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24780" windowHeight="11130"/>
  </bookViews>
  <sheets>
    <sheet name="Pivot" sheetId="4" r:id="rId1"/>
    <sheet name="Class of 2013" sheetId="1" r:id="rId2"/>
  </sheets>
  <calcPr calcId="145621"/>
  <pivotCaches>
    <pivotCache cacheId="20" r:id="rId3"/>
  </pivotCaches>
</workbook>
</file>

<file path=xl/calcChain.xml><?xml version="1.0" encoding="utf-8"?>
<calcChain xmlns="http://schemas.openxmlformats.org/spreadsheetml/2006/main">
  <c r="Q242" i="1" l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W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V242" i="1"/>
  <c r="V241" i="1"/>
  <c r="V240" i="1"/>
  <c r="V239" i="1"/>
  <c r="V238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3" i="1"/>
  <c r="V2" i="1"/>
  <c r="U242" i="1"/>
  <c r="U241" i="1"/>
  <c r="U240" i="1"/>
  <c r="U239" i="1"/>
  <c r="U238" i="1"/>
  <c r="U237" i="1"/>
  <c r="U236" i="1"/>
  <c r="U235" i="1"/>
  <c r="U234" i="1"/>
  <c r="U233" i="1"/>
  <c r="U232" i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U2" i="1"/>
  <c r="T242" i="1"/>
  <c r="T241" i="1"/>
  <c r="T240" i="1"/>
  <c r="T239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8" i="1"/>
  <c r="T207" i="1"/>
  <c r="T206" i="1"/>
  <c r="T205" i="1"/>
  <c r="T204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T2" i="1"/>
  <c r="S242" i="1"/>
  <c r="S241" i="1"/>
  <c r="S240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S2" i="1"/>
</calcChain>
</file>

<file path=xl/sharedStrings.xml><?xml version="1.0" encoding="utf-8"?>
<sst xmlns="http://schemas.openxmlformats.org/spreadsheetml/2006/main" count="1411" uniqueCount="505">
  <si>
    <t>Username</t>
  </si>
  <si>
    <t>Round</t>
  </si>
  <si>
    <t>Status</t>
  </si>
  <si>
    <t>Age</t>
  </si>
  <si>
    <t>GPA</t>
  </si>
  <si>
    <t>GMAT</t>
  </si>
  <si>
    <t>Years Work</t>
  </si>
  <si>
    <t>Current Industry</t>
  </si>
  <si>
    <t>Post-MBA Industry</t>
  </si>
  <si>
    <t>Submit Date</t>
  </si>
  <si>
    <t>Interview Invite</t>
  </si>
  <si>
    <t>Interview</t>
  </si>
  <si>
    <t>Complete</t>
  </si>
  <si>
    <t>Decision</t>
  </si>
  <si>
    <t>Result</t>
  </si>
  <si>
    <t>Day of the week</t>
  </si>
  <si>
    <t>Reapplicant?</t>
  </si>
  <si>
    <t>N</t>
  </si>
  <si>
    <t>inpttya</t>
  </si>
  <si>
    <t>Admitted</t>
  </si>
  <si>
    <t>Government</t>
  </si>
  <si>
    <t>General Management</t>
  </si>
  <si>
    <t>Admit</t>
  </si>
  <si>
    <t>CPAtoMBA</t>
  </si>
  <si>
    <t>Financial Services</t>
  </si>
  <si>
    <t>lawgonebusiness</t>
  </si>
  <si>
    <t>ED</t>
  </si>
  <si>
    <t>Legal</t>
  </si>
  <si>
    <t>IB/IM</t>
  </si>
  <si>
    <t>hdcdude</t>
  </si>
  <si>
    <t>Investment Management</t>
  </si>
  <si>
    <t>Media Management</t>
  </si>
  <si>
    <t>Y</t>
  </si>
  <si>
    <t>amakelikbe</t>
  </si>
  <si>
    <t>Nonprofit</t>
  </si>
  <si>
    <t>DC</t>
  </si>
  <si>
    <t>PE</t>
  </si>
  <si>
    <t>Strategy/Decision Making</t>
  </si>
  <si>
    <t>Da_Moose</t>
  </si>
  <si>
    <t>Prof Services</t>
  </si>
  <si>
    <t>vincev84</t>
  </si>
  <si>
    <t>Airlines</t>
  </si>
  <si>
    <t>Consulting</t>
  </si>
  <si>
    <t>SaMoCU</t>
  </si>
  <si>
    <t>Healthcare Start-up w/ GS PE</t>
  </si>
  <si>
    <t>Healthcare banking</t>
  </si>
  <si>
    <t>cpaswitcher</t>
  </si>
  <si>
    <t>Social networking startup</t>
  </si>
  <si>
    <t>Bionic45</t>
  </si>
  <si>
    <t>Corporate Services</t>
  </si>
  <si>
    <t>Vijay</t>
  </si>
  <si>
    <t>Healthcare</t>
  </si>
  <si>
    <t>Banking</t>
  </si>
  <si>
    <t>gogo</t>
  </si>
  <si>
    <t>IT</t>
  </si>
  <si>
    <t>BizDegree</t>
  </si>
  <si>
    <t>Finance/S&amp;T</t>
  </si>
  <si>
    <t>Real Estate Finance</t>
  </si>
  <si>
    <t>Pippi</t>
  </si>
  <si>
    <t>J-Term</t>
  </si>
  <si>
    <t>Manufacturing (family biz)</t>
  </si>
  <si>
    <t>Roederer</t>
  </si>
  <si>
    <t>Finance</t>
  </si>
  <si>
    <t>nachoa</t>
  </si>
  <si>
    <t>Family Business</t>
  </si>
  <si>
    <t>Entrepreneur</t>
  </si>
  <si>
    <t>magisterkappa</t>
  </si>
  <si>
    <t>Education</t>
  </si>
  <si>
    <t>ace335</t>
  </si>
  <si>
    <t>jess</t>
  </si>
  <si>
    <t>Private Equity</t>
  </si>
  <si>
    <t>kola</t>
  </si>
  <si>
    <t>IB</t>
  </si>
  <si>
    <t>Industry</t>
  </si>
  <si>
    <t>sebastoch</t>
  </si>
  <si>
    <t>Energy</t>
  </si>
  <si>
    <t>brdr17</t>
  </si>
  <si>
    <t>countdoe</t>
  </si>
  <si>
    <t>Consumer Products</t>
  </si>
  <si>
    <t>Mrs. Vigga</t>
  </si>
  <si>
    <t>biotech/pharma</t>
  </si>
  <si>
    <t>zeustheman</t>
  </si>
  <si>
    <t>Non-Profit</t>
  </si>
  <si>
    <t>RVS</t>
  </si>
  <si>
    <t>Finance &amp; Retail</t>
  </si>
  <si>
    <t>charlerp</t>
  </si>
  <si>
    <t>Tech Consulting</t>
  </si>
  <si>
    <t>Strategy Consulting</t>
  </si>
  <si>
    <t>JR</t>
  </si>
  <si>
    <t>Aerospace</t>
  </si>
  <si>
    <t>Megy Zhang</t>
  </si>
  <si>
    <t>FMCG Marketing</t>
  </si>
  <si>
    <t>Strategy consulting</t>
  </si>
  <si>
    <t>mbagirly</t>
  </si>
  <si>
    <t>Media</t>
  </si>
  <si>
    <t>wallfan</t>
  </si>
  <si>
    <t>11//12/2010</t>
  </si>
  <si>
    <t>Inv. Mgmt</t>
  </si>
  <si>
    <t>Moss</t>
  </si>
  <si>
    <t>JDoe</t>
  </si>
  <si>
    <t>Fixed income (buy-side)</t>
  </si>
  <si>
    <t>rmt</t>
  </si>
  <si>
    <t>Fishcuit</t>
  </si>
  <si>
    <t>solaris</t>
  </si>
  <si>
    <t>Tech</t>
  </si>
  <si>
    <t>No</t>
  </si>
  <si>
    <t>princessneha</t>
  </si>
  <si>
    <t>Retail</t>
  </si>
  <si>
    <t>toozle</t>
  </si>
  <si>
    <t>Investment Banking</t>
  </si>
  <si>
    <t>Media / Technology</t>
  </si>
  <si>
    <t>NYC_MBA</t>
  </si>
  <si>
    <t>theturko19</t>
  </si>
  <si>
    <t>Engineering</t>
  </si>
  <si>
    <t>Social Entrepreneurship</t>
  </si>
  <si>
    <t>rockrock</t>
  </si>
  <si>
    <t>Real Estate</t>
  </si>
  <si>
    <t>n</t>
  </si>
  <si>
    <t>globalcitizen</t>
  </si>
  <si>
    <t>Corp Develop</t>
  </si>
  <si>
    <t>toMBA</t>
  </si>
  <si>
    <t>Fam. Biz/Entrepreneur</t>
  </si>
  <si>
    <t>becky2010</t>
  </si>
  <si>
    <t>Marketing</t>
  </si>
  <si>
    <t>josiebella</t>
  </si>
  <si>
    <t>KBC</t>
  </si>
  <si>
    <t>11/29/</t>
  </si>
  <si>
    <t>TheBot</t>
  </si>
  <si>
    <t>Yes</t>
  </si>
  <si>
    <t>phillypointgod21</t>
  </si>
  <si>
    <t>Higher Education</t>
  </si>
  <si>
    <t>brede1223</t>
  </si>
  <si>
    <t>madgirl12</t>
  </si>
  <si>
    <t>research</t>
  </si>
  <si>
    <t>CPG</t>
  </si>
  <si>
    <t>MBA2Move</t>
  </si>
  <si>
    <t>Waitlisted</t>
  </si>
  <si>
    <t>Consulting and Project Mgmt</t>
  </si>
  <si>
    <t>Consult./Proj Mgmt/Env.</t>
  </si>
  <si>
    <t>Waitlist</t>
  </si>
  <si>
    <t>madmax</t>
  </si>
  <si>
    <t>boston34</t>
  </si>
  <si>
    <t>???</t>
  </si>
  <si>
    <t>Accounting</t>
  </si>
  <si>
    <t>CBnyc</t>
  </si>
  <si>
    <t>phillymba2012</t>
  </si>
  <si>
    <t>Deferred</t>
  </si>
  <si>
    <t>chaitu69</t>
  </si>
  <si>
    <t>Technology Consulting</t>
  </si>
  <si>
    <t>perseverance</t>
  </si>
  <si>
    <t>Fin Services</t>
  </si>
  <si>
    <t>futurestrategist</t>
  </si>
  <si>
    <t>snakeanthony</t>
  </si>
  <si>
    <t>mastermind</t>
  </si>
  <si>
    <t>bakfed</t>
  </si>
  <si>
    <t>Denied</t>
  </si>
  <si>
    <t>Biotech/Pharma</t>
  </si>
  <si>
    <t>shaselai</t>
  </si>
  <si>
    <t>Oski24</t>
  </si>
  <si>
    <t>Econ Consulting</t>
  </si>
  <si>
    <t>Andoverjon</t>
  </si>
  <si>
    <t>ds7</t>
  </si>
  <si>
    <t>Healthcare Consulting</t>
  </si>
  <si>
    <t>Greenfetch</t>
  </si>
  <si>
    <t>brainhurt</t>
  </si>
  <si>
    <t>anks461</t>
  </si>
  <si>
    <t>GRE : 1450</t>
  </si>
  <si>
    <t>MR</t>
  </si>
  <si>
    <t>IM</t>
  </si>
  <si>
    <t>Agentrager</t>
  </si>
  <si>
    <t>Saahil</t>
  </si>
  <si>
    <t>usmbaquest</t>
  </si>
  <si>
    <t>avinash</t>
  </si>
  <si>
    <t>Environmental</t>
  </si>
  <si>
    <t>StevenFaulkner</t>
  </si>
  <si>
    <t>gmatchaser</t>
  </si>
  <si>
    <t>Search Engine Marketing</t>
  </si>
  <si>
    <t>IT Consulting</t>
  </si>
  <si>
    <t>kh86</t>
  </si>
  <si>
    <t>Hem</t>
  </si>
  <si>
    <t>bonkselle23</t>
  </si>
  <si>
    <t>osonipse</t>
  </si>
  <si>
    <t>Law / Tax</t>
  </si>
  <si>
    <t>Investment banking</t>
  </si>
  <si>
    <t>FW</t>
  </si>
  <si>
    <t>rkn</t>
  </si>
  <si>
    <t>Manufacturing</t>
  </si>
  <si>
    <t>Sam</t>
  </si>
  <si>
    <t>Brand Management</t>
  </si>
  <si>
    <t>jmtoma</t>
  </si>
  <si>
    <t>Entrepreneurship</t>
  </si>
  <si>
    <t>Aspiring Monkey</t>
  </si>
  <si>
    <t>mbaconqueror</t>
  </si>
  <si>
    <t>chapeu</t>
  </si>
  <si>
    <t>PE/VC</t>
  </si>
  <si>
    <t>AD</t>
  </si>
  <si>
    <t>Bank</t>
  </si>
  <si>
    <t>16/11/2010</t>
  </si>
  <si>
    <t>Denined</t>
  </si>
  <si>
    <t>antelB</t>
  </si>
  <si>
    <t>Engineering / Ops</t>
  </si>
  <si>
    <t>capuella</t>
  </si>
  <si>
    <t>Mgmt Consulting</t>
  </si>
  <si>
    <t>bruinboi</t>
  </si>
  <si>
    <t>Non-profit/Education</t>
  </si>
  <si>
    <t>jb88</t>
  </si>
  <si>
    <t>R2</t>
  </si>
  <si>
    <t>Ish2010</t>
  </si>
  <si>
    <t>Unknown</t>
  </si>
  <si>
    <t>Consulting Fin Services</t>
  </si>
  <si>
    <t>Financial services - risk management</t>
  </si>
  <si>
    <t>Soulmeetsbody</t>
  </si>
  <si>
    <t>financial services</t>
  </si>
  <si>
    <t>consulting</t>
  </si>
  <si>
    <t>thecow10000</t>
  </si>
  <si>
    <t>Silvia</t>
  </si>
  <si>
    <t>Consultancy</t>
  </si>
  <si>
    <t>Lodging</t>
  </si>
  <si>
    <t>cwhs</t>
  </si>
  <si>
    <t>brz</t>
  </si>
  <si>
    <t>Telecom</t>
  </si>
  <si>
    <t>Technology</t>
  </si>
  <si>
    <t>rafromero</t>
  </si>
  <si>
    <t>Tax Consulting</t>
  </si>
  <si>
    <t>IB/PE</t>
  </si>
  <si>
    <t>Daniel</t>
  </si>
  <si>
    <t>Finance - Accounting</t>
  </si>
  <si>
    <t>Finance - Research</t>
  </si>
  <si>
    <t>superwills</t>
  </si>
  <si>
    <t>IB (Energy)</t>
  </si>
  <si>
    <t>HurryUp</t>
  </si>
  <si>
    <t>Jterm2011</t>
  </si>
  <si>
    <t>HF</t>
  </si>
  <si>
    <t>mbaftw</t>
  </si>
  <si>
    <t>non-profit</t>
  </si>
  <si>
    <t>quantconcerns</t>
  </si>
  <si>
    <t>Big 4 Transaction Modeling/Consulting</t>
  </si>
  <si>
    <t>Industrial Mfg, Corp Dev/M&amp;A/Strategy</t>
  </si>
  <si>
    <t>mao</t>
  </si>
  <si>
    <t>Strategy</t>
  </si>
  <si>
    <t>Gaurav</t>
  </si>
  <si>
    <t>Renewable Energy</t>
  </si>
  <si>
    <t>kar</t>
  </si>
  <si>
    <t>IT/Fin Svcs</t>
  </si>
  <si>
    <t>Prod Mgmt/Fin Svcs</t>
  </si>
  <si>
    <t>rshewakr</t>
  </si>
  <si>
    <t>Policy Think-tank</t>
  </si>
  <si>
    <t>Erkster</t>
  </si>
  <si>
    <t>High-Tech</t>
  </si>
  <si>
    <t>VC</t>
  </si>
  <si>
    <t>co2012</t>
  </si>
  <si>
    <t>msbroker</t>
  </si>
  <si>
    <t>Bill</t>
  </si>
  <si>
    <t>cpandya</t>
  </si>
  <si>
    <t>Operations</t>
  </si>
  <si>
    <t>ahs</t>
  </si>
  <si>
    <t>3.2 / 4.0</t>
  </si>
  <si>
    <t>Hard disc drive</t>
  </si>
  <si>
    <t>Columbia hopeful</t>
  </si>
  <si>
    <t>healthcare</t>
  </si>
  <si>
    <t>mbacan</t>
  </si>
  <si>
    <t>bluchoicb</t>
  </si>
  <si>
    <t>Entertainment</t>
  </si>
  <si>
    <t>Aspirant2011</t>
  </si>
  <si>
    <t>cololm</t>
  </si>
  <si>
    <t>Sales &amp; Trading</t>
  </si>
  <si>
    <t>mangogirl</t>
  </si>
  <si>
    <t>Government/Healthcare</t>
  </si>
  <si>
    <t>International Development</t>
  </si>
  <si>
    <t>Allen</t>
  </si>
  <si>
    <t>Consumer product</t>
  </si>
  <si>
    <t>Antz2013</t>
  </si>
  <si>
    <t>MaB</t>
  </si>
  <si>
    <t>Fin Serv/Investor Relations</t>
  </si>
  <si>
    <t>Equity Research</t>
  </si>
  <si>
    <t>Nadi</t>
  </si>
  <si>
    <t>Ramdomness</t>
  </si>
  <si>
    <t>Management Consulting</t>
  </si>
  <si>
    <t>VJN</t>
  </si>
  <si>
    <t>Consumer Products Manufacturing</t>
  </si>
  <si>
    <t>Magic</t>
  </si>
  <si>
    <t>ankitgarg20</t>
  </si>
  <si>
    <t>Entrepreneur/Fin Services</t>
  </si>
  <si>
    <t>JJones</t>
  </si>
  <si>
    <t>3,7</t>
  </si>
  <si>
    <t>Hedge Fund</t>
  </si>
  <si>
    <t>mba2013</t>
  </si>
  <si>
    <t>Me</t>
  </si>
  <si>
    <t>Supply Chain / Strategy</t>
  </si>
  <si>
    <t>Supply Chain / Healthcare</t>
  </si>
  <si>
    <t>Nitin k</t>
  </si>
  <si>
    <t>Healthcare-Pharma</t>
  </si>
  <si>
    <t>Pharma</t>
  </si>
  <si>
    <t>SuberKarma</t>
  </si>
  <si>
    <t>3,8</t>
  </si>
  <si>
    <t>Non Profit/Media</t>
  </si>
  <si>
    <t>telco</t>
  </si>
  <si>
    <t>Family biz</t>
  </si>
  <si>
    <t>zoya2010</t>
  </si>
  <si>
    <t>Banking/Brokerage</t>
  </si>
  <si>
    <t>NonProfit</t>
  </si>
  <si>
    <t>antyagi</t>
  </si>
  <si>
    <t>Entrepreneuer</t>
  </si>
  <si>
    <t>madzy</t>
  </si>
  <si>
    <t>Equity Research Sell Side</t>
  </si>
  <si>
    <t>Research Buy Side</t>
  </si>
  <si>
    <t>jp</t>
  </si>
  <si>
    <t>Cyber Security</t>
  </si>
  <si>
    <t>Arvi</t>
  </si>
  <si>
    <t>Consulting - Healthcare</t>
  </si>
  <si>
    <t>Pharmaceuticals and Biotechnology</t>
  </si>
  <si>
    <t>cbz003</t>
  </si>
  <si>
    <t>Social enterprise</t>
  </si>
  <si>
    <t>ckgriffi</t>
  </si>
  <si>
    <t>Finance - Investment Management</t>
  </si>
  <si>
    <t>Software consulting/Entrepreneur</t>
  </si>
  <si>
    <t>Gaurav Agrawal</t>
  </si>
  <si>
    <t>Tech consulting</t>
  </si>
  <si>
    <t>kdsvs</t>
  </si>
  <si>
    <t>Audit - financial services</t>
  </si>
  <si>
    <t>mbapp2011</t>
  </si>
  <si>
    <t>Paul</t>
  </si>
  <si>
    <t>Commercial Banking</t>
  </si>
  <si>
    <t>singhm</t>
  </si>
  <si>
    <t>Diversified Services</t>
  </si>
  <si>
    <t>slal</t>
  </si>
  <si>
    <t>Food</t>
  </si>
  <si>
    <t>soodol</t>
  </si>
  <si>
    <t>Financial Service</t>
  </si>
  <si>
    <t>Sparkles279</t>
  </si>
  <si>
    <t>Social Enterprise</t>
  </si>
  <si>
    <t>Thewaves21</t>
  </si>
  <si>
    <t>Vineet</t>
  </si>
  <si>
    <t>2011App</t>
  </si>
  <si>
    <t>Healthcare Finance</t>
  </si>
  <si>
    <t>Cassiopeia</t>
  </si>
  <si>
    <t>bobbysimpson</t>
  </si>
  <si>
    <t>Energy/Entertainment</t>
  </si>
  <si>
    <t>Technology/Entertainment</t>
  </si>
  <si>
    <t>raccoon</t>
  </si>
  <si>
    <t>Poweroc</t>
  </si>
  <si>
    <t>DimaT</t>
  </si>
  <si>
    <t>sj0509</t>
  </si>
  <si>
    <t>Information Technology</t>
  </si>
  <si>
    <t>WCruiser</t>
  </si>
  <si>
    <t>sell-side equity rsrch</t>
  </si>
  <si>
    <t>zorro</t>
  </si>
  <si>
    <t>ibanking</t>
  </si>
  <si>
    <t>mkting</t>
  </si>
  <si>
    <t>jdmbaapp</t>
  </si>
  <si>
    <t>Legal/Consulting</t>
  </si>
  <si>
    <t>Epple</t>
  </si>
  <si>
    <t>analyst218</t>
  </si>
  <si>
    <t>Retail / Manufacturing</t>
  </si>
  <si>
    <t>runnergirl683</t>
  </si>
  <si>
    <t>reimon</t>
  </si>
  <si>
    <t>Logistics</t>
  </si>
  <si>
    <t>Logistics;Nonprofit</t>
  </si>
  <si>
    <t>g_lpf</t>
  </si>
  <si>
    <t>Information Systems Consulting</t>
  </si>
  <si>
    <t>nakakuki</t>
  </si>
  <si>
    <t>josh</t>
  </si>
  <si>
    <t>Automotive</t>
  </si>
  <si>
    <t>DoorKnocker</t>
  </si>
  <si>
    <t>rafi</t>
  </si>
  <si>
    <t>-</t>
  </si>
  <si>
    <t>bschoolbound</t>
  </si>
  <si>
    <t>Jim</t>
  </si>
  <si>
    <t>Corporate Finance</t>
  </si>
  <si>
    <t>LaChloe</t>
  </si>
  <si>
    <t>Ke18sb</t>
  </si>
  <si>
    <t>Int Dev + 3.5 Banking</t>
  </si>
  <si>
    <t>Development Finance</t>
  </si>
  <si>
    <t>mqwiz</t>
  </si>
  <si>
    <t>Advertising</t>
  </si>
  <si>
    <t>theExpat</t>
  </si>
  <si>
    <t>Finance - Public Mkts</t>
  </si>
  <si>
    <t>Finance - Private Equity</t>
  </si>
  <si>
    <t>shr30</t>
  </si>
  <si>
    <t>alcyber9</t>
  </si>
  <si>
    <t>PE/banking</t>
  </si>
  <si>
    <t>Angad</t>
  </si>
  <si>
    <t>Ankur</t>
  </si>
  <si>
    <t>Coppa</t>
  </si>
  <si>
    <t>daInferno</t>
  </si>
  <si>
    <t>Advertising - tech</t>
  </si>
  <si>
    <t>Fishman</t>
  </si>
  <si>
    <t>Financial Industry</t>
  </si>
  <si>
    <t>FrozenTongue</t>
  </si>
  <si>
    <t>Oil and Gas</t>
  </si>
  <si>
    <t>PE/VC/Entrepreneurship</t>
  </si>
  <si>
    <t>jane</t>
  </si>
  <si>
    <t>bank</t>
  </si>
  <si>
    <t>K</t>
  </si>
  <si>
    <t>k03</t>
  </si>
  <si>
    <t>non US</t>
  </si>
  <si>
    <t>Consulting/NGO</t>
  </si>
  <si>
    <t>Laythesmack23</t>
  </si>
  <si>
    <t>Hedge Funds</t>
  </si>
  <si>
    <t>promethean</t>
  </si>
  <si>
    <t>pumpkinbread</t>
  </si>
  <si>
    <t>Non-profit</t>
  </si>
  <si>
    <t>sam311</t>
  </si>
  <si>
    <t>w103psp</t>
  </si>
  <si>
    <t>Healthcare IT</t>
  </si>
  <si>
    <t>Finance: S&amp;T</t>
  </si>
  <si>
    <t>ua87</t>
  </si>
  <si>
    <t>manishkris</t>
  </si>
  <si>
    <t>peeweeherman</t>
  </si>
  <si>
    <t>blemebriller</t>
  </si>
  <si>
    <t>Lisab0131</t>
  </si>
  <si>
    <t>Beta</t>
  </si>
  <si>
    <t>entertainment</t>
  </si>
  <si>
    <t>midia</t>
  </si>
  <si>
    <t>mfa06</t>
  </si>
  <si>
    <t>Govt.</t>
  </si>
  <si>
    <t>tammy</t>
  </si>
  <si>
    <t>2.5 (Spanish Scale)</t>
  </si>
  <si>
    <t>Managment Consulting</t>
  </si>
  <si>
    <t>International Business</t>
  </si>
  <si>
    <t>adm</t>
  </si>
  <si>
    <t>R3</t>
  </si>
  <si>
    <t>marketingchick</t>
  </si>
  <si>
    <t>Waiting</t>
  </si>
  <si>
    <t>hkg83</t>
  </si>
  <si>
    <t>MichaelJ</t>
  </si>
  <si>
    <t>user</t>
  </si>
  <si>
    <t>dude83</t>
  </si>
  <si>
    <t>Health Care</t>
  </si>
  <si>
    <t>sandeepuc</t>
  </si>
  <si>
    <t>Investments</t>
  </si>
  <si>
    <t>flyingdutchman</t>
  </si>
  <si>
    <t>edewoij</t>
  </si>
  <si>
    <t>we</t>
  </si>
  <si>
    <t>dede</t>
  </si>
  <si>
    <t>gobigorgohome</t>
  </si>
  <si>
    <t>CPG / Technology</t>
  </si>
  <si>
    <t>jery2911</t>
  </si>
  <si>
    <t>waitlist</t>
  </si>
  <si>
    <t>sratzi</t>
  </si>
  <si>
    <t>crackalack</t>
  </si>
  <si>
    <t>HC</t>
  </si>
  <si>
    <t>nifoui</t>
  </si>
  <si>
    <t>N/A</t>
  </si>
  <si>
    <t>saphron53</t>
  </si>
  <si>
    <t>kraynro</t>
  </si>
  <si>
    <t>non-profit/telecom</t>
  </si>
  <si>
    <t>.</t>
  </si>
  <si>
    <t>bec720</t>
  </si>
  <si>
    <t>No.</t>
  </si>
  <si>
    <t>Madkarma</t>
  </si>
  <si>
    <t>Non Profit</t>
  </si>
  <si>
    <t>ent2011</t>
  </si>
  <si>
    <t>Information Systems / Entrepreneurship</t>
  </si>
  <si>
    <t>Information systems / Entrepreneurship</t>
  </si>
  <si>
    <t>n/a</t>
  </si>
  <si>
    <t>Rado</t>
  </si>
  <si>
    <t>Consulting/ IB</t>
  </si>
  <si>
    <t>sniper18</t>
  </si>
  <si>
    <t>Semiconductors</t>
  </si>
  <si>
    <t>silverdana</t>
  </si>
  <si>
    <t>Media &amp; Entertainment</t>
  </si>
  <si>
    <t>tm212</t>
  </si>
  <si>
    <t>Saritalr</t>
  </si>
  <si>
    <t>Gov./Intl Policy</t>
  </si>
  <si>
    <t>Dw21</t>
  </si>
  <si>
    <t>CPA</t>
  </si>
  <si>
    <t>Non-Profit/government</t>
  </si>
  <si>
    <t>Scraperz</t>
  </si>
  <si>
    <t>mining</t>
  </si>
  <si>
    <t>finance</t>
  </si>
  <si>
    <t>king2013</t>
  </si>
  <si>
    <t>Civil Engineering</t>
  </si>
  <si>
    <t>NYYankees</t>
  </si>
  <si>
    <t>S&amp;T</t>
  </si>
  <si>
    <t>eblaf</t>
  </si>
  <si>
    <t>None</t>
  </si>
  <si>
    <t>NA</t>
  </si>
  <si>
    <t>Ding</t>
  </si>
  <si>
    <t>gdb</t>
  </si>
  <si>
    <t>Accepted</t>
  </si>
  <si>
    <t>lseguy</t>
  </si>
  <si>
    <t>bapamk</t>
  </si>
  <si>
    <t>sadie</t>
  </si>
  <si>
    <t>nicki</t>
  </si>
  <si>
    <t>i-bank</t>
  </si>
  <si>
    <t>coco86</t>
  </si>
  <si>
    <t>investment</t>
  </si>
  <si>
    <t>kethee</t>
  </si>
  <si>
    <t>Undecided</t>
  </si>
  <si>
    <t>Submit -&gt; Interview Invite</t>
  </si>
  <si>
    <t>Interview Invite -&gt; Interview</t>
  </si>
  <si>
    <t>Interview -&gt; Complete</t>
  </si>
  <si>
    <t>Complete -&gt; Decision</t>
  </si>
  <si>
    <t>Submit -&gt; Decision</t>
  </si>
  <si>
    <t>Row Labels</t>
  </si>
  <si>
    <t>Grand Total</t>
  </si>
  <si>
    <t>R1</t>
  </si>
  <si>
    <t>#N/A</t>
  </si>
  <si>
    <t>Average of GPA</t>
  </si>
  <si>
    <t>Average of GMAT</t>
  </si>
  <si>
    <t>Average of Years Work</t>
  </si>
  <si>
    <t>Average of Age</t>
  </si>
  <si>
    <t>Sum of N</t>
  </si>
  <si>
    <t>Average of Submit -&gt; Decision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</si>
</sst>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6" formatCode="_(* #,##0.0_);_(* \(#,##0.0\);_(* &quot;-&quot;??_);_(@_)"/>
    <numFmt numFmtId="167" formatCode="_(* #,##0_);_(* \(#,##0\);_(* &quot;-&quot;??_);_(@_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3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</cellXfs>
  <cellStyles count="1">
    <cellStyle name="Normal" xfId="0" builtinId="0"/>
  </cellStyles>
  <dxfs count="360">
    <dxf>
      <numFmt numFmtId="35" formatCode="_(* #,##0.00_);_(* \(#,##0.0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alignment horizontal="right" readingOrder="0"/>
    </dxf>
    <dxf>
      <alignment horizontal="right" readingOrder="0"/>
    </dxf>
    <dxf>
      <numFmt numFmtId="166" formatCode="_(* #,##0.0_);_(* \(#,##0.0\);_(* &quot;-&quot;??_);_(@_)"/>
    </dxf>
    <dxf>
      <numFmt numFmtId="35" formatCode="_(* #,##0.00_);_(* \(#,##0.0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alignment horizontal="right" readingOrder="0"/>
    </dxf>
    <dxf>
      <alignment horizontal="right" readingOrder="0"/>
    </dxf>
    <dxf>
      <numFmt numFmtId="166" formatCode="_(* #,##0.0_);_(* \(#,##0.0\);_(* &quot;-&quot;??_);_(@_)"/>
    </dxf>
    <dxf>
      <numFmt numFmtId="35" formatCode="_(* #,##0.00_);_(* \(#,##0.0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alignment horizontal="right" readingOrder="0"/>
    </dxf>
    <dxf>
      <alignment horizontal="right" readingOrder="0"/>
    </dxf>
    <dxf>
      <numFmt numFmtId="166" formatCode="_(* #,##0.0_);_(* \(#,##0.0\);_(* &quot;-&quot;??_);_(@_)"/>
    </dxf>
    <dxf>
      <numFmt numFmtId="35" formatCode="_(* #,##0.00_);_(* \(#,##0.0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alignment horizontal="right" readingOrder="0"/>
    </dxf>
    <dxf>
      <alignment horizontal="right" readingOrder="0"/>
    </dxf>
    <dxf>
      <numFmt numFmtId="166" formatCode="_(* #,##0.0_);_(* \(#,##0.0\);_(* &quot;-&quot;??_);_(@_)"/>
    </dxf>
    <dxf>
      <numFmt numFmtId="35" formatCode="_(* #,##0.00_);_(* \(#,##0.0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alignment horizontal="right" readingOrder="0"/>
    </dxf>
    <dxf>
      <alignment horizontal="right" readingOrder="0"/>
    </dxf>
    <dxf>
      <numFmt numFmtId="166" formatCode="_(* #,##0.0_);_(* \(#,##0.0\);_(* &quot;-&quot;??_);_(@_)"/>
    </dxf>
    <dxf>
      <numFmt numFmtId="35" formatCode="_(* #,##0.00_);_(* \(#,##0.0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alignment horizontal="right" readingOrder="0"/>
    </dxf>
    <dxf>
      <alignment horizontal="right" readingOrder="0"/>
    </dxf>
    <dxf>
      <numFmt numFmtId="166" formatCode="_(* #,##0.0_);_(* \(#,##0.0\);_(* &quot;-&quot;??_);_(@_)"/>
    </dxf>
    <dxf>
      <numFmt numFmtId="35" formatCode="_(* #,##0.00_);_(* \(#,##0.0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alignment horizontal="right" readingOrder="0"/>
    </dxf>
    <dxf>
      <alignment horizontal="right" readingOrder="0"/>
    </dxf>
    <dxf>
      <numFmt numFmtId="166" formatCode="_(* #,##0.0_);_(* \(#,##0.0\);_(* &quot;-&quot;??_);_(@_)"/>
    </dxf>
    <dxf>
      <numFmt numFmtId="35" formatCode="_(* #,##0.00_);_(* \(#,##0.0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alignment horizontal="right" readingOrder="0"/>
    </dxf>
    <dxf>
      <alignment horizontal="right" readingOrder="0"/>
    </dxf>
    <dxf>
      <numFmt numFmtId="166" formatCode="_(* #,##0.0_);_(* \(#,##0.0\);_(* &quot;-&quot;??_);_(@_)"/>
    </dxf>
    <dxf>
      <numFmt numFmtId="35" formatCode="_(* #,##0.00_);_(* \(#,##0.0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6" formatCode="_(* #,##0.0_);_(* \(#,##0.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numFmt numFmtId="167" formatCode="_(* #,##0_);_(* \(#,##0\);_(* &quot;-&quot;??_);_(@_)"/>
    </dxf>
    <dxf>
      <alignment horizontal="right" readingOrder="0"/>
    </dxf>
    <dxf>
      <alignment horizontal="right" readingOrder="0"/>
    </dxf>
    <dxf>
      <numFmt numFmtId="166" formatCode="_(* #,##0.0_);_(* \(#,##0.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rs Foss-Skiftesvik" refreshedDate="40834.677276504626" createdVersion="4" refreshedVersion="4" minRefreshableVersion="3" recordCount="241">
  <cacheSource type="worksheet">
    <worksheetSource ref="A1:W242" sheet="Class of 2013"/>
  </cacheSource>
  <cacheFields count="23">
    <cacheField name="Username" numFmtId="0">
      <sharedItems/>
    </cacheField>
    <cacheField name="N" numFmtId="0">
      <sharedItems containsSemiMixedTypes="0" containsString="0" containsNumber="1" containsInteger="1" minValue="1" maxValue="1"/>
    </cacheField>
    <cacheField name="Round" numFmtId="0">
      <sharedItems count="6">
        <s v="R1"/>
        <s v="ED"/>
        <s v="J-Term"/>
        <e v="#N/A"/>
        <s v="R2"/>
        <s v="R3"/>
      </sharedItems>
    </cacheField>
    <cacheField name="Status" numFmtId="0">
      <sharedItems count="5">
        <s v="Admitted"/>
        <s v="Waitlisted"/>
        <s v="Deferred"/>
        <s v="Denied"/>
        <s v="Unknown"/>
      </sharedItems>
    </cacheField>
    <cacheField name="Age" numFmtId="0">
      <sharedItems containsString="0" containsBlank="1" containsNumber="1" containsInteger="1" minValue="22" maxValue="36"/>
    </cacheField>
    <cacheField name="GPA" numFmtId="0">
      <sharedItems containsBlank="1" containsMixedTypes="1" containsNumber="1" minValue="1.3" maxValue="4"/>
    </cacheField>
    <cacheField name="GMAT" numFmtId="0">
      <sharedItems containsBlank="1" containsMixedTypes="1" containsNumber="1" containsInteger="1" minValue="550" maxValue="780"/>
    </cacheField>
    <cacheField name="Years Work" numFmtId="0">
      <sharedItems containsString="0" containsBlank="1" containsNumber="1" minValue="1.5" maxValue="11"/>
    </cacheField>
    <cacheField name="Current Industry" numFmtId="0">
      <sharedItems/>
    </cacheField>
    <cacheField name="Post-MBA Industry" numFmtId="0">
      <sharedItems containsBlank="1"/>
    </cacheField>
    <cacheField name="Submit Date" numFmtId="14">
      <sharedItems containsNonDate="0" containsDate="1" containsString="0" containsBlank="1" minDate="2010-01-01T00:00:00" maxDate="2011-04-14T00:00:00"/>
    </cacheField>
    <cacheField name="Interview Invite" numFmtId="14">
      <sharedItems containsDate="1" containsBlank="1" containsMixedTypes="1" minDate="2010-01-20T00:00:00" maxDate="2011-03-04T00:00:00"/>
    </cacheField>
    <cacheField name="Interview" numFmtId="14">
      <sharedItems containsDate="1" containsBlank="1" containsMixedTypes="1" minDate="2010-01-29T00:00:00" maxDate="2011-03-16T00:00:00"/>
    </cacheField>
    <cacheField name="Complete" numFmtId="14">
      <sharedItems containsDate="1" containsBlank="1" containsMixedTypes="1" minDate="2010-01-05T00:00:00" maxDate="2011-03-17T00:00:00"/>
    </cacheField>
    <cacheField name="Decision" numFmtId="14">
      <sharedItems containsDate="1" containsBlank="1" containsMixedTypes="1" minDate="2010-08-04T00:00:00" maxDate="2011-03-29T00:00:00"/>
    </cacheField>
    <cacheField name="Result" numFmtId="0">
      <sharedItems containsBlank="1"/>
    </cacheField>
    <cacheField name="Day of the week" numFmtId="0">
      <sharedItems/>
    </cacheField>
    <cacheField name="Reapplicant?" numFmtId="0">
      <sharedItems containsBlank="1"/>
    </cacheField>
    <cacheField name="Submit -&gt; Interview Invite" numFmtId="0">
      <sharedItems containsMixedTypes="1" containsNumber="1" containsInteger="1" minValue="4" maxValue="80"/>
    </cacheField>
    <cacheField name="Interview Invite -&gt; Interview" numFmtId="0">
      <sharedItems containsMixedTypes="1" containsNumber="1" containsInteger="1" minValue="0" maxValue="28"/>
    </cacheField>
    <cacheField name="Interview -&gt; Complete" numFmtId="0">
      <sharedItems containsMixedTypes="1" containsNumber="1" containsInteger="1" minValue="-23" maxValue="20"/>
    </cacheField>
    <cacheField name="Complete -&gt; Decision" numFmtId="0">
      <sharedItems containsMixedTypes="1" containsNumber="1" containsInteger="1" minValue="1" maxValue="73"/>
    </cacheField>
    <cacheField name="Submit -&gt; Decision" numFmtId="0">
      <sharedItems containsMixedTypes="1" containsNumber="1" containsInteger="1" minValue="18" maxValue="1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1">
  <r>
    <s v="inpttya"/>
    <n v="1"/>
    <x v="0"/>
    <x v="0"/>
    <n v="26"/>
    <n v="3.7"/>
    <n v="750"/>
    <n v="4"/>
    <s v="Government"/>
    <s v="General Management"/>
    <d v="2010-11-15T00:00:00"/>
    <d v="2011-01-12T00:00:00"/>
    <d v="2011-01-15T00:00:00"/>
    <d v="2011-01-18T00:00:00"/>
    <d v="2011-01-24T00:00:00"/>
    <s v="Admit"/>
    <s v="Monday"/>
    <m/>
    <n v="58"/>
    <n v="3"/>
    <n v="3"/>
    <n v="6"/>
    <n v="70"/>
  </r>
  <r>
    <s v="CPAtoMBA"/>
    <n v="1"/>
    <x v="0"/>
    <x v="0"/>
    <n v="28"/>
    <n v="2.94"/>
    <n v="690"/>
    <n v="5"/>
    <s v="Financial Services"/>
    <s v="Financial Services"/>
    <d v="2011-01-05T00:00:00"/>
    <d v="2011-01-19T00:00:00"/>
    <d v="2011-01-19T00:00:00"/>
    <d v="2011-02-01T00:00:00"/>
    <d v="2011-02-15T00:00:00"/>
    <s v="Admit"/>
    <s v="Tuesday"/>
    <s v="N"/>
    <n v="14"/>
    <n v="0"/>
    <n v="13"/>
    <n v="14"/>
    <n v="41"/>
  </r>
  <r>
    <s v="lawgonebusiness"/>
    <n v="1"/>
    <x v="1"/>
    <x v="0"/>
    <n v="26"/>
    <n v="3.3"/>
    <n v="770"/>
    <n v="2.5"/>
    <s v="Legal"/>
    <s v="IB/IM"/>
    <d v="2010-05-11T00:00:00"/>
    <d v="2010-07-22T00:00:00"/>
    <d v="2010-07-29T00:00:00"/>
    <d v="2010-08-06T00:00:00"/>
    <d v="2010-08-27T00:00:00"/>
    <s v="Admit"/>
    <s v="Friday"/>
    <m/>
    <n v="72"/>
    <n v="7"/>
    <n v="8"/>
    <n v="21"/>
    <n v="108"/>
  </r>
  <r>
    <s v="hdcdude"/>
    <n v="1"/>
    <x v="1"/>
    <x v="0"/>
    <n v="28"/>
    <n v="3.9"/>
    <n v="740"/>
    <n v="5"/>
    <s v="Investment Management"/>
    <s v="Media Management"/>
    <d v="2010-06-15T00:00:00"/>
    <m/>
    <m/>
    <m/>
    <d v="2010-09-10T00:00:00"/>
    <s v="Admit"/>
    <s v="Friday"/>
    <s v="Y"/>
    <s v=""/>
    <s v=""/>
    <s v=""/>
    <s v=""/>
    <n v="87"/>
  </r>
  <r>
    <s v="amakelikbe"/>
    <n v="1"/>
    <x v="1"/>
    <x v="0"/>
    <n v="29"/>
    <n v="3.7"/>
    <n v="710"/>
    <n v="8"/>
    <s v="Nonprofit"/>
    <s v="Nonprofit"/>
    <d v="2010-07-08T00:00:00"/>
    <d v="2010-08-19T00:00:00"/>
    <d v="2010-08-25T00:00:00"/>
    <d v="2010-08-27T00:00:00"/>
    <d v="2010-09-10T00:00:00"/>
    <s v="Admit"/>
    <s v="Friday"/>
    <m/>
    <n v="42"/>
    <n v="6"/>
    <n v="2"/>
    <n v="14"/>
    <n v="64"/>
  </r>
  <r>
    <s v="DC"/>
    <n v="1"/>
    <x v="1"/>
    <x v="0"/>
    <n v="26"/>
    <n v="3.9"/>
    <n v="710"/>
    <n v="4"/>
    <s v="PE"/>
    <s v="Strategy/Decision Making"/>
    <d v="2010-07-14T00:00:00"/>
    <d v="2010-07-30T00:00:00"/>
    <d v="2010-08-09T00:00:00"/>
    <d v="2010-08-27T00:00:00"/>
    <d v="2010-09-10T00:00:00"/>
    <s v="Admit"/>
    <s v="Friday"/>
    <m/>
    <n v="16"/>
    <n v="10"/>
    <n v="18"/>
    <n v="14"/>
    <n v="58"/>
  </r>
  <r>
    <s v="Da_Moose"/>
    <n v="1"/>
    <x v="1"/>
    <x v="0"/>
    <n v="27"/>
    <n v="3.8"/>
    <n v="750"/>
    <n v="5"/>
    <s v="Prof Services"/>
    <s v="PE"/>
    <d v="2010-08-06T00:00:00"/>
    <d v="2010-08-27T00:00:00"/>
    <d v="2010-09-02T00:00:00"/>
    <d v="2010-09-06T00:00:00"/>
    <d v="2010-09-17T00:00:00"/>
    <s v="Admit"/>
    <s v="Friday"/>
    <m/>
    <n v="21"/>
    <n v="6"/>
    <n v="4"/>
    <n v="11"/>
    <n v="42"/>
  </r>
  <r>
    <s v="vincev84"/>
    <n v="1"/>
    <x v="1"/>
    <x v="0"/>
    <n v="25"/>
    <n v="3.8"/>
    <n v="750"/>
    <n v="5"/>
    <s v="Airlines"/>
    <s v="Consulting"/>
    <d v="2010-08-09T00:00:00"/>
    <d v="2010-09-09T00:00:00"/>
    <d v="2010-09-13T00:00:00"/>
    <d v="2010-09-15T00:00:00"/>
    <d v="2010-09-20T00:00:00"/>
    <s v="Admit"/>
    <s v="Monday"/>
    <m/>
    <n v="31"/>
    <n v="4"/>
    <n v="2"/>
    <n v="5"/>
    <n v="42"/>
  </r>
  <r>
    <s v="SaMoCU"/>
    <n v="1"/>
    <x v="1"/>
    <x v="0"/>
    <n v="26"/>
    <n v="3.2"/>
    <n v="730"/>
    <n v="5"/>
    <s v="Healthcare Start-up w/ GS PE"/>
    <s v="Healthcare banking"/>
    <d v="2010-08-23T00:00:00"/>
    <d v="2010-09-07T00:00:00"/>
    <d v="2010-09-14T00:00:00"/>
    <d v="2010-09-15T00:00:00"/>
    <d v="2010-09-20T00:00:00"/>
    <s v="Admit"/>
    <s v="Monday"/>
    <m/>
    <n v="15"/>
    <n v="7"/>
    <n v="1"/>
    <n v="5"/>
    <n v="28"/>
  </r>
  <r>
    <s v="cpaswitcher"/>
    <n v="1"/>
    <x v="1"/>
    <x v="0"/>
    <n v="26"/>
    <n v="3.2"/>
    <n v="750"/>
    <n v="5"/>
    <s v="Social networking startup"/>
    <m/>
    <d v="2010-07-09T00:00:00"/>
    <d v="2010-08-19T00:00:00"/>
    <d v="2010-08-31T00:00:00"/>
    <d v="2010-09-20T00:00:00"/>
    <d v="2010-10-04T00:00:00"/>
    <s v="Admit"/>
    <s v="Monday"/>
    <m/>
    <n v="41"/>
    <n v="12"/>
    <n v="20"/>
    <n v="14"/>
    <n v="87"/>
  </r>
  <r>
    <s v="Bionic45"/>
    <n v="1"/>
    <x v="1"/>
    <x v="0"/>
    <n v="27"/>
    <n v="4"/>
    <n v="740"/>
    <n v="5"/>
    <s v="Corporate Services"/>
    <s v="Consulting"/>
    <d v="2010-08-20T00:00:00"/>
    <d v="2010-09-16T00:00:00"/>
    <d v="2010-09-20T00:00:00"/>
    <d v="2010-09-26T00:00:00"/>
    <d v="2010-10-04T00:00:00"/>
    <s v="Admit"/>
    <s v="Monday"/>
    <m/>
    <n v="27"/>
    <n v="4"/>
    <n v="6"/>
    <n v="8"/>
    <n v="45"/>
  </r>
  <r>
    <s v="Vijay"/>
    <n v="1"/>
    <x v="1"/>
    <x v="0"/>
    <n v="26"/>
    <n v="3.5"/>
    <n v="710"/>
    <n v="4"/>
    <s v="Healthcare"/>
    <s v="Banking"/>
    <d v="2010-08-01T00:00:00"/>
    <d v="2010-08-31T00:00:00"/>
    <d v="2010-09-15T00:00:00"/>
    <d v="2010-10-01T00:00:00"/>
    <d v="2010-10-06T00:00:00"/>
    <s v="Admit"/>
    <s v="Wednesday"/>
    <m/>
    <n v="30"/>
    <n v="15"/>
    <n v="16"/>
    <n v="5"/>
    <n v="66"/>
  </r>
  <r>
    <s v="gogo"/>
    <n v="1"/>
    <x v="1"/>
    <x v="0"/>
    <n v="29"/>
    <n v="3.3"/>
    <n v="770"/>
    <n v="6.5"/>
    <s v="IT"/>
    <s v="IT"/>
    <d v="2010-09-02T00:00:00"/>
    <d v="2010-09-09T00:00:00"/>
    <d v="2010-09-20T00:00:00"/>
    <d v="2010-09-20T00:00:00"/>
    <d v="2010-10-08T00:00:00"/>
    <s v="Admit"/>
    <s v="Friday"/>
    <m/>
    <n v="7"/>
    <n v="11"/>
    <n v="0"/>
    <n v="18"/>
    <n v="36"/>
  </r>
  <r>
    <s v="BizDegree"/>
    <n v="1"/>
    <x v="1"/>
    <x v="0"/>
    <n v="26"/>
    <n v="3.3"/>
    <n v="710"/>
    <n v="4"/>
    <s v="Finance/S&amp;T"/>
    <s v="Real Estate Finance"/>
    <d v="2010-09-02T00:00:00"/>
    <d v="2010-09-22T00:00:00"/>
    <d v="2010-10-06T00:00:00"/>
    <d v="2010-10-07T00:00:00"/>
    <d v="2010-10-11T00:00:00"/>
    <s v="Admit"/>
    <s v="Monday"/>
    <m/>
    <n v="20"/>
    <n v="14"/>
    <n v="1"/>
    <n v="4"/>
    <n v="39"/>
  </r>
  <r>
    <s v="Pippi"/>
    <n v="1"/>
    <x v="2"/>
    <x v="0"/>
    <n v="23"/>
    <n v="3.2"/>
    <n v="660"/>
    <n v="2"/>
    <s v="Manufacturing (family biz)"/>
    <s v="Manufacturing (family biz)"/>
    <d v="2010-07-27T00:00:00"/>
    <d v="2010-08-18T00:00:00"/>
    <d v="2010-09-11T00:00:00"/>
    <d v="2010-09-16T00:00:00"/>
    <d v="2010-10-13T00:00:00"/>
    <s v="Admit"/>
    <s v="Wednesday"/>
    <m/>
    <n v="22"/>
    <n v="24"/>
    <n v="5"/>
    <n v="27"/>
    <n v="78"/>
  </r>
  <r>
    <s v="Roederer"/>
    <n v="1"/>
    <x v="1"/>
    <x v="0"/>
    <n v="24"/>
    <n v="3.7"/>
    <n v="700"/>
    <n v="2.5"/>
    <s v="Finance"/>
    <s v="Finance"/>
    <d v="2010-09-17T00:00:00"/>
    <d v="2010-10-02T00:00:00"/>
    <d v="2010-10-13T00:00:00"/>
    <d v="2010-10-18T00:00:00"/>
    <d v="2010-10-22T00:00:00"/>
    <s v="Admit"/>
    <s v="Friday"/>
    <s v="Y"/>
    <n v="15"/>
    <n v="11"/>
    <n v="5"/>
    <n v="4"/>
    <n v="35"/>
  </r>
  <r>
    <s v="nachoa"/>
    <n v="1"/>
    <x v="2"/>
    <x v="0"/>
    <n v="29"/>
    <n v="3"/>
    <n v="690"/>
    <n v="5"/>
    <s v="Family Business"/>
    <s v="Entrepreneur"/>
    <d v="2010-10-06T00:00:00"/>
    <d v="2010-10-26T00:00:00"/>
    <d v="2010-11-01T00:00:00"/>
    <d v="2010-11-02T00:00:00"/>
    <d v="2010-11-03T00:00:00"/>
    <s v="Admit"/>
    <s v="Wednesday"/>
    <m/>
    <n v="20"/>
    <n v="6"/>
    <n v="1"/>
    <n v="1"/>
    <n v="28"/>
  </r>
  <r>
    <s v="magisterkappa"/>
    <n v="1"/>
    <x v="1"/>
    <x v="0"/>
    <n v="27"/>
    <n v="3.4"/>
    <n v="750"/>
    <n v="5"/>
    <s v="Education"/>
    <s v="Consulting"/>
    <d v="2010-09-18T00:00:00"/>
    <d v="2010-10-15T00:00:00"/>
    <d v="2010-10-27T00:00:00"/>
    <d v="2010-11-01T00:00:00"/>
    <d v="2010-11-04T00:00:00"/>
    <s v="Admit"/>
    <s v="Thursday"/>
    <s v="Y"/>
    <n v="27"/>
    <n v="12"/>
    <n v="5"/>
    <n v="3"/>
    <n v="47"/>
  </r>
  <r>
    <s v="ace335"/>
    <n v="1"/>
    <x v="1"/>
    <x v="0"/>
    <n v="25"/>
    <n v="3.8"/>
    <n v="750"/>
    <n v="4"/>
    <s v="Consulting"/>
    <s v="Investment Management"/>
    <d v="2010-10-03T00:00:00"/>
    <d v="2010-10-18T00:00:00"/>
    <d v="2010-10-26T00:00:00"/>
    <d v="2010-11-01T00:00:00"/>
    <d v="2010-11-04T00:00:00"/>
    <s v="Admit"/>
    <s v="Thursday"/>
    <m/>
    <n v="15"/>
    <n v="8"/>
    <n v="6"/>
    <n v="3"/>
    <n v="32"/>
  </r>
  <r>
    <s v="jess"/>
    <n v="1"/>
    <x v="1"/>
    <x v="0"/>
    <n v="25"/>
    <n v="3.3"/>
    <n v="760"/>
    <n v="3"/>
    <s v="Private Equity"/>
    <s v="Private Equity"/>
    <d v="2010-10-06T00:00:00"/>
    <d v="2010-10-22T00:00:00"/>
    <d v="2010-10-27T00:00:00"/>
    <d v="2010-11-01T00:00:00"/>
    <d v="2010-11-04T00:00:00"/>
    <s v="Admit"/>
    <s v="Thursday"/>
    <m/>
    <n v="16"/>
    <n v="5"/>
    <n v="5"/>
    <n v="3"/>
    <n v="29"/>
  </r>
  <r>
    <s v="kola"/>
    <n v="1"/>
    <x v="2"/>
    <x v="0"/>
    <n v="31"/>
    <n v="3.3"/>
    <n v="700"/>
    <n v="7"/>
    <s v="IB"/>
    <s v="Industry"/>
    <d v="2010-09-12T00:00:00"/>
    <d v="2010-10-06T00:00:00"/>
    <d v="2010-10-14T00:00:00"/>
    <d v="2010-10-18T00:00:00"/>
    <d v="2010-11-05T00:00:00"/>
    <s v="Admit"/>
    <s v="Friday"/>
    <m/>
    <n v="24"/>
    <n v="8"/>
    <n v="4"/>
    <n v="18"/>
    <n v="54"/>
  </r>
  <r>
    <s v="sebastoch"/>
    <n v="1"/>
    <x v="1"/>
    <x v="0"/>
    <n v="29"/>
    <n v="3"/>
    <n v="690"/>
    <n v="4"/>
    <s v="Energy"/>
    <s v="Energy"/>
    <d v="2010-09-20T00:00:00"/>
    <d v="2010-10-21T00:00:00"/>
    <d v="2010-10-29T00:00:00"/>
    <d v="2010-11-01T00:00:00"/>
    <d v="2010-11-05T00:00:00"/>
    <s v="Admit"/>
    <s v="Friday"/>
    <s v="Y"/>
    <n v="31"/>
    <n v="8"/>
    <n v="3"/>
    <n v="4"/>
    <n v="46"/>
  </r>
  <r>
    <s v="brdr17"/>
    <n v="1"/>
    <x v="1"/>
    <x v="0"/>
    <n v="28"/>
    <n v="3.5"/>
    <n v="720"/>
    <n v="5"/>
    <s v="PE"/>
    <s v="PE"/>
    <d v="2010-09-29T00:00:00"/>
    <d v="2010-10-26T00:00:00"/>
    <d v="2010-11-01T00:00:00"/>
    <d v="2010-11-04T00:00:00"/>
    <d v="2010-11-08T00:00:00"/>
    <s v="Admit"/>
    <s v="Monday"/>
    <m/>
    <n v="27"/>
    <n v="6"/>
    <n v="3"/>
    <n v="4"/>
    <n v="40"/>
  </r>
  <r>
    <s v="countdoe"/>
    <n v="1"/>
    <x v="1"/>
    <x v="0"/>
    <n v="29"/>
    <n v="3.4"/>
    <n v="710"/>
    <n v="7"/>
    <s v="Consumer Products"/>
    <s v="Consulting"/>
    <d v="2010-10-02T00:00:00"/>
    <d v="2010-10-26T00:00:00"/>
    <d v="2010-10-28T00:00:00"/>
    <d v="2010-10-29T00:00:00"/>
    <d v="2010-11-08T00:00:00"/>
    <s v="Admit"/>
    <s v="Monday"/>
    <s v="N"/>
    <n v="24"/>
    <n v="2"/>
    <n v="1"/>
    <n v="10"/>
    <n v="37"/>
  </r>
  <r>
    <s v="Mrs. Vigga"/>
    <n v="1"/>
    <x v="1"/>
    <x v="0"/>
    <n v="29"/>
    <n v="3.7"/>
    <n v="760"/>
    <n v="6"/>
    <s v="biotech/pharma"/>
    <s v="biotech/pharma"/>
    <d v="2010-10-06T00:00:00"/>
    <d v="2010-10-15T00:00:00"/>
    <d v="2010-10-25T00:00:00"/>
    <d v="2010-10-29T00:00:00"/>
    <d v="2010-11-11T00:00:00"/>
    <s v="Admit"/>
    <s v="Thursday"/>
    <m/>
    <n v="9"/>
    <n v="10"/>
    <n v="4"/>
    <n v="13"/>
    <n v="36"/>
  </r>
  <r>
    <s v="zeustheman"/>
    <n v="1"/>
    <x v="1"/>
    <x v="0"/>
    <n v="28"/>
    <n v="3.5"/>
    <n v="770"/>
    <n v="6"/>
    <s v="Investment Management"/>
    <s v="Non-Profit"/>
    <d v="2010-09-13T00:00:00"/>
    <d v="2010-09-17T00:00:00"/>
    <d v="2010-09-28T00:00:00"/>
    <d v="2010-10-13T00:00:00"/>
    <d v="2010-11-15T00:00:00"/>
    <s v="Admit"/>
    <s v="Monday"/>
    <m/>
    <n v="4"/>
    <n v="11"/>
    <n v="15"/>
    <n v="33"/>
    <n v="63"/>
  </r>
  <r>
    <s v="RVS"/>
    <n v="1"/>
    <x v="1"/>
    <x v="0"/>
    <n v="27"/>
    <m/>
    <n v="680"/>
    <n v="3"/>
    <s v="Finance"/>
    <s v="Finance &amp; Retail"/>
    <d v="2010-09-17T00:00:00"/>
    <d v="2010-10-26T00:00:00"/>
    <d v="2010-11-04T00:00:00"/>
    <d v="2010-11-08T00:00:00"/>
    <d v="2010-11-15T00:00:00"/>
    <s v="Admit"/>
    <s v="Monday"/>
    <s v="N"/>
    <n v="39"/>
    <n v="9"/>
    <n v="4"/>
    <n v="7"/>
    <n v="59"/>
  </r>
  <r>
    <s v="charlerp"/>
    <n v="1"/>
    <x v="1"/>
    <x v="0"/>
    <n v="24"/>
    <n v="3.7"/>
    <n v="760"/>
    <n v="3"/>
    <s v="Tech Consulting"/>
    <s v="Strategy Consulting"/>
    <d v="2010-09-26T00:00:00"/>
    <d v="2010-10-26T00:00:00"/>
    <d v="2010-11-02T00:00:00"/>
    <d v="2010-11-08T00:00:00"/>
    <d v="2010-11-15T00:00:00"/>
    <s v="Admit"/>
    <s v="Monday"/>
    <m/>
    <n v="30"/>
    <n v="7"/>
    <n v="6"/>
    <n v="7"/>
    <n v="50"/>
  </r>
  <r>
    <s v="JR"/>
    <n v="1"/>
    <x v="1"/>
    <x v="0"/>
    <n v="29"/>
    <n v="3"/>
    <n v="720"/>
    <n v="6"/>
    <s v="Aerospace"/>
    <s v="Finance"/>
    <d v="2010-10-04T00:00:00"/>
    <d v="2010-10-15T00:00:00"/>
    <d v="2010-10-22T00:00:00"/>
    <d v="2010-10-26T00:00:00"/>
    <d v="2010-11-15T00:00:00"/>
    <s v="Admit"/>
    <s v="Monday"/>
    <m/>
    <n v="11"/>
    <n v="7"/>
    <n v="4"/>
    <n v="20"/>
    <n v="42"/>
  </r>
  <r>
    <s v="Megy Zhang"/>
    <n v="1"/>
    <x v="1"/>
    <x v="0"/>
    <n v="26"/>
    <n v="3.2"/>
    <n v="740"/>
    <n v="4"/>
    <s v="FMCG Marketing"/>
    <s v="Strategy Consulting"/>
    <d v="2010-10-04T00:00:00"/>
    <d v="2010-11-02T00:00:00"/>
    <d v="2010-11-10T00:00:00"/>
    <d v="2010-11-12T00:00:00"/>
    <d v="2010-11-23T00:00:00"/>
    <s v="Admit"/>
    <s v="Tuesday"/>
    <s v="N"/>
    <n v="29"/>
    <n v="8"/>
    <n v="2"/>
    <n v="11"/>
    <n v="50"/>
  </r>
  <r>
    <s v="mbagirly"/>
    <n v="1"/>
    <x v="1"/>
    <x v="0"/>
    <n v="26"/>
    <n v="3.4"/>
    <n v="730"/>
    <n v="4.5"/>
    <s v="Media"/>
    <s v="Media"/>
    <d v="2010-10-06T00:00:00"/>
    <d v="2010-10-20T00:00:00"/>
    <d v="2010-11-10T00:00:00"/>
    <d v="2010-11-12T00:00:00"/>
    <d v="2010-11-23T00:00:00"/>
    <s v="Admit"/>
    <s v="Tuesday"/>
    <m/>
    <n v="14"/>
    <n v="21"/>
    <n v="2"/>
    <n v="11"/>
    <n v="48"/>
  </r>
  <r>
    <s v="wallfan"/>
    <n v="1"/>
    <x v="1"/>
    <x v="0"/>
    <n v="27"/>
    <n v="3.2"/>
    <n v="720"/>
    <n v="6"/>
    <s v="Financial Services"/>
    <s v="Financial Services"/>
    <d v="2010-10-06T00:00:00"/>
    <d v="2010-11-02T00:00:00"/>
    <s v="11//12/2010"/>
    <d v="2010-11-17T00:00:00"/>
    <d v="2010-11-23T00:00:00"/>
    <s v="Admit"/>
    <s v="Tuesday"/>
    <m/>
    <n v="27"/>
    <s v=""/>
    <s v=""/>
    <n v="6"/>
    <n v="48"/>
  </r>
  <r>
    <s v="DC"/>
    <n v="1"/>
    <x v="1"/>
    <x v="0"/>
    <n v="27"/>
    <n v="3.1"/>
    <n v="700"/>
    <n v="4"/>
    <s v="Inv. Mgmt"/>
    <s v="Inv. Mgmt"/>
    <d v="2010-10-05T00:00:00"/>
    <d v="2010-11-18T00:00:00"/>
    <d v="2010-11-22T00:00:00"/>
    <d v="2010-12-01T00:00:00"/>
    <d v="2010-12-08T00:00:00"/>
    <s v="Admit"/>
    <s v="Wednesday"/>
    <s v="N"/>
    <n v="44"/>
    <n v="4"/>
    <n v="9"/>
    <n v="7"/>
    <n v="64"/>
  </r>
  <r>
    <s v="Moss"/>
    <n v="1"/>
    <x v="1"/>
    <x v="0"/>
    <n v="26"/>
    <n v="3.7"/>
    <n v="760"/>
    <n v="2.5"/>
    <s v="Financial Services"/>
    <s v="IB/IM"/>
    <d v="2010-10-06T00:00:00"/>
    <d v="2010-11-18T00:00:00"/>
    <d v="2010-12-03T00:00:00"/>
    <d v="2010-12-06T00:00:00"/>
    <d v="2010-12-09T00:00:00"/>
    <s v="Admit"/>
    <s v="Thursday"/>
    <m/>
    <n v="43"/>
    <n v="15"/>
    <n v="3"/>
    <n v="3"/>
    <n v="64"/>
  </r>
  <r>
    <s v="JDoe"/>
    <n v="1"/>
    <x v="1"/>
    <x v="0"/>
    <n v="24"/>
    <n v="3.8"/>
    <n v="770"/>
    <n v="3"/>
    <s v="Fixed income (buy-side)"/>
    <s v="PE"/>
    <d v="2010-10-06T00:00:00"/>
    <d v="2010-11-24T00:00:00"/>
    <d v="2010-11-30T00:00:00"/>
    <d v="2010-12-06T00:00:00"/>
    <d v="2010-12-10T00:00:00"/>
    <s v="Admit"/>
    <s v="Friday"/>
    <m/>
    <n v="49"/>
    <n v="6"/>
    <n v="6"/>
    <n v="4"/>
    <n v="65"/>
  </r>
  <r>
    <s v="rmt"/>
    <n v="1"/>
    <x v="1"/>
    <x v="0"/>
    <n v="26"/>
    <n v="3.7"/>
    <n v="780"/>
    <n v="5"/>
    <s v="Investment Management"/>
    <s v="Consulting"/>
    <d v="2010-10-05T00:00:00"/>
    <d v="2010-11-16T00:00:00"/>
    <d v="2010-11-19T00:00:00"/>
    <d v="2010-11-23T00:00:00"/>
    <d v="2010-12-18T00:00:00"/>
    <s v="Admit"/>
    <s v="Saturday"/>
    <s v="N"/>
    <n v="42"/>
    <n v="3"/>
    <n v="4"/>
    <n v="25"/>
    <n v="74"/>
  </r>
  <r>
    <s v="Fishcuit"/>
    <n v="1"/>
    <x v="1"/>
    <x v="0"/>
    <n v="27"/>
    <n v="3.6"/>
    <n v="720"/>
    <n v="5"/>
    <s v="Aerospace"/>
    <s v="Consulting"/>
    <d v="2010-10-05T00:00:00"/>
    <d v="2010-11-22T00:00:00"/>
    <d v="2010-12-06T00:00:00"/>
    <d v="2010-12-13T00:00:00"/>
    <d v="2010-12-22T00:00:00"/>
    <s v="Admit"/>
    <s v="Wednesday"/>
    <m/>
    <n v="48"/>
    <n v="14"/>
    <n v="7"/>
    <n v="9"/>
    <n v="78"/>
  </r>
  <r>
    <s v="solaris"/>
    <n v="1"/>
    <x v="0"/>
    <x v="0"/>
    <n v="27"/>
    <n v="3.5"/>
    <n v="690"/>
    <n v="5"/>
    <s v="Tech"/>
    <s v="Tech"/>
    <d v="2010-10-07T00:00:00"/>
    <d v="2010-12-13T00:00:00"/>
    <d v="2010-12-23T00:00:00"/>
    <d v="2010-12-29T00:00:00"/>
    <d v="2011-01-05T00:00:00"/>
    <s v="Admit"/>
    <s v="Wednesday"/>
    <s v="No"/>
    <n v="67"/>
    <n v="10"/>
    <n v="6"/>
    <n v="7"/>
    <n v="90"/>
  </r>
  <r>
    <s v="princessneha"/>
    <n v="1"/>
    <x v="1"/>
    <x v="0"/>
    <n v="27"/>
    <n v="3.4"/>
    <n v="700"/>
    <n v="6"/>
    <s v="Tech"/>
    <s v="Retail"/>
    <d v="2010-10-05T00:00:00"/>
    <d v="2010-11-29T00:00:00"/>
    <d v="2010-12-12T00:00:00"/>
    <m/>
    <d v="2011-01-13T00:00:00"/>
    <s v="Admit"/>
    <s v="Thursday"/>
    <m/>
    <n v="55"/>
    <n v="13"/>
    <s v=""/>
    <s v=""/>
    <n v="100"/>
  </r>
  <r>
    <s v="toozle"/>
    <n v="1"/>
    <x v="0"/>
    <x v="0"/>
    <n v="23"/>
    <n v="3.4"/>
    <n v="760"/>
    <n v="2"/>
    <s v="Investment Banking"/>
    <s v="Media / Technology"/>
    <d v="2010-10-06T00:00:00"/>
    <d v="2010-12-07T00:00:00"/>
    <d v="2010-12-12T00:00:00"/>
    <d v="2010-12-15T00:00:00"/>
    <d v="2011-01-13T00:00:00"/>
    <s v="Admit"/>
    <s v="Thursday"/>
    <s v="No"/>
    <n v="62"/>
    <n v="5"/>
    <n v="3"/>
    <n v="29"/>
    <n v="99"/>
  </r>
  <r>
    <s v="NYC_MBA"/>
    <n v="1"/>
    <x v="1"/>
    <x v="0"/>
    <n v="25"/>
    <n v="3.5"/>
    <n v="690"/>
    <n v="3.5"/>
    <s v="Energy"/>
    <s v="Consulting"/>
    <d v="2010-08-23T00:00:00"/>
    <d v="2010-10-21T00:00:00"/>
    <d v="2010-10-27T00:00:00"/>
    <d v="2010-11-02T00:00:00"/>
    <d v="2011-01-14T00:00:00"/>
    <s v="Admit"/>
    <s v="Friday"/>
    <m/>
    <n v="59"/>
    <n v="6"/>
    <n v="6"/>
    <n v="73"/>
    <n v="144"/>
  </r>
  <r>
    <s v="theturko19"/>
    <n v="1"/>
    <x v="1"/>
    <x v="0"/>
    <n v="26"/>
    <n v="3.1"/>
    <n v="750"/>
    <n v="4"/>
    <s v="Engineering"/>
    <s v="Social Entrepreneurship"/>
    <m/>
    <m/>
    <m/>
    <m/>
    <m/>
    <s v="Admit"/>
    <s v="Saturday"/>
    <m/>
    <s v=""/>
    <s v=""/>
    <s v=""/>
    <s v=""/>
    <s v=""/>
  </r>
  <r>
    <s v="rockrock"/>
    <n v="1"/>
    <x v="0"/>
    <x v="0"/>
    <n v="27"/>
    <n v="3.6"/>
    <n v="680"/>
    <n v="5"/>
    <s v="Finance"/>
    <s v="Real Estate"/>
    <d v="2010-12-29T00:00:00"/>
    <d v="2011-01-04T00:00:00"/>
    <d v="2011-01-13T00:00:00"/>
    <d v="2011-01-14T00:00:00"/>
    <d v="2011-01-22T00:00:00"/>
    <s v="Admit"/>
    <s v="Saturday"/>
    <s v="N"/>
    <n v="6"/>
    <n v="9"/>
    <n v="1"/>
    <n v="8"/>
    <n v="24"/>
  </r>
  <r>
    <s v="globalcitizen"/>
    <n v="1"/>
    <x v="0"/>
    <x v="0"/>
    <n v="26"/>
    <n v="3.7"/>
    <n v="680"/>
    <n v="4"/>
    <s v="Corp Develop"/>
    <s v="PE"/>
    <d v="2010-11-25T00:00:00"/>
    <d v="2011-01-07T00:00:00"/>
    <d v="2011-01-18T00:00:00"/>
    <d v="2011-01-19T00:00:00"/>
    <d v="2011-01-26T00:00:00"/>
    <s v="Admit"/>
    <s v="Wednesday"/>
    <m/>
    <n v="43"/>
    <n v="11"/>
    <n v="1"/>
    <n v="7"/>
    <n v="62"/>
  </r>
  <r>
    <s v="toMBA"/>
    <n v="1"/>
    <x v="0"/>
    <x v="0"/>
    <n v="28"/>
    <n v="2.9"/>
    <n v="690"/>
    <n v="5"/>
    <s v="Financial Services"/>
    <s v="Financial Services"/>
    <d v="2011-01-05T00:00:00"/>
    <d v="2011-01-19T00:00:00"/>
    <d v="2011-01-28T00:00:00"/>
    <d v="2011-02-01T00:00:00"/>
    <d v="2011-02-15T00:00:00"/>
    <s v="Admit"/>
    <s v="Tuesday"/>
    <s v="N"/>
    <n v="14"/>
    <n v="9"/>
    <n v="4"/>
    <n v="14"/>
    <n v="41"/>
  </r>
  <r>
    <s v="nachoa"/>
    <n v="1"/>
    <x v="2"/>
    <x v="0"/>
    <n v="29"/>
    <n v="3"/>
    <n v="690"/>
    <n v="5"/>
    <s v="Family Business"/>
    <s v="Fam. Biz/Entrepreneur"/>
    <d v="2010-10-06T00:00:00"/>
    <d v="2010-10-26T00:00:00"/>
    <d v="2010-11-01T00:00:00"/>
    <d v="2010-11-02T00:00:00"/>
    <d v="2010-11-03T00:00:00"/>
    <s v="Admit"/>
    <s v="Wednesday"/>
    <s v="N"/>
    <n v="20"/>
    <n v="6"/>
    <n v="1"/>
    <n v="1"/>
    <n v="28"/>
  </r>
  <r>
    <s v="becky2010"/>
    <n v="1"/>
    <x v="0"/>
    <x v="0"/>
    <n v="25"/>
    <n v="3.5"/>
    <n v="730"/>
    <n v="4"/>
    <s v="Consulting"/>
    <s v="Marketing"/>
    <m/>
    <d v="2010-12-13T00:00:00"/>
    <d v="2010-12-17T00:00:00"/>
    <d v="2010-12-21T00:00:00"/>
    <d v="2011-01-05T00:00:00"/>
    <s v="Admit"/>
    <s v="Wednesday"/>
    <m/>
    <s v=""/>
    <n v="4"/>
    <n v="4"/>
    <n v="15"/>
    <s v=""/>
  </r>
  <r>
    <s v="josiebella"/>
    <n v="1"/>
    <x v="0"/>
    <x v="0"/>
    <n v="27"/>
    <n v="2.9"/>
    <n v="720"/>
    <n v="5"/>
    <s v="Finance"/>
    <s v="Marketing"/>
    <d v="2010-11-13T00:00:00"/>
    <d v="2010-12-20T00:00:00"/>
    <d v="2011-01-06T00:00:00"/>
    <d v="2011-01-07T00:00:00"/>
    <d v="2011-01-11T00:00:00"/>
    <s v="Admit"/>
    <s v="Tuesday"/>
    <m/>
    <n v="37"/>
    <n v="17"/>
    <n v="1"/>
    <n v="4"/>
    <n v="59"/>
  </r>
  <r>
    <s v="KBC"/>
    <n v="1"/>
    <x v="1"/>
    <x v="0"/>
    <n v="26"/>
    <n v="3.3"/>
    <n v="690"/>
    <n v="4"/>
    <s v="Real Estate Finance"/>
    <s v="Real Estate"/>
    <d v="2010-10-06T00:00:00"/>
    <d v="2010-11-18T00:00:00"/>
    <s v="11/29/"/>
    <d v="2010-12-03T00:00:00"/>
    <d v="2011-01-31T00:00:00"/>
    <s v="Admit"/>
    <s v="Monday"/>
    <s v="N"/>
    <n v="43"/>
    <s v=""/>
    <s v=""/>
    <n v="59"/>
    <n v="117"/>
  </r>
  <r>
    <s v="TheBot"/>
    <n v="1"/>
    <x v="0"/>
    <x v="0"/>
    <n v="27"/>
    <n v="3.72"/>
    <n v="760"/>
    <n v="5"/>
    <s v="Nonprofit"/>
    <s v="Nonprofit"/>
    <d v="2010-01-01T00:00:00"/>
    <d v="2010-01-20T00:00:00"/>
    <d v="2010-01-29T00:00:00"/>
    <s v="Yes"/>
    <m/>
    <s v="Admit"/>
    <s v="Saturday"/>
    <m/>
    <n v="19"/>
    <n v="9"/>
    <s v=""/>
    <s v=""/>
    <s v=""/>
  </r>
  <r>
    <s v="phillypointgod21"/>
    <n v="1"/>
    <x v="1"/>
    <x v="0"/>
    <n v="28"/>
    <n v="3.6"/>
    <n v="720"/>
    <n v="5"/>
    <s v="Higher Education"/>
    <s v="Investment Banking"/>
    <m/>
    <m/>
    <m/>
    <m/>
    <m/>
    <s v="Admit"/>
    <s v="Saturday"/>
    <m/>
    <s v=""/>
    <s v=""/>
    <s v=""/>
    <s v=""/>
    <s v=""/>
  </r>
  <r>
    <s v="brede1223"/>
    <n v="1"/>
    <x v="0"/>
    <x v="0"/>
    <n v="25"/>
    <n v="3.8"/>
    <n v="770"/>
    <n v="4"/>
    <s v="Tech"/>
    <s v="Marketing"/>
    <d v="2010-10-23T00:00:00"/>
    <d v="2011-01-07T00:00:00"/>
    <d v="2011-02-04T00:00:00"/>
    <m/>
    <d v="2011-02-22T00:00:00"/>
    <s v="Admit"/>
    <s v="Tuesday"/>
    <m/>
    <n v="76"/>
    <n v="28"/>
    <s v=""/>
    <s v=""/>
    <n v="122"/>
  </r>
  <r>
    <s v="madgirl12"/>
    <n v="1"/>
    <x v="1"/>
    <x v="0"/>
    <n v="26"/>
    <n v="3.5"/>
    <n v="660"/>
    <n v="5"/>
    <s v="research"/>
    <s v="CPG"/>
    <d v="2010-09-28T00:00:00"/>
    <d v="2010-10-27T00:00:00"/>
    <d v="2010-11-09T00:00:00"/>
    <d v="2010-11-15T00:00:00"/>
    <m/>
    <s v="Admit"/>
    <s v="Saturday"/>
    <m/>
    <n v="29"/>
    <n v="13"/>
    <n v="6"/>
    <s v=""/>
    <s v=""/>
  </r>
  <r>
    <s v="MBA2Move"/>
    <n v="1"/>
    <x v="2"/>
    <x v="1"/>
    <n v="26"/>
    <n v="3.3"/>
    <n v="740"/>
    <n v="4"/>
    <s v="Consulting and Project Mgmt"/>
    <s v="Consult./Proj Mgmt/Env."/>
    <d v="2010-05-13T00:00:00"/>
    <d v="2010-06-23T00:00:00"/>
    <d v="2010-06-30T00:00:00"/>
    <d v="2010-07-06T00:00:00"/>
    <d v="2010-08-11T00:00:00"/>
    <s v="Waitlist"/>
    <s v="Wednesday"/>
    <m/>
    <n v="41"/>
    <n v="7"/>
    <n v="6"/>
    <n v="36"/>
    <n v="90"/>
  </r>
  <r>
    <s v="madmax"/>
    <n v="1"/>
    <x v="2"/>
    <x v="1"/>
    <n v="28"/>
    <m/>
    <n v="720"/>
    <n v="6"/>
    <s v="PE"/>
    <s v="PE"/>
    <d v="2010-08-29T00:00:00"/>
    <d v="2010-09-05T00:00:00"/>
    <d v="2010-09-13T00:00:00"/>
    <d v="2010-09-18T00:00:00"/>
    <d v="2010-09-20T00:00:00"/>
    <s v="Waitlist"/>
    <s v="Monday"/>
    <m/>
    <n v="7"/>
    <n v="8"/>
    <n v="5"/>
    <n v="2"/>
    <n v="22"/>
  </r>
  <r>
    <s v="boston34"/>
    <n v="1"/>
    <x v="2"/>
    <x v="1"/>
    <n v="29"/>
    <n v="3.5"/>
    <n v="670"/>
    <n v="7"/>
    <s v="Private Equity"/>
    <s v="Private Equity"/>
    <d v="2010-08-16T00:00:00"/>
    <d v="2010-08-31T00:00:00"/>
    <d v="2010-09-08T00:00:00"/>
    <d v="2010-09-14T00:00:00"/>
    <d v="2010-10-15T00:00:00"/>
    <s v="Waitlist"/>
    <s v="Friday"/>
    <m/>
    <n v="15"/>
    <n v="8"/>
    <n v="6"/>
    <n v="31"/>
    <n v="60"/>
  </r>
  <r>
    <s v="???"/>
    <n v="1"/>
    <x v="0"/>
    <x v="1"/>
    <n v="25"/>
    <n v="3.6"/>
    <n v="710"/>
    <n v="4"/>
    <s v="Accounting"/>
    <s v="Consulting"/>
    <d v="2010-12-26T00:00:00"/>
    <d v="2011-01-26T00:00:00"/>
    <d v="2011-02-11T00:00:00"/>
    <d v="2011-02-15T00:00:00"/>
    <d v="2011-03-01T00:00:00"/>
    <s v="Waitlist"/>
    <s v="Tuesday"/>
    <s v="N"/>
    <n v="31"/>
    <n v="16"/>
    <n v="4"/>
    <n v="14"/>
    <n v="65"/>
  </r>
  <r>
    <s v="CBnyc"/>
    <n v="1"/>
    <x v="0"/>
    <x v="1"/>
    <n v="27"/>
    <n v="3"/>
    <n v="690"/>
    <n v="5"/>
    <s v="Marketing"/>
    <s v="Consulting"/>
    <d v="2011-01-05T00:00:00"/>
    <d v="2011-02-07T00:00:00"/>
    <d v="2011-02-16T00:00:00"/>
    <d v="2011-02-23T00:00:00"/>
    <d v="2011-03-09T00:00:00"/>
    <s v="Waitlist"/>
    <s v="Wednesday"/>
    <s v="N"/>
    <n v="33"/>
    <n v="9"/>
    <n v="7"/>
    <n v="14"/>
    <n v="63"/>
  </r>
  <r>
    <s v="phillymba2012"/>
    <n v="1"/>
    <x v="1"/>
    <x v="2"/>
    <n v="27"/>
    <n v="3.6"/>
    <n v="720"/>
    <n v="5"/>
    <s v="PE"/>
    <s v="PE"/>
    <d v="2010-07-12T00:00:00"/>
    <d v="2010-07-27T00:00:00"/>
    <d v="2010-08-04T00:00:00"/>
    <d v="2010-08-06T00:00:00"/>
    <d v="2010-09-14T00:00:00"/>
    <s v="Deferred"/>
    <s v="Tuesday"/>
    <m/>
    <n v="15"/>
    <n v="8"/>
    <n v="2"/>
    <n v="39"/>
    <n v="64"/>
  </r>
  <r>
    <s v="chaitu69"/>
    <n v="1"/>
    <x v="1"/>
    <x v="2"/>
    <n v="28"/>
    <n v="3.5"/>
    <n v="720"/>
    <n v="6.5"/>
    <s v="Technology Consulting"/>
    <s v="Strategy Consulting"/>
    <d v="2010-07-18T00:00:00"/>
    <d v="2010-07-29T00:00:00"/>
    <d v="2010-08-11T00:00:00"/>
    <d v="2010-08-16T00:00:00"/>
    <d v="2010-09-14T00:00:00"/>
    <s v="Deferred"/>
    <s v="Tuesday"/>
    <m/>
    <n v="11"/>
    <n v="13"/>
    <n v="5"/>
    <n v="29"/>
    <n v="58"/>
  </r>
  <r>
    <s v="perseverance"/>
    <n v="1"/>
    <x v="1"/>
    <x v="2"/>
    <n v="24"/>
    <n v="3.4"/>
    <n v="700"/>
    <n v="3"/>
    <s v="Fin Services"/>
    <s v="IB"/>
    <d v="2010-07-30T00:00:00"/>
    <d v="2010-09-09T00:00:00"/>
    <d v="2010-09-22T00:00:00"/>
    <d v="2010-09-29T00:00:00"/>
    <d v="2010-10-14T00:00:00"/>
    <s v="Deferred"/>
    <s v="Thursday"/>
    <m/>
    <n v="41"/>
    <n v="13"/>
    <n v="7"/>
    <n v="15"/>
    <n v="76"/>
  </r>
  <r>
    <s v="futurestrategist"/>
    <n v="1"/>
    <x v="1"/>
    <x v="2"/>
    <n v="25"/>
    <n v="3.5"/>
    <n v="710"/>
    <n v="4"/>
    <s v="Financial Services"/>
    <s v="Strategy Consulting"/>
    <d v="2010-09-30T00:00:00"/>
    <d v="2010-10-21T00:00:00"/>
    <d v="2010-11-06T00:00:00"/>
    <d v="2010-11-08T00:00:00"/>
    <d v="2010-11-15T00:00:00"/>
    <s v="Deferred"/>
    <s v="Monday"/>
    <s v="Y"/>
    <n v="21"/>
    <n v="16"/>
    <n v="2"/>
    <n v="7"/>
    <n v="46"/>
  </r>
  <r>
    <s v="snakeanthony"/>
    <n v="1"/>
    <x v="1"/>
    <x v="2"/>
    <n v="25"/>
    <n v="3.8"/>
    <n v="680"/>
    <n v="3.5"/>
    <s v="Investment Management"/>
    <s v="Investment Management"/>
    <d v="2010-09-21T00:00:00"/>
    <d v="2010-10-21T00:00:00"/>
    <d v="2010-10-30T00:00:00"/>
    <d v="2010-11-11T00:00:00"/>
    <d v="2010-11-18T00:00:00"/>
    <s v="Deferred"/>
    <s v="Thursday"/>
    <m/>
    <n v="30"/>
    <n v="9"/>
    <n v="12"/>
    <n v="7"/>
    <n v="58"/>
  </r>
  <r>
    <s v="mastermind"/>
    <n v="1"/>
    <x v="1"/>
    <x v="2"/>
    <n v="25"/>
    <n v="3.2"/>
    <n v="720"/>
    <n v="4"/>
    <s v="IT"/>
    <s v="Consulting"/>
    <d v="2010-10-06T00:00:00"/>
    <d v="2010-11-11T00:00:00"/>
    <d v="2010-11-16T00:00:00"/>
    <d v="2010-11-18T00:00:00"/>
    <d v="2010-12-03T00:00:00"/>
    <s v="Deferred"/>
    <s v="Friday"/>
    <m/>
    <n v="36"/>
    <n v="5"/>
    <n v="2"/>
    <n v="15"/>
    <n v="58"/>
  </r>
  <r>
    <s v="bakfed"/>
    <n v="1"/>
    <x v="1"/>
    <x v="3"/>
    <n v="25"/>
    <n v="3.1"/>
    <n v="700"/>
    <n v="5"/>
    <s v="Biotech/Pharma"/>
    <s v="Consulting"/>
    <d v="2010-07-01T00:00:00"/>
    <m/>
    <m/>
    <m/>
    <d v="2010-08-04T00:00:00"/>
    <s v="Denied"/>
    <s v="Wednesday"/>
    <m/>
    <s v=""/>
    <s v=""/>
    <s v=""/>
    <s v=""/>
    <n v="34"/>
  </r>
  <r>
    <s v="shaselai"/>
    <n v="1"/>
    <x v="1"/>
    <x v="3"/>
    <m/>
    <n v="2.9"/>
    <n v="720"/>
    <n v="6"/>
    <s v="Engineering"/>
    <m/>
    <d v="2010-07-15T00:00:00"/>
    <m/>
    <m/>
    <m/>
    <d v="2010-08-16T00:00:00"/>
    <s v="Denied"/>
    <s v="Monday"/>
    <m/>
    <s v=""/>
    <s v=""/>
    <s v=""/>
    <s v=""/>
    <n v="32"/>
  </r>
  <r>
    <s v="Oski24"/>
    <n v="1"/>
    <x v="1"/>
    <x v="3"/>
    <n v="26"/>
    <n v="3.6"/>
    <n v="710"/>
    <n v="5"/>
    <s v="Econ Consulting"/>
    <s v="Econ Consulting"/>
    <d v="2010-08-09T00:00:00"/>
    <m/>
    <m/>
    <m/>
    <d v="2010-09-10T00:00:00"/>
    <s v="Denied"/>
    <s v="Friday"/>
    <m/>
    <s v=""/>
    <s v=""/>
    <s v=""/>
    <s v=""/>
    <n v="32"/>
  </r>
  <r>
    <s v="Andoverjon"/>
    <n v="1"/>
    <x v="1"/>
    <x v="3"/>
    <n v="25"/>
    <n v="3.7"/>
    <n v="770"/>
    <n v="4"/>
    <s v="Accounting"/>
    <s v="Finance"/>
    <d v="2010-08-02T00:00:00"/>
    <m/>
    <d v="2010-09-22T00:00:00"/>
    <d v="2010-09-23T00:00:00"/>
    <d v="2010-10-04T00:00:00"/>
    <s v="Denied"/>
    <s v="Monday"/>
    <m/>
    <s v=""/>
    <s v=""/>
    <n v="1"/>
    <n v="11"/>
    <n v="63"/>
  </r>
  <r>
    <s v="ds7"/>
    <n v="1"/>
    <x v="1"/>
    <x v="3"/>
    <n v="26"/>
    <n v="3"/>
    <n v="700"/>
    <n v="5"/>
    <s v="Healthcare Consulting"/>
    <s v="Healthcare"/>
    <d v="2010-09-01T00:00:00"/>
    <m/>
    <m/>
    <m/>
    <d v="2010-10-04T00:00:00"/>
    <s v="Denied"/>
    <s v="Monday"/>
    <m/>
    <s v=""/>
    <s v=""/>
    <s v=""/>
    <s v=""/>
    <n v="33"/>
  </r>
  <r>
    <s v="Greenfetch"/>
    <n v="1"/>
    <x v="1"/>
    <x v="3"/>
    <n v="34"/>
    <n v="3.3"/>
    <n v="760"/>
    <n v="7"/>
    <s v="Healthcare"/>
    <s v="Healthcare"/>
    <d v="2010-09-17T00:00:00"/>
    <m/>
    <m/>
    <m/>
    <d v="2010-10-05T00:00:00"/>
    <s v="Denied"/>
    <s v="Tuesday"/>
    <m/>
    <s v=""/>
    <s v=""/>
    <s v=""/>
    <s v=""/>
    <n v="18"/>
  </r>
  <r>
    <s v="brainhurt"/>
    <n v="1"/>
    <x v="1"/>
    <x v="3"/>
    <n v="33"/>
    <n v="3.1"/>
    <n v="780"/>
    <n v="8"/>
    <s v="Entrepreneur"/>
    <s v="Consulting"/>
    <d v="2010-09-01T00:00:00"/>
    <m/>
    <m/>
    <m/>
    <d v="2010-10-14T00:00:00"/>
    <s v="Denied"/>
    <s v="Thursday"/>
    <s v="Y"/>
    <s v=""/>
    <s v=""/>
    <s v=""/>
    <s v=""/>
    <n v="43"/>
  </r>
  <r>
    <s v="anks461"/>
    <n v="1"/>
    <x v="1"/>
    <x v="3"/>
    <n v="28"/>
    <n v="3.9"/>
    <s v="GRE : 1450"/>
    <n v="5.5"/>
    <s v="IT"/>
    <s v="Finance"/>
    <d v="2010-09-02T00:00:00"/>
    <m/>
    <m/>
    <m/>
    <d v="2010-10-14T00:00:00"/>
    <s v="Denied"/>
    <s v="Thursday"/>
    <m/>
    <s v=""/>
    <s v=""/>
    <s v=""/>
    <s v=""/>
    <n v="42"/>
  </r>
  <r>
    <s v="MR"/>
    <n v="1"/>
    <x v="1"/>
    <x v="3"/>
    <n v="27"/>
    <n v="3.5"/>
    <n v="720"/>
    <n v="4"/>
    <s v="IM"/>
    <s v="IM"/>
    <d v="2010-09-15T00:00:00"/>
    <m/>
    <m/>
    <m/>
    <d v="2010-10-19T00:00:00"/>
    <s v="Denied"/>
    <s v="Tuesday"/>
    <m/>
    <s v=""/>
    <s v=""/>
    <s v=""/>
    <s v=""/>
    <n v="34"/>
  </r>
  <r>
    <s v="Agentrager"/>
    <n v="1"/>
    <x v="2"/>
    <x v="3"/>
    <n v="34"/>
    <n v="3.4"/>
    <n v="730"/>
    <n v="11"/>
    <s v="IM"/>
    <s v="IM"/>
    <d v="2010-09-14T00:00:00"/>
    <m/>
    <m/>
    <m/>
    <d v="2010-10-20T00:00:00"/>
    <s v="Denied"/>
    <s v="Wednesday"/>
    <m/>
    <s v=""/>
    <s v=""/>
    <s v=""/>
    <s v=""/>
    <n v="36"/>
  </r>
  <r>
    <s v="Saahil"/>
    <n v="1"/>
    <x v="1"/>
    <x v="3"/>
    <n v="23"/>
    <n v="3.6"/>
    <n v="780"/>
    <n v="3"/>
    <s v="IT"/>
    <s v="Investment Management"/>
    <d v="2010-09-19T00:00:00"/>
    <m/>
    <m/>
    <m/>
    <d v="2010-10-20T00:00:00"/>
    <s v="Denied"/>
    <s v="Wednesday"/>
    <m/>
    <s v=""/>
    <s v=""/>
    <s v=""/>
    <s v=""/>
    <n v="31"/>
  </r>
  <r>
    <s v="usmbaquest"/>
    <n v="1"/>
    <x v="2"/>
    <x v="3"/>
    <n v="24"/>
    <n v="3.8"/>
    <n v="720"/>
    <n v="4.5"/>
    <s v="Banking"/>
    <s v="Banking"/>
    <d v="2010-08-29T00:00:00"/>
    <m/>
    <m/>
    <m/>
    <d v="2010-10-27T00:00:00"/>
    <s v="Denied"/>
    <s v="Wednesday"/>
    <m/>
    <s v=""/>
    <s v=""/>
    <s v=""/>
    <s v=""/>
    <n v="59"/>
  </r>
  <r>
    <s v="avinash"/>
    <n v="1"/>
    <x v="1"/>
    <x v="3"/>
    <n v="27"/>
    <n v="3.7"/>
    <n v="690"/>
    <n v="3"/>
    <s v="Environmental"/>
    <s v="Government"/>
    <d v="2010-09-21T00:00:00"/>
    <m/>
    <m/>
    <m/>
    <d v="2010-10-27T00:00:00"/>
    <s v="Denied"/>
    <s v="Wednesday"/>
    <m/>
    <s v=""/>
    <s v=""/>
    <s v=""/>
    <s v=""/>
    <n v="36"/>
  </r>
  <r>
    <s v="StevenFaulkner"/>
    <n v="1"/>
    <x v="1"/>
    <x v="3"/>
    <n v="33"/>
    <n v="2.7"/>
    <n v="760"/>
    <n v="9"/>
    <s v="IT"/>
    <s v="Finance"/>
    <d v="2010-09-28T00:00:00"/>
    <m/>
    <m/>
    <m/>
    <d v="2010-10-27T00:00:00"/>
    <s v="Denied"/>
    <s v="Wednesday"/>
    <m/>
    <s v=""/>
    <s v=""/>
    <s v=""/>
    <s v=""/>
    <n v="29"/>
  </r>
  <r>
    <s v="gmatchaser"/>
    <n v="1"/>
    <x v="1"/>
    <x v="3"/>
    <n v="25"/>
    <n v="3.7"/>
    <n v="720"/>
    <n v="3"/>
    <s v="Search Engine Marketing"/>
    <s v="IT Consulting"/>
    <d v="2010-09-01T00:00:00"/>
    <m/>
    <m/>
    <m/>
    <d v="2010-11-01T00:00:00"/>
    <s v="Denied"/>
    <s v="Monday"/>
    <s v="Y"/>
    <s v=""/>
    <s v=""/>
    <s v=""/>
    <s v=""/>
    <n v="61"/>
  </r>
  <r>
    <s v="kh86"/>
    <n v="1"/>
    <x v="1"/>
    <x v="3"/>
    <n v="24"/>
    <n v="3.2"/>
    <n v="710"/>
    <n v="3"/>
    <s v="Energy"/>
    <s v="Energy"/>
    <d v="2010-09-19T00:00:00"/>
    <d v="2010-10-21T00:00:00"/>
    <d v="2010-11-04T00:00:00"/>
    <d v="2010-11-09T00:00:00"/>
    <d v="2010-11-15T00:00:00"/>
    <s v="Denied"/>
    <s v="Monday"/>
    <m/>
    <n v="32"/>
    <n v="14"/>
    <n v="5"/>
    <n v="6"/>
    <n v="57"/>
  </r>
  <r>
    <s v="Hem"/>
    <n v="1"/>
    <x v="1"/>
    <x v="3"/>
    <n v="24"/>
    <n v="3.5"/>
    <n v="710"/>
    <n v="2"/>
    <s v="Consulting"/>
    <s v="PE"/>
    <m/>
    <m/>
    <m/>
    <m/>
    <d v="2010-11-15T00:00:00"/>
    <s v="Denied"/>
    <s v="Monday"/>
    <m/>
    <s v=""/>
    <s v=""/>
    <s v=""/>
    <s v=""/>
    <s v=""/>
  </r>
  <r>
    <s v="bonkselle23"/>
    <n v="1"/>
    <x v="1"/>
    <x v="3"/>
    <n v="26"/>
    <n v="3.5"/>
    <n v="700"/>
    <n v="4"/>
    <s v="Marketing"/>
    <s v="Marketing"/>
    <d v="2010-10-05T00:00:00"/>
    <m/>
    <m/>
    <m/>
    <d v="2010-11-17T00:00:00"/>
    <s v="Denied"/>
    <s v="Wednesday"/>
    <m/>
    <s v=""/>
    <s v=""/>
    <s v=""/>
    <s v=""/>
    <n v="43"/>
  </r>
  <r>
    <s v="osonipse"/>
    <n v="1"/>
    <x v="1"/>
    <x v="3"/>
    <n v="27"/>
    <n v="3.1"/>
    <n v="700"/>
    <n v="5"/>
    <s v="Law / Tax"/>
    <s v="Investment banking"/>
    <d v="2010-10-02T00:00:00"/>
    <m/>
    <m/>
    <m/>
    <d v="2010-11-18T00:00:00"/>
    <s v="Denied"/>
    <s v="Thursday"/>
    <m/>
    <s v=""/>
    <s v=""/>
    <s v=""/>
    <s v=""/>
    <n v="47"/>
  </r>
  <r>
    <s v="FW"/>
    <n v="1"/>
    <x v="1"/>
    <x v="3"/>
    <n v="30"/>
    <n v="3.6"/>
    <n v="710"/>
    <n v="5"/>
    <s v="Education"/>
    <s v="Finance"/>
    <d v="2010-09-23T00:00:00"/>
    <m/>
    <m/>
    <m/>
    <d v="2010-11-19T00:00:00"/>
    <s v="Denied"/>
    <s v="Friday"/>
    <m/>
    <s v=""/>
    <s v=""/>
    <s v=""/>
    <s v=""/>
    <n v="57"/>
  </r>
  <r>
    <s v="rkn"/>
    <n v="1"/>
    <x v="1"/>
    <x v="3"/>
    <n v="28"/>
    <n v="3.1"/>
    <n v="750"/>
    <n v="5"/>
    <s v="Manufacturing"/>
    <s v="Manufacturing"/>
    <d v="2010-10-06T00:00:00"/>
    <m/>
    <m/>
    <m/>
    <d v="2010-11-19T00:00:00"/>
    <s v="Denied"/>
    <s v="Friday"/>
    <m/>
    <s v=""/>
    <s v=""/>
    <s v=""/>
    <s v=""/>
    <n v="44"/>
  </r>
  <r>
    <s v="Sam"/>
    <n v="1"/>
    <x v="1"/>
    <x v="3"/>
    <n v="25"/>
    <n v="3.5"/>
    <n v="730"/>
    <n v="3.5"/>
    <s v="Media"/>
    <s v="Brand Management"/>
    <d v="2010-10-06T00:00:00"/>
    <m/>
    <m/>
    <m/>
    <d v="2010-11-19T00:00:00"/>
    <s v="Denied"/>
    <s v="Friday"/>
    <s v="Y"/>
    <s v=""/>
    <s v=""/>
    <s v=""/>
    <s v=""/>
    <n v="44"/>
  </r>
  <r>
    <s v="jmtoma"/>
    <n v="1"/>
    <x v="2"/>
    <x v="3"/>
    <n v="24"/>
    <n v="3.4"/>
    <n v="690"/>
    <n v="3"/>
    <s v="Entrepreneurship"/>
    <s v="Entrepreneurship"/>
    <d v="2010-08-25T00:00:00"/>
    <d v="2010-08-30T00:00:00"/>
    <d v="2010-09-07T00:00:00"/>
    <d v="2010-09-13T00:00:00"/>
    <d v="2010-11-22T00:00:00"/>
    <s v="Denied"/>
    <s v="Monday"/>
    <m/>
    <n v="5"/>
    <n v="8"/>
    <n v="6"/>
    <n v="70"/>
    <n v="89"/>
  </r>
  <r>
    <s v="Aspiring Monkey"/>
    <n v="1"/>
    <x v="1"/>
    <x v="3"/>
    <n v="29"/>
    <n v="2.4"/>
    <n v="730"/>
    <n v="6"/>
    <s v="Consulting"/>
    <s v="Banking"/>
    <d v="2010-10-06T00:00:00"/>
    <m/>
    <m/>
    <m/>
    <d v="2010-12-08T00:00:00"/>
    <s v="Denied"/>
    <s v="Wednesday"/>
    <m/>
    <s v=""/>
    <s v=""/>
    <s v=""/>
    <s v=""/>
    <n v="63"/>
  </r>
  <r>
    <s v="mbaconqueror"/>
    <n v="1"/>
    <x v="1"/>
    <x v="3"/>
    <n v="29"/>
    <n v="3.7"/>
    <n v="710"/>
    <n v="7"/>
    <s v="Healthcare"/>
    <s v="Consulting"/>
    <d v="2010-08-01T00:00:00"/>
    <m/>
    <m/>
    <m/>
    <m/>
    <s v="Denied"/>
    <s v="Saturday"/>
    <m/>
    <s v=""/>
    <s v=""/>
    <s v=""/>
    <s v=""/>
    <s v=""/>
  </r>
  <r>
    <s v="chapeu"/>
    <n v="1"/>
    <x v="1"/>
    <x v="3"/>
    <n v="27"/>
    <n v="2.4"/>
    <n v="690"/>
    <n v="4"/>
    <s v="PE/VC"/>
    <s v="PE/VC"/>
    <d v="2010-10-05T00:00:00"/>
    <s v="No"/>
    <m/>
    <m/>
    <m/>
    <s v="Denied"/>
    <s v="Saturday"/>
    <m/>
    <s v=""/>
    <s v=""/>
    <s v=""/>
    <s v=""/>
    <s v=""/>
  </r>
  <r>
    <s v="AD"/>
    <n v="1"/>
    <x v="1"/>
    <x v="3"/>
    <n v="29"/>
    <m/>
    <n v="760"/>
    <n v="7"/>
    <s v="Bank"/>
    <s v="PE/VC"/>
    <d v="2010-09-04T00:00:00"/>
    <m/>
    <m/>
    <s v="16/11/2010"/>
    <d v="2010-11-02T00:00:00"/>
    <s v="Denined"/>
    <s v="Tuesday"/>
    <m/>
    <s v=""/>
    <s v=""/>
    <s v=""/>
    <s v=""/>
    <n v="59"/>
  </r>
  <r>
    <s v="antelB"/>
    <n v="1"/>
    <x v="3"/>
    <x v="3"/>
    <n v="26"/>
    <n v="3.5"/>
    <n v="690"/>
    <n v="4"/>
    <s v="Engineering / Ops"/>
    <s v="Media"/>
    <d v="2011-01-05T00:00:00"/>
    <s v="No"/>
    <m/>
    <m/>
    <d v="2011-03-03T00:00:00"/>
    <s v="Denied"/>
    <s v="Thursday"/>
    <m/>
    <s v=""/>
    <s v=""/>
    <s v=""/>
    <s v=""/>
    <n v="57"/>
  </r>
  <r>
    <s v="capuella"/>
    <n v="1"/>
    <x v="0"/>
    <x v="3"/>
    <n v="27"/>
    <n v="3"/>
    <n v="710"/>
    <n v="6"/>
    <s v="Mgmt Consulting"/>
    <s v="Mgmt Consulting"/>
    <d v="2011-01-04T00:00:00"/>
    <m/>
    <m/>
    <m/>
    <m/>
    <m/>
    <s v="Saturday"/>
    <m/>
    <s v=""/>
    <s v=""/>
    <s v=""/>
    <s v=""/>
    <s v=""/>
  </r>
  <r>
    <s v="bruinboi"/>
    <n v="1"/>
    <x v="0"/>
    <x v="3"/>
    <n v="26"/>
    <n v="3.3"/>
    <n v="710"/>
    <n v="4"/>
    <s v="Non-profit/Education"/>
    <s v="Retail"/>
    <d v="2010-09-27T00:00:00"/>
    <s v="No"/>
    <m/>
    <m/>
    <m/>
    <s v="Denied"/>
    <s v="Saturday"/>
    <m/>
    <s v=""/>
    <s v=""/>
    <s v=""/>
    <s v=""/>
    <s v=""/>
  </r>
  <r>
    <s v="jb88"/>
    <n v="1"/>
    <x v="4"/>
    <x v="3"/>
    <n v="28"/>
    <n v="3.4"/>
    <n v="690"/>
    <n v="5"/>
    <s v="Consulting"/>
    <s v="Consulting"/>
    <d v="2011-01-11T00:00:00"/>
    <s v="No"/>
    <m/>
    <m/>
    <d v="2011-03-09T00:00:00"/>
    <s v="Denied"/>
    <s v="Wednesday"/>
    <m/>
    <s v=""/>
    <s v=""/>
    <s v=""/>
    <s v=""/>
    <n v="57"/>
  </r>
  <r>
    <s v="Ish2010"/>
    <n v="1"/>
    <x v="1"/>
    <x v="4"/>
    <n v="27"/>
    <n v="3.8"/>
    <n v="700"/>
    <n v="4.5"/>
    <s v="Consulting Fin Services"/>
    <s v="Financial services - risk management"/>
    <d v="2010-05-10T00:00:00"/>
    <m/>
    <m/>
    <m/>
    <m/>
    <m/>
    <s v="Saturday"/>
    <m/>
    <s v=""/>
    <s v=""/>
    <s v=""/>
    <s v=""/>
    <s v=""/>
  </r>
  <r>
    <s v="Soulmeetsbody"/>
    <n v="1"/>
    <x v="1"/>
    <x v="4"/>
    <n v="25"/>
    <n v="3.7"/>
    <n v="720"/>
    <n v="3"/>
    <s v="financial services"/>
    <s v="consulting"/>
    <d v="2010-07-26T00:00:00"/>
    <d v="2010-08-19T00:00:00"/>
    <d v="2010-08-26T00:00:00"/>
    <d v="2010-09-01T00:00:00"/>
    <m/>
    <m/>
    <s v="Saturday"/>
    <m/>
    <n v="24"/>
    <n v="7"/>
    <n v="6"/>
    <s v=""/>
    <s v=""/>
  </r>
  <r>
    <s v="thecow10000"/>
    <n v="1"/>
    <x v="1"/>
    <x v="4"/>
    <n v="26"/>
    <n v="3.6"/>
    <n v="730"/>
    <n v="5"/>
    <s v="Finance"/>
    <s v="Finance"/>
    <d v="2010-08-09T00:00:00"/>
    <m/>
    <m/>
    <m/>
    <m/>
    <m/>
    <s v="Saturday"/>
    <m/>
    <s v=""/>
    <s v=""/>
    <s v=""/>
    <s v=""/>
    <s v=""/>
  </r>
  <r>
    <s v="Silvia"/>
    <n v="1"/>
    <x v="1"/>
    <x v="4"/>
    <n v="25"/>
    <n v="3.5"/>
    <n v="690"/>
    <n v="4"/>
    <s v="Consultancy"/>
    <s v="Lodging"/>
    <d v="2010-08-14T00:00:00"/>
    <m/>
    <m/>
    <m/>
    <m/>
    <m/>
    <s v="Saturday"/>
    <m/>
    <s v=""/>
    <s v=""/>
    <s v=""/>
    <s v=""/>
    <s v=""/>
  </r>
  <r>
    <s v="cwhs"/>
    <n v="1"/>
    <x v="1"/>
    <x v="4"/>
    <n v="28"/>
    <n v="3.5"/>
    <n v="710"/>
    <n v="7"/>
    <s v="Consulting"/>
    <s v="Finance"/>
    <d v="2010-08-15T00:00:00"/>
    <m/>
    <m/>
    <m/>
    <m/>
    <m/>
    <s v="Saturday"/>
    <s v="Y"/>
    <s v=""/>
    <s v=""/>
    <s v=""/>
    <s v=""/>
    <s v=""/>
  </r>
  <r>
    <s v="brz"/>
    <n v="1"/>
    <x v="2"/>
    <x v="4"/>
    <n v="32"/>
    <n v="3.4"/>
    <n v="690"/>
    <n v="7"/>
    <s v="Telecom"/>
    <s v="Technology"/>
    <d v="2010-08-16T00:00:00"/>
    <m/>
    <m/>
    <m/>
    <m/>
    <m/>
    <s v="Saturday"/>
    <m/>
    <s v=""/>
    <s v=""/>
    <s v=""/>
    <s v=""/>
    <s v=""/>
  </r>
  <r>
    <s v="rafromero"/>
    <n v="1"/>
    <x v="1"/>
    <x v="4"/>
    <n v="28"/>
    <n v="2.2999999999999998"/>
    <n v="700"/>
    <n v="7"/>
    <s v="Tax Consulting"/>
    <s v="IB/PE"/>
    <d v="2010-08-18T00:00:00"/>
    <m/>
    <m/>
    <m/>
    <m/>
    <m/>
    <s v="Saturday"/>
    <m/>
    <s v=""/>
    <s v=""/>
    <s v=""/>
    <s v=""/>
    <s v=""/>
  </r>
  <r>
    <s v="Daniel"/>
    <n v="1"/>
    <x v="1"/>
    <x v="4"/>
    <n v="25"/>
    <n v="3.9"/>
    <n v="760"/>
    <n v="3"/>
    <s v="Finance - Accounting"/>
    <s v="Finance - Research"/>
    <d v="2010-08-30T00:00:00"/>
    <d v="2010-09-17T00:00:00"/>
    <d v="2010-09-21T00:00:00"/>
    <d v="2010-09-21T00:00:00"/>
    <m/>
    <m/>
    <s v="Saturday"/>
    <m/>
    <n v="18"/>
    <n v="4"/>
    <n v="0"/>
    <s v=""/>
    <s v=""/>
  </r>
  <r>
    <s v="superwills"/>
    <n v="1"/>
    <x v="2"/>
    <x v="4"/>
    <n v="30"/>
    <n v="3.1"/>
    <n v="720"/>
    <n v="8"/>
    <s v="IB"/>
    <s v="IB (Energy)"/>
    <d v="2010-08-30T00:00:00"/>
    <m/>
    <m/>
    <m/>
    <m/>
    <m/>
    <s v="Saturday"/>
    <m/>
    <s v=""/>
    <s v=""/>
    <s v=""/>
    <s v=""/>
    <s v=""/>
  </r>
  <r>
    <s v="HurryUp"/>
    <n v="1"/>
    <x v="1"/>
    <x v="4"/>
    <n v="31"/>
    <n v="3.3"/>
    <n v="760"/>
    <n v="6.3"/>
    <s v="IT"/>
    <s v="IT"/>
    <d v="2010-08-31T00:00:00"/>
    <d v="2010-09-15T00:00:00"/>
    <d v="2010-10-01T00:00:00"/>
    <d v="2010-10-04T00:00:00"/>
    <m/>
    <m/>
    <s v="Saturday"/>
    <m/>
    <n v="15"/>
    <n v="16"/>
    <n v="3"/>
    <s v=""/>
    <s v=""/>
  </r>
  <r>
    <s v="Jterm2011"/>
    <n v="1"/>
    <x v="2"/>
    <x v="4"/>
    <m/>
    <n v="3.1"/>
    <n v="720"/>
    <n v="5"/>
    <s v="HF"/>
    <s v="HF"/>
    <d v="2010-09-05T00:00:00"/>
    <m/>
    <m/>
    <m/>
    <m/>
    <m/>
    <s v="Saturday"/>
    <m/>
    <s v=""/>
    <s v=""/>
    <s v=""/>
    <s v=""/>
    <s v=""/>
  </r>
  <r>
    <s v="mbaftw"/>
    <n v="1"/>
    <x v="1"/>
    <x v="4"/>
    <n v="25"/>
    <n v="3.8"/>
    <n v="710"/>
    <n v="4"/>
    <s v="non-profit"/>
    <s v="non-profit"/>
    <d v="2010-09-07T00:00:00"/>
    <d v="2010-10-06T00:00:00"/>
    <d v="2010-10-14T00:00:00"/>
    <d v="2010-10-21T00:00:00"/>
    <m/>
    <m/>
    <s v="Saturday"/>
    <m/>
    <n v="29"/>
    <n v="8"/>
    <n v="7"/>
    <s v=""/>
    <s v=""/>
  </r>
  <r>
    <s v="quantconcerns"/>
    <n v="1"/>
    <x v="1"/>
    <x v="4"/>
    <n v="28"/>
    <n v="3.9"/>
    <n v="700"/>
    <n v="5"/>
    <s v="Big 4 Transaction Modeling/Consulting"/>
    <s v="Industrial Mfg, Corp Dev/M&amp;A/Strategy"/>
    <d v="2010-09-11T00:00:00"/>
    <d v="2010-10-08T00:00:00"/>
    <m/>
    <m/>
    <m/>
    <m/>
    <s v="Saturday"/>
    <m/>
    <n v="27"/>
    <s v=""/>
    <s v=""/>
    <s v=""/>
    <s v=""/>
  </r>
  <r>
    <s v="mao"/>
    <n v="1"/>
    <x v="1"/>
    <x v="4"/>
    <n v="28"/>
    <n v="2.2000000000000002"/>
    <n v="700"/>
    <n v="5"/>
    <s v="IT"/>
    <s v="Strategy"/>
    <d v="2010-09-14T00:00:00"/>
    <m/>
    <m/>
    <m/>
    <m/>
    <m/>
    <s v="Saturday"/>
    <m/>
    <s v=""/>
    <s v=""/>
    <s v=""/>
    <s v=""/>
    <s v=""/>
  </r>
  <r>
    <s v="Gaurav"/>
    <n v="1"/>
    <x v="1"/>
    <x v="4"/>
    <n v="28"/>
    <n v="2.5"/>
    <n v="700"/>
    <n v="6"/>
    <s v="Consulting"/>
    <s v="Renewable Energy"/>
    <d v="2010-09-16T00:00:00"/>
    <m/>
    <m/>
    <m/>
    <m/>
    <m/>
    <s v="Saturday"/>
    <m/>
    <s v=""/>
    <s v=""/>
    <s v=""/>
    <s v=""/>
    <s v=""/>
  </r>
  <r>
    <s v="kar"/>
    <n v="1"/>
    <x v="1"/>
    <x v="4"/>
    <n v="26"/>
    <n v="3.7"/>
    <n v="730"/>
    <n v="4"/>
    <s v="IT/Fin Svcs"/>
    <s v="Prod Mgmt/Fin Svcs"/>
    <d v="2010-09-19T00:00:00"/>
    <m/>
    <m/>
    <m/>
    <m/>
    <m/>
    <s v="Saturday"/>
    <m/>
    <s v=""/>
    <s v=""/>
    <s v=""/>
    <s v=""/>
    <s v=""/>
  </r>
  <r>
    <s v="rshewakr"/>
    <n v="1"/>
    <x v="1"/>
    <x v="4"/>
    <n v="23"/>
    <n v="3.5"/>
    <n v="710"/>
    <n v="3"/>
    <s v="Policy Think-tank"/>
    <s v="Consulting"/>
    <d v="2010-09-20T00:00:00"/>
    <m/>
    <m/>
    <m/>
    <m/>
    <m/>
    <s v="Saturday"/>
    <m/>
    <s v=""/>
    <s v=""/>
    <s v=""/>
    <s v=""/>
    <s v=""/>
  </r>
  <r>
    <s v="Erkster"/>
    <n v="1"/>
    <x v="1"/>
    <x v="4"/>
    <n v="25"/>
    <n v="3.4"/>
    <n v="700"/>
    <n v="3.5"/>
    <s v="High-Tech"/>
    <s v="VC"/>
    <d v="2010-09-21T00:00:00"/>
    <m/>
    <m/>
    <m/>
    <m/>
    <m/>
    <s v="Saturday"/>
    <s v="Y"/>
    <s v=""/>
    <s v=""/>
    <s v=""/>
    <s v=""/>
    <s v=""/>
  </r>
  <r>
    <s v="co2012"/>
    <n v="1"/>
    <x v="1"/>
    <x v="4"/>
    <n v="26"/>
    <n v="3.4"/>
    <n v="710"/>
    <n v="4"/>
    <s v="Consulting"/>
    <s v="Family Business"/>
    <d v="2010-09-22T00:00:00"/>
    <d v="2010-10-21T00:00:00"/>
    <m/>
    <m/>
    <m/>
    <m/>
    <s v="Saturday"/>
    <m/>
    <n v="29"/>
    <s v=""/>
    <s v=""/>
    <s v=""/>
    <s v=""/>
  </r>
  <r>
    <s v="msbroker"/>
    <n v="1"/>
    <x v="1"/>
    <x v="4"/>
    <n v="25"/>
    <n v="3"/>
    <n v="700"/>
    <n v="4"/>
    <s v="Investment Management"/>
    <s v="Investment Management"/>
    <d v="2010-09-22T00:00:00"/>
    <d v="2010-10-25T00:00:00"/>
    <m/>
    <m/>
    <m/>
    <m/>
    <s v="Saturday"/>
    <m/>
    <n v="33"/>
    <s v=""/>
    <s v=""/>
    <s v=""/>
    <s v=""/>
  </r>
  <r>
    <s v="Bill"/>
    <n v="1"/>
    <x v="1"/>
    <x v="4"/>
    <n v="24"/>
    <n v="3.1"/>
    <n v="760"/>
    <n v="4"/>
    <s v="Strategy Consulting"/>
    <s v="Investment Banking"/>
    <d v="2010-09-24T00:00:00"/>
    <m/>
    <m/>
    <m/>
    <m/>
    <m/>
    <s v="Saturday"/>
    <m/>
    <s v=""/>
    <s v=""/>
    <s v=""/>
    <s v=""/>
    <s v=""/>
  </r>
  <r>
    <s v="cpandya"/>
    <n v="1"/>
    <x v="1"/>
    <x v="4"/>
    <n v="31"/>
    <n v="4"/>
    <n v="730"/>
    <n v="9"/>
    <s v="Manufacturing"/>
    <s v="Operations"/>
    <d v="2010-09-26T00:00:00"/>
    <m/>
    <m/>
    <m/>
    <m/>
    <m/>
    <s v="Saturday"/>
    <m/>
    <s v=""/>
    <s v=""/>
    <s v=""/>
    <s v=""/>
    <s v=""/>
  </r>
  <r>
    <s v="ahs"/>
    <n v="1"/>
    <x v="0"/>
    <x v="4"/>
    <n v="28"/>
    <s v="3.2 / 4.0"/>
    <n v="680"/>
    <n v="5"/>
    <s v="Hard disc drive"/>
    <s v="Consulting"/>
    <d v="2010-09-27T00:00:00"/>
    <m/>
    <m/>
    <m/>
    <m/>
    <m/>
    <s v="Saturday"/>
    <m/>
    <s v=""/>
    <s v=""/>
    <s v=""/>
    <s v=""/>
    <s v=""/>
  </r>
  <r>
    <s v="Columbia hopeful"/>
    <n v="1"/>
    <x v="1"/>
    <x v="4"/>
    <n v="25"/>
    <n v="3.2"/>
    <n v="710"/>
    <n v="3"/>
    <s v="healthcare"/>
    <s v="Healthcare"/>
    <d v="2010-09-30T00:00:00"/>
    <m/>
    <m/>
    <m/>
    <m/>
    <m/>
    <s v="Saturday"/>
    <m/>
    <s v=""/>
    <s v=""/>
    <s v=""/>
    <s v=""/>
    <s v=""/>
  </r>
  <r>
    <s v="mbacan"/>
    <n v="1"/>
    <x v="2"/>
    <x v="4"/>
    <n v="30"/>
    <n v="3.1"/>
    <n v="690"/>
    <n v="8"/>
    <s v="Investment Banking"/>
    <s v="Investment Banking"/>
    <d v="2010-10-02T00:00:00"/>
    <m/>
    <m/>
    <m/>
    <m/>
    <m/>
    <s v="Saturday"/>
    <m/>
    <s v=""/>
    <s v=""/>
    <s v=""/>
    <s v=""/>
    <s v=""/>
  </r>
  <r>
    <s v="bluchoicb"/>
    <n v="1"/>
    <x v="1"/>
    <x v="4"/>
    <n v="29"/>
    <n v="3.7"/>
    <n v="690"/>
    <n v="6"/>
    <s v="Entertainment"/>
    <s v="Entertainment"/>
    <d v="2010-10-03T00:00:00"/>
    <d v="2010-10-19T00:00:00"/>
    <d v="2010-10-31T00:00:00"/>
    <d v="2010-11-01T00:00:00"/>
    <m/>
    <m/>
    <s v="Saturday"/>
    <m/>
    <n v="16"/>
    <n v="12"/>
    <n v="1"/>
    <s v=""/>
    <s v=""/>
  </r>
  <r>
    <s v="Aspirant2011"/>
    <n v="1"/>
    <x v="1"/>
    <x v="4"/>
    <n v="25"/>
    <n v="3.8"/>
    <n v="720"/>
    <n v="3.5"/>
    <s v="PE"/>
    <s v="PE"/>
    <d v="2010-10-03T00:00:00"/>
    <m/>
    <m/>
    <m/>
    <m/>
    <m/>
    <s v="Saturday"/>
    <m/>
    <s v=""/>
    <s v=""/>
    <s v=""/>
    <s v=""/>
    <s v=""/>
  </r>
  <r>
    <s v="cololm"/>
    <n v="1"/>
    <x v="1"/>
    <x v="4"/>
    <n v="28"/>
    <n v="4"/>
    <n v="710"/>
    <n v="6"/>
    <s v="Sales &amp; Trading"/>
    <s v="Sales &amp; Trading"/>
    <d v="2010-10-04T00:00:00"/>
    <d v="2010-10-25T00:00:00"/>
    <d v="2010-11-05T00:00:00"/>
    <m/>
    <m/>
    <m/>
    <s v="Saturday"/>
    <m/>
    <n v="21"/>
    <n v="11"/>
    <s v=""/>
    <s v=""/>
    <s v=""/>
  </r>
  <r>
    <s v="mangogirl"/>
    <n v="1"/>
    <x v="1"/>
    <x v="4"/>
    <n v="22"/>
    <n v="3.7"/>
    <n v="730"/>
    <n v="1.5"/>
    <s v="Government/Healthcare"/>
    <s v="International Development"/>
    <d v="2010-10-04T00:00:00"/>
    <d v="2010-10-28T00:00:00"/>
    <d v="2010-11-05T00:00:00"/>
    <d v="2010-11-09T00:00:00"/>
    <m/>
    <m/>
    <s v="Saturday"/>
    <m/>
    <n v="24"/>
    <n v="8"/>
    <n v="4"/>
    <s v=""/>
    <s v=""/>
  </r>
  <r>
    <s v="Allen"/>
    <n v="1"/>
    <x v="1"/>
    <x v="4"/>
    <n v="27"/>
    <n v="3.1"/>
    <n v="710"/>
    <n v="3.5"/>
    <s v="Consumer product"/>
    <s v="VC"/>
    <d v="2010-10-04T00:00:00"/>
    <m/>
    <m/>
    <m/>
    <m/>
    <m/>
    <s v="Saturday"/>
    <m/>
    <s v=""/>
    <s v=""/>
    <s v=""/>
    <s v=""/>
    <s v=""/>
  </r>
  <r>
    <s v="Antz2013"/>
    <n v="1"/>
    <x v="1"/>
    <x v="4"/>
    <n v="29"/>
    <n v="3.9"/>
    <n v="710"/>
    <n v="5.5"/>
    <s v="Financial Services"/>
    <s v="Mgmt Consulting"/>
    <d v="2010-10-04T00:00:00"/>
    <m/>
    <m/>
    <m/>
    <m/>
    <m/>
    <s v="Saturday"/>
    <m/>
    <s v=""/>
    <s v=""/>
    <s v=""/>
    <s v=""/>
    <s v=""/>
  </r>
  <r>
    <s v="MaB"/>
    <n v="1"/>
    <x v="1"/>
    <x v="4"/>
    <n v="26"/>
    <n v="3.2"/>
    <n v="740"/>
    <n v="4"/>
    <s v="Fin Serv/Investor Relations"/>
    <s v="Equity Research"/>
    <d v="2010-10-04T00:00:00"/>
    <m/>
    <m/>
    <m/>
    <m/>
    <m/>
    <s v="Saturday"/>
    <m/>
    <s v=""/>
    <s v=""/>
    <s v=""/>
    <s v=""/>
    <s v=""/>
  </r>
  <r>
    <s v="Nadi"/>
    <n v="1"/>
    <x v="1"/>
    <x v="4"/>
    <n v="28"/>
    <n v="3.8"/>
    <n v="710"/>
    <n v="7"/>
    <s v="Energy"/>
    <s v="Energy"/>
    <d v="2010-10-04T00:00:00"/>
    <m/>
    <m/>
    <m/>
    <m/>
    <m/>
    <s v="Saturday"/>
    <m/>
    <s v=""/>
    <s v=""/>
    <s v=""/>
    <s v=""/>
    <s v=""/>
  </r>
  <r>
    <s v="Ramdomness"/>
    <n v="1"/>
    <x v="1"/>
    <x v="4"/>
    <n v="26"/>
    <n v="3.3"/>
    <n v="710"/>
    <n v="4"/>
    <s v="Investment banking"/>
    <s v="Management Consulting"/>
    <d v="2010-10-04T00:00:00"/>
    <m/>
    <m/>
    <m/>
    <m/>
    <m/>
    <s v="Saturday"/>
    <m/>
    <s v=""/>
    <s v=""/>
    <s v=""/>
    <s v=""/>
    <s v=""/>
  </r>
  <r>
    <s v="VJN"/>
    <n v="1"/>
    <x v="1"/>
    <x v="4"/>
    <n v="28"/>
    <n v="3.3"/>
    <n v="720"/>
    <n v="4"/>
    <s v="Consumer Products Manufacturing"/>
    <s v="Consulting"/>
    <d v="2010-10-04T00:00:00"/>
    <m/>
    <m/>
    <m/>
    <m/>
    <m/>
    <s v="Saturday"/>
    <m/>
    <s v=""/>
    <s v=""/>
    <s v=""/>
    <s v=""/>
    <s v=""/>
  </r>
  <r>
    <s v="Magic"/>
    <n v="1"/>
    <x v="1"/>
    <x v="4"/>
    <n v="25"/>
    <n v="3.8"/>
    <n v="660"/>
    <n v="4"/>
    <s v="Consulting"/>
    <s v="Retail"/>
    <d v="2010-10-05T00:00:00"/>
    <d v="2010-10-21T00:00:00"/>
    <d v="2010-10-29T00:00:00"/>
    <d v="2010-11-05T00:00:00"/>
    <m/>
    <m/>
    <s v="Saturday"/>
    <m/>
    <n v="16"/>
    <n v="8"/>
    <n v="7"/>
    <s v=""/>
    <s v=""/>
  </r>
  <r>
    <s v="ankitgarg20"/>
    <n v="1"/>
    <x v="1"/>
    <x v="4"/>
    <n v="25"/>
    <n v="3.7"/>
    <n v="730"/>
    <n v="4"/>
    <s v="Entrepreneur/Fin Services"/>
    <s v="Finance"/>
    <d v="2010-10-05T00:00:00"/>
    <m/>
    <m/>
    <m/>
    <m/>
    <m/>
    <s v="Saturday"/>
    <m/>
    <s v=""/>
    <s v=""/>
    <s v=""/>
    <s v=""/>
    <s v=""/>
  </r>
  <r>
    <s v="JJones"/>
    <n v="1"/>
    <x v="1"/>
    <x v="4"/>
    <n v="27"/>
    <s v="3,7"/>
    <n v="700"/>
    <n v="5"/>
    <s v="Hedge Fund"/>
    <s v="Hedge Fund"/>
    <d v="2010-10-05T00:00:00"/>
    <m/>
    <m/>
    <m/>
    <m/>
    <m/>
    <s v="Saturday"/>
    <m/>
    <s v=""/>
    <s v=""/>
    <s v=""/>
    <s v=""/>
    <s v=""/>
  </r>
  <r>
    <s v="mba2013"/>
    <n v="1"/>
    <x v="1"/>
    <x v="4"/>
    <n v="26"/>
    <n v="3"/>
    <n v="730"/>
    <n v="4"/>
    <s v="IT Consulting"/>
    <s v="Consulting"/>
    <d v="2010-10-05T00:00:00"/>
    <m/>
    <m/>
    <m/>
    <m/>
    <m/>
    <s v="Saturday"/>
    <m/>
    <s v=""/>
    <s v=""/>
    <s v=""/>
    <s v=""/>
    <s v=""/>
  </r>
  <r>
    <s v="Me"/>
    <n v="1"/>
    <x v="1"/>
    <x v="4"/>
    <n v="26"/>
    <n v="3.5"/>
    <n v="660"/>
    <n v="5"/>
    <s v="Supply Chain / Strategy"/>
    <s v="Supply Chain / Healthcare"/>
    <d v="2010-10-05T00:00:00"/>
    <m/>
    <m/>
    <m/>
    <m/>
    <m/>
    <s v="Saturday"/>
    <m/>
    <s v=""/>
    <s v=""/>
    <s v=""/>
    <s v=""/>
    <s v=""/>
  </r>
  <r>
    <s v="Nitin k"/>
    <n v="1"/>
    <x v="1"/>
    <x v="4"/>
    <n v="26"/>
    <n v="3.7"/>
    <n v="720"/>
    <n v="3.5"/>
    <s v="Healthcare-Pharma"/>
    <s v="Pharma"/>
    <d v="2010-10-05T00:00:00"/>
    <m/>
    <m/>
    <m/>
    <m/>
    <m/>
    <s v="Saturday"/>
    <m/>
    <s v=""/>
    <s v=""/>
    <s v=""/>
    <s v=""/>
    <s v=""/>
  </r>
  <r>
    <s v="SuberKarma"/>
    <n v="1"/>
    <x v="1"/>
    <x v="4"/>
    <n v="27"/>
    <s v="3,8"/>
    <n v="760"/>
    <n v="4"/>
    <s v="Non Profit/Media"/>
    <s v="Social Entrepreneurship"/>
    <d v="2010-10-05T00:00:00"/>
    <m/>
    <m/>
    <m/>
    <m/>
    <m/>
    <s v="Saturday"/>
    <m/>
    <s v=""/>
    <s v=""/>
    <s v=""/>
    <s v=""/>
    <s v=""/>
  </r>
  <r>
    <s v="telco"/>
    <n v="1"/>
    <x v="1"/>
    <x v="4"/>
    <n v="27"/>
    <n v="1.3"/>
    <n v="690"/>
    <n v="5"/>
    <s v="Telecom"/>
    <s v="Family biz"/>
    <d v="2010-10-05T00:00:00"/>
    <m/>
    <m/>
    <m/>
    <m/>
    <m/>
    <s v="Saturday"/>
    <m/>
    <s v=""/>
    <s v=""/>
    <s v=""/>
    <s v=""/>
    <s v=""/>
  </r>
  <r>
    <s v="zoya2010"/>
    <n v="1"/>
    <x v="1"/>
    <x v="4"/>
    <n v="24"/>
    <n v="3.9"/>
    <n v="700"/>
    <n v="2"/>
    <s v="Banking/Brokerage"/>
    <s v="NonProfit"/>
    <d v="2010-10-05T00:00:00"/>
    <m/>
    <m/>
    <m/>
    <m/>
    <m/>
    <s v="Saturday"/>
    <m/>
    <s v=""/>
    <s v=""/>
    <s v=""/>
    <s v=""/>
    <s v=""/>
  </r>
  <r>
    <s v="antyagi"/>
    <n v="1"/>
    <x v="0"/>
    <x v="4"/>
    <n v="26"/>
    <n v="3.5"/>
    <n v="760"/>
    <n v="3.2"/>
    <s v="Engineering"/>
    <s v="Entrepreneuer"/>
    <d v="2010-10-05T00:00:00"/>
    <m/>
    <m/>
    <m/>
    <m/>
    <m/>
    <s v="Saturday"/>
    <m/>
    <s v=""/>
    <s v=""/>
    <s v=""/>
    <s v=""/>
    <s v=""/>
  </r>
  <r>
    <s v="madzy"/>
    <n v="1"/>
    <x v="0"/>
    <x v="4"/>
    <n v="31"/>
    <n v="3.3"/>
    <n v="710"/>
    <n v="7.5"/>
    <s v="Equity Research Sell Side"/>
    <s v="Research Buy Side"/>
    <d v="2010-10-05T00:00:00"/>
    <m/>
    <m/>
    <m/>
    <m/>
    <m/>
    <s v="Saturday"/>
    <m/>
    <s v=""/>
    <s v=""/>
    <s v=""/>
    <s v=""/>
    <s v=""/>
  </r>
  <r>
    <s v="jp"/>
    <n v="1"/>
    <x v="1"/>
    <x v="4"/>
    <n v="25"/>
    <n v="3.7"/>
    <n v="700"/>
    <n v="4"/>
    <s v="Cyber Security"/>
    <s v="Management Consulting"/>
    <d v="2010-10-06T00:00:00"/>
    <d v="2010-11-17T00:00:00"/>
    <m/>
    <m/>
    <m/>
    <m/>
    <s v="Saturday"/>
    <m/>
    <n v="42"/>
    <s v=""/>
    <s v=""/>
    <s v=""/>
    <s v=""/>
  </r>
  <r>
    <s v="Arvi"/>
    <n v="1"/>
    <x v="1"/>
    <x v="4"/>
    <n v="26"/>
    <n v="3.7"/>
    <n v="700"/>
    <n v="4"/>
    <s v="Consulting - Healthcare"/>
    <s v="Pharmaceuticals and Biotechnology"/>
    <d v="2010-10-06T00:00:00"/>
    <m/>
    <m/>
    <m/>
    <m/>
    <m/>
    <s v="Saturday"/>
    <m/>
    <s v=""/>
    <s v=""/>
    <s v=""/>
    <s v=""/>
    <s v=""/>
  </r>
  <r>
    <s v="cbz003"/>
    <n v="1"/>
    <x v="1"/>
    <x v="4"/>
    <n v="28"/>
    <n v="3.2"/>
    <n v="730"/>
    <m/>
    <s v="Banking"/>
    <s v="Social enterprise"/>
    <d v="2010-10-06T00:00:00"/>
    <m/>
    <m/>
    <m/>
    <m/>
    <m/>
    <s v="Saturday"/>
    <m/>
    <s v=""/>
    <s v=""/>
    <s v=""/>
    <s v=""/>
    <s v=""/>
  </r>
  <r>
    <s v="ckgriffi"/>
    <n v="1"/>
    <x v="1"/>
    <x v="4"/>
    <n v="25"/>
    <n v="3.6"/>
    <n v="750"/>
    <n v="4"/>
    <s v="Finance"/>
    <s v="Finance - Investment Management"/>
    <d v="2010-10-06T00:00:00"/>
    <m/>
    <m/>
    <m/>
    <m/>
    <m/>
    <s v="Saturday"/>
    <m/>
    <s v=""/>
    <s v=""/>
    <s v=""/>
    <s v=""/>
    <s v=""/>
  </r>
  <r>
    <s v="Gaurav"/>
    <n v="1"/>
    <x v="1"/>
    <x v="4"/>
    <n v="29"/>
    <n v="2.6"/>
    <n v="750"/>
    <n v="7"/>
    <s v="Software consulting/Entrepreneur"/>
    <s v="Strategy"/>
    <d v="2010-10-06T00:00:00"/>
    <m/>
    <m/>
    <m/>
    <m/>
    <m/>
    <s v="Saturday"/>
    <m/>
    <s v=""/>
    <s v=""/>
    <s v=""/>
    <s v=""/>
    <s v=""/>
  </r>
  <r>
    <s v="Gaurav Agrawal"/>
    <n v="1"/>
    <x v="1"/>
    <x v="4"/>
    <n v="29"/>
    <n v="2.6"/>
    <n v="750"/>
    <n v="7"/>
    <s v="Tech consulting"/>
    <s v="Strategy"/>
    <d v="2010-10-06T00:00:00"/>
    <m/>
    <m/>
    <m/>
    <m/>
    <m/>
    <s v="Saturday"/>
    <m/>
    <s v=""/>
    <s v=""/>
    <s v=""/>
    <s v=""/>
    <s v=""/>
  </r>
  <r>
    <s v="kdsvs"/>
    <n v="1"/>
    <x v="1"/>
    <x v="4"/>
    <n v="26"/>
    <n v="3.7"/>
    <n v="730"/>
    <n v="5"/>
    <s v="Audit - financial services"/>
    <s v="IB"/>
    <d v="2010-10-06T00:00:00"/>
    <m/>
    <m/>
    <m/>
    <m/>
    <m/>
    <s v="Saturday"/>
    <m/>
    <s v=""/>
    <s v=""/>
    <s v=""/>
    <s v=""/>
    <s v=""/>
  </r>
  <r>
    <s v="mbapp2011"/>
    <n v="1"/>
    <x v="1"/>
    <x v="4"/>
    <n v="29"/>
    <n v="2.2999999999999998"/>
    <n v="710"/>
    <n v="5.5"/>
    <s v="Banking"/>
    <s v="Investment Banking"/>
    <d v="2010-10-06T00:00:00"/>
    <m/>
    <m/>
    <m/>
    <m/>
    <m/>
    <s v="Saturday"/>
    <s v="Y"/>
    <s v=""/>
    <s v=""/>
    <s v=""/>
    <s v=""/>
    <s v=""/>
  </r>
  <r>
    <s v="Paul"/>
    <n v="1"/>
    <x v="1"/>
    <x v="4"/>
    <n v="28"/>
    <n v="3.7"/>
    <n v="770"/>
    <n v="4"/>
    <s v="Commercial Banking"/>
    <s v="Investment Management"/>
    <d v="2010-10-06T00:00:00"/>
    <m/>
    <m/>
    <m/>
    <m/>
    <m/>
    <s v="Saturday"/>
    <m/>
    <s v=""/>
    <s v=""/>
    <s v=""/>
    <s v=""/>
    <s v=""/>
  </r>
  <r>
    <s v="singhm"/>
    <n v="1"/>
    <x v="1"/>
    <x v="4"/>
    <n v="25"/>
    <n v="3.3"/>
    <n v="740"/>
    <n v="5"/>
    <s v="Diversified Services"/>
    <s v="Consulting"/>
    <d v="2010-10-06T00:00:00"/>
    <m/>
    <m/>
    <m/>
    <m/>
    <m/>
    <s v="Saturday"/>
    <m/>
    <s v=""/>
    <s v=""/>
    <s v=""/>
    <s v=""/>
    <s v=""/>
  </r>
  <r>
    <s v="slal"/>
    <n v="1"/>
    <x v="1"/>
    <x v="4"/>
    <n v="28"/>
    <n v="2.2999999999999998"/>
    <n v="700"/>
    <n v="4"/>
    <s v="Food"/>
    <s v="Food"/>
    <d v="2010-10-06T00:00:00"/>
    <m/>
    <m/>
    <m/>
    <m/>
    <m/>
    <s v="Saturday"/>
    <m/>
    <s v=""/>
    <s v=""/>
    <s v=""/>
    <s v=""/>
    <s v=""/>
  </r>
  <r>
    <s v="soodol"/>
    <n v="1"/>
    <x v="1"/>
    <x v="4"/>
    <n v="36"/>
    <n v="3.6"/>
    <n v="730"/>
    <n v="11"/>
    <s v="Financial Service"/>
    <s v="Financial Service"/>
    <d v="2010-10-06T00:00:00"/>
    <m/>
    <m/>
    <m/>
    <m/>
    <m/>
    <s v="Saturday"/>
    <m/>
    <s v=""/>
    <s v=""/>
    <s v=""/>
    <s v=""/>
    <s v=""/>
  </r>
  <r>
    <s v="Sparkles279"/>
    <n v="1"/>
    <x v="1"/>
    <x v="4"/>
    <n v="26"/>
    <n v="3.4"/>
    <n v="690"/>
    <n v="5"/>
    <s v="Investment Management"/>
    <s v="Social Enterprise"/>
    <d v="2010-10-06T00:00:00"/>
    <m/>
    <m/>
    <m/>
    <m/>
    <m/>
    <s v="Saturday"/>
    <m/>
    <s v=""/>
    <s v=""/>
    <s v=""/>
    <s v=""/>
    <s v=""/>
  </r>
  <r>
    <s v="Thewaves21"/>
    <n v="1"/>
    <x v="1"/>
    <x v="4"/>
    <n v="26"/>
    <n v="3.1"/>
    <n v="700"/>
    <n v="4"/>
    <s v="Consulting"/>
    <s v="Healthcare Consulting"/>
    <d v="2010-10-06T00:00:00"/>
    <m/>
    <m/>
    <m/>
    <m/>
    <m/>
    <s v="Saturday"/>
    <m/>
    <s v=""/>
    <s v=""/>
    <s v=""/>
    <s v=""/>
    <s v=""/>
  </r>
  <r>
    <s v="Vineet"/>
    <n v="1"/>
    <x v="1"/>
    <x v="4"/>
    <n v="30"/>
    <n v="2.6"/>
    <n v="740"/>
    <n v="6"/>
    <s v="Education"/>
    <s v="Media"/>
    <d v="2010-10-06T00:00:00"/>
    <m/>
    <m/>
    <m/>
    <m/>
    <m/>
    <s v="Saturday"/>
    <m/>
    <s v=""/>
    <s v=""/>
    <s v=""/>
    <s v=""/>
    <s v=""/>
  </r>
  <r>
    <s v="2011App"/>
    <n v="1"/>
    <x v="0"/>
    <x v="4"/>
    <n v="27"/>
    <n v="3.6"/>
    <n v="730"/>
    <n v="5"/>
    <s v="Healthcare Finance"/>
    <s v="Healthcare Consulting"/>
    <d v="2010-10-15T00:00:00"/>
    <m/>
    <m/>
    <m/>
    <m/>
    <m/>
    <s v="Saturday"/>
    <m/>
    <s v=""/>
    <s v=""/>
    <s v=""/>
    <s v=""/>
    <s v=""/>
  </r>
  <r>
    <s v="Cassiopeia"/>
    <n v="1"/>
    <x v="0"/>
    <x v="4"/>
    <n v="27"/>
    <n v="3.6"/>
    <n v="750"/>
    <n v="5"/>
    <s v="Management Consulting"/>
    <s v="Consulting"/>
    <d v="2010-10-19T00:00:00"/>
    <d v="2011-01-07T00:00:00"/>
    <m/>
    <m/>
    <m/>
    <m/>
    <s v="Saturday"/>
    <m/>
    <n v="80"/>
    <s v=""/>
    <s v=""/>
    <s v=""/>
    <s v=""/>
  </r>
  <r>
    <s v="bobbysimpson"/>
    <n v="1"/>
    <x v="0"/>
    <x v="4"/>
    <n v="26"/>
    <n v="3.3"/>
    <n v="760"/>
    <n v="5"/>
    <s v="Energy/Entertainment"/>
    <s v="Technology/Entertainment"/>
    <d v="2010-10-26T00:00:00"/>
    <m/>
    <m/>
    <m/>
    <m/>
    <m/>
    <s v="Saturday"/>
    <m/>
    <s v=""/>
    <s v=""/>
    <s v=""/>
    <s v=""/>
    <s v=""/>
  </r>
  <r>
    <s v="raccoon"/>
    <n v="1"/>
    <x v="0"/>
    <x v="4"/>
    <n v="26"/>
    <n v="3.8"/>
    <n v="730"/>
    <n v="5"/>
    <s v="PE"/>
    <s v="PE"/>
    <d v="2010-10-26T00:00:00"/>
    <m/>
    <m/>
    <m/>
    <m/>
    <m/>
    <s v="Saturday"/>
    <m/>
    <s v=""/>
    <s v=""/>
    <s v=""/>
    <s v=""/>
    <s v=""/>
  </r>
  <r>
    <s v="Poweroc"/>
    <n v="1"/>
    <x v="0"/>
    <x v="4"/>
    <n v="26"/>
    <n v="3.3"/>
    <n v="720"/>
    <n v="4"/>
    <s v="PE"/>
    <s v="PE"/>
    <d v="2010-11-02T00:00:00"/>
    <m/>
    <m/>
    <m/>
    <m/>
    <m/>
    <s v="Saturday"/>
    <m/>
    <s v=""/>
    <s v=""/>
    <s v=""/>
    <s v=""/>
    <s v=""/>
  </r>
  <r>
    <s v="DimaT"/>
    <n v="1"/>
    <x v="0"/>
    <x v="4"/>
    <n v="26"/>
    <n v="3.3"/>
    <n v="730"/>
    <n v="5"/>
    <s v="Investment Banking"/>
    <s v="Investment Banking"/>
    <d v="2010-11-03T00:00:00"/>
    <m/>
    <m/>
    <m/>
    <m/>
    <m/>
    <s v="Saturday"/>
    <m/>
    <s v=""/>
    <s v=""/>
    <s v=""/>
    <s v=""/>
    <s v=""/>
  </r>
  <r>
    <s v="sj0509"/>
    <n v="1"/>
    <x v="0"/>
    <x v="4"/>
    <n v="31"/>
    <n v="3"/>
    <n v="740"/>
    <n v="9"/>
    <s v="Information Technology"/>
    <s v="Investment Management"/>
    <d v="2010-11-15T00:00:00"/>
    <m/>
    <m/>
    <m/>
    <m/>
    <m/>
    <s v="Saturday"/>
    <m/>
    <s v=""/>
    <s v=""/>
    <s v=""/>
    <s v=""/>
    <s v=""/>
  </r>
  <r>
    <s v="WCruiser"/>
    <n v="1"/>
    <x v="0"/>
    <x v="4"/>
    <n v="30"/>
    <n v="3.3"/>
    <n v="770"/>
    <n v="7"/>
    <s v="sell-side equity rsrch"/>
    <s v="IM"/>
    <d v="2010-11-16T00:00:00"/>
    <m/>
    <m/>
    <m/>
    <m/>
    <m/>
    <s v="Saturday"/>
    <m/>
    <s v=""/>
    <s v=""/>
    <s v=""/>
    <s v=""/>
    <s v=""/>
  </r>
  <r>
    <s v="zorro"/>
    <n v="1"/>
    <x v="0"/>
    <x v="4"/>
    <n v="25"/>
    <n v="3.9"/>
    <n v="770"/>
    <n v="3"/>
    <s v="ibanking"/>
    <s v="mkting"/>
    <d v="2010-12-01T00:00:00"/>
    <m/>
    <m/>
    <m/>
    <m/>
    <m/>
    <s v="Saturday"/>
    <m/>
    <s v=""/>
    <s v=""/>
    <s v=""/>
    <s v=""/>
    <s v=""/>
  </r>
  <r>
    <s v="jdmbaapp"/>
    <n v="1"/>
    <x v="0"/>
    <x v="4"/>
    <n v="27"/>
    <n v="3.7"/>
    <n v="730"/>
    <n v="5"/>
    <s v="Econ Consulting"/>
    <s v="Legal/Consulting"/>
    <d v="2010-12-08T00:00:00"/>
    <m/>
    <m/>
    <d v="2010-01-05T00:00:00"/>
    <m/>
    <m/>
    <s v="Saturday"/>
    <m/>
    <s v=""/>
    <s v=""/>
    <s v=""/>
    <s v=""/>
    <s v=""/>
  </r>
  <r>
    <s v="Epple"/>
    <n v="1"/>
    <x v="0"/>
    <x v="4"/>
    <n v="24"/>
    <n v="3.8"/>
    <n v="770"/>
    <n v="4"/>
    <s v="Investment Banking"/>
    <s v="Investment Banking"/>
    <d v="2010-12-18T00:00:00"/>
    <m/>
    <m/>
    <m/>
    <m/>
    <m/>
    <s v="Saturday"/>
    <m/>
    <s v=""/>
    <s v=""/>
    <s v=""/>
    <s v=""/>
    <s v=""/>
  </r>
  <r>
    <s v="analyst218"/>
    <n v="1"/>
    <x v="0"/>
    <x v="4"/>
    <n v="26"/>
    <n v="3.7"/>
    <n v="700"/>
    <n v="3"/>
    <s v="Retail / Manufacturing"/>
    <s v="Investment Banking"/>
    <d v="2010-12-18T00:00:00"/>
    <m/>
    <m/>
    <m/>
    <m/>
    <m/>
    <s v="Saturday"/>
    <m/>
    <s v=""/>
    <s v=""/>
    <s v=""/>
    <s v=""/>
    <s v=""/>
  </r>
  <r>
    <s v="runnergirl683"/>
    <n v="1"/>
    <x v="0"/>
    <x v="4"/>
    <n v="27"/>
    <n v="3.4"/>
    <n v="740"/>
    <n v="5"/>
    <s v="Government"/>
    <s v="Consulting"/>
    <d v="2010-12-19T00:00:00"/>
    <d v="2011-01-07T00:00:00"/>
    <d v="2011-01-21T00:00:00"/>
    <d v="2011-01-24T00:00:00"/>
    <m/>
    <m/>
    <s v="Saturday"/>
    <m/>
    <n v="19"/>
    <n v="14"/>
    <n v="3"/>
    <s v=""/>
    <s v=""/>
  </r>
  <r>
    <s v="reimon"/>
    <n v="1"/>
    <x v="0"/>
    <x v="4"/>
    <n v="27"/>
    <n v="3.3"/>
    <n v="730"/>
    <n v="5"/>
    <s v="Logistics"/>
    <s v="Logistics;Nonprofit"/>
    <d v="2010-12-21T00:00:00"/>
    <m/>
    <m/>
    <m/>
    <m/>
    <m/>
    <s v="Saturday"/>
    <m/>
    <s v=""/>
    <s v=""/>
    <s v=""/>
    <s v=""/>
    <s v=""/>
  </r>
  <r>
    <s v="g_lpf"/>
    <n v="1"/>
    <x v="0"/>
    <x v="4"/>
    <n v="25"/>
    <n v="3.7"/>
    <n v="720"/>
    <n v="2"/>
    <s v="Information Systems Consulting"/>
    <s v="Strategy Consulting"/>
    <d v="2010-12-23T00:00:00"/>
    <d v="2011-02-16T00:00:00"/>
    <d v="2011-02-28T00:00:00"/>
    <d v="2011-03-08T00:00:00"/>
    <m/>
    <m/>
    <s v="Saturday"/>
    <m/>
    <n v="55"/>
    <n v="12"/>
    <n v="8"/>
    <s v=""/>
    <s v=""/>
  </r>
  <r>
    <s v="nakakuki"/>
    <n v="1"/>
    <x v="0"/>
    <x v="4"/>
    <n v="30"/>
    <n v="3.2"/>
    <n v="710"/>
    <n v="7"/>
    <s v="Financial Services"/>
    <s v="Family Business"/>
    <d v="2010-12-30T00:00:00"/>
    <m/>
    <m/>
    <m/>
    <m/>
    <m/>
    <s v="Saturday"/>
    <m/>
    <s v=""/>
    <s v=""/>
    <s v=""/>
    <s v=""/>
    <s v=""/>
  </r>
  <r>
    <s v="josh"/>
    <n v="1"/>
    <x v="4"/>
    <x v="4"/>
    <n v="28"/>
    <n v="4"/>
    <n v="710"/>
    <n v="5"/>
    <s v="Automotive"/>
    <s v="Operations"/>
    <d v="2011-01-03T00:00:00"/>
    <m/>
    <m/>
    <m/>
    <m/>
    <m/>
    <s v="Saturday"/>
    <m/>
    <s v=""/>
    <s v=""/>
    <s v=""/>
    <s v=""/>
    <s v=""/>
  </r>
  <r>
    <s v="DoorKnocker"/>
    <n v="1"/>
    <x v="0"/>
    <x v="4"/>
    <n v="26"/>
    <n v="2.8"/>
    <n v="740"/>
    <n v="4"/>
    <s v="Education"/>
    <s v="Consulting"/>
    <d v="2011-01-04T00:00:00"/>
    <m/>
    <m/>
    <m/>
    <m/>
    <m/>
    <s v="Saturday"/>
    <m/>
    <s v=""/>
    <s v=""/>
    <s v=""/>
    <s v=""/>
    <s v=""/>
  </r>
  <r>
    <s v="rafi"/>
    <n v="1"/>
    <x v="0"/>
    <x v="4"/>
    <n v="29"/>
    <n v="3.3"/>
    <n v="730"/>
    <n v="6"/>
    <s v="Technology"/>
    <s v="-"/>
    <d v="2011-01-04T00:00:00"/>
    <m/>
    <m/>
    <m/>
    <m/>
    <m/>
    <s v="Saturday"/>
    <m/>
    <s v=""/>
    <s v=""/>
    <s v=""/>
    <s v=""/>
    <s v=""/>
  </r>
  <r>
    <s v="bschoolbound"/>
    <n v="1"/>
    <x v="0"/>
    <x v="4"/>
    <n v="32"/>
    <n v="3.9"/>
    <n v="700"/>
    <n v="8"/>
    <s v="Tech"/>
    <s v="Consulting"/>
    <d v="2011-01-04T00:00:00"/>
    <m/>
    <m/>
    <m/>
    <m/>
    <m/>
    <s v="Saturday"/>
    <m/>
    <s v=""/>
    <s v=""/>
    <s v=""/>
    <s v=""/>
    <s v=""/>
  </r>
  <r>
    <s v="Jim"/>
    <n v="1"/>
    <x v="4"/>
    <x v="4"/>
    <n v="25"/>
    <n v="3.4"/>
    <n v="750"/>
    <n v="2.5"/>
    <s v="Corporate Finance"/>
    <s v="Investment Management"/>
    <d v="2011-01-05T00:00:00"/>
    <m/>
    <m/>
    <m/>
    <m/>
    <m/>
    <s v="Saturday"/>
    <m/>
    <s v=""/>
    <s v=""/>
    <s v=""/>
    <s v=""/>
    <s v=""/>
  </r>
  <r>
    <s v="LaChloe"/>
    <n v="1"/>
    <x v="0"/>
    <x v="4"/>
    <n v="28"/>
    <n v="3.8"/>
    <n v="710"/>
    <n v="6"/>
    <s v="Retail"/>
    <s v="Retail"/>
    <d v="2011-01-05T00:00:00"/>
    <m/>
    <m/>
    <m/>
    <m/>
    <m/>
    <s v="Saturday"/>
    <m/>
    <s v=""/>
    <s v=""/>
    <s v=""/>
    <s v=""/>
    <s v=""/>
  </r>
  <r>
    <s v="Ke18sb"/>
    <n v="1"/>
    <x v="0"/>
    <x v="4"/>
    <n v="28"/>
    <n v="3.1"/>
    <n v="690"/>
    <n v="5"/>
    <s v="Int Dev + 3.5 Banking"/>
    <s v="Development Finance"/>
    <d v="2011-01-05T00:00:00"/>
    <m/>
    <m/>
    <m/>
    <m/>
    <m/>
    <s v="Saturday"/>
    <m/>
    <s v=""/>
    <s v=""/>
    <s v=""/>
    <s v=""/>
    <s v=""/>
  </r>
  <r>
    <s v="mqwiz"/>
    <n v="1"/>
    <x v="0"/>
    <x v="4"/>
    <n v="26"/>
    <n v="3.5"/>
    <n v="770"/>
    <n v="4.5"/>
    <s v="Advertising"/>
    <s v="Media"/>
    <d v="2011-01-08T00:00:00"/>
    <m/>
    <m/>
    <d v="2011-02-15T00:00:00"/>
    <d v="2011-03-17T00:00:00"/>
    <s v="Denied"/>
    <s v="Thursday"/>
    <m/>
    <s v=""/>
    <s v=""/>
    <s v=""/>
    <n v="30"/>
    <n v="68"/>
  </r>
  <r>
    <s v="theExpat"/>
    <n v="1"/>
    <x v="0"/>
    <x v="4"/>
    <n v="30"/>
    <n v="3.1"/>
    <n v="750"/>
    <n v="6"/>
    <s v="Finance - Public Mkts"/>
    <s v="Finance - Private Equity"/>
    <d v="2011-01-11T00:00:00"/>
    <m/>
    <m/>
    <m/>
    <m/>
    <m/>
    <s v="Saturday"/>
    <m/>
    <s v=""/>
    <s v=""/>
    <s v=""/>
    <s v=""/>
    <s v=""/>
  </r>
  <r>
    <s v="shr30"/>
    <n v="1"/>
    <x v="0"/>
    <x v="4"/>
    <n v="24"/>
    <n v="3.7"/>
    <n v="720"/>
    <n v="3.5"/>
    <s v="Consumer Products"/>
    <s v="Consumer Products"/>
    <d v="2011-04-01T00:00:00"/>
    <m/>
    <m/>
    <m/>
    <m/>
    <m/>
    <s v="Saturday"/>
    <m/>
    <s v=""/>
    <s v=""/>
    <s v=""/>
    <s v=""/>
    <s v=""/>
  </r>
  <r>
    <s v="alcyber9"/>
    <n v="1"/>
    <x v="1"/>
    <x v="4"/>
    <n v="28"/>
    <n v="3.9"/>
    <n v="750"/>
    <n v="6"/>
    <s v="Consulting"/>
    <s v="PE/banking"/>
    <m/>
    <m/>
    <m/>
    <m/>
    <m/>
    <m/>
    <s v="Saturday"/>
    <m/>
    <s v=""/>
    <s v=""/>
    <s v=""/>
    <s v=""/>
    <s v=""/>
  </r>
  <r>
    <s v="Angad"/>
    <n v="1"/>
    <x v="1"/>
    <x v="4"/>
    <n v="28"/>
    <n v="3.5"/>
    <n v="720"/>
    <n v="4"/>
    <s v="IT"/>
    <s v="Consulting"/>
    <m/>
    <m/>
    <m/>
    <m/>
    <m/>
    <m/>
    <s v="Saturday"/>
    <m/>
    <s v=""/>
    <s v=""/>
    <s v=""/>
    <s v=""/>
    <s v=""/>
  </r>
  <r>
    <s v="Ankur"/>
    <n v="1"/>
    <x v="1"/>
    <x v="4"/>
    <n v="24"/>
    <n v="3.5"/>
    <n v="760"/>
    <n v="2.2000000000000002"/>
    <s v="Investment Banking"/>
    <s v="Consulting"/>
    <m/>
    <m/>
    <m/>
    <m/>
    <m/>
    <m/>
    <s v="Saturday"/>
    <m/>
    <s v=""/>
    <s v=""/>
    <s v=""/>
    <s v=""/>
    <s v=""/>
  </r>
  <r>
    <s v="Coppa"/>
    <n v="1"/>
    <x v="1"/>
    <x v="4"/>
    <n v="28"/>
    <n v="4"/>
    <n v="720"/>
    <n v="5"/>
    <s v="Media"/>
    <s v="Consulting"/>
    <m/>
    <m/>
    <m/>
    <m/>
    <m/>
    <m/>
    <s v="Saturday"/>
    <m/>
    <s v=""/>
    <s v=""/>
    <s v=""/>
    <s v=""/>
    <s v=""/>
  </r>
  <r>
    <s v="daInferno"/>
    <n v="1"/>
    <x v="1"/>
    <x v="4"/>
    <n v="25"/>
    <n v="3.5"/>
    <n v="740"/>
    <n v="4"/>
    <s v="Advertising - tech"/>
    <s v="Brand Management"/>
    <m/>
    <m/>
    <m/>
    <m/>
    <m/>
    <m/>
    <s v="Saturday"/>
    <m/>
    <s v=""/>
    <s v=""/>
    <s v=""/>
    <s v=""/>
    <s v=""/>
  </r>
  <r>
    <s v="Fishman"/>
    <n v="1"/>
    <x v="1"/>
    <x v="4"/>
    <n v="29"/>
    <n v="3.1"/>
    <n v="720"/>
    <n v="8"/>
    <s v="Financial Industry"/>
    <s v="Financial Industry"/>
    <m/>
    <m/>
    <m/>
    <m/>
    <m/>
    <m/>
    <s v="Saturday"/>
    <m/>
    <s v=""/>
    <s v=""/>
    <s v=""/>
    <s v=""/>
    <s v=""/>
  </r>
  <r>
    <s v="FrozenTongue"/>
    <n v="1"/>
    <x v="1"/>
    <x v="4"/>
    <n v="25"/>
    <n v="3.5"/>
    <n v="730"/>
    <n v="4"/>
    <s v="Oil and Gas"/>
    <s v="PE/VC/Entrepreneurship"/>
    <m/>
    <m/>
    <m/>
    <m/>
    <m/>
    <m/>
    <s v="Saturday"/>
    <m/>
    <s v=""/>
    <s v=""/>
    <s v=""/>
    <s v=""/>
    <s v=""/>
  </r>
  <r>
    <s v="jane"/>
    <n v="1"/>
    <x v="1"/>
    <x v="4"/>
    <n v="29"/>
    <n v="3.2"/>
    <n v="730"/>
    <n v="8"/>
    <s v="bank"/>
    <s v="bank"/>
    <m/>
    <m/>
    <m/>
    <m/>
    <m/>
    <m/>
    <s v="Saturday"/>
    <m/>
    <s v=""/>
    <s v=""/>
    <s v=""/>
    <s v=""/>
    <s v=""/>
  </r>
  <r>
    <s v="K"/>
    <n v="1"/>
    <x v="1"/>
    <x v="4"/>
    <n v="29"/>
    <n v="2.5"/>
    <n v="680"/>
    <n v="7"/>
    <s v="Finance"/>
    <s v="Media"/>
    <m/>
    <m/>
    <m/>
    <m/>
    <m/>
    <m/>
    <s v="Saturday"/>
    <m/>
    <s v=""/>
    <s v=""/>
    <s v=""/>
    <s v=""/>
    <s v=""/>
  </r>
  <r>
    <s v="k03"/>
    <n v="1"/>
    <x v="0"/>
    <x v="4"/>
    <n v="25"/>
    <s v="non US"/>
    <n v="770"/>
    <n v="3"/>
    <s v="Consulting/NGO"/>
    <s v="Tech"/>
    <m/>
    <m/>
    <m/>
    <m/>
    <m/>
    <m/>
    <s v="Saturday"/>
    <m/>
    <s v=""/>
    <s v=""/>
    <s v=""/>
    <s v=""/>
    <s v=""/>
  </r>
  <r>
    <s v="Laythesmack23"/>
    <n v="1"/>
    <x v="0"/>
    <x v="4"/>
    <n v="29"/>
    <n v="3.8"/>
    <m/>
    <n v="9"/>
    <s v="Real Estate"/>
    <s v="Hedge Funds"/>
    <m/>
    <m/>
    <m/>
    <m/>
    <m/>
    <m/>
    <s v="Saturday"/>
    <m/>
    <s v=""/>
    <s v=""/>
    <s v=""/>
    <s v=""/>
    <s v=""/>
  </r>
  <r>
    <s v="promethean"/>
    <n v="1"/>
    <x v="0"/>
    <x v="4"/>
    <n v="26"/>
    <n v="3.6"/>
    <n v="750"/>
    <n v="3"/>
    <s v="IT"/>
    <s v="Consulting"/>
    <m/>
    <m/>
    <m/>
    <m/>
    <m/>
    <m/>
    <s v="Saturday"/>
    <m/>
    <s v=""/>
    <s v=""/>
    <s v=""/>
    <s v=""/>
    <s v=""/>
  </r>
  <r>
    <s v="pumpkinbread"/>
    <n v="1"/>
    <x v="0"/>
    <x v="4"/>
    <n v="25"/>
    <n v="3.4"/>
    <n v="670"/>
    <n v="3.5"/>
    <s v="Non-profit"/>
    <s v="Banking"/>
    <d v="2011-01-02T00:00:00"/>
    <m/>
    <m/>
    <m/>
    <m/>
    <m/>
    <s v="Saturday"/>
    <m/>
    <s v=""/>
    <s v=""/>
    <s v=""/>
    <s v=""/>
    <s v=""/>
  </r>
  <r>
    <s v="sam311"/>
    <n v="1"/>
    <x v="0"/>
    <x v="4"/>
    <n v="24"/>
    <n v="3.6"/>
    <n v="700"/>
    <n v="4"/>
    <s v="IT"/>
    <s v="Consulting"/>
    <m/>
    <m/>
    <m/>
    <m/>
    <m/>
    <m/>
    <s v="Saturday"/>
    <m/>
    <s v=""/>
    <s v=""/>
    <s v=""/>
    <s v=""/>
    <s v=""/>
  </r>
  <r>
    <s v="w103psp"/>
    <n v="1"/>
    <x v="0"/>
    <x v="4"/>
    <n v="30"/>
    <n v="3.8"/>
    <n v="760"/>
    <n v="5"/>
    <s v="Healthcare IT"/>
    <s v="Finance: S&amp;T"/>
    <m/>
    <m/>
    <m/>
    <m/>
    <m/>
    <m/>
    <s v="Saturday"/>
    <m/>
    <s v=""/>
    <s v=""/>
    <s v=""/>
    <s v=""/>
    <s v=""/>
  </r>
  <r>
    <s v="ua87"/>
    <n v="1"/>
    <x v="4"/>
    <x v="4"/>
    <n v="24"/>
    <n v="3.6"/>
    <n v="730"/>
    <n v="2"/>
    <s v="Investment Banking"/>
    <s v="Private Equity"/>
    <m/>
    <m/>
    <m/>
    <m/>
    <m/>
    <m/>
    <s v="Saturday"/>
    <m/>
    <s v=""/>
    <s v=""/>
    <s v=""/>
    <s v=""/>
    <s v=""/>
  </r>
  <r>
    <s v="manishkris"/>
    <n v="1"/>
    <x v="0"/>
    <x v="4"/>
    <n v="24"/>
    <n v="2.2999999999999998"/>
    <n v="780"/>
    <n v="2.5"/>
    <s v="IT Consulting"/>
    <s v="Management Consulting"/>
    <m/>
    <m/>
    <m/>
    <m/>
    <m/>
    <m/>
    <s v="Saturday"/>
    <m/>
    <s v=""/>
    <s v=""/>
    <s v=""/>
    <s v=""/>
    <s v=""/>
  </r>
  <r>
    <s v="peeweeherman"/>
    <n v="1"/>
    <x v="0"/>
    <x v="4"/>
    <n v="25"/>
    <n v="3.5"/>
    <n v="740"/>
    <n v="4"/>
    <s v="Engineering"/>
    <s v="Finance"/>
    <d v="2011-01-03T00:00:00"/>
    <m/>
    <m/>
    <m/>
    <m/>
    <m/>
    <s v="Saturday"/>
    <m/>
    <s v=""/>
    <s v=""/>
    <s v=""/>
    <s v=""/>
    <s v=""/>
  </r>
  <r>
    <s v="blemebriller"/>
    <n v="1"/>
    <x v="0"/>
    <x v="4"/>
    <n v="27"/>
    <n v="3.6"/>
    <n v="700"/>
    <n v="5"/>
    <s v="Finance"/>
    <s v="Finance"/>
    <d v="2010-12-29T00:00:00"/>
    <m/>
    <m/>
    <m/>
    <m/>
    <m/>
    <s v="Saturday"/>
    <m/>
    <s v=""/>
    <s v=""/>
    <s v=""/>
    <s v=""/>
    <s v=""/>
  </r>
  <r>
    <s v="Lisab0131"/>
    <n v="1"/>
    <x v="0"/>
    <x v="4"/>
    <n v="27"/>
    <n v="3.1"/>
    <n v="710"/>
    <n v="5"/>
    <s v="Finance"/>
    <s v="Finance"/>
    <d v="2010-12-30T00:00:00"/>
    <d v="2011-01-13T00:00:00"/>
    <d v="2011-01-27T00:00:00"/>
    <d v="2011-01-31T00:00:00"/>
    <m/>
    <m/>
    <s v="Saturday"/>
    <m/>
    <n v="14"/>
    <n v="14"/>
    <n v="4"/>
    <s v=""/>
    <s v=""/>
  </r>
  <r>
    <s v="Beta"/>
    <n v="1"/>
    <x v="4"/>
    <x v="4"/>
    <n v="28"/>
    <n v="3.35"/>
    <n v="640"/>
    <n v="5"/>
    <s v="entertainment"/>
    <s v="midia"/>
    <d v="2010-12-21T00:00:00"/>
    <m/>
    <m/>
    <m/>
    <m/>
    <m/>
    <s v="Saturday"/>
    <m/>
    <s v=""/>
    <s v=""/>
    <s v=""/>
    <s v=""/>
    <s v=""/>
  </r>
  <r>
    <s v="mfa06"/>
    <n v="1"/>
    <x v="0"/>
    <x v="4"/>
    <n v="27"/>
    <n v="3.2"/>
    <n v="670"/>
    <n v="5"/>
    <s v="Govt."/>
    <s v="Consulting"/>
    <d v="2010-12-23T00:00:00"/>
    <d v="2011-01-20T00:00:00"/>
    <d v="2011-01-26T00:00:00"/>
    <d v="2011-01-27T00:00:00"/>
    <d v="2011-02-23T00:00:00"/>
    <s v="Waitlist"/>
    <s v="Wednesday"/>
    <s v="N"/>
    <n v="28"/>
    <n v="6"/>
    <n v="1"/>
    <n v="27"/>
    <n v="62"/>
  </r>
  <r>
    <s v="tammy"/>
    <n v="1"/>
    <x v="0"/>
    <x v="4"/>
    <n v="27"/>
    <s v="2.5 (Spanish Scale)"/>
    <n v="730"/>
    <n v="3"/>
    <s v="Managment Consulting"/>
    <s v="International Business"/>
    <d v="2011-01-28T00:00:00"/>
    <m/>
    <m/>
    <m/>
    <m/>
    <m/>
    <s v="Saturday"/>
    <m/>
    <s v=""/>
    <s v=""/>
    <s v=""/>
    <s v=""/>
    <s v=""/>
  </r>
  <r>
    <s v="adm"/>
    <n v="1"/>
    <x v="5"/>
    <x v="4"/>
    <n v="23"/>
    <n v="3.5"/>
    <n v="730"/>
    <n v="2"/>
    <s v="Manufacturing"/>
    <s v="Operations"/>
    <m/>
    <m/>
    <m/>
    <m/>
    <m/>
    <m/>
    <s v="Saturday"/>
    <m/>
    <s v=""/>
    <s v=""/>
    <s v=""/>
    <s v=""/>
    <s v=""/>
  </r>
  <r>
    <s v="marketingchick"/>
    <n v="1"/>
    <x v="4"/>
    <x v="4"/>
    <n v="27"/>
    <n v="3.4"/>
    <m/>
    <n v="4"/>
    <s v="Marketing"/>
    <s v="Retail"/>
    <d v="2011-01-05T00:00:00"/>
    <s v="Waiting"/>
    <m/>
    <m/>
    <m/>
    <m/>
    <s v="Saturday"/>
    <m/>
    <s v=""/>
    <s v=""/>
    <s v=""/>
    <s v=""/>
    <s v=""/>
  </r>
  <r>
    <s v="hkg83"/>
    <n v="1"/>
    <x v="0"/>
    <x v="4"/>
    <n v="27"/>
    <n v="3.5"/>
    <n v="730"/>
    <n v="5"/>
    <s v="Nonprofit"/>
    <s v="Nonprofit"/>
    <d v="2010-11-22T00:00:00"/>
    <d v="2011-01-05T00:00:00"/>
    <d v="2011-01-19T00:00:00"/>
    <d v="2011-01-26T00:00:00"/>
    <m/>
    <m/>
    <s v="Saturday"/>
    <m/>
    <n v="44"/>
    <n v="14"/>
    <n v="7"/>
    <s v=""/>
    <s v=""/>
  </r>
  <r>
    <s v="MichaelJ"/>
    <n v="1"/>
    <x v="0"/>
    <x v="4"/>
    <n v="31"/>
    <n v="3.1"/>
    <n v="700"/>
    <n v="7"/>
    <s v="Legal"/>
    <s v="VC"/>
    <d v="2010-11-02T00:00:00"/>
    <d v="2010-12-22T00:00:00"/>
    <d v="2011-01-16T00:00:00"/>
    <d v="2011-01-20T00:00:00"/>
    <m/>
    <m/>
    <s v="Saturday"/>
    <m/>
    <n v="50"/>
    <n v="25"/>
    <n v="4"/>
    <s v=""/>
    <s v=""/>
  </r>
  <r>
    <s v="user"/>
    <n v="1"/>
    <x v="0"/>
    <x v="4"/>
    <n v="28"/>
    <n v="3.5"/>
    <n v="710"/>
    <n v="5"/>
    <s v="IB"/>
    <s v="IB"/>
    <m/>
    <m/>
    <m/>
    <m/>
    <m/>
    <m/>
    <s v="Saturday"/>
    <m/>
    <s v=""/>
    <s v=""/>
    <s v=""/>
    <s v=""/>
    <s v=""/>
  </r>
  <r>
    <s v="dude83"/>
    <n v="1"/>
    <x v="4"/>
    <x v="4"/>
    <n v="26"/>
    <n v="3.5"/>
    <n v="740"/>
    <n v="4"/>
    <s v="Consulting"/>
    <s v="Health Care"/>
    <d v="2011-01-04T00:00:00"/>
    <m/>
    <m/>
    <m/>
    <m/>
    <m/>
    <s v="Saturday"/>
    <m/>
    <s v=""/>
    <s v=""/>
    <s v=""/>
    <s v=""/>
    <s v=""/>
  </r>
  <r>
    <s v="sandeepuc"/>
    <n v="1"/>
    <x v="4"/>
    <x v="4"/>
    <n v="27"/>
    <n v="3.5"/>
    <n v="700"/>
    <n v="5.5"/>
    <s v="Investments"/>
    <s v="Consulting"/>
    <d v="2011-01-03T00:00:00"/>
    <s v="Waiting"/>
    <m/>
    <m/>
    <m/>
    <m/>
    <s v="Saturday"/>
    <m/>
    <s v=""/>
    <s v=""/>
    <s v=""/>
    <s v=""/>
    <s v=""/>
  </r>
  <r>
    <s v="flyingdutchman"/>
    <n v="1"/>
    <x v="0"/>
    <x v="4"/>
    <n v="27"/>
    <n v="3.6"/>
    <n v="730"/>
    <n v="5"/>
    <s v="PE"/>
    <s v="PE"/>
    <d v="2011-01-04T00:00:00"/>
    <d v="2011-02-16T00:00:00"/>
    <m/>
    <m/>
    <m/>
    <m/>
    <s v="Saturday"/>
    <m/>
    <n v="43"/>
    <s v=""/>
    <s v=""/>
    <s v=""/>
    <s v=""/>
  </r>
  <r>
    <s v="edewoij"/>
    <n v="1"/>
    <x v="0"/>
    <x v="4"/>
    <n v="23"/>
    <n v="3"/>
    <n v="760"/>
    <n v="3"/>
    <s v="we"/>
    <s v="dede"/>
    <m/>
    <m/>
    <m/>
    <m/>
    <m/>
    <m/>
    <s v="Saturday"/>
    <m/>
    <s v=""/>
    <s v=""/>
    <s v=""/>
    <s v=""/>
    <s v=""/>
  </r>
  <r>
    <s v="gobigorgohome"/>
    <n v="1"/>
    <x v="0"/>
    <x v="4"/>
    <n v="26"/>
    <n v="3.2"/>
    <n v="760"/>
    <n v="5"/>
    <s v="Financial Services"/>
    <s v="CPG / Technology"/>
    <d v="2010-01-04T00:00:00"/>
    <m/>
    <m/>
    <m/>
    <m/>
    <m/>
    <s v="Saturday"/>
    <m/>
    <s v=""/>
    <s v=""/>
    <s v=""/>
    <s v=""/>
    <s v=""/>
  </r>
  <r>
    <s v="jery2911"/>
    <n v="1"/>
    <x v="0"/>
    <x v="4"/>
    <n v="25"/>
    <n v="3"/>
    <n v="720"/>
    <n v="3"/>
    <s v="IB"/>
    <s v="IM"/>
    <d v="2011-01-04T00:00:00"/>
    <d v="2011-02-07T00:00:00"/>
    <d v="2011-02-16T00:00:00"/>
    <d v="2011-02-24T00:00:00"/>
    <d v="2011-03-09T00:00:00"/>
    <s v="Waitlist"/>
    <s v="Wednesday"/>
    <s v="N"/>
    <n v="34"/>
    <n v="9"/>
    <n v="8"/>
    <n v="13"/>
    <n v="64"/>
  </r>
  <r>
    <s v="sratzi"/>
    <n v="1"/>
    <x v="0"/>
    <x v="4"/>
    <n v="26"/>
    <n v="3.2"/>
    <n v="740"/>
    <n v="4.5"/>
    <s v="Energy"/>
    <s v="Consulting"/>
    <d v="2011-01-04T00:00:00"/>
    <d v="2011-02-16T00:00:00"/>
    <d v="2011-02-24T00:00:00"/>
    <d v="2011-03-01T00:00:00"/>
    <m/>
    <m/>
    <s v="Saturday"/>
    <m/>
    <n v="43"/>
    <n v="8"/>
    <n v="5"/>
    <s v=""/>
    <s v=""/>
  </r>
  <r>
    <s v="crackalack"/>
    <n v="1"/>
    <x v="0"/>
    <x v="4"/>
    <n v="26"/>
    <n v="3.5"/>
    <n v="740"/>
    <n v="4"/>
    <s v="Consulting"/>
    <s v="HC"/>
    <d v="2011-01-04T00:00:00"/>
    <d v="2011-03-03T00:00:00"/>
    <d v="2011-03-11T00:00:00"/>
    <d v="2011-03-15T00:00:00"/>
    <m/>
    <m/>
    <s v="Saturday"/>
    <m/>
    <n v="58"/>
    <n v="8"/>
    <n v="4"/>
    <s v=""/>
    <s v=""/>
  </r>
  <r>
    <s v="nifoui"/>
    <n v="1"/>
    <x v="0"/>
    <x v="4"/>
    <n v="26"/>
    <s v="N/A"/>
    <n v="730"/>
    <n v="6"/>
    <s v="Finance"/>
    <s v="Consulting"/>
    <d v="2011-01-05T00:00:00"/>
    <s v="Waiting"/>
    <m/>
    <m/>
    <m/>
    <m/>
    <s v="Saturday"/>
    <m/>
    <s v=""/>
    <s v=""/>
    <s v=""/>
    <s v=""/>
    <s v=""/>
  </r>
  <r>
    <s v="saphron53"/>
    <n v="1"/>
    <x v="4"/>
    <x v="4"/>
    <n v="25"/>
    <n v="3.6"/>
    <n v="660"/>
    <n v="3"/>
    <s v="Consulting"/>
    <s v="Consulting"/>
    <d v="2011-01-05T00:00:00"/>
    <s v="Waiting"/>
    <m/>
    <m/>
    <m/>
    <m/>
    <s v="Saturday"/>
    <m/>
    <s v=""/>
    <s v=""/>
    <s v=""/>
    <s v=""/>
    <s v=""/>
  </r>
  <r>
    <s v="kraynro"/>
    <n v="1"/>
    <x v="0"/>
    <x v="4"/>
    <n v="22"/>
    <n v="3.8"/>
    <n v="710"/>
    <n v="3.5"/>
    <s v="non-profit/telecom"/>
    <s v="."/>
    <d v="2011-01-05T00:00:00"/>
    <m/>
    <m/>
    <m/>
    <m/>
    <m/>
    <s v="Saturday"/>
    <m/>
    <s v=""/>
    <s v=""/>
    <s v=""/>
    <s v=""/>
    <s v=""/>
  </r>
  <r>
    <s v="bec720"/>
    <n v="1"/>
    <x v="4"/>
    <x v="4"/>
    <n v="28"/>
    <n v="3.7"/>
    <n v="700"/>
    <n v="6"/>
    <s v="Consulting"/>
    <s v="Consumer Products"/>
    <d v="2011-01-05T00:00:00"/>
    <d v="2011-02-07T00:00:00"/>
    <d v="2011-02-25T00:00:00"/>
    <d v="2011-03-01T00:00:00"/>
    <m/>
    <m/>
    <s v="Saturday"/>
    <s v="No."/>
    <n v="33"/>
    <n v="18"/>
    <n v="4"/>
    <s v=""/>
    <s v=""/>
  </r>
  <r>
    <s v="Madkarma"/>
    <n v="1"/>
    <x v="4"/>
    <x v="4"/>
    <n v="30"/>
    <n v="3.4"/>
    <n v="770"/>
    <n v="6"/>
    <s v="Non Profit"/>
    <s v="Consulting"/>
    <d v="2011-01-05T00:00:00"/>
    <m/>
    <m/>
    <m/>
    <m/>
    <m/>
    <s v="Saturday"/>
    <m/>
    <s v=""/>
    <s v=""/>
    <s v=""/>
    <s v=""/>
    <s v=""/>
  </r>
  <r>
    <s v="ent2011"/>
    <n v="1"/>
    <x v="4"/>
    <x v="4"/>
    <n v="27"/>
    <n v="3"/>
    <n v="550"/>
    <n v="5"/>
    <s v="Information Systems / Entrepreneurship"/>
    <s v="Information systems / Entrepreneurship"/>
    <d v="2011-01-05T00:00:00"/>
    <s v="n/a"/>
    <s v="n/a"/>
    <m/>
    <m/>
    <m/>
    <s v="Saturday"/>
    <m/>
    <s v=""/>
    <s v=""/>
    <s v=""/>
    <s v=""/>
    <s v=""/>
  </r>
  <r>
    <s v="Rado"/>
    <n v="1"/>
    <x v="4"/>
    <x v="4"/>
    <n v="28"/>
    <n v="3.9"/>
    <n v="740"/>
    <n v="7"/>
    <s v="Consulting/ IB"/>
    <s v="PE"/>
    <d v="2011-01-05T00:00:00"/>
    <d v="2011-02-17T00:00:00"/>
    <m/>
    <m/>
    <m/>
    <m/>
    <s v="Saturday"/>
    <m/>
    <n v="43"/>
    <s v=""/>
    <s v=""/>
    <s v=""/>
    <s v=""/>
  </r>
  <r>
    <s v="sniper18"/>
    <n v="1"/>
    <x v="4"/>
    <x v="4"/>
    <n v="27"/>
    <n v="3.6"/>
    <n v="690"/>
    <n v="5"/>
    <s v="Semiconductors"/>
    <s v="Technology"/>
    <d v="2011-01-05T00:00:00"/>
    <s v="Waiting"/>
    <m/>
    <m/>
    <m/>
    <m/>
    <s v="Saturday"/>
    <m/>
    <s v=""/>
    <s v=""/>
    <s v=""/>
    <s v=""/>
    <s v=""/>
  </r>
  <r>
    <s v="silverdana"/>
    <n v="1"/>
    <x v="4"/>
    <x v="4"/>
    <n v="27"/>
    <n v="3.6"/>
    <n v="720"/>
    <n v="5"/>
    <s v="Media &amp; Entertainment"/>
    <s v="Media &amp; Entertainment"/>
    <d v="2011-01-05T00:00:00"/>
    <m/>
    <m/>
    <m/>
    <m/>
    <m/>
    <s v="Saturday"/>
    <m/>
    <s v=""/>
    <s v=""/>
    <s v=""/>
    <s v=""/>
    <s v=""/>
  </r>
  <r>
    <s v="tm212"/>
    <n v="1"/>
    <x v="0"/>
    <x v="4"/>
    <n v="27"/>
    <n v="3.7"/>
    <n v="740"/>
    <n v="5"/>
    <s v="CPG"/>
    <s v="CPG"/>
    <d v="2011-01-05T00:00:00"/>
    <m/>
    <m/>
    <m/>
    <m/>
    <m/>
    <s v="Saturday"/>
    <m/>
    <s v=""/>
    <s v=""/>
    <s v=""/>
    <s v=""/>
    <s v=""/>
  </r>
  <r>
    <s v="Saritalr"/>
    <n v="1"/>
    <x v="4"/>
    <x v="4"/>
    <n v="25"/>
    <n v="3.2"/>
    <n v="700"/>
    <n v="4"/>
    <s v="Government"/>
    <s v="Gov./Intl Policy"/>
    <d v="2011-01-24T00:00:00"/>
    <m/>
    <m/>
    <m/>
    <m/>
    <m/>
    <s v="Saturday"/>
    <m/>
    <s v=""/>
    <s v=""/>
    <s v=""/>
    <s v=""/>
    <s v=""/>
  </r>
  <r>
    <s v="Dw21"/>
    <n v="1"/>
    <x v="5"/>
    <x v="4"/>
    <n v="28"/>
    <n v="3.6"/>
    <n v="700"/>
    <n v="5"/>
    <s v="CPA"/>
    <s v="Non-Profit/government"/>
    <d v="2011-02-14T00:00:00"/>
    <m/>
    <m/>
    <m/>
    <m/>
    <m/>
    <s v="Saturday"/>
    <m/>
    <s v=""/>
    <s v=""/>
    <s v=""/>
    <s v=""/>
    <s v=""/>
  </r>
  <r>
    <s v="Scraperz"/>
    <n v="1"/>
    <x v="5"/>
    <x v="4"/>
    <n v="26"/>
    <n v="3"/>
    <n v="710"/>
    <n v="5"/>
    <s v="mining"/>
    <s v="finance"/>
    <m/>
    <m/>
    <m/>
    <m/>
    <m/>
    <m/>
    <s v="Saturday"/>
    <m/>
    <s v=""/>
    <s v=""/>
    <s v=""/>
    <s v=""/>
    <s v=""/>
  </r>
  <r>
    <s v="king2013"/>
    <n v="1"/>
    <x v="0"/>
    <x v="4"/>
    <n v="26"/>
    <n v="3.5"/>
    <n v="730"/>
    <n v="4"/>
    <s v="Civil Engineering"/>
    <s v="Finance"/>
    <d v="2011-01-05T00:00:00"/>
    <m/>
    <m/>
    <m/>
    <d v="2011-03-03T00:00:00"/>
    <s v="Denied"/>
    <s v="Thursday"/>
    <m/>
    <s v=""/>
    <s v=""/>
    <s v=""/>
    <s v=""/>
    <n v="57"/>
  </r>
  <r>
    <s v="NYYankees"/>
    <n v="1"/>
    <x v="5"/>
    <x v="4"/>
    <n v="25"/>
    <n v="3.4"/>
    <n v="760"/>
    <n v="3"/>
    <s v="Hedge Funds"/>
    <s v="S&amp;T"/>
    <d v="2011-03-19T00:00:00"/>
    <m/>
    <m/>
    <m/>
    <m/>
    <m/>
    <s v="Saturday"/>
    <m/>
    <s v=""/>
    <s v=""/>
    <s v=""/>
    <s v=""/>
    <s v=""/>
  </r>
  <r>
    <s v="eblaf"/>
    <n v="1"/>
    <x v="0"/>
    <x v="4"/>
    <n v="30"/>
    <n v="4"/>
    <n v="760"/>
    <n v="5"/>
    <s v="Non-profit"/>
    <s v="Finance"/>
    <d v="2010-11-13T00:00:00"/>
    <s v="None"/>
    <s v="None"/>
    <s v="NA"/>
    <s v="Ding"/>
    <s v="Denied"/>
    <s v="Ding"/>
    <m/>
    <s v=""/>
    <s v=""/>
    <s v=""/>
    <s v=""/>
    <s v=""/>
  </r>
  <r>
    <s v="gdb"/>
    <n v="1"/>
    <x v="0"/>
    <x v="4"/>
    <n v="29"/>
    <n v="3.9"/>
    <n v="730"/>
    <n v="5.5"/>
    <s v="PE"/>
    <s v="PE"/>
    <d v="2011-01-05T00:00:00"/>
    <d v="2011-03-03T00:00:00"/>
    <d v="2011-03-15T00:00:00"/>
    <d v="2011-03-16T00:00:00"/>
    <d v="2011-03-28T00:00:00"/>
    <s v="Accepted"/>
    <s v="Monday"/>
    <m/>
    <n v="57"/>
    <n v="12"/>
    <n v="1"/>
    <n v="12"/>
    <n v="82"/>
  </r>
  <r>
    <s v="lseguy"/>
    <n v="1"/>
    <x v="0"/>
    <x v="4"/>
    <n v="27"/>
    <n v="3"/>
    <n v="740"/>
    <n v="3.5"/>
    <s v="Consulting"/>
    <s v="Consulting"/>
    <d v="2011-01-05T00:00:00"/>
    <m/>
    <m/>
    <m/>
    <m/>
    <s v="Denied"/>
    <s v="Saturday"/>
    <m/>
    <s v=""/>
    <s v=""/>
    <s v=""/>
    <s v=""/>
    <s v=""/>
  </r>
  <r>
    <s v="bapamk"/>
    <n v="1"/>
    <x v="0"/>
    <x v="4"/>
    <n v="22"/>
    <n v="3.3"/>
    <n v="700"/>
    <n v="1.5"/>
    <s v="Government"/>
    <s v="Government"/>
    <d v="2011-01-03T00:00:00"/>
    <d v="2011-01-19T00:00:00"/>
    <d v="2011-01-28T00:00:00"/>
    <d v="2011-01-05T00:00:00"/>
    <d v="2011-02-01T00:00:00"/>
    <s v="Admitted"/>
    <s v="Tuesday"/>
    <m/>
    <n v="16"/>
    <n v="9"/>
    <n v="-23"/>
    <n v="27"/>
    <n v="29"/>
  </r>
  <r>
    <s v="sadie"/>
    <n v="1"/>
    <x v="0"/>
    <x v="4"/>
    <n v="28"/>
    <n v="3.5"/>
    <n v="730"/>
    <n v="6"/>
    <s v="finance"/>
    <s v="finance"/>
    <m/>
    <m/>
    <m/>
    <m/>
    <m/>
    <m/>
    <s v="Saturday"/>
    <m/>
    <s v=""/>
    <s v=""/>
    <s v=""/>
    <s v=""/>
    <s v=""/>
  </r>
  <r>
    <s v="nicki"/>
    <n v="1"/>
    <x v="0"/>
    <x v="4"/>
    <n v="26"/>
    <n v="3.8"/>
    <n v="730"/>
    <n v="6"/>
    <s v="i-bank"/>
    <s v="finance"/>
    <m/>
    <m/>
    <m/>
    <m/>
    <m/>
    <m/>
    <s v="Saturday"/>
    <m/>
    <s v=""/>
    <s v=""/>
    <s v=""/>
    <s v=""/>
    <s v=""/>
  </r>
  <r>
    <s v="coco86"/>
    <n v="1"/>
    <x v="0"/>
    <x v="4"/>
    <n v="24"/>
    <n v="3.7"/>
    <n v="700"/>
    <n v="2"/>
    <s v="Real Estate"/>
    <s v="investment"/>
    <d v="2011-04-13T00:00:00"/>
    <m/>
    <m/>
    <m/>
    <m/>
    <m/>
    <s v="Saturday"/>
    <m/>
    <s v=""/>
    <s v=""/>
    <s v=""/>
    <s v=""/>
    <s v=""/>
  </r>
  <r>
    <s v="kethee"/>
    <n v="1"/>
    <x v="1"/>
    <x v="4"/>
    <n v="28"/>
    <n v="3.5"/>
    <n v="740"/>
    <n v="7"/>
    <s v="PE"/>
    <s v="Undecided"/>
    <m/>
    <m/>
    <m/>
    <m/>
    <m/>
    <m/>
    <s v="Saturday"/>
    <m/>
    <s v="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G26" firstHeaderRow="0" firstDataRow="1" firstDataCol="1"/>
  <pivotFields count="23">
    <pivotField showAll="0"/>
    <pivotField dataField="1" showAll="0" defaultSubtotal="0"/>
    <pivotField axis="axisRow" showAll="0">
      <items count="7">
        <item x="1"/>
        <item x="2"/>
        <item x="0"/>
        <item x="4"/>
        <item x="5"/>
        <item x="3"/>
        <item t="default"/>
      </items>
    </pivotField>
    <pivotField axis="axisRow" showAll="0">
      <items count="6">
        <item x="0"/>
        <item x="2"/>
        <item x="3"/>
        <item x="4"/>
        <item x="1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2">
    <field x="2"/>
    <field x="3"/>
  </rowFields>
  <rowItems count="23">
    <i>
      <x/>
    </i>
    <i r="1">
      <x/>
    </i>
    <i r="1">
      <x v="1"/>
    </i>
    <i r="1">
      <x v="2"/>
    </i>
    <i r="1">
      <x v="3"/>
    </i>
    <i>
      <x v="1"/>
    </i>
    <i r="1">
      <x/>
    </i>
    <i r="1">
      <x v="2"/>
    </i>
    <i r="1">
      <x v="3"/>
    </i>
    <i r="1">
      <x v="4"/>
    </i>
    <i>
      <x v="2"/>
    </i>
    <i r="1">
      <x/>
    </i>
    <i r="1">
      <x v="2"/>
    </i>
    <i r="1">
      <x v="3"/>
    </i>
    <i r="1">
      <x v="4"/>
    </i>
    <i>
      <x v="3"/>
    </i>
    <i r="1">
      <x v="2"/>
    </i>
    <i r="1">
      <x v="3"/>
    </i>
    <i>
      <x v="4"/>
    </i>
    <i r="1">
      <x v="3"/>
    </i>
    <i>
      <x v="5"/>
    </i>
    <i r="1">
      <x v="2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um of N" fld="1" baseField="0" baseItem="0"/>
    <dataField name="Average of Age" fld="4" subtotal="average" baseField="2" baseItem="2" numFmtId="166"/>
    <dataField name="Average of GPA" fld="5" subtotal="average" baseField="2" baseItem="1"/>
    <dataField name="Average of GMAT" fld="6" subtotal="average" baseField="2" baseItem="1"/>
    <dataField name="Average of Years Work" fld="7" subtotal="average" baseField="2" baseItem="2"/>
    <dataField name="Average of Submit -&gt; Decision" fld="22" subtotal="average" baseField="2" baseItem="1"/>
  </dataFields>
  <formats count="40">
    <format dxfId="0">
      <pivotArea outline="0" collapsedLevelsAreSubtotals="1" fieldPosition="0"/>
    </format>
    <format dxfId="1">
      <pivotArea collapsedLevelsAreSubtotals="1" fieldPosition="0">
        <references count="3">
          <reference field="4294967294" count="1" selected="0">
            <x v="3"/>
          </reference>
          <reference field="2" count="1" selected="0">
            <x v="0"/>
          </reference>
          <reference field="3" count="4">
            <x v="0"/>
            <x v="1"/>
            <x v="2"/>
            <x v="3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3"/>
          </reference>
          <reference field="2" count="1">
            <x v="1"/>
          </reference>
        </references>
      </pivotArea>
    </format>
    <format dxfId="3">
      <pivotArea collapsedLevelsAreSubtotals="1" fieldPosition="0">
        <references count="3">
          <reference field="4294967294" count="1" selected="0">
            <x v="3"/>
          </reference>
          <reference field="2" count="1" selected="0">
            <x v="1"/>
          </reference>
          <reference field="3" count="4">
            <x v="0"/>
            <x v="2"/>
            <x v="3"/>
            <x v="4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3"/>
          </reference>
          <reference field="2" count="1">
            <x v="2"/>
          </reference>
        </references>
      </pivotArea>
    </format>
    <format dxfId="5">
      <pivotArea collapsedLevelsAreSubtotals="1" fieldPosition="0">
        <references count="3">
          <reference field="4294967294" count="1" selected="0">
            <x v="3"/>
          </reference>
          <reference field="2" count="1" selected="0">
            <x v="2"/>
          </reference>
          <reference field="3" count="4">
            <x v="0"/>
            <x v="2"/>
            <x v="3"/>
            <x v="4"/>
          </reference>
        </references>
      </pivotArea>
    </format>
    <format dxfId="6">
      <pivotArea collapsedLevelsAreSubtotals="1" fieldPosition="0">
        <references count="2">
          <reference field="4294967294" count="1" selected="0">
            <x v="3"/>
          </reference>
          <reference field="2" count="1">
            <x v="3"/>
          </reference>
        </references>
      </pivotArea>
    </format>
    <format dxfId="7">
      <pivotArea collapsedLevelsAreSubtotals="1" fieldPosition="0">
        <references count="3">
          <reference field="4294967294" count="1" selected="0">
            <x v="3"/>
          </reference>
          <reference field="2" count="1" selected="0">
            <x v="3"/>
          </reference>
          <reference field="3" count="2">
            <x v="2"/>
            <x v="3"/>
          </reference>
        </references>
      </pivotArea>
    </format>
    <format dxfId="8">
      <pivotArea collapsedLevelsAreSubtotals="1" fieldPosition="0">
        <references count="2">
          <reference field="4294967294" count="1" selected="0">
            <x v="3"/>
          </reference>
          <reference field="2" count="1">
            <x v="4"/>
          </reference>
        </references>
      </pivotArea>
    </format>
    <format dxfId="9">
      <pivotArea collapsedLevelsAreSubtotals="1" fieldPosition="0">
        <references count="3">
          <reference field="4294967294" count="1" selected="0">
            <x v="3"/>
          </reference>
          <reference field="2" count="1" selected="0">
            <x v="4"/>
          </reference>
          <reference field="3" count="1">
            <x v="3"/>
          </reference>
        </references>
      </pivotArea>
    </format>
    <format dxfId="10">
      <pivotArea collapsedLevelsAreSubtotals="1" fieldPosition="0">
        <references count="2">
          <reference field="4294967294" count="1" selected="0">
            <x v="3"/>
          </reference>
          <reference field="2" count="1">
            <x v="5"/>
          </reference>
        </references>
      </pivotArea>
    </format>
    <format dxfId="11">
      <pivotArea collapsedLevelsAreSubtotals="1" fieldPosition="0">
        <references count="3">
          <reference field="4294967294" count="1" selected="0">
            <x v="3"/>
          </reference>
          <reference field="2" count="1" selected="0">
            <x v="5"/>
          </reference>
          <reference field="3" count="1">
            <x v="2"/>
          </reference>
        </references>
      </pivotArea>
    </format>
    <format dxfId="12">
      <pivotArea field="2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13">
      <pivotArea collapsedLevelsAreSubtotals="1" fieldPosition="0">
        <references count="3">
          <reference field="4294967294" count="1" selected="0">
            <x v="4"/>
          </reference>
          <reference field="2" count="1" selected="0">
            <x v="0"/>
          </reference>
          <reference field="3" count="4">
            <x v="0"/>
            <x v="1"/>
            <x v="2"/>
            <x v="3"/>
          </reference>
        </references>
      </pivotArea>
    </format>
    <format dxfId="14">
      <pivotArea collapsedLevelsAreSubtotals="1" fieldPosition="0">
        <references count="2">
          <reference field="4294967294" count="1" selected="0">
            <x v="4"/>
          </reference>
          <reference field="2" count="1">
            <x v="1"/>
          </reference>
        </references>
      </pivotArea>
    </format>
    <format dxfId="15">
      <pivotArea collapsedLevelsAreSubtotals="1" fieldPosition="0">
        <references count="3">
          <reference field="4294967294" count="1" selected="0">
            <x v="4"/>
          </reference>
          <reference field="2" count="1" selected="0">
            <x v="1"/>
          </reference>
          <reference field="3" count="4">
            <x v="0"/>
            <x v="2"/>
            <x v="3"/>
            <x v="4"/>
          </reference>
        </references>
      </pivotArea>
    </format>
    <format dxfId="16">
      <pivotArea collapsedLevelsAreSubtotals="1" fieldPosition="0">
        <references count="2">
          <reference field="4294967294" count="1" selected="0">
            <x v="4"/>
          </reference>
          <reference field="2" count="1">
            <x v="2"/>
          </reference>
        </references>
      </pivotArea>
    </format>
    <format dxfId="17">
      <pivotArea collapsedLevelsAreSubtotals="1" fieldPosition="0">
        <references count="3">
          <reference field="4294967294" count="1" selected="0">
            <x v="4"/>
          </reference>
          <reference field="2" count="1" selected="0">
            <x v="2"/>
          </reference>
          <reference field="3" count="4">
            <x v="0"/>
            <x v="2"/>
            <x v="3"/>
            <x v="4"/>
          </reference>
        </references>
      </pivotArea>
    </format>
    <format dxfId="18">
      <pivotArea collapsedLevelsAreSubtotals="1" fieldPosition="0">
        <references count="2">
          <reference field="4294967294" count="1" selected="0">
            <x v="4"/>
          </reference>
          <reference field="2" count="1">
            <x v="3"/>
          </reference>
        </references>
      </pivotArea>
    </format>
    <format dxfId="19">
      <pivotArea collapsedLevelsAreSubtotals="1" fieldPosition="0">
        <references count="3">
          <reference field="4294967294" count="1" selected="0">
            <x v="4"/>
          </reference>
          <reference field="2" count="1" selected="0">
            <x v="3"/>
          </reference>
          <reference field="3" count="2">
            <x v="2"/>
            <x v="3"/>
          </reference>
        </references>
      </pivotArea>
    </format>
    <format dxfId="20">
      <pivotArea collapsedLevelsAreSubtotals="1" fieldPosition="0">
        <references count="2">
          <reference field="4294967294" count="1" selected="0">
            <x v="4"/>
          </reference>
          <reference field="2" count="1">
            <x v="4"/>
          </reference>
        </references>
      </pivotArea>
    </format>
    <format dxfId="21">
      <pivotArea collapsedLevelsAreSubtotals="1" fieldPosition="0">
        <references count="3">
          <reference field="4294967294" count="1" selected="0">
            <x v="4"/>
          </reference>
          <reference field="2" count="1" selected="0">
            <x v="4"/>
          </reference>
          <reference field="3" count="1">
            <x v="3"/>
          </reference>
        </references>
      </pivotArea>
    </format>
    <format dxfId="22">
      <pivotArea collapsedLevelsAreSubtotals="1" fieldPosition="0">
        <references count="2">
          <reference field="4294967294" count="1" selected="0">
            <x v="4"/>
          </reference>
          <reference field="2" count="1">
            <x v="5"/>
          </reference>
        </references>
      </pivotArea>
    </format>
    <format dxfId="23">
      <pivotArea collapsedLevelsAreSubtotals="1" fieldPosition="0">
        <references count="3">
          <reference field="4294967294" count="1" selected="0">
            <x v="4"/>
          </reference>
          <reference field="2" count="1" selected="0">
            <x v="5"/>
          </reference>
          <reference field="3" count="1">
            <x v="2"/>
          </reference>
        </references>
      </pivotArea>
    </format>
    <format dxfId="24">
      <pivotArea field="2" grandRow="1" outline="0" collapsedLevelsAreSubtotals="1" axis="axisRow" fieldPosition="0">
        <references count="1">
          <reference field="4294967294" count="1" selected="0">
            <x v="4"/>
          </reference>
        </references>
      </pivotArea>
    </format>
    <format dxfId="25">
      <pivotArea collapsedLevelsAreSubtotals="1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4">
            <x v="0"/>
            <x v="1"/>
            <x v="2"/>
            <x v="3"/>
          </reference>
        </references>
      </pivotArea>
    </format>
    <format dxfId="26">
      <pivotArea collapsedLevelsAreSubtotals="1" fieldPosition="0">
        <references count="2">
          <reference field="4294967294" count="1" selected="0">
            <x v="0"/>
          </reference>
          <reference field="2" count="1">
            <x v="1"/>
          </reference>
        </references>
      </pivotArea>
    </format>
    <format dxfId="27">
      <pivotArea collapsedLevelsAreSubtotals="1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4">
            <x v="0"/>
            <x v="2"/>
            <x v="3"/>
            <x v="4"/>
          </reference>
        </references>
      </pivotArea>
    </format>
    <format dxfId="28">
      <pivotArea collapsedLevelsAreSubtotals="1" fieldPosition="0">
        <references count="2">
          <reference field="4294967294" count="1" selected="0">
            <x v="0"/>
          </reference>
          <reference field="2" count="1">
            <x v="2"/>
          </reference>
        </references>
      </pivotArea>
    </format>
    <format dxfId="29">
      <pivotArea collapsedLevelsAreSubtotals="1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4">
            <x v="0"/>
            <x v="2"/>
            <x v="3"/>
            <x v="4"/>
          </reference>
        </references>
      </pivotArea>
    </format>
    <format dxfId="30">
      <pivotArea collapsedLevelsAreSubtotals="1" fieldPosition="0">
        <references count="2">
          <reference field="4294967294" count="1" selected="0">
            <x v="0"/>
          </reference>
          <reference field="2" count="1">
            <x v="3"/>
          </reference>
        </references>
      </pivotArea>
    </format>
    <format dxfId="31">
      <pivotArea collapsedLevelsAreSubtotals="1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2">
            <x v="2"/>
            <x v="3"/>
          </reference>
        </references>
      </pivotArea>
    </format>
    <format dxfId="32">
      <pivotArea collapsedLevelsAreSubtotals="1" fieldPosition="0">
        <references count="2">
          <reference field="4294967294" count="1" selected="0">
            <x v="0"/>
          </reference>
          <reference field="2" count="1">
            <x v="4"/>
          </reference>
        </references>
      </pivotArea>
    </format>
    <format dxfId="33">
      <pivotArea collapsedLevelsAreSubtotals="1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3" count="1">
            <x v="3"/>
          </reference>
        </references>
      </pivotArea>
    </format>
    <format dxfId="34">
      <pivotArea collapsedLevelsAreSubtotals="1" fieldPosition="0">
        <references count="2">
          <reference field="4294967294" count="1" selected="0">
            <x v="0"/>
          </reference>
          <reference field="2" count="1">
            <x v="5"/>
          </reference>
        </references>
      </pivotArea>
    </format>
    <format dxfId="35">
      <pivotArea collapsedLevelsAreSubtotals="1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>
            <x v="2"/>
          </reference>
        </references>
      </pivotArea>
    </format>
    <format dxfId="36">
      <pivotArea field="2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37">
      <pivotArea outline="0" collapsedLevelsAreSubtotals="1" fieldPosition="0"/>
    </format>
    <format dxfId="3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H16" sqref="H16"/>
    </sheetView>
  </sheetViews>
  <sheetFormatPr defaultRowHeight="15" x14ac:dyDescent="0.25"/>
  <cols>
    <col min="1" max="1" width="13.85546875" bestFit="1" customWidth="1"/>
    <col min="2" max="2" width="9" customWidth="1"/>
    <col min="3" max="3" width="14.5703125" customWidth="1"/>
    <col min="4" max="4" width="15" customWidth="1"/>
    <col min="5" max="5" width="16.7109375" customWidth="1"/>
    <col min="6" max="6" width="21.5703125" customWidth="1"/>
    <col min="7" max="10" width="28" customWidth="1"/>
    <col min="11" max="11" width="28" bestFit="1" customWidth="1"/>
  </cols>
  <sheetData>
    <row r="1" spans="1:8" x14ac:dyDescent="0.25">
      <c r="B1" s="1"/>
      <c r="C1" s="1"/>
      <c r="D1" s="1"/>
      <c r="E1" s="1"/>
      <c r="F1" s="1"/>
      <c r="G1" s="1"/>
      <c r="H1" s="1"/>
    </row>
    <row r="2" spans="1:8" x14ac:dyDescent="0.25">
      <c r="B2" s="1"/>
      <c r="C2" s="1"/>
      <c r="D2" s="1"/>
      <c r="E2" s="1"/>
      <c r="F2" s="1"/>
      <c r="G2" s="1"/>
      <c r="H2" s="1"/>
    </row>
    <row r="3" spans="1:8" x14ac:dyDescent="0.25">
      <c r="A3" s="4" t="s">
        <v>495</v>
      </c>
      <c r="B3" s="1" t="s">
        <v>503</v>
      </c>
      <c r="C3" s="1" t="s">
        <v>502</v>
      </c>
      <c r="D3" s="1" t="s">
        <v>499</v>
      </c>
      <c r="E3" s="1" t="s">
        <v>500</v>
      </c>
      <c r="F3" s="1" t="s">
        <v>501</v>
      </c>
      <c r="G3" t="s">
        <v>504</v>
      </c>
    </row>
    <row r="4" spans="1:8" x14ac:dyDescent="0.25">
      <c r="A4" s="5" t="s">
        <v>26</v>
      </c>
      <c r="B4" s="7">
        <v>132</v>
      </c>
      <c r="C4" s="9">
        <v>26.832061068702291</v>
      </c>
      <c r="D4" s="7">
        <v>3.3859374999999994</v>
      </c>
      <c r="E4" s="7">
        <v>722.97709923664127</v>
      </c>
      <c r="F4" s="7">
        <v>4.7824427480916034</v>
      </c>
      <c r="G4" s="7">
        <v>53.741935483870968</v>
      </c>
    </row>
    <row r="5" spans="1:8" x14ac:dyDescent="0.25">
      <c r="A5" s="6" t="s">
        <v>19</v>
      </c>
      <c r="B5" s="8">
        <v>38</v>
      </c>
      <c r="C5" s="9">
        <v>26.631578947368421</v>
      </c>
      <c r="D5" s="7">
        <v>3.4864864864864864</v>
      </c>
      <c r="E5" s="8">
        <v>730</v>
      </c>
      <c r="F5" s="9">
        <v>4.6052631578947372</v>
      </c>
      <c r="G5" s="7">
        <v>59.142857142857146</v>
      </c>
    </row>
    <row r="6" spans="1:8" x14ac:dyDescent="0.25">
      <c r="A6" s="6" t="s">
        <v>146</v>
      </c>
      <c r="B6" s="8">
        <v>6</v>
      </c>
      <c r="C6" s="9">
        <v>25.666666666666668</v>
      </c>
      <c r="D6" s="7">
        <v>3.5</v>
      </c>
      <c r="E6" s="8">
        <v>708.33333333333337</v>
      </c>
      <c r="F6" s="9">
        <v>4.333333333333333</v>
      </c>
      <c r="G6" s="7">
        <v>60</v>
      </c>
    </row>
    <row r="7" spans="1:8" x14ac:dyDescent="0.25">
      <c r="A7" s="6" t="s">
        <v>155</v>
      </c>
      <c r="B7" s="8">
        <v>24</v>
      </c>
      <c r="C7" s="9">
        <v>27.391304347826086</v>
      </c>
      <c r="D7" s="7">
        <v>3.2956521739130444</v>
      </c>
      <c r="E7" s="8">
        <v>726.52173913043475</v>
      </c>
      <c r="F7" s="9">
        <v>4.958333333333333</v>
      </c>
      <c r="G7" s="7">
        <v>42.952380952380949</v>
      </c>
    </row>
    <row r="8" spans="1:8" x14ac:dyDescent="0.25">
      <c r="A8" s="6" t="s">
        <v>208</v>
      </c>
      <c r="B8" s="8">
        <v>64</v>
      </c>
      <c r="C8" s="9">
        <v>26.859375</v>
      </c>
      <c r="D8" s="7">
        <v>3.3483870967741929</v>
      </c>
      <c r="E8" s="8">
        <v>718.90625</v>
      </c>
      <c r="F8" s="9">
        <v>4.8650793650793647</v>
      </c>
      <c r="G8" s="7" t="e">
        <v>#DIV/0!</v>
      </c>
    </row>
    <row r="9" spans="1:8" x14ac:dyDescent="0.25">
      <c r="A9" s="5" t="s">
        <v>59</v>
      </c>
      <c r="B9" s="8">
        <v>14</v>
      </c>
      <c r="C9" s="9">
        <v>28.384615384615383</v>
      </c>
      <c r="D9" s="7">
        <v>3.2769230769230764</v>
      </c>
      <c r="E9" s="8">
        <v>702.14285714285711</v>
      </c>
      <c r="F9" s="9">
        <v>5.8928571428571432</v>
      </c>
      <c r="G9" s="7">
        <v>54.4</v>
      </c>
    </row>
    <row r="10" spans="1:8" x14ac:dyDescent="0.25">
      <c r="A10" s="6" t="s">
        <v>19</v>
      </c>
      <c r="B10" s="8">
        <v>4</v>
      </c>
      <c r="C10" s="9">
        <v>28</v>
      </c>
      <c r="D10" s="7">
        <v>3.125</v>
      </c>
      <c r="E10" s="8">
        <v>685</v>
      </c>
      <c r="F10" s="9">
        <v>4.75</v>
      </c>
      <c r="G10" s="7">
        <v>47</v>
      </c>
    </row>
    <row r="11" spans="1:8" x14ac:dyDescent="0.25">
      <c r="A11" s="6" t="s">
        <v>155</v>
      </c>
      <c r="B11" s="8">
        <v>3</v>
      </c>
      <c r="C11" s="9">
        <v>27.333333333333332</v>
      </c>
      <c r="D11" s="7">
        <v>3.5333333333333332</v>
      </c>
      <c r="E11" s="8">
        <v>713.33333333333337</v>
      </c>
      <c r="F11" s="9">
        <v>6.166666666666667</v>
      </c>
      <c r="G11" s="7">
        <v>61.333333333333336</v>
      </c>
    </row>
    <row r="12" spans="1:8" x14ac:dyDescent="0.25">
      <c r="A12" s="6" t="s">
        <v>208</v>
      </c>
      <c r="B12" s="8">
        <v>4</v>
      </c>
      <c r="C12" s="9">
        <v>30.666666666666668</v>
      </c>
      <c r="D12" s="7">
        <v>3.1749999999999998</v>
      </c>
      <c r="E12" s="8">
        <v>705</v>
      </c>
      <c r="F12" s="9">
        <v>7</v>
      </c>
      <c r="G12" s="7" t="e">
        <v>#DIV/0!</v>
      </c>
    </row>
    <row r="13" spans="1:8" x14ac:dyDescent="0.25">
      <c r="A13" s="6" t="s">
        <v>136</v>
      </c>
      <c r="B13" s="8">
        <v>3</v>
      </c>
      <c r="C13" s="9">
        <v>27.666666666666668</v>
      </c>
      <c r="D13" s="7">
        <v>3.4</v>
      </c>
      <c r="E13" s="8">
        <v>710</v>
      </c>
      <c r="F13" s="9">
        <v>5.666666666666667</v>
      </c>
      <c r="G13" s="7">
        <v>57.333333333333336</v>
      </c>
    </row>
    <row r="14" spans="1:8" x14ac:dyDescent="0.25">
      <c r="A14" s="5" t="s">
        <v>497</v>
      </c>
      <c r="B14" s="8">
        <v>74</v>
      </c>
      <c r="C14" s="9">
        <v>26.675675675675677</v>
      </c>
      <c r="D14" s="7">
        <v>3.4308571428571426</v>
      </c>
      <c r="E14" s="8">
        <v>726.98630136986299</v>
      </c>
      <c r="F14" s="9">
        <v>4.6783783783783779</v>
      </c>
      <c r="G14" s="7">
        <v>64.588235294117652</v>
      </c>
    </row>
    <row r="15" spans="1:8" x14ac:dyDescent="0.25">
      <c r="A15" s="6" t="s">
        <v>19</v>
      </c>
      <c r="B15" s="8">
        <v>11</v>
      </c>
      <c r="C15" s="9">
        <v>26.272727272727273</v>
      </c>
      <c r="D15" s="7">
        <v>3.4236363636363634</v>
      </c>
      <c r="E15" s="8">
        <v>720</v>
      </c>
      <c r="F15" s="9">
        <v>4.3636363636363633</v>
      </c>
      <c r="G15" s="7">
        <v>67.555555555555557</v>
      </c>
    </row>
    <row r="16" spans="1:8" x14ac:dyDescent="0.25">
      <c r="A16" s="6" t="s">
        <v>155</v>
      </c>
      <c r="B16" s="8">
        <v>2</v>
      </c>
      <c r="C16" s="9">
        <v>26.5</v>
      </c>
      <c r="D16" s="7">
        <v>3.15</v>
      </c>
      <c r="E16" s="8">
        <v>710</v>
      </c>
      <c r="F16" s="9">
        <v>5</v>
      </c>
      <c r="G16" s="7" t="e">
        <v>#DIV/0!</v>
      </c>
    </row>
    <row r="17" spans="1:8" x14ac:dyDescent="0.25">
      <c r="A17" s="6" t="s">
        <v>208</v>
      </c>
      <c r="B17" s="8">
        <v>59</v>
      </c>
      <c r="C17" s="9">
        <v>26.779661016949152</v>
      </c>
      <c r="D17" s="7">
        <v>3.4472727272727268</v>
      </c>
      <c r="E17" s="8">
        <v>729.82758620689651</v>
      </c>
      <c r="F17" s="9">
        <v>4.7322033898305085</v>
      </c>
      <c r="G17" s="7">
        <v>60.333333333333336</v>
      </c>
    </row>
    <row r="18" spans="1:8" x14ac:dyDescent="0.25">
      <c r="A18" s="6" t="s">
        <v>136</v>
      </c>
      <c r="B18" s="8">
        <v>2</v>
      </c>
      <c r="C18" s="9">
        <v>26</v>
      </c>
      <c r="D18" s="7">
        <v>3.3</v>
      </c>
      <c r="E18" s="8">
        <v>700</v>
      </c>
      <c r="F18" s="9">
        <v>4.5</v>
      </c>
      <c r="G18" s="7">
        <v>64</v>
      </c>
    </row>
    <row r="19" spans="1:8" x14ac:dyDescent="0.25">
      <c r="A19" s="5" t="s">
        <v>206</v>
      </c>
      <c r="B19" s="8">
        <v>16</v>
      </c>
      <c r="C19" s="9">
        <v>26.875</v>
      </c>
      <c r="D19" s="7">
        <v>3.5093750000000004</v>
      </c>
      <c r="E19" s="8">
        <v>699.33333333333337</v>
      </c>
      <c r="F19" s="9">
        <v>4.625</v>
      </c>
      <c r="G19" s="7">
        <v>57</v>
      </c>
    </row>
    <row r="20" spans="1:8" x14ac:dyDescent="0.25">
      <c r="A20" s="6" t="s">
        <v>155</v>
      </c>
      <c r="B20" s="8">
        <v>1</v>
      </c>
      <c r="C20" s="9">
        <v>28</v>
      </c>
      <c r="D20" s="7">
        <v>3.4</v>
      </c>
      <c r="E20" s="8">
        <v>690</v>
      </c>
      <c r="F20" s="9">
        <v>5</v>
      </c>
      <c r="G20" s="7">
        <v>57</v>
      </c>
    </row>
    <row r="21" spans="1:8" x14ac:dyDescent="0.25">
      <c r="A21" s="6" t="s">
        <v>208</v>
      </c>
      <c r="B21" s="8">
        <v>15</v>
      </c>
      <c r="C21" s="9">
        <v>26.8</v>
      </c>
      <c r="D21" s="7">
        <v>3.5166666666666671</v>
      </c>
      <c r="E21" s="8">
        <v>700</v>
      </c>
      <c r="F21" s="9">
        <v>4.5999999999999996</v>
      </c>
      <c r="G21" s="7" t="e">
        <v>#DIV/0!</v>
      </c>
    </row>
    <row r="22" spans="1:8" x14ac:dyDescent="0.25">
      <c r="A22" s="5" t="s">
        <v>421</v>
      </c>
      <c r="B22" s="8">
        <v>4</v>
      </c>
      <c r="C22" s="9">
        <v>25.5</v>
      </c>
      <c r="D22" s="7">
        <v>3.375</v>
      </c>
      <c r="E22" s="8">
        <v>725</v>
      </c>
      <c r="F22" s="9">
        <v>3.75</v>
      </c>
      <c r="G22" s="7" t="e">
        <v>#DIV/0!</v>
      </c>
    </row>
    <row r="23" spans="1:8" x14ac:dyDescent="0.25">
      <c r="A23" s="6" t="s">
        <v>208</v>
      </c>
      <c r="B23" s="8">
        <v>4</v>
      </c>
      <c r="C23" s="9">
        <v>25.5</v>
      </c>
      <c r="D23" s="7">
        <v>3.375</v>
      </c>
      <c r="E23" s="8">
        <v>725</v>
      </c>
      <c r="F23" s="9">
        <v>3.75</v>
      </c>
      <c r="G23" s="7" t="e">
        <v>#DIV/0!</v>
      </c>
    </row>
    <row r="24" spans="1:8" x14ac:dyDescent="0.25">
      <c r="A24" s="5" t="s">
        <v>498</v>
      </c>
      <c r="B24" s="8">
        <v>1</v>
      </c>
      <c r="C24" s="9">
        <v>26</v>
      </c>
      <c r="D24" s="7">
        <v>3.5</v>
      </c>
      <c r="E24" s="8">
        <v>690</v>
      </c>
      <c r="F24" s="9">
        <v>4</v>
      </c>
      <c r="G24" s="7">
        <v>57</v>
      </c>
    </row>
    <row r="25" spans="1:8" x14ac:dyDescent="0.25">
      <c r="A25" s="6" t="s">
        <v>155</v>
      </c>
      <c r="B25" s="8">
        <v>1</v>
      </c>
      <c r="C25" s="9">
        <v>26</v>
      </c>
      <c r="D25" s="7">
        <v>3.5</v>
      </c>
      <c r="E25" s="8">
        <v>690</v>
      </c>
      <c r="F25" s="9">
        <v>4</v>
      </c>
      <c r="G25" s="7">
        <v>57</v>
      </c>
    </row>
    <row r="26" spans="1:8" x14ac:dyDescent="0.25">
      <c r="A26" s="5" t="s">
        <v>496</v>
      </c>
      <c r="B26" s="8">
        <v>241</v>
      </c>
      <c r="C26" s="9">
        <v>26.84518828451883</v>
      </c>
      <c r="D26" s="7">
        <v>3.4021982758620677</v>
      </c>
      <c r="E26" s="8">
        <v>721.38655462184875</v>
      </c>
      <c r="F26" s="9">
        <v>4.7841666666666667</v>
      </c>
      <c r="G26" s="7">
        <v>55.912087912087912</v>
      </c>
    </row>
    <row r="27" spans="1:8" x14ac:dyDescent="0.25">
      <c r="B27" s="1"/>
      <c r="C27" s="1"/>
      <c r="D27" s="1"/>
      <c r="E27" s="1"/>
      <c r="F27" s="1"/>
      <c r="G27" s="1"/>
      <c r="H27" s="1"/>
    </row>
    <row r="28" spans="1:8" x14ac:dyDescent="0.25">
      <c r="B28" s="1"/>
      <c r="C28" s="1"/>
      <c r="D28" s="1"/>
      <c r="E28" s="1"/>
      <c r="F28" s="1"/>
      <c r="G28" s="1"/>
      <c r="H28" s="1"/>
    </row>
    <row r="29" spans="1:8" x14ac:dyDescent="0.25">
      <c r="B29" s="1"/>
      <c r="C29" s="1"/>
      <c r="D29" s="1"/>
      <c r="E29" s="1"/>
      <c r="F29" s="1"/>
      <c r="G29" s="1"/>
      <c r="H29" s="1"/>
    </row>
    <row r="30" spans="1:8" x14ac:dyDescent="0.25">
      <c r="B30" s="1"/>
      <c r="C30" s="1"/>
      <c r="D30" s="1"/>
      <c r="E30" s="1"/>
      <c r="F30" s="1"/>
      <c r="G30" s="1"/>
      <c r="H30" s="1"/>
    </row>
    <row r="31" spans="1:8" x14ac:dyDescent="0.25">
      <c r="B31" s="1"/>
      <c r="C31" s="1"/>
      <c r="D31" s="1"/>
      <c r="E31" s="1"/>
      <c r="F31" s="1"/>
      <c r="G31" s="1"/>
      <c r="H31" s="1"/>
    </row>
    <row r="32" spans="1:8" x14ac:dyDescent="0.25">
      <c r="B32" s="1"/>
      <c r="C32" s="1"/>
      <c r="D32" s="1"/>
      <c r="E32" s="1"/>
      <c r="F32" s="1"/>
      <c r="G32" s="1"/>
      <c r="H32" s="1"/>
    </row>
    <row r="33" spans="2:8" x14ac:dyDescent="0.25">
      <c r="B33" s="1"/>
      <c r="C33" s="1"/>
      <c r="D33" s="1"/>
      <c r="E33" s="1"/>
      <c r="F33" s="1"/>
      <c r="G33" s="1"/>
      <c r="H33" s="1"/>
    </row>
    <row r="34" spans="2:8" x14ac:dyDescent="0.25">
      <c r="B34" s="1"/>
      <c r="C34" s="1"/>
      <c r="D34" s="1"/>
      <c r="E34" s="1"/>
      <c r="F34" s="1"/>
      <c r="G34" s="1"/>
      <c r="H3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2"/>
  <sheetViews>
    <sheetView zoomScale="85" zoomScaleNormal="85" workbookViewId="0"/>
  </sheetViews>
  <sheetFormatPr defaultRowHeight="15" x14ac:dyDescent="0.25"/>
  <cols>
    <col min="1" max="1" width="18" bestFit="1" customWidth="1"/>
    <col min="2" max="2" width="18" customWidth="1"/>
    <col min="3" max="3" width="8.5703125" style="1" customWidth="1"/>
    <col min="4" max="4" width="10.85546875" style="1" bestFit="1" customWidth="1"/>
    <col min="5" max="5" width="12.28515625" style="1" bestFit="1" customWidth="1"/>
    <col min="6" max="6" width="18.5703125" style="1" bestFit="1" customWidth="1"/>
    <col min="7" max="8" width="12.28515625" style="1" bestFit="1" customWidth="1"/>
    <col min="9" max="10" width="39" style="1" bestFit="1" customWidth="1"/>
    <col min="11" max="11" width="12.42578125" style="1" bestFit="1" customWidth="1"/>
    <col min="12" max="12" width="15.5703125" style="1" bestFit="1" customWidth="1"/>
    <col min="13" max="13" width="11.7109375" style="1" bestFit="1" customWidth="1"/>
    <col min="14" max="15" width="10.85546875" style="1" bestFit="1" customWidth="1"/>
    <col min="16" max="16" width="11.85546875" style="1" bestFit="1" customWidth="1"/>
    <col min="17" max="17" width="16" style="1" bestFit="1" customWidth="1"/>
    <col min="18" max="18" width="13.42578125" style="1" bestFit="1" customWidth="1"/>
    <col min="19" max="19" width="25" style="1" customWidth="1"/>
    <col min="20" max="20" width="27.42578125" style="1" bestFit="1" customWidth="1"/>
    <col min="21" max="21" width="21.42578125" style="1" bestFit="1" customWidth="1"/>
    <col min="22" max="22" width="21" style="1" bestFit="1" customWidth="1"/>
    <col min="23" max="23" width="18.5703125" style="1" bestFit="1" customWidth="1"/>
  </cols>
  <sheetData>
    <row r="1" spans="1:23" x14ac:dyDescent="0.25">
      <c r="A1" t="s">
        <v>0</v>
      </c>
      <c r="B1" t="s">
        <v>17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490</v>
      </c>
      <c r="T1" s="1" t="s">
        <v>491</v>
      </c>
      <c r="U1" s="1" t="s">
        <v>492</v>
      </c>
      <c r="V1" s="1" t="s">
        <v>493</v>
      </c>
      <c r="W1" s="1" t="s">
        <v>494</v>
      </c>
    </row>
    <row r="2" spans="1:23" x14ac:dyDescent="0.25">
      <c r="A2" t="s">
        <v>18</v>
      </c>
      <c r="B2">
        <v>1</v>
      </c>
      <c r="C2" s="1" t="s">
        <v>497</v>
      </c>
      <c r="D2" s="1" t="s">
        <v>19</v>
      </c>
      <c r="E2" s="1">
        <v>26</v>
      </c>
      <c r="F2" s="1">
        <v>3.7</v>
      </c>
      <c r="G2" s="1">
        <v>750</v>
      </c>
      <c r="H2" s="1">
        <v>4</v>
      </c>
      <c r="I2" s="1" t="s">
        <v>20</v>
      </c>
      <c r="J2" s="1" t="s">
        <v>21</v>
      </c>
      <c r="K2" s="2">
        <v>40497</v>
      </c>
      <c r="L2" s="2">
        <v>40555</v>
      </c>
      <c r="M2" s="2">
        <v>40558</v>
      </c>
      <c r="N2" s="2">
        <v>40561</v>
      </c>
      <c r="O2" s="2">
        <v>40567</v>
      </c>
      <c r="P2" s="1" t="s">
        <v>22</v>
      </c>
      <c r="Q2" s="1" t="str">
        <f t="shared" ref="Q2:Q65" si="0">TEXT(O2,"ddddd")</f>
        <v>Monday</v>
      </c>
      <c r="S2" s="3">
        <f t="shared" ref="S2:V65" si="1">IF(AND(ISNUMBER(K2),ISNUMBER(L2))=TRUE,L2-K2,"")</f>
        <v>58</v>
      </c>
      <c r="T2" s="3">
        <f t="shared" si="1"/>
        <v>3</v>
      </c>
      <c r="U2" s="3">
        <f t="shared" si="1"/>
        <v>3</v>
      </c>
      <c r="V2" s="3">
        <f t="shared" si="1"/>
        <v>6</v>
      </c>
      <c r="W2" s="3">
        <f t="shared" ref="W2:W65" si="2">IF(AND(ISNUMBER(K2),ISNUMBER(O2))=TRUE,O2-K2,"")</f>
        <v>70</v>
      </c>
    </row>
    <row r="3" spans="1:23" x14ac:dyDescent="0.25">
      <c r="A3" t="s">
        <v>23</v>
      </c>
      <c r="B3">
        <v>1</v>
      </c>
      <c r="C3" s="1" t="s">
        <v>497</v>
      </c>
      <c r="D3" s="1" t="s">
        <v>19</v>
      </c>
      <c r="E3" s="1">
        <v>28</v>
      </c>
      <c r="F3" s="1">
        <v>2.94</v>
      </c>
      <c r="G3" s="1">
        <v>690</v>
      </c>
      <c r="H3" s="1">
        <v>5</v>
      </c>
      <c r="I3" s="1" t="s">
        <v>24</v>
      </c>
      <c r="J3" s="1" t="s">
        <v>24</v>
      </c>
      <c r="K3" s="2">
        <v>40548</v>
      </c>
      <c r="L3" s="2">
        <v>40562</v>
      </c>
      <c r="M3" s="2">
        <v>40562</v>
      </c>
      <c r="N3" s="2">
        <v>40575</v>
      </c>
      <c r="O3" s="2">
        <v>40589</v>
      </c>
      <c r="P3" s="1" t="s">
        <v>22</v>
      </c>
      <c r="Q3" s="1" t="str">
        <f t="shared" si="0"/>
        <v>Tuesday</v>
      </c>
      <c r="R3" s="1" t="s">
        <v>17</v>
      </c>
      <c r="S3" s="1">
        <f t="shared" si="1"/>
        <v>14</v>
      </c>
      <c r="T3" s="1">
        <f t="shared" si="1"/>
        <v>0</v>
      </c>
      <c r="U3" s="1">
        <f t="shared" si="1"/>
        <v>13</v>
      </c>
      <c r="V3" s="1">
        <f t="shared" si="1"/>
        <v>14</v>
      </c>
      <c r="W3" s="1">
        <f t="shared" si="2"/>
        <v>41</v>
      </c>
    </row>
    <row r="4" spans="1:23" x14ac:dyDescent="0.25">
      <c r="A4" t="s">
        <v>25</v>
      </c>
      <c r="B4">
        <v>1</v>
      </c>
      <c r="C4" s="1" t="s">
        <v>26</v>
      </c>
      <c r="D4" s="1" t="s">
        <v>19</v>
      </c>
      <c r="E4" s="1">
        <v>26</v>
      </c>
      <c r="F4" s="1">
        <v>3.3</v>
      </c>
      <c r="G4" s="1">
        <v>770</v>
      </c>
      <c r="H4" s="1">
        <v>2.5</v>
      </c>
      <c r="I4" s="1" t="s">
        <v>27</v>
      </c>
      <c r="J4" s="1" t="s">
        <v>28</v>
      </c>
      <c r="K4" s="2">
        <v>40309</v>
      </c>
      <c r="L4" s="2">
        <v>40381</v>
      </c>
      <c r="M4" s="2">
        <v>40388</v>
      </c>
      <c r="N4" s="2">
        <v>40396</v>
      </c>
      <c r="O4" s="2">
        <v>40417</v>
      </c>
      <c r="P4" s="1" t="s">
        <v>22</v>
      </c>
      <c r="Q4" s="1" t="str">
        <f t="shared" si="0"/>
        <v>Friday</v>
      </c>
      <c r="S4" s="1">
        <f t="shared" si="1"/>
        <v>72</v>
      </c>
      <c r="T4" s="1">
        <f t="shared" si="1"/>
        <v>7</v>
      </c>
      <c r="U4" s="1">
        <f t="shared" si="1"/>
        <v>8</v>
      </c>
      <c r="V4" s="1">
        <f t="shared" si="1"/>
        <v>21</v>
      </c>
      <c r="W4" s="1">
        <f t="shared" si="2"/>
        <v>108</v>
      </c>
    </row>
    <row r="5" spans="1:23" x14ac:dyDescent="0.25">
      <c r="A5" t="s">
        <v>29</v>
      </c>
      <c r="B5">
        <v>1</v>
      </c>
      <c r="C5" s="1" t="s">
        <v>26</v>
      </c>
      <c r="D5" s="1" t="s">
        <v>19</v>
      </c>
      <c r="E5" s="1">
        <v>28</v>
      </c>
      <c r="F5" s="1">
        <v>3.9</v>
      </c>
      <c r="G5" s="1">
        <v>740</v>
      </c>
      <c r="H5" s="1">
        <v>5</v>
      </c>
      <c r="I5" s="1" t="s">
        <v>30</v>
      </c>
      <c r="J5" s="1" t="s">
        <v>31</v>
      </c>
      <c r="K5" s="2">
        <v>40344</v>
      </c>
      <c r="L5" s="2"/>
      <c r="M5" s="2"/>
      <c r="N5" s="2"/>
      <c r="O5" s="2">
        <v>40431</v>
      </c>
      <c r="P5" s="1" t="s">
        <v>22</v>
      </c>
      <c r="Q5" s="1" t="str">
        <f t="shared" si="0"/>
        <v>Friday</v>
      </c>
      <c r="R5" s="1" t="s">
        <v>32</v>
      </c>
      <c r="S5" s="1" t="str">
        <f t="shared" si="1"/>
        <v/>
      </c>
      <c r="T5" s="1" t="str">
        <f t="shared" si="1"/>
        <v/>
      </c>
      <c r="U5" s="1" t="str">
        <f t="shared" si="1"/>
        <v/>
      </c>
      <c r="V5" s="1" t="str">
        <f t="shared" si="1"/>
        <v/>
      </c>
      <c r="W5" s="1">
        <f t="shared" si="2"/>
        <v>87</v>
      </c>
    </row>
    <row r="6" spans="1:23" x14ac:dyDescent="0.25">
      <c r="A6" t="s">
        <v>33</v>
      </c>
      <c r="B6">
        <v>1</v>
      </c>
      <c r="C6" s="1" t="s">
        <v>26</v>
      </c>
      <c r="D6" s="1" t="s">
        <v>19</v>
      </c>
      <c r="E6" s="1">
        <v>29</v>
      </c>
      <c r="F6" s="1">
        <v>3.7</v>
      </c>
      <c r="G6" s="1">
        <v>710</v>
      </c>
      <c r="H6" s="1">
        <v>8</v>
      </c>
      <c r="I6" s="1" t="s">
        <v>34</v>
      </c>
      <c r="J6" s="1" t="s">
        <v>34</v>
      </c>
      <c r="K6" s="2">
        <v>40367</v>
      </c>
      <c r="L6" s="2">
        <v>40409</v>
      </c>
      <c r="M6" s="2">
        <v>40415</v>
      </c>
      <c r="N6" s="2">
        <v>40417</v>
      </c>
      <c r="O6" s="2">
        <v>40431</v>
      </c>
      <c r="P6" s="1" t="s">
        <v>22</v>
      </c>
      <c r="Q6" s="1" t="str">
        <f t="shared" si="0"/>
        <v>Friday</v>
      </c>
      <c r="S6" s="1">
        <f t="shared" si="1"/>
        <v>42</v>
      </c>
      <c r="T6" s="1">
        <f t="shared" si="1"/>
        <v>6</v>
      </c>
      <c r="U6" s="1">
        <f t="shared" si="1"/>
        <v>2</v>
      </c>
      <c r="V6" s="1">
        <f t="shared" si="1"/>
        <v>14</v>
      </c>
      <c r="W6" s="1">
        <f t="shared" si="2"/>
        <v>64</v>
      </c>
    </row>
    <row r="7" spans="1:23" x14ac:dyDescent="0.25">
      <c r="A7" t="s">
        <v>35</v>
      </c>
      <c r="B7">
        <v>1</v>
      </c>
      <c r="C7" s="1" t="s">
        <v>26</v>
      </c>
      <c r="D7" s="1" t="s">
        <v>19</v>
      </c>
      <c r="E7" s="1">
        <v>26</v>
      </c>
      <c r="F7" s="1">
        <v>3.9</v>
      </c>
      <c r="G7" s="1">
        <v>710</v>
      </c>
      <c r="H7" s="1">
        <v>4</v>
      </c>
      <c r="I7" s="1" t="s">
        <v>36</v>
      </c>
      <c r="J7" s="1" t="s">
        <v>37</v>
      </c>
      <c r="K7" s="2">
        <v>40373</v>
      </c>
      <c r="L7" s="2">
        <v>40389</v>
      </c>
      <c r="M7" s="2">
        <v>40399</v>
      </c>
      <c r="N7" s="2">
        <v>40417</v>
      </c>
      <c r="O7" s="2">
        <v>40431</v>
      </c>
      <c r="P7" s="1" t="s">
        <v>22</v>
      </c>
      <c r="Q7" s="1" t="str">
        <f t="shared" si="0"/>
        <v>Friday</v>
      </c>
      <c r="S7" s="1">
        <f t="shared" si="1"/>
        <v>16</v>
      </c>
      <c r="T7" s="1">
        <f t="shared" si="1"/>
        <v>10</v>
      </c>
      <c r="U7" s="1">
        <f t="shared" si="1"/>
        <v>18</v>
      </c>
      <c r="V7" s="1">
        <f t="shared" si="1"/>
        <v>14</v>
      </c>
      <c r="W7" s="1">
        <f t="shared" si="2"/>
        <v>58</v>
      </c>
    </row>
    <row r="8" spans="1:23" x14ac:dyDescent="0.25">
      <c r="A8" t="s">
        <v>38</v>
      </c>
      <c r="B8">
        <v>1</v>
      </c>
      <c r="C8" s="1" t="s">
        <v>26</v>
      </c>
      <c r="D8" s="1" t="s">
        <v>19</v>
      </c>
      <c r="E8" s="1">
        <v>27</v>
      </c>
      <c r="F8" s="1">
        <v>3.8</v>
      </c>
      <c r="G8" s="1">
        <v>750</v>
      </c>
      <c r="H8" s="1">
        <v>5</v>
      </c>
      <c r="I8" s="1" t="s">
        <v>39</v>
      </c>
      <c r="J8" s="1" t="s">
        <v>36</v>
      </c>
      <c r="K8" s="2">
        <v>40396</v>
      </c>
      <c r="L8" s="2">
        <v>40417</v>
      </c>
      <c r="M8" s="2">
        <v>40423</v>
      </c>
      <c r="N8" s="2">
        <v>40427</v>
      </c>
      <c r="O8" s="2">
        <v>40438</v>
      </c>
      <c r="P8" s="1" t="s">
        <v>22</v>
      </c>
      <c r="Q8" s="1" t="str">
        <f t="shared" si="0"/>
        <v>Friday</v>
      </c>
      <c r="S8" s="1">
        <f t="shared" si="1"/>
        <v>21</v>
      </c>
      <c r="T8" s="1">
        <f t="shared" si="1"/>
        <v>6</v>
      </c>
      <c r="U8" s="1">
        <f t="shared" si="1"/>
        <v>4</v>
      </c>
      <c r="V8" s="1">
        <f t="shared" si="1"/>
        <v>11</v>
      </c>
      <c r="W8" s="1">
        <f t="shared" si="2"/>
        <v>42</v>
      </c>
    </row>
    <row r="9" spans="1:23" x14ac:dyDescent="0.25">
      <c r="A9" t="s">
        <v>40</v>
      </c>
      <c r="B9">
        <v>1</v>
      </c>
      <c r="C9" s="1" t="s">
        <v>26</v>
      </c>
      <c r="D9" s="1" t="s">
        <v>19</v>
      </c>
      <c r="E9" s="1">
        <v>25</v>
      </c>
      <c r="F9" s="1">
        <v>3.8</v>
      </c>
      <c r="G9" s="1">
        <v>750</v>
      </c>
      <c r="H9" s="1">
        <v>5</v>
      </c>
      <c r="I9" s="1" t="s">
        <v>41</v>
      </c>
      <c r="J9" s="1" t="s">
        <v>42</v>
      </c>
      <c r="K9" s="2">
        <v>40399</v>
      </c>
      <c r="L9" s="2">
        <v>40430</v>
      </c>
      <c r="M9" s="2">
        <v>40434</v>
      </c>
      <c r="N9" s="2">
        <v>40436</v>
      </c>
      <c r="O9" s="2">
        <v>40441</v>
      </c>
      <c r="P9" s="1" t="s">
        <v>22</v>
      </c>
      <c r="Q9" s="1" t="str">
        <f t="shared" si="0"/>
        <v>Monday</v>
      </c>
      <c r="S9" s="1">
        <f t="shared" si="1"/>
        <v>31</v>
      </c>
      <c r="T9" s="1">
        <f t="shared" si="1"/>
        <v>4</v>
      </c>
      <c r="U9" s="1">
        <f t="shared" si="1"/>
        <v>2</v>
      </c>
      <c r="V9" s="1">
        <f t="shared" si="1"/>
        <v>5</v>
      </c>
      <c r="W9" s="1">
        <f t="shared" si="2"/>
        <v>42</v>
      </c>
    </row>
    <row r="10" spans="1:23" x14ac:dyDescent="0.25">
      <c r="A10" t="s">
        <v>43</v>
      </c>
      <c r="B10">
        <v>1</v>
      </c>
      <c r="C10" s="1" t="s">
        <v>26</v>
      </c>
      <c r="D10" s="1" t="s">
        <v>19</v>
      </c>
      <c r="E10" s="1">
        <v>26</v>
      </c>
      <c r="F10" s="1">
        <v>3.2</v>
      </c>
      <c r="G10" s="1">
        <v>730</v>
      </c>
      <c r="H10" s="1">
        <v>5</v>
      </c>
      <c r="I10" s="1" t="s">
        <v>44</v>
      </c>
      <c r="J10" s="1" t="s">
        <v>45</v>
      </c>
      <c r="K10" s="2">
        <v>40413</v>
      </c>
      <c r="L10" s="2">
        <v>40428</v>
      </c>
      <c r="M10" s="2">
        <v>40435</v>
      </c>
      <c r="N10" s="2">
        <v>40436</v>
      </c>
      <c r="O10" s="2">
        <v>40441</v>
      </c>
      <c r="P10" s="1" t="s">
        <v>22</v>
      </c>
      <c r="Q10" s="1" t="str">
        <f t="shared" si="0"/>
        <v>Monday</v>
      </c>
      <c r="S10" s="1">
        <f t="shared" si="1"/>
        <v>15</v>
      </c>
      <c r="T10" s="1">
        <f t="shared" si="1"/>
        <v>7</v>
      </c>
      <c r="U10" s="1">
        <f t="shared" si="1"/>
        <v>1</v>
      </c>
      <c r="V10" s="1">
        <f t="shared" si="1"/>
        <v>5</v>
      </c>
      <c r="W10" s="1">
        <f t="shared" si="2"/>
        <v>28</v>
      </c>
    </row>
    <row r="11" spans="1:23" x14ac:dyDescent="0.25">
      <c r="A11" t="s">
        <v>46</v>
      </c>
      <c r="B11">
        <v>1</v>
      </c>
      <c r="C11" s="1" t="s">
        <v>26</v>
      </c>
      <c r="D11" s="1" t="s">
        <v>19</v>
      </c>
      <c r="E11" s="1">
        <v>26</v>
      </c>
      <c r="F11" s="1">
        <v>3.2</v>
      </c>
      <c r="G11" s="1">
        <v>750</v>
      </c>
      <c r="H11" s="1">
        <v>5</v>
      </c>
      <c r="I11" s="1" t="s">
        <v>47</v>
      </c>
      <c r="K11" s="2">
        <v>40368</v>
      </c>
      <c r="L11" s="2">
        <v>40409</v>
      </c>
      <c r="M11" s="2">
        <v>40421</v>
      </c>
      <c r="N11" s="2">
        <v>40441</v>
      </c>
      <c r="O11" s="2">
        <v>40455</v>
      </c>
      <c r="P11" s="1" t="s">
        <v>22</v>
      </c>
      <c r="Q11" s="1" t="str">
        <f t="shared" si="0"/>
        <v>Monday</v>
      </c>
      <c r="S11" s="1">
        <f t="shared" si="1"/>
        <v>41</v>
      </c>
      <c r="T11" s="1">
        <f t="shared" si="1"/>
        <v>12</v>
      </c>
      <c r="U11" s="1">
        <f t="shared" si="1"/>
        <v>20</v>
      </c>
      <c r="V11" s="1">
        <f t="shared" si="1"/>
        <v>14</v>
      </c>
      <c r="W11" s="1">
        <f t="shared" si="2"/>
        <v>87</v>
      </c>
    </row>
    <row r="12" spans="1:23" x14ac:dyDescent="0.25">
      <c r="A12" t="s">
        <v>48</v>
      </c>
      <c r="B12">
        <v>1</v>
      </c>
      <c r="C12" s="1" t="s">
        <v>26</v>
      </c>
      <c r="D12" s="1" t="s">
        <v>19</v>
      </c>
      <c r="E12" s="1">
        <v>27</v>
      </c>
      <c r="F12" s="1">
        <v>4</v>
      </c>
      <c r="G12" s="1">
        <v>740</v>
      </c>
      <c r="H12" s="1">
        <v>5</v>
      </c>
      <c r="I12" s="1" t="s">
        <v>49</v>
      </c>
      <c r="J12" s="1" t="s">
        <v>42</v>
      </c>
      <c r="K12" s="2">
        <v>40410</v>
      </c>
      <c r="L12" s="2">
        <v>40437</v>
      </c>
      <c r="M12" s="2">
        <v>40441</v>
      </c>
      <c r="N12" s="2">
        <v>40447</v>
      </c>
      <c r="O12" s="2">
        <v>40455</v>
      </c>
      <c r="P12" s="1" t="s">
        <v>22</v>
      </c>
      <c r="Q12" s="1" t="str">
        <f t="shared" si="0"/>
        <v>Monday</v>
      </c>
      <c r="S12" s="1">
        <f t="shared" si="1"/>
        <v>27</v>
      </c>
      <c r="T12" s="1">
        <f t="shared" si="1"/>
        <v>4</v>
      </c>
      <c r="U12" s="1">
        <f t="shared" si="1"/>
        <v>6</v>
      </c>
      <c r="V12" s="1">
        <f t="shared" si="1"/>
        <v>8</v>
      </c>
      <c r="W12" s="1">
        <f t="shared" si="2"/>
        <v>45</v>
      </c>
    </row>
    <row r="13" spans="1:23" x14ac:dyDescent="0.25">
      <c r="A13" t="s">
        <v>50</v>
      </c>
      <c r="B13">
        <v>1</v>
      </c>
      <c r="C13" s="1" t="s">
        <v>26</v>
      </c>
      <c r="D13" s="1" t="s">
        <v>19</v>
      </c>
      <c r="E13" s="1">
        <v>26</v>
      </c>
      <c r="F13" s="1">
        <v>3.5</v>
      </c>
      <c r="G13" s="1">
        <v>710</v>
      </c>
      <c r="H13" s="1">
        <v>4</v>
      </c>
      <c r="I13" s="1" t="s">
        <v>51</v>
      </c>
      <c r="J13" s="1" t="s">
        <v>52</v>
      </c>
      <c r="K13" s="2">
        <v>40391</v>
      </c>
      <c r="L13" s="2">
        <v>40421</v>
      </c>
      <c r="M13" s="2">
        <v>40436</v>
      </c>
      <c r="N13" s="2">
        <v>40452</v>
      </c>
      <c r="O13" s="2">
        <v>40457</v>
      </c>
      <c r="P13" s="1" t="s">
        <v>22</v>
      </c>
      <c r="Q13" s="1" t="str">
        <f t="shared" si="0"/>
        <v>Wednesday</v>
      </c>
      <c r="S13" s="1">
        <f t="shared" si="1"/>
        <v>30</v>
      </c>
      <c r="T13" s="1">
        <f t="shared" si="1"/>
        <v>15</v>
      </c>
      <c r="U13" s="1">
        <f t="shared" si="1"/>
        <v>16</v>
      </c>
      <c r="V13" s="1">
        <f t="shared" si="1"/>
        <v>5</v>
      </c>
      <c r="W13" s="1">
        <f t="shared" si="2"/>
        <v>66</v>
      </c>
    </row>
    <row r="14" spans="1:23" x14ac:dyDescent="0.25">
      <c r="A14" t="s">
        <v>53</v>
      </c>
      <c r="B14">
        <v>1</v>
      </c>
      <c r="C14" s="1" t="s">
        <v>26</v>
      </c>
      <c r="D14" s="1" t="s">
        <v>19</v>
      </c>
      <c r="E14" s="1">
        <v>29</v>
      </c>
      <c r="F14" s="1">
        <v>3.3</v>
      </c>
      <c r="G14" s="1">
        <v>770</v>
      </c>
      <c r="H14" s="1">
        <v>6.5</v>
      </c>
      <c r="I14" s="1" t="s">
        <v>54</v>
      </c>
      <c r="J14" s="1" t="s">
        <v>54</v>
      </c>
      <c r="K14" s="2">
        <v>40423</v>
      </c>
      <c r="L14" s="2">
        <v>40430</v>
      </c>
      <c r="M14" s="2">
        <v>40441</v>
      </c>
      <c r="N14" s="2">
        <v>40441</v>
      </c>
      <c r="O14" s="2">
        <v>40459</v>
      </c>
      <c r="P14" s="1" t="s">
        <v>22</v>
      </c>
      <c r="Q14" s="1" t="str">
        <f t="shared" si="0"/>
        <v>Friday</v>
      </c>
      <c r="S14" s="1">
        <f t="shared" si="1"/>
        <v>7</v>
      </c>
      <c r="T14" s="1">
        <f t="shared" si="1"/>
        <v>11</v>
      </c>
      <c r="U14" s="1">
        <f t="shared" si="1"/>
        <v>0</v>
      </c>
      <c r="V14" s="1">
        <f t="shared" si="1"/>
        <v>18</v>
      </c>
      <c r="W14" s="1">
        <f t="shared" si="2"/>
        <v>36</v>
      </c>
    </row>
    <row r="15" spans="1:23" x14ac:dyDescent="0.25">
      <c r="A15" t="s">
        <v>55</v>
      </c>
      <c r="B15">
        <v>1</v>
      </c>
      <c r="C15" s="1" t="s">
        <v>26</v>
      </c>
      <c r="D15" s="1" t="s">
        <v>19</v>
      </c>
      <c r="E15" s="1">
        <v>26</v>
      </c>
      <c r="F15" s="1">
        <v>3.3</v>
      </c>
      <c r="G15" s="1">
        <v>710</v>
      </c>
      <c r="H15" s="1">
        <v>4</v>
      </c>
      <c r="I15" s="1" t="s">
        <v>56</v>
      </c>
      <c r="J15" s="1" t="s">
        <v>57</v>
      </c>
      <c r="K15" s="2">
        <v>40423</v>
      </c>
      <c r="L15" s="2">
        <v>40443</v>
      </c>
      <c r="M15" s="2">
        <v>40457</v>
      </c>
      <c r="N15" s="2">
        <v>40458</v>
      </c>
      <c r="O15" s="2">
        <v>40462</v>
      </c>
      <c r="P15" s="1" t="s">
        <v>22</v>
      </c>
      <c r="Q15" s="1" t="str">
        <f t="shared" si="0"/>
        <v>Monday</v>
      </c>
      <c r="S15" s="1">
        <f t="shared" si="1"/>
        <v>20</v>
      </c>
      <c r="T15" s="1">
        <f t="shared" si="1"/>
        <v>14</v>
      </c>
      <c r="U15" s="1">
        <f t="shared" si="1"/>
        <v>1</v>
      </c>
      <c r="V15" s="1">
        <f t="shared" si="1"/>
        <v>4</v>
      </c>
      <c r="W15" s="1">
        <f t="shared" si="2"/>
        <v>39</v>
      </c>
    </row>
    <row r="16" spans="1:23" x14ac:dyDescent="0.25">
      <c r="A16" t="s">
        <v>58</v>
      </c>
      <c r="B16">
        <v>1</v>
      </c>
      <c r="C16" s="1" t="s">
        <v>59</v>
      </c>
      <c r="D16" s="1" t="s">
        <v>19</v>
      </c>
      <c r="E16" s="1">
        <v>23</v>
      </c>
      <c r="F16" s="1">
        <v>3.2</v>
      </c>
      <c r="G16" s="1">
        <v>660</v>
      </c>
      <c r="H16" s="1">
        <v>2</v>
      </c>
      <c r="I16" s="1" t="s">
        <v>60</v>
      </c>
      <c r="J16" s="1" t="s">
        <v>60</v>
      </c>
      <c r="K16" s="2">
        <v>40386</v>
      </c>
      <c r="L16" s="2">
        <v>40408</v>
      </c>
      <c r="M16" s="2">
        <v>40432</v>
      </c>
      <c r="N16" s="2">
        <v>40437</v>
      </c>
      <c r="O16" s="2">
        <v>40464</v>
      </c>
      <c r="P16" s="1" t="s">
        <v>22</v>
      </c>
      <c r="Q16" s="1" t="str">
        <f t="shared" si="0"/>
        <v>Wednesday</v>
      </c>
      <c r="S16" s="1">
        <f t="shared" si="1"/>
        <v>22</v>
      </c>
      <c r="T16" s="1">
        <f t="shared" si="1"/>
        <v>24</v>
      </c>
      <c r="U16" s="1">
        <f t="shared" si="1"/>
        <v>5</v>
      </c>
      <c r="V16" s="1">
        <f t="shared" si="1"/>
        <v>27</v>
      </c>
      <c r="W16" s="1">
        <f t="shared" si="2"/>
        <v>78</v>
      </c>
    </row>
    <row r="17" spans="1:23" x14ac:dyDescent="0.25">
      <c r="A17" t="s">
        <v>61</v>
      </c>
      <c r="B17">
        <v>1</v>
      </c>
      <c r="C17" s="1" t="s">
        <v>26</v>
      </c>
      <c r="D17" s="1" t="s">
        <v>19</v>
      </c>
      <c r="E17" s="1">
        <v>24</v>
      </c>
      <c r="F17" s="1">
        <v>3.7</v>
      </c>
      <c r="G17" s="1">
        <v>700</v>
      </c>
      <c r="H17" s="1">
        <v>2.5</v>
      </c>
      <c r="I17" s="1" t="s">
        <v>62</v>
      </c>
      <c r="J17" s="1" t="s">
        <v>62</v>
      </c>
      <c r="K17" s="2">
        <v>40438</v>
      </c>
      <c r="L17" s="2">
        <v>40453</v>
      </c>
      <c r="M17" s="2">
        <v>40464</v>
      </c>
      <c r="N17" s="2">
        <v>40469</v>
      </c>
      <c r="O17" s="2">
        <v>40473</v>
      </c>
      <c r="P17" s="1" t="s">
        <v>22</v>
      </c>
      <c r="Q17" s="1" t="str">
        <f t="shared" si="0"/>
        <v>Friday</v>
      </c>
      <c r="R17" s="1" t="s">
        <v>32</v>
      </c>
      <c r="S17" s="1">
        <f t="shared" si="1"/>
        <v>15</v>
      </c>
      <c r="T17" s="1">
        <f t="shared" si="1"/>
        <v>11</v>
      </c>
      <c r="U17" s="1">
        <f t="shared" si="1"/>
        <v>5</v>
      </c>
      <c r="V17" s="1">
        <f t="shared" si="1"/>
        <v>4</v>
      </c>
      <c r="W17" s="1">
        <f t="shared" si="2"/>
        <v>35</v>
      </c>
    </row>
    <row r="18" spans="1:23" x14ac:dyDescent="0.25">
      <c r="A18" t="s">
        <v>63</v>
      </c>
      <c r="B18">
        <v>1</v>
      </c>
      <c r="C18" s="1" t="s">
        <v>59</v>
      </c>
      <c r="D18" s="1" t="s">
        <v>19</v>
      </c>
      <c r="E18" s="1">
        <v>29</v>
      </c>
      <c r="F18" s="1">
        <v>3</v>
      </c>
      <c r="G18" s="1">
        <v>690</v>
      </c>
      <c r="H18" s="1">
        <v>5</v>
      </c>
      <c r="I18" s="1" t="s">
        <v>64</v>
      </c>
      <c r="J18" s="1" t="s">
        <v>65</v>
      </c>
      <c r="K18" s="2">
        <v>40457</v>
      </c>
      <c r="L18" s="2">
        <v>40477</v>
      </c>
      <c r="M18" s="2">
        <v>40483</v>
      </c>
      <c r="N18" s="2">
        <v>40484</v>
      </c>
      <c r="O18" s="2">
        <v>40485</v>
      </c>
      <c r="P18" s="1" t="s">
        <v>22</v>
      </c>
      <c r="Q18" s="1" t="str">
        <f t="shared" si="0"/>
        <v>Wednesday</v>
      </c>
      <c r="S18" s="1">
        <f t="shared" si="1"/>
        <v>20</v>
      </c>
      <c r="T18" s="1">
        <f t="shared" si="1"/>
        <v>6</v>
      </c>
      <c r="U18" s="1">
        <f t="shared" si="1"/>
        <v>1</v>
      </c>
      <c r="V18" s="1">
        <f t="shared" si="1"/>
        <v>1</v>
      </c>
      <c r="W18" s="1">
        <f t="shared" si="2"/>
        <v>28</v>
      </c>
    </row>
    <row r="19" spans="1:23" x14ac:dyDescent="0.25">
      <c r="A19" t="s">
        <v>66</v>
      </c>
      <c r="B19">
        <v>1</v>
      </c>
      <c r="C19" s="1" t="s">
        <v>26</v>
      </c>
      <c r="D19" s="1" t="s">
        <v>19</v>
      </c>
      <c r="E19" s="1">
        <v>27</v>
      </c>
      <c r="F19" s="1">
        <v>3.4</v>
      </c>
      <c r="G19" s="1">
        <v>750</v>
      </c>
      <c r="H19" s="1">
        <v>5</v>
      </c>
      <c r="I19" s="1" t="s">
        <v>67</v>
      </c>
      <c r="J19" s="1" t="s">
        <v>42</v>
      </c>
      <c r="K19" s="2">
        <v>40439</v>
      </c>
      <c r="L19" s="2">
        <v>40466</v>
      </c>
      <c r="M19" s="2">
        <v>40478</v>
      </c>
      <c r="N19" s="2">
        <v>40483</v>
      </c>
      <c r="O19" s="2">
        <v>40486</v>
      </c>
      <c r="P19" s="1" t="s">
        <v>22</v>
      </c>
      <c r="Q19" s="1" t="str">
        <f t="shared" si="0"/>
        <v>Thursday</v>
      </c>
      <c r="R19" s="1" t="s">
        <v>32</v>
      </c>
      <c r="S19" s="1">
        <f t="shared" si="1"/>
        <v>27</v>
      </c>
      <c r="T19" s="1">
        <f t="shared" si="1"/>
        <v>12</v>
      </c>
      <c r="U19" s="1">
        <f t="shared" si="1"/>
        <v>5</v>
      </c>
      <c r="V19" s="1">
        <f t="shared" si="1"/>
        <v>3</v>
      </c>
      <c r="W19" s="1">
        <f t="shared" si="2"/>
        <v>47</v>
      </c>
    </row>
    <row r="20" spans="1:23" x14ac:dyDescent="0.25">
      <c r="A20" t="s">
        <v>68</v>
      </c>
      <c r="B20">
        <v>1</v>
      </c>
      <c r="C20" s="1" t="s">
        <v>26</v>
      </c>
      <c r="D20" s="1" t="s">
        <v>19</v>
      </c>
      <c r="E20" s="1">
        <v>25</v>
      </c>
      <c r="F20" s="1">
        <v>3.8</v>
      </c>
      <c r="G20" s="1">
        <v>750</v>
      </c>
      <c r="H20" s="1">
        <v>4</v>
      </c>
      <c r="I20" s="1" t="s">
        <v>42</v>
      </c>
      <c r="J20" s="1" t="s">
        <v>30</v>
      </c>
      <c r="K20" s="2">
        <v>40454</v>
      </c>
      <c r="L20" s="2">
        <v>40469</v>
      </c>
      <c r="M20" s="2">
        <v>40477</v>
      </c>
      <c r="N20" s="2">
        <v>40483</v>
      </c>
      <c r="O20" s="2">
        <v>40486</v>
      </c>
      <c r="P20" s="1" t="s">
        <v>22</v>
      </c>
      <c r="Q20" s="1" t="str">
        <f t="shared" si="0"/>
        <v>Thursday</v>
      </c>
      <c r="S20" s="1">
        <f t="shared" si="1"/>
        <v>15</v>
      </c>
      <c r="T20" s="1">
        <f t="shared" si="1"/>
        <v>8</v>
      </c>
      <c r="U20" s="1">
        <f t="shared" si="1"/>
        <v>6</v>
      </c>
      <c r="V20" s="1">
        <f t="shared" si="1"/>
        <v>3</v>
      </c>
      <c r="W20" s="1">
        <f t="shared" si="2"/>
        <v>32</v>
      </c>
    </row>
    <row r="21" spans="1:23" x14ac:dyDescent="0.25">
      <c r="A21" t="s">
        <v>69</v>
      </c>
      <c r="B21">
        <v>1</v>
      </c>
      <c r="C21" s="1" t="s">
        <v>26</v>
      </c>
      <c r="D21" s="1" t="s">
        <v>19</v>
      </c>
      <c r="E21" s="1">
        <v>25</v>
      </c>
      <c r="F21" s="1">
        <v>3.3</v>
      </c>
      <c r="G21" s="1">
        <v>760</v>
      </c>
      <c r="H21" s="1">
        <v>3</v>
      </c>
      <c r="I21" s="1" t="s">
        <v>70</v>
      </c>
      <c r="J21" s="1" t="s">
        <v>70</v>
      </c>
      <c r="K21" s="2">
        <v>40457</v>
      </c>
      <c r="L21" s="2">
        <v>40473</v>
      </c>
      <c r="M21" s="2">
        <v>40478</v>
      </c>
      <c r="N21" s="2">
        <v>40483</v>
      </c>
      <c r="O21" s="2">
        <v>40486</v>
      </c>
      <c r="P21" s="1" t="s">
        <v>22</v>
      </c>
      <c r="Q21" s="1" t="str">
        <f t="shared" si="0"/>
        <v>Thursday</v>
      </c>
      <c r="S21" s="1">
        <f t="shared" si="1"/>
        <v>16</v>
      </c>
      <c r="T21" s="1">
        <f t="shared" si="1"/>
        <v>5</v>
      </c>
      <c r="U21" s="1">
        <f t="shared" si="1"/>
        <v>5</v>
      </c>
      <c r="V21" s="1">
        <f t="shared" si="1"/>
        <v>3</v>
      </c>
      <c r="W21" s="1">
        <f t="shared" si="2"/>
        <v>29</v>
      </c>
    </row>
    <row r="22" spans="1:23" x14ac:dyDescent="0.25">
      <c r="A22" t="s">
        <v>71</v>
      </c>
      <c r="B22">
        <v>1</v>
      </c>
      <c r="C22" s="1" t="s">
        <v>59</v>
      </c>
      <c r="D22" s="1" t="s">
        <v>19</v>
      </c>
      <c r="E22" s="1">
        <v>31</v>
      </c>
      <c r="F22" s="1">
        <v>3.3</v>
      </c>
      <c r="G22" s="1">
        <v>700</v>
      </c>
      <c r="H22" s="1">
        <v>7</v>
      </c>
      <c r="I22" s="1" t="s">
        <v>72</v>
      </c>
      <c r="J22" s="1" t="s">
        <v>73</v>
      </c>
      <c r="K22" s="2">
        <v>40433</v>
      </c>
      <c r="L22" s="2">
        <v>40457</v>
      </c>
      <c r="M22" s="2">
        <v>40465</v>
      </c>
      <c r="N22" s="2">
        <v>40469</v>
      </c>
      <c r="O22" s="2">
        <v>40487</v>
      </c>
      <c r="P22" s="1" t="s">
        <v>22</v>
      </c>
      <c r="Q22" s="1" t="str">
        <f t="shared" si="0"/>
        <v>Friday</v>
      </c>
      <c r="S22" s="1">
        <f t="shared" si="1"/>
        <v>24</v>
      </c>
      <c r="T22" s="1">
        <f t="shared" si="1"/>
        <v>8</v>
      </c>
      <c r="U22" s="1">
        <f t="shared" si="1"/>
        <v>4</v>
      </c>
      <c r="V22" s="1">
        <f t="shared" si="1"/>
        <v>18</v>
      </c>
      <c r="W22" s="1">
        <f t="shared" si="2"/>
        <v>54</v>
      </c>
    </row>
    <row r="23" spans="1:23" x14ac:dyDescent="0.25">
      <c r="A23" t="s">
        <v>74</v>
      </c>
      <c r="B23">
        <v>1</v>
      </c>
      <c r="C23" s="1" t="s">
        <v>26</v>
      </c>
      <c r="D23" s="1" t="s">
        <v>19</v>
      </c>
      <c r="E23" s="1">
        <v>29</v>
      </c>
      <c r="F23" s="1">
        <v>3</v>
      </c>
      <c r="G23" s="1">
        <v>690</v>
      </c>
      <c r="H23" s="1">
        <v>4</v>
      </c>
      <c r="I23" s="1" t="s">
        <v>75</v>
      </c>
      <c r="J23" s="1" t="s">
        <v>75</v>
      </c>
      <c r="K23" s="2">
        <v>40441</v>
      </c>
      <c r="L23" s="2">
        <v>40472</v>
      </c>
      <c r="M23" s="2">
        <v>40480</v>
      </c>
      <c r="N23" s="2">
        <v>40483</v>
      </c>
      <c r="O23" s="2">
        <v>40487</v>
      </c>
      <c r="P23" s="1" t="s">
        <v>22</v>
      </c>
      <c r="Q23" s="1" t="str">
        <f t="shared" si="0"/>
        <v>Friday</v>
      </c>
      <c r="R23" s="1" t="s">
        <v>32</v>
      </c>
      <c r="S23" s="1">
        <f t="shared" si="1"/>
        <v>31</v>
      </c>
      <c r="T23" s="1">
        <f t="shared" si="1"/>
        <v>8</v>
      </c>
      <c r="U23" s="1">
        <f t="shared" si="1"/>
        <v>3</v>
      </c>
      <c r="V23" s="1">
        <f t="shared" si="1"/>
        <v>4</v>
      </c>
      <c r="W23" s="1">
        <f t="shared" si="2"/>
        <v>46</v>
      </c>
    </row>
    <row r="24" spans="1:23" x14ac:dyDescent="0.25">
      <c r="A24" t="s">
        <v>76</v>
      </c>
      <c r="B24">
        <v>1</v>
      </c>
      <c r="C24" s="1" t="s">
        <v>26</v>
      </c>
      <c r="D24" s="1" t="s">
        <v>19</v>
      </c>
      <c r="E24" s="1">
        <v>28</v>
      </c>
      <c r="F24" s="1">
        <v>3.5</v>
      </c>
      <c r="G24" s="1">
        <v>720</v>
      </c>
      <c r="H24" s="1">
        <v>5</v>
      </c>
      <c r="I24" s="1" t="s">
        <v>36</v>
      </c>
      <c r="J24" s="1" t="s">
        <v>36</v>
      </c>
      <c r="K24" s="2">
        <v>40450</v>
      </c>
      <c r="L24" s="2">
        <v>40477</v>
      </c>
      <c r="M24" s="2">
        <v>40483</v>
      </c>
      <c r="N24" s="2">
        <v>40486</v>
      </c>
      <c r="O24" s="2">
        <v>40490</v>
      </c>
      <c r="P24" s="1" t="s">
        <v>22</v>
      </c>
      <c r="Q24" s="1" t="str">
        <f t="shared" si="0"/>
        <v>Monday</v>
      </c>
      <c r="S24" s="1">
        <f t="shared" si="1"/>
        <v>27</v>
      </c>
      <c r="T24" s="1">
        <f t="shared" si="1"/>
        <v>6</v>
      </c>
      <c r="U24" s="1">
        <f t="shared" si="1"/>
        <v>3</v>
      </c>
      <c r="V24" s="1">
        <f t="shared" si="1"/>
        <v>4</v>
      </c>
      <c r="W24" s="1">
        <f t="shared" si="2"/>
        <v>40</v>
      </c>
    </row>
    <row r="25" spans="1:23" x14ac:dyDescent="0.25">
      <c r="A25" t="s">
        <v>77</v>
      </c>
      <c r="B25">
        <v>1</v>
      </c>
      <c r="C25" s="1" t="s">
        <v>26</v>
      </c>
      <c r="D25" s="1" t="s">
        <v>19</v>
      </c>
      <c r="E25" s="1">
        <v>29</v>
      </c>
      <c r="F25" s="1">
        <v>3.4</v>
      </c>
      <c r="G25" s="1">
        <v>710</v>
      </c>
      <c r="H25" s="1">
        <v>7</v>
      </c>
      <c r="I25" s="1" t="s">
        <v>78</v>
      </c>
      <c r="J25" s="1" t="s">
        <v>42</v>
      </c>
      <c r="K25" s="2">
        <v>40453</v>
      </c>
      <c r="L25" s="2">
        <v>40477</v>
      </c>
      <c r="M25" s="2">
        <v>40479</v>
      </c>
      <c r="N25" s="2">
        <v>40480</v>
      </c>
      <c r="O25" s="2">
        <v>40490</v>
      </c>
      <c r="P25" s="1" t="s">
        <v>22</v>
      </c>
      <c r="Q25" s="1" t="str">
        <f t="shared" si="0"/>
        <v>Monday</v>
      </c>
      <c r="R25" s="1" t="s">
        <v>17</v>
      </c>
      <c r="S25" s="1">
        <f t="shared" si="1"/>
        <v>24</v>
      </c>
      <c r="T25" s="1">
        <f t="shared" si="1"/>
        <v>2</v>
      </c>
      <c r="U25" s="1">
        <f t="shared" si="1"/>
        <v>1</v>
      </c>
      <c r="V25" s="1">
        <f t="shared" si="1"/>
        <v>10</v>
      </c>
      <c r="W25" s="1">
        <f t="shared" si="2"/>
        <v>37</v>
      </c>
    </row>
    <row r="26" spans="1:23" x14ac:dyDescent="0.25">
      <c r="A26" t="s">
        <v>79</v>
      </c>
      <c r="B26">
        <v>1</v>
      </c>
      <c r="C26" s="1" t="s">
        <v>26</v>
      </c>
      <c r="D26" s="1" t="s">
        <v>19</v>
      </c>
      <c r="E26" s="1">
        <v>29</v>
      </c>
      <c r="F26" s="1">
        <v>3.7</v>
      </c>
      <c r="G26" s="1">
        <v>760</v>
      </c>
      <c r="H26" s="1">
        <v>6</v>
      </c>
      <c r="I26" s="1" t="s">
        <v>80</v>
      </c>
      <c r="J26" s="1" t="s">
        <v>80</v>
      </c>
      <c r="K26" s="2">
        <v>40457</v>
      </c>
      <c r="L26" s="2">
        <v>40466</v>
      </c>
      <c r="M26" s="2">
        <v>40476</v>
      </c>
      <c r="N26" s="2">
        <v>40480</v>
      </c>
      <c r="O26" s="2">
        <v>40493</v>
      </c>
      <c r="P26" s="1" t="s">
        <v>22</v>
      </c>
      <c r="Q26" s="1" t="str">
        <f t="shared" si="0"/>
        <v>Thursday</v>
      </c>
      <c r="S26" s="1">
        <f t="shared" si="1"/>
        <v>9</v>
      </c>
      <c r="T26" s="1">
        <f t="shared" si="1"/>
        <v>10</v>
      </c>
      <c r="U26" s="1">
        <f t="shared" si="1"/>
        <v>4</v>
      </c>
      <c r="V26" s="1">
        <f t="shared" si="1"/>
        <v>13</v>
      </c>
      <c r="W26" s="1">
        <f t="shared" si="2"/>
        <v>36</v>
      </c>
    </row>
    <row r="27" spans="1:23" x14ac:dyDescent="0.25">
      <c r="A27" t="s">
        <v>81</v>
      </c>
      <c r="B27">
        <v>1</v>
      </c>
      <c r="C27" s="1" t="s">
        <v>26</v>
      </c>
      <c r="D27" s="1" t="s">
        <v>19</v>
      </c>
      <c r="E27" s="1">
        <v>28</v>
      </c>
      <c r="F27" s="1">
        <v>3.5</v>
      </c>
      <c r="G27" s="1">
        <v>770</v>
      </c>
      <c r="H27" s="1">
        <v>6</v>
      </c>
      <c r="I27" s="1" t="s">
        <v>30</v>
      </c>
      <c r="J27" s="1" t="s">
        <v>82</v>
      </c>
      <c r="K27" s="2">
        <v>40434</v>
      </c>
      <c r="L27" s="2">
        <v>40438</v>
      </c>
      <c r="M27" s="2">
        <v>40449</v>
      </c>
      <c r="N27" s="2">
        <v>40464</v>
      </c>
      <c r="O27" s="2">
        <v>40497</v>
      </c>
      <c r="P27" s="1" t="s">
        <v>22</v>
      </c>
      <c r="Q27" s="1" t="str">
        <f t="shared" si="0"/>
        <v>Monday</v>
      </c>
      <c r="S27" s="1">
        <f t="shared" si="1"/>
        <v>4</v>
      </c>
      <c r="T27" s="1">
        <f t="shared" si="1"/>
        <v>11</v>
      </c>
      <c r="U27" s="1">
        <f t="shared" si="1"/>
        <v>15</v>
      </c>
      <c r="V27" s="1">
        <f t="shared" si="1"/>
        <v>33</v>
      </c>
      <c r="W27" s="1">
        <f t="shared" si="2"/>
        <v>63</v>
      </c>
    </row>
    <row r="28" spans="1:23" x14ac:dyDescent="0.25">
      <c r="A28" t="s">
        <v>83</v>
      </c>
      <c r="B28">
        <v>1</v>
      </c>
      <c r="C28" s="1" t="s">
        <v>26</v>
      </c>
      <c r="D28" s="1" t="s">
        <v>19</v>
      </c>
      <c r="E28" s="1">
        <v>27</v>
      </c>
      <c r="G28" s="1">
        <v>680</v>
      </c>
      <c r="H28" s="1">
        <v>3</v>
      </c>
      <c r="I28" s="1" t="s">
        <v>62</v>
      </c>
      <c r="J28" s="1" t="s">
        <v>84</v>
      </c>
      <c r="K28" s="2">
        <v>40438</v>
      </c>
      <c r="L28" s="2">
        <v>40477</v>
      </c>
      <c r="M28" s="2">
        <v>40486</v>
      </c>
      <c r="N28" s="2">
        <v>40490</v>
      </c>
      <c r="O28" s="2">
        <v>40497</v>
      </c>
      <c r="P28" s="1" t="s">
        <v>22</v>
      </c>
      <c r="Q28" s="1" t="str">
        <f t="shared" si="0"/>
        <v>Monday</v>
      </c>
      <c r="R28" s="1" t="s">
        <v>17</v>
      </c>
      <c r="S28" s="1">
        <f t="shared" si="1"/>
        <v>39</v>
      </c>
      <c r="T28" s="1">
        <f t="shared" si="1"/>
        <v>9</v>
      </c>
      <c r="U28" s="1">
        <f t="shared" si="1"/>
        <v>4</v>
      </c>
      <c r="V28" s="1">
        <f t="shared" si="1"/>
        <v>7</v>
      </c>
      <c r="W28" s="1">
        <f t="shared" si="2"/>
        <v>59</v>
      </c>
    </row>
    <row r="29" spans="1:23" x14ac:dyDescent="0.25">
      <c r="A29" t="s">
        <v>85</v>
      </c>
      <c r="B29">
        <v>1</v>
      </c>
      <c r="C29" s="1" t="s">
        <v>26</v>
      </c>
      <c r="D29" s="1" t="s">
        <v>19</v>
      </c>
      <c r="E29" s="1">
        <v>24</v>
      </c>
      <c r="F29" s="1">
        <v>3.7</v>
      </c>
      <c r="G29" s="1">
        <v>760</v>
      </c>
      <c r="H29" s="1">
        <v>3</v>
      </c>
      <c r="I29" s="1" t="s">
        <v>86</v>
      </c>
      <c r="J29" s="1" t="s">
        <v>87</v>
      </c>
      <c r="K29" s="2">
        <v>40447</v>
      </c>
      <c r="L29" s="2">
        <v>40477</v>
      </c>
      <c r="M29" s="2">
        <v>40484</v>
      </c>
      <c r="N29" s="2">
        <v>40490</v>
      </c>
      <c r="O29" s="2">
        <v>40497</v>
      </c>
      <c r="P29" s="1" t="s">
        <v>22</v>
      </c>
      <c r="Q29" s="1" t="str">
        <f t="shared" si="0"/>
        <v>Monday</v>
      </c>
      <c r="S29" s="1">
        <f t="shared" si="1"/>
        <v>30</v>
      </c>
      <c r="T29" s="1">
        <f t="shared" si="1"/>
        <v>7</v>
      </c>
      <c r="U29" s="1">
        <f t="shared" si="1"/>
        <v>6</v>
      </c>
      <c r="V29" s="1">
        <f t="shared" si="1"/>
        <v>7</v>
      </c>
      <c r="W29" s="1">
        <f t="shared" si="2"/>
        <v>50</v>
      </c>
    </row>
    <row r="30" spans="1:23" x14ac:dyDescent="0.25">
      <c r="A30" t="s">
        <v>88</v>
      </c>
      <c r="B30">
        <v>1</v>
      </c>
      <c r="C30" s="1" t="s">
        <v>26</v>
      </c>
      <c r="D30" s="1" t="s">
        <v>19</v>
      </c>
      <c r="E30" s="1">
        <v>29</v>
      </c>
      <c r="F30" s="1">
        <v>3</v>
      </c>
      <c r="G30" s="1">
        <v>720</v>
      </c>
      <c r="H30" s="1">
        <v>6</v>
      </c>
      <c r="I30" s="1" t="s">
        <v>89</v>
      </c>
      <c r="J30" s="1" t="s">
        <v>62</v>
      </c>
      <c r="K30" s="2">
        <v>40455</v>
      </c>
      <c r="L30" s="2">
        <v>40466</v>
      </c>
      <c r="M30" s="2">
        <v>40473</v>
      </c>
      <c r="N30" s="2">
        <v>40477</v>
      </c>
      <c r="O30" s="2">
        <v>40497</v>
      </c>
      <c r="P30" s="1" t="s">
        <v>22</v>
      </c>
      <c r="Q30" s="1" t="str">
        <f t="shared" si="0"/>
        <v>Monday</v>
      </c>
      <c r="S30" s="1">
        <f t="shared" si="1"/>
        <v>11</v>
      </c>
      <c r="T30" s="1">
        <f t="shared" si="1"/>
        <v>7</v>
      </c>
      <c r="U30" s="1">
        <f t="shared" si="1"/>
        <v>4</v>
      </c>
      <c r="V30" s="1">
        <f t="shared" si="1"/>
        <v>20</v>
      </c>
      <c r="W30" s="1">
        <f t="shared" si="2"/>
        <v>42</v>
      </c>
    </row>
    <row r="31" spans="1:23" x14ac:dyDescent="0.25">
      <c r="A31" t="s">
        <v>90</v>
      </c>
      <c r="B31">
        <v>1</v>
      </c>
      <c r="C31" s="1" t="s">
        <v>26</v>
      </c>
      <c r="D31" s="1" t="s">
        <v>19</v>
      </c>
      <c r="E31" s="1">
        <v>26</v>
      </c>
      <c r="F31" s="1">
        <v>3.2</v>
      </c>
      <c r="G31" s="1">
        <v>740</v>
      </c>
      <c r="H31" s="1">
        <v>4</v>
      </c>
      <c r="I31" s="1" t="s">
        <v>91</v>
      </c>
      <c r="J31" s="1" t="s">
        <v>92</v>
      </c>
      <c r="K31" s="2">
        <v>40455</v>
      </c>
      <c r="L31" s="2">
        <v>40484</v>
      </c>
      <c r="M31" s="2">
        <v>40492</v>
      </c>
      <c r="N31" s="2">
        <v>40494</v>
      </c>
      <c r="O31" s="2">
        <v>40505</v>
      </c>
      <c r="P31" s="1" t="s">
        <v>22</v>
      </c>
      <c r="Q31" s="1" t="str">
        <f t="shared" si="0"/>
        <v>Tuesday</v>
      </c>
      <c r="R31" s="1" t="s">
        <v>17</v>
      </c>
      <c r="S31" s="1">
        <f t="shared" si="1"/>
        <v>29</v>
      </c>
      <c r="T31" s="1">
        <f t="shared" si="1"/>
        <v>8</v>
      </c>
      <c r="U31" s="1">
        <f t="shared" si="1"/>
        <v>2</v>
      </c>
      <c r="V31" s="1">
        <f t="shared" si="1"/>
        <v>11</v>
      </c>
      <c r="W31" s="1">
        <f t="shared" si="2"/>
        <v>50</v>
      </c>
    </row>
    <row r="32" spans="1:23" x14ac:dyDescent="0.25">
      <c r="A32" t="s">
        <v>93</v>
      </c>
      <c r="B32">
        <v>1</v>
      </c>
      <c r="C32" s="1" t="s">
        <v>26</v>
      </c>
      <c r="D32" s="1" t="s">
        <v>19</v>
      </c>
      <c r="E32" s="1">
        <v>26</v>
      </c>
      <c r="F32" s="1">
        <v>3.4</v>
      </c>
      <c r="G32" s="1">
        <v>730</v>
      </c>
      <c r="H32" s="1">
        <v>4.5</v>
      </c>
      <c r="I32" s="1" t="s">
        <v>94</v>
      </c>
      <c r="J32" s="1" t="s">
        <v>94</v>
      </c>
      <c r="K32" s="2">
        <v>40457</v>
      </c>
      <c r="L32" s="2">
        <v>40471</v>
      </c>
      <c r="M32" s="2">
        <v>40492</v>
      </c>
      <c r="N32" s="2">
        <v>40494</v>
      </c>
      <c r="O32" s="2">
        <v>40505</v>
      </c>
      <c r="P32" s="1" t="s">
        <v>22</v>
      </c>
      <c r="Q32" s="1" t="str">
        <f t="shared" si="0"/>
        <v>Tuesday</v>
      </c>
      <c r="S32" s="1">
        <f t="shared" si="1"/>
        <v>14</v>
      </c>
      <c r="T32" s="1">
        <f t="shared" si="1"/>
        <v>21</v>
      </c>
      <c r="U32" s="1">
        <f t="shared" si="1"/>
        <v>2</v>
      </c>
      <c r="V32" s="1">
        <f t="shared" si="1"/>
        <v>11</v>
      </c>
      <c r="W32" s="1">
        <f t="shared" si="2"/>
        <v>48</v>
      </c>
    </row>
    <row r="33" spans="1:23" x14ac:dyDescent="0.25">
      <c r="A33" t="s">
        <v>95</v>
      </c>
      <c r="B33">
        <v>1</v>
      </c>
      <c r="C33" s="1" t="s">
        <v>26</v>
      </c>
      <c r="D33" s="1" t="s">
        <v>19</v>
      </c>
      <c r="E33" s="1">
        <v>27</v>
      </c>
      <c r="F33" s="1">
        <v>3.2</v>
      </c>
      <c r="G33" s="1">
        <v>720</v>
      </c>
      <c r="H33" s="1">
        <v>6</v>
      </c>
      <c r="I33" s="1" t="s">
        <v>24</v>
      </c>
      <c r="J33" s="1" t="s">
        <v>24</v>
      </c>
      <c r="K33" s="2">
        <v>40457</v>
      </c>
      <c r="L33" s="2">
        <v>40484</v>
      </c>
      <c r="M33" s="2" t="s">
        <v>96</v>
      </c>
      <c r="N33" s="2">
        <v>40499</v>
      </c>
      <c r="O33" s="2">
        <v>40505</v>
      </c>
      <c r="P33" s="1" t="s">
        <v>22</v>
      </c>
      <c r="Q33" s="1" t="str">
        <f t="shared" si="0"/>
        <v>Tuesday</v>
      </c>
      <c r="S33" s="1">
        <f t="shared" si="1"/>
        <v>27</v>
      </c>
      <c r="T33" s="1" t="str">
        <f t="shared" si="1"/>
        <v/>
      </c>
      <c r="U33" s="1" t="str">
        <f t="shared" si="1"/>
        <v/>
      </c>
      <c r="V33" s="1">
        <f t="shared" si="1"/>
        <v>6</v>
      </c>
      <c r="W33" s="1">
        <f t="shared" si="2"/>
        <v>48</v>
      </c>
    </row>
    <row r="34" spans="1:23" x14ac:dyDescent="0.25">
      <c r="A34" t="s">
        <v>35</v>
      </c>
      <c r="B34">
        <v>1</v>
      </c>
      <c r="C34" s="1" t="s">
        <v>26</v>
      </c>
      <c r="D34" s="1" t="s">
        <v>19</v>
      </c>
      <c r="E34" s="1">
        <v>27</v>
      </c>
      <c r="F34" s="1">
        <v>3.1</v>
      </c>
      <c r="G34" s="1">
        <v>700</v>
      </c>
      <c r="H34" s="1">
        <v>4</v>
      </c>
      <c r="I34" s="1" t="s">
        <v>97</v>
      </c>
      <c r="J34" s="1" t="s">
        <v>97</v>
      </c>
      <c r="K34" s="2">
        <v>40456</v>
      </c>
      <c r="L34" s="2">
        <v>40500</v>
      </c>
      <c r="M34" s="2">
        <v>40504</v>
      </c>
      <c r="N34" s="2">
        <v>40513</v>
      </c>
      <c r="O34" s="2">
        <v>40520</v>
      </c>
      <c r="P34" s="1" t="s">
        <v>22</v>
      </c>
      <c r="Q34" s="1" t="str">
        <f t="shared" si="0"/>
        <v>Wednesday</v>
      </c>
      <c r="R34" s="1" t="s">
        <v>17</v>
      </c>
      <c r="S34" s="1">
        <f t="shared" si="1"/>
        <v>44</v>
      </c>
      <c r="T34" s="1">
        <f t="shared" si="1"/>
        <v>4</v>
      </c>
      <c r="U34" s="1">
        <f t="shared" si="1"/>
        <v>9</v>
      </c>
      <c r="V34" s="1">
        <f t="shared" si="1"/>
        <v>7</v>
      </c>
      <c r="W34" s="1">
        <f t="shared" si="2"/>
        <v>64</v>
      </c>
    </row>
    <row r="35" spans="1:23" x14ac:dyDescent="0.25">
      <c r="A35" t="s">
        <v>98</v>
      </c>
      <c r="B35">
        <v>1</v>
      </c>
      <c r="C35" s="1" t="s">
        <v>26</v>
      </c>
      <c r="D35" s="1" t="s">
        <v>19</v>
      </c>
      <c r="E35" s="1">
        <v>26</v>
      </c>
      <c r="F35" s="1">
        <v>3.7</v>
      </c>
      <c r="G35" s="1">
        <v>760</v>
      </c>
      <c r="H35" s="1">
        <v>2.5</v>
      </c>
      <c r="I35" s="1" t="s">
        <v>24</v>
      </c>
      <c r="J35" s="1" t="s">
        <v>28</v>
      </c>
      <c r="K35" s="2">
        <v>40457</v>
      </c>
      <c r="L35" s="2">
        <v>40500</v>
      </c>
      <c r="M35" s="2">
        <v>40515</v>
      </c>
      <c r="N35" s="2">
        <v>40518</v>
      </c>
      <c r="O35" s="2">
        <v>40521</v>
      </c>
      <c r="P35" s="1" t="s">
        <v>22</v>
      </c>
      <c r="Q35" s="1" t="str">
        <f t="shared" si="0"/>
        <v>Thursday</v>
      </c>
      <c r="S35" s="1">
        <f t="shared" si="1"/>
        <v>43</v>
      </c>
      <c r="T35" s="1">
        <f t="shared" si="1"/>
        <v>15</v>
      </c>
      <c r="U35" s="1">
        <f t="shared" si="1"/>
        <v>3</v>
      </c>
      <c r="V35" s="1">
        <f t="shared" si="1"/>
        <v>3</v>
      </c>
      <c r="W35" s="1">
        <f t="shared" si="2"/>
        <v>64</v>
      </c>
    </row>
    <row r="36" spans="1:23" x14ac:dyDescent="0.25">
      <c r="A36" t="s">
        <v>99</v>
      </c>
      <c r="B36">
        <v>1</v>
      </c>
      <c r="C36" s="1" t="s">
        <v>26</v>
      </c>
      <c r="D36" s="1" t="s">
        <v>19</v>
      </c>
      <c r="E36" s="1">
        <v>24</v>
      </c>
      <c r="F36" s="1">
        <v>3.8</v>
      </c>
      <c r="G36" s="1">
        <v>770</v>
      </c>
      <c r="H36" s="1">
        <v>3</v>
      </c>
      <c r="I36" s="1" t="s">
        <v>100</v>
      </c>
      <c r="J36" s="1" t="s">
        <v>36</v>
      </c>
      <c r="K36" s="2">
        <v>40457</v>
      </c>
      <c r="L36" s="2">
        <v>40506</v>
      </c>
      <c r="M36" s="2">
        <v>40512</v>
      </c>
      <c r="N36" s="2">
        <v>40518</v>
      </c>
      <c r="O36" s="2">
        <v>40522</v>
      </c>
      <c r="P36" s="1" t="s">
        <v>22</v>
      </c>
      <c r="Q36" s="1" t="str">
        <f t="shared" si="0"/>
        <v>Friday</v>
      </c>
      <c r="S36" s="1">
        <f t="shared" si="1"/>
        <v>49</v>
      </c>
      <c r="T36" s="1">
        <f t="shared" si="1"/>
        <v>6</v>
      </c>
      <c r="U36" s="1">
        <f t="shared" si="1"/>
        <v>6</v>
      </c>
      <c r="V36" s="1">
        <f t="shared" si="1"/>
        <v>4</v>
      </c>
      <c r="W36" s="1">
        <f t="shared" si="2"/>
        <v>65</v>
      </c>
    </row>
    <row r="37" spans="1:23" x14ac:dyDescent="0.25">
      <c r="A37" t="s">
        <v>101</v>
      </c>
      <c r="B37">
        <v>1</v>
      </c>
      <c r="C37" s="1" t="s">
        <v>26</v>
      </c>
      <c r="D37" s="1" t="s">
        <v>19</v>
      </c>
      <c r="E37" s="1">
        <v>26</v>
      </c>
      <c r="F37" s="1">
        <v>3.7</v>
      </c>
      <c r="G37" s="1">
        <v>780</v>
      </c>
      <c r="H37" s="1">
        <v>5</v>
      </c>
      <c r="I37" s="1" t="s">
        <v>30</v>
      </c>
      <c r="J37" s="1" t="s">
        <v>42</v>
      </c>
      <c r="K37" s="2">
        <v>40456</v>
      </c>
      <c r="L37" s="2">
        <v>40498</v>
      </c>
      <c r="M37" s="2">
        <v>40501</v>
      </c>
      <c r="N37" s="2">
        <v>40505</v>
      </c>
      <c r="O37" s="2">
        <v>40530</v>
      </c>
      <c r="P37" s="1" t="s">
        <v>22</v>
      </c>
      <c r="Q37" s="1" t="str">
        <f t="shared" si="0"/>
        <v>Saturday</v>
      </c>
      <c r="R37" s="1" t="s">
        <v>17</v>
      </c>
      <c r="S37" s="1">
        <f t="shared" si="1"/>
        <v>42</v>
      </c>
      <c r="T37" s="1">
        <f t="shared" si="1"/>
        <v>3</v>
      </c>
      <c r="U37" s="1">
        <f t="shared" si="1"/>
        <v>4</v>
      </c>
      <c r="V37" s="1">
        <f t="shared" si="1"/>
        <v>25</v>
      </c>
      <c r="W37" s="1">
        <f t="shared" si="2"/>
        <v>74</v>
      </c>
    </row>
    <row r="38" spans="1:23" x14ac:dyDescent="0.25">
      <c r="A38" t="s">
        <v>102</v>
      </c>
      <c r="B38">
        <v>1</v>
      </c>
      <c r="C38" s="1" t="s">
        <v>26</v>
      </c>
      <c r="D38" s="1" t="s">
        <v>19</v>
      </c>
      <c r="E38" s="1">
        <v>27</v>
      </c>
      <c r="F38" s="1">
        <v>3.6</v>
      </c>
      <c r="G38" s="1">
        <v>720</v>
      </c>
      <c r="H38" s="1">
        <v>5</v>
      </c>
      <c r="I38" s="1" t="s">
        <v>89</v>
      </c>
      <c r="J38" s="1" t="s">
        <v>42</v>
      </c>
      <c r="K38" s="2">
        <v>40456</v>
      </c>
      <c r="L38" s="2">
        <v>40504</v>
      </c>
      <c r="M38" s="2">
        <v>40518</v>
      </c>
      <c r="N38" s="2">
        <v>40525</v>
      </c>
      <c r="O38" s="2">
        <v>40534</v>
      </c>
      <c r="P38" s="1" t="s">
        <v>22</v>
      </c>
      <c r="Q38" s="1" t="str">
        <f t="shared" si="0"/>
        <v>Wednesday</v>
      </c>
      <c r="S38" s="1">
        <f t="shared" si="1"/>
        <v>48</v>
      </c>
      <c r="T38" s="1">
        <f t="shared" si="1"/>
        <v>14</v>
      </c>
      <c r="U38" s="1">
        <f t="shared" si="1"/>
        <v>7</v>
      </c>
      <c r="V38" s="1">
        <f t="shared" si="1"/>
        <v>9</v>
      </c>
      <c r="W38" s="1">
        <f t="shared" si="2"/>
        <v>78</v>
      </c>
    </row>
    <row r="39" spans="1:23" x14ac:dyDescent="0.25">
      <c r="A39" t="s">
        <v>103</v>
      </c>
      <c r="B39">
        <v>1</v>
      </c>
      <c r="C39" s="1" t="s">
        <v>497</v>
      </c>
      <c r="D39" s="1" t="s">
        <v>19</v>
      </c>
      <c r="E39" s="1">
        <v>27</v>
      </c>
      <c r="F39" s="1">
        <v>3.5</v>
      </c>
      <c r="G39" s="1">
        <v>690</v>
      </c>
      <c r="H39" s="1">
        <v>5</v>
      </c>
      <c r="I39" s="1" t="s">
        <v>104</v>
      </c>
      <c r="J39" s="1" t="s">
        <v>104</v>
      </c>
      <c r="K39" s="2">
        <v>40458</v>
      </c>
      <c r="L39" s="2">
        <v>40525</v>
      </c>
      <c r="M39" s="2">
        <v>40535</v>
      </c>
      <c r="N39" s="2">
        <v>40541</v>
      </c>
      <c r="O39" s="2">
        <v>40548</v>
      </c>
      <c r="P39" s="1" t="s">
        <v>22</v>
      </c>
      <c r="Q39" s="1" t="str">
        <f t="shared" si="0"/>
        <v>Wednesday</v>
      </c>
      <c r="R39" s="1" t="s">
        <v>105</v>
      </c>
      <c r="S39" s="1">
        <f t="shared" si="1"/>
        <v>67</v>
      </c>
      <c r="T39" s="1">
        <f t="shared" si="1"/>
        <v>10</v>
      </c>
      <c r="U39" s="1">
        <f t="shared" si="1"/>
        <v>6</v>
      </c>
      <c r="V39" s="1">
        <f t="shared" si="1"/>
        <v>7</v>
      </c>
      <c r="W39" s="1">
        <f t="shared" si="2"/>
        <v>90</v>
      </c>
    </row>
    <row r="40" spans="1:23" x14ac:dyDescent="0.25">
      <c r="A40" t="s">
        <v>106</v>
      </c>
      <c r="B40">
        <v>1</v>
      </c>
      <c r="C40" s="1" t="s">
        <v>26</v>
      </c>
      <c r="D40" s="1" t="s">
        <v>19</v>
      </c>
      <c r="E40" s="1">
        <v>27</v>
      </c>
      <c r="F40" s="1">
        <v>3.4</v>
      </c>
      <c r="G40" s="1">
        <v>700</v>
      </c>
      <c r="H40" s="1">
        <v>6</v>
      </c>
      <c r="I40" s="1" t="s">
        <v>104</v>
      </c>
      <c r="J40" s="1" t="s">
        <v>107</v>
      </c>
      <c r="K40" s="2">
        <v>40456</v>
      </c>
      <c r="L40" s="2">
        <v>40511</v>
      </c>
      <c r="M40" s="2">
        <v>40524</v>
      </c>
      <c r="N40" s="2"/>
      <c r="O40" s="2">
        <v>40556</v>
      </c>
      <c r="P40" s="1" t="s">
        <v>22</v>
      </c>
      <c r="Q40" s="1" t="str">
        <f t="shared" si="0"/>
        <v>Thursday</v>
      </c>
      <c r="S40" s="1">
        <f t="shared" si="1"/>
        <v>55</v>
      </c>
      <c r="T40" s="1">
        <f t="shared" si="1"/>
        <v>13</v>
      </c>
      <c r="U40" s="1" t="str">
        <f t="shared" si="1"/>
        <v/>
      </c>
      <c r="V40" s="1" t="str">
        <f t="shared" si="1"/>
        <v/>
      </c>
      <c r="W40" s="1">
        <f t="shared" si="2"/>
        <v>100</v>
      </c>
    </row>
    <row r="41" spans="1:23" x14ac:dyDescent="0.25">
      <c r="A41" t="s">
        <v>108</v>
      </c>
      <c r="B41">
        <v>1</v>
      </c>
      <c r="C41" s="1" t="s">
        <v>497</v>
      </c>
      <c r="D41" s="1" t="s">
        <v>19</v>
      </c>
      <c r="E41" s="1">
        <v>23</v>
      </c>
      <c r="F41" s="1">
        <v>3.4</v>
      </c>
      <c r="G41" s="1">
        <v>760</v>
      </c>
      <c r="H41" s="1">
        <v>2</v>
      </c>
      <c r="I41" s="1" t="s">
        <v>109</v>
      </c>
      <c r="J41" s="1" t="s">
        <v>110</v>
      </c>
      <c r="K41" s="2">
        <v>40457</v>
      </c>
      <c r="L41" s="2">
        <v>40519</v>
      </c>
      <c r="M41" s="2">
        <v>40524</v>
      </c>
      <c r="N41" s="2">
        <v>40527</v>
      </c>
      <c r="O41" s="2">
        <v>40556</v>
      </c>
      <c r="P41" s="1" t="s">
        <v>22</v>
      </c>
      <c r="Q41" s="1" t="str">
        <f t="shared" si="0"/>
        <v>Thursday</v>
      </c>
      <c r="R41" s="1" t="s">
        <v>105</v>
      </c>
      <c r="S41" s="1">
        <f t="shared" si="1"/>
        <v>62</v>
      </c>
      <c r="T41" s="1">
        <f t="shared" si="1"/>
        <v>5</v>
      </c>
      <c r="U41" s="1">
        <f t="shared" si="1"/>
        <v>3</v>
      </c>
      <c r="V41" s="1">
        <f t="shared" si="1"/>
        <v>29</v>
      </c>
      <c r="W41" s="1">
        <f t="shared" si="2"/>
        <v>99</v>
      </c>
    </row>
    <row r="42" spans="1:23" x14ac:dyDescent="0.25">
      <c r="A42" t="s">
        <v>111</v>
      </c>
      <c r="B42">
        <v>1</v>
      </c>
      <c r="C42" s="1" t="s">
        <v>26</v>
      </c>
      <c r="D42" s="1" t="s">
        <v>19</v>
      </c>
      <c r="E42" s="1">
        <v>25</v>
      </c>
      <c r="F42" s="1">
        <v>3.5</v>
      </c>
      <c r="G42" s="1">
        <v>690</v>
      </c>
      <c r="H42" s="1">
        <v>3.5</v>
      </c>
      <c r="I42" s="1" t="s">
        <v>75</v>
      </c>
      <c r="J42" s="1" t="s">
        <v>42</v>
      </c>
      <c r="K42" s="2">
        <v>40413</v>
      </c>
      <c r="L42" s="2">
        <v>40472</v>
      </c>
      <c r="M42" s="2">
        <v>40478</v>
      </c>
      <c r="N42" s="2">
        <v>40484</v>
      </c>
      <c r="O42" s="2">
        <v>40557</v>
      </c>
      <c r="P42" s="1" t="s">
        <v>22</v>
      </c>
      <c r="Q42" s="1" t="str">
        <f t="shared" si="0"/>
        <v>Friday</v>
      </c>
      <c r="S42" s="1">
        <f t="shared" si="1"/>
        <v>59</v>
      </c>
      <c r="T42" s="1">
        <f t="shared" si="1"/>
        <v>6</v>
      </c>
      <c r="U42" s="1">
        <f t="shared" si="1"/>
        <v>6</v>
      </c>
      <c r="V42" s="1">
        <f t="shared" si="1"/>
        <v>73</v>
      </c>
      <c r="W42" s="1">
        <f t="shared" si="2"/>
        <v>144</v>
      </c>
    </row>
    <row r="43" spans="1:23" x14ac:dyDescent="0.25">
      <c r="A43" t="s">
        <v>112</v>
      </c>
      <c r="B43">
        <v>1</v>
      </c>
      <c r="C43" s="1" t="s">
        <v>26</v>
      </c>
      <c r="D43" s="1" t="s">
        <v>19</v>
      </c>
      <c r="E43" s="1">
        <v>26</v>
      </c>
      <c r="F43" s="1">
        <v>3.1</v>
      </c>
      <c r="G43" s="1">
        <v>750</v>
      </c>
      <c r="H43" s="1">
        <v>4</v>
      </c>
      <c r="I43" s="1" t="s">
        <v>113</v>
      </c>
      <c r="J43" s="1" t="s">
        <v>114</v>
      </c>
      <c r="K43" s="2"/>
      <c r="L43" s="2"/>
      <c r="M43" s="2"/>
      <c r="N43" s="2"/>
      <c r="O43" s="2"/>
      <c r="P43" s="1" t="s">
        <v>22</v>
      </c>
      <c r="Q43" s="1" t="str">
        <f t="shared" si="0"/>
        <v>Saturday</v>
      </c>
      <c r="S43" s="1" t="str">
        <f t="shared" si="1"/>
        <v/>
      </c>
      <c r="T43" s="1" t="str">
        <f t="shared" si="1"/>
        <v/>
      </c>
      <c r="U43" s="1" t="str">
        <f t="shared" si="1"/>
        <v/>
      </c>
      <c r="V43" s="1" t="str">
        <f t="shared" si="1"/>
        <v/>
      </c>
      <c r="W43" s="1" t="str">
        <f t="shared" si="2"/>
        <v/>
      </c>
    </row>
    <row r="44" spans="1:23" x14ac:dyDescent="0.25">
      <c r="A44" t="s">
        <v>115</v>
      </c>
      <c r="B44">
        <v>1</v>
      </c>
      <c r="C44" s="1" t="s">
        <v>497</v>
      </c>
      <c r="D44" s="1" t="s">
        <v>19</v>
      </c>
      <c r="E44" s="1">
        <v>27</v>
      </c>
      <c r="F44" s="1">
        <v>3.6</v>
      </c>
      <c r="G44" s="1">
        <v>680</v>
      </c>
      <c r="H44" s="1">
        <v>5</v>
      </c>
      <c r="I44" s="1" t="s">
        <v>62</v>
      </c>
      <c r="J44" s="1" t="s">
        <v>116</v>
      </c>
      <c r="K44" s="2">
        <v>40541</v>
      </c>
      <c r="L44" s="2">
        <v>40547</v>
      </c>
      <c r="M44" s="2">
        <v>40556</v>
      </c>
      <c r="N44" s="2">
        <v>40557</v>
      </c>
      <c r="O44" s="2">
        <v>40565</v>
      </c>
      <c r="P44" s="1" t="s">
        <v>22</v>
      </c>
      <c r="Q44" s="1" t="str">
        <f t="shared" si="0"/>
        <v>Saturday</v>
      </c>
      <c r="R44" s="1" t="s">
        <v>117</v>
      </c>
      <c r="S44" s="1">
        <f t="shared" si="1"/>
        <v>6</v>
      </c>
      <c r="T44" s="1">
        <f t="shared" si="1"/>
        <v>9</v>
      </c>
      <c r="U44" s="1">
        <f t="shared" si="1"/>
        <v>1</v>
      </c>
      <c r="V44" s="1">
        <f t="shared" si="1"/>
        <v>8</v>
      </c>
      <c r="W44" s="1">
        <f t="shared" si="2"/>
        <v>24</v>
      </c>
    </row>
    <row r="45" spans="1:23" x14ac:dyDescent="0.25">
      <c r="A45" t="s">
        <v>118</v>
      </c>
      <c r="B45">
        <v>1</v>
      </c>
      <c r="C45" s="1" t="s">
        <v>497</v>
      </c>
      <c r="D45" s="1" t="s">
        <v>19</v>
      </c>
      <c r="E45" s="1">
        <v>26</v>
      </c>
      <c r="F45" s="1">
        <v>3.7</v>
      </c>
      <c r="G45" s="1">
        <v>680</v>
      </c>
      <c r="H45" s="1">
        <v>4</v>
      </c>
      <c r="I45" s="1" t="s">
        <v>119</v>
      </c>
      <c r="J45" s="1" t="s">
        <v>36</v>
      </c>
      <c r="K45" s="2">
        <v>40507</v>
      </c>
      <c r="L45" s="2">
        <v>40550</v>
      </c>
      <c r="M45" s="2">
        <v>40561</v>
      </c>
      <c r="N45" s="2">
        <v>40562</v>
      </c>
      <c r="O45" s="2">
        <v>40569</v>
      </c>
      <c r="P45" s="1" t="s">
        <v>22</v>
      </c>
      <c r="Q45" s="1" t="str">
        <f t="shared" si="0"/>
        <v>Wednesday</v>
      </c>
      <c r="S45" s="1">
        <f t="shared" si="1"/>
        <v>43</v>
      </c>
      <c r="T45" s="1">
        <f t="shared" si="1"/>
        <v>11</v>
      </c>
      <c r="U45" s="1">
        <f t="shared" si="1"/>
        <v>1</v>
      </c>
      <c r="V45" s="1">
        <f t="shared" si="1"/>
        <v>7</v>
      </c>
      <c r="W45" s="1">
        <f t="shared" si="2"/>
        <v>62</v>
      </c>
    </row>
    <row r="46" spans="1:23" x14ac:dyDescent="0.25">
      <c r="A46" t="s">
        <v>120</v>
      </c>
      <c r="B46">
        <v>1</v>
      </c>
      <c r="C46" s="1" t="s">
        <v>497</v>
      </c>
      <c r="D46" s="1" t="s">
        <v>19</v>
      </c>
      <c r="E46" s="1">
        <v>28</v>
      </c>
      <c r="F46" s="1">
        <v>2.9</v>
      </c>
      <c r="G46" s="1">
        <v>690</v>
      </c>
      <c r="H46" s="1">
        <v>5</v>
      </c>
      <c r="I46" s="1" t="s">
        <v>24</v>
      </c>
      <c r="J46" s="1" t="s">
        <v>24</v>
      </c>
      <c r="K46" s="2">
        <v>40548</v>
      </c>
      <c r="L46" s="2">
        <v>40562</v>
      </c>
      <c r="M46" s="2">
        <v>40571</v>
      </c>
      <c r="N46" s="2">
        <v>40575</v>
      </c>
      <c r="O46" s="2">
        <v>40589</v>
      </c>
      <c r="P46" s="1" t="s">
        <v>22</v>
      </c>
      <c r="Q46" s="1" t="str">
        <f t="shared" si="0"/>
        <v>Tuesday</v>
      </c>
      <c r="R46" s="1" t="s">
        <v>17</v>
      </c>
      <c r="S46" s="1">
        <f t="shared" si="1"/>
        <v>14</v>
      </c>
      <c r="T46" s="1">
        <f t="shared" si="1"/>
        <v>9</v>
      </c>
      <c r="U46" s="1">
        <f t="shared" si="1"/>
        <v>4</v>
      </c>
      <c r="V46" s="1">
        <f t="shared" si="1"/>
        <v>14</v>
      </c>
      <c r="W46" s="1">
        <f t="shared" si="2"/>
        <v>41</v>
      </c>
    </row>
    <row r="47" spans="1:23" x14ac:dyDescent="0.25">
      <c r="A47" t="s">
        <v>63</v>
      </c>
      <c r="B47">
        <v>1</v>
      </c>
      <c r="C47" s="1" t="s">
        <v>59</v>
      </c>
      <c r="D47" s="1" t="s">
        <v>19</v>
      </c>
      <c r="E47" s="1">
        <v>29</v>
      </c>
      <c r="F47" s="1">
        <v>3</v>
      </c>
      <c r="G47" s="1">
        <v>690</v>
      </c>
      <c r="H47" s="1">
        <v>5</v>
      </c>
      <c r="I47" s="1" t="s">
        <v>64</v>
      </c>
      <c r="J47" s="1" t="s">
        <v>121</v>
      </c>
      <c r="K47" s="2">
        <v>40457</v>
      </c>
      <c r="L47" s="2">
        <v>40477</v>
      </c>
      <c r="M47" s="2">
        <v>40483</v>
      </c>
      <c r="N47" s="2">
        <v>40484</v>
      </c>
      <c r="O47" s="2">
        <v>40485</v>
      </c>
      <c r="P47" s="1" t="s">
        <v>22</v>
      </c>
      <c r="Q47" s="1" t="str">
        <f t="shared" si="0"/>
        <v>Wednesday</v>
      </c>
      <c r="R47" s="1" t="s">
        <v>17</v>
      </c>
      <c r="S47" s="1">
        <f t="shared" si="1"/>
        <v>20</v>
      </c>
      <c r="T47" s="1">
        <f t="shared" si="1"/>
        <v>6</v>
      </c>
      <c r="U47" s="1">
        <f t="shared" si="1"/>
        <v>1</v>
      </c>
      <c r="V47" s="1">
        <f t="shared" si="1"/>
        <v>1</v>
      </c>
      <c r="W47" s="1">
        <f t="shared" si="2"/>
        <v>28</v>
      </c>
    </row>
    <row r="48" spans="1:23" x14ac:dyDescent="0.25">
      <c r="A48" t="s">
        <v>122</v>
      </c>
      <c r="B48">
        <v>1</v>
      </c>
      <c r="C48" s="1" t="s">
        <v>497</v>
      </c>
      <c r="D48" s="1" t="s">
        <v>19</v>
      </c>
      <c r="E48" s="1">
        <v>25</v>
      </c>
      <c r="F48" s="1">
        <v>3.5</v>
      </c>
      <c r="G48" s="1">
        <v>730</v>
      </c>
      <c r="H48" s="1">
        <v>4</v>
      </c>
      <c r="I48" s="1" t="s">
        <v>42</v>
      </c>
      <c r="J48" s="1" t="s">
        <v>123</v>
      </c>
      <c r="K48" s="2"/>
      <c r="L48" s="2">
        <v>40525</v>
      </c>
      <c r="M48" s="2">
        <v>40529</v>
      </c>
      <c r="N48" s="2">
        <v>40533</v>
      </c>
      <c r="O48" s="2">
        <v>40548</v>
      </c>
      <c r="P48" s="1" t="s">
        <v>22</v>
      </c>
      <c r="Q48" s="1" t="str">
        <f t="shared" si="0"/>
        <v>Wednesday</v>
      </c>
      <c r="S48" s="1" t="str">
        <f t="shared" si="1"/>
        <v/>
      </c>
      <c r="T48" s="1">
        <f t="shared" si="1"/>
        <v>4</v>
      </c>
      <c r="U48" s="1">
        <f t="shared" si="1"/>
        <v>4</v>
      </c>
      <c r="V48" s="1">
        <f t="shared" si="1"/>
        <v>15</v>
      </c>
      <c r="W48" s="1" t="str">
        <f t="shared" si="2"/>
        <v/>
      </c>
    </row>
    <row r="49" spans="1:23" x14ac:dyDescent="0.25">
      <c r="A49" t="s">
        <v>124</v>
      </c>
      <c r="B49">
        <v>1</v>
      </c>
      <c r="C49" s="1" t="s">
        <v>497</v>
      </c>
      <c r="D49" s="1" t="s">
        <v>19</v>
      </c>
      <c r="E49" s="1">
        <v>27</v>
      </c>
      <c r="F49" s="1">
        <v>2.9</v>
      </c>
      <c r="G49" s="1">
        <v>720</v>
      </c>
      <c r="H49" s="1">
        <v>5</v>
      </c>
      <c r="I49" s="1" t="s">
        <v>62</v>
      </c>
      <c r="J49" s="1" t="s">
        <v>123</v>
      </c>
      <c r="K49" s="2">
        <v>40495</v>
      </c>
      <c r="L49" s="2">
        <v>40532</v>
      </c>
      <c r="M49" s="2">
        <v>40549</v>
      </c>
      <c r="N49" s="2">
        <v>40550</v>
      </c>
      <c r="O49" s="2">
        <v>40554</v>
      </c>
      <c r="P49" s="1" t="s">
        <v>22</v>
      </c>
      <c r="Q49" s="1" t="str">
        <f t="shared" si="0"/>
        <v>Tuesday</v>
      </c>
      <c r="S49" s="1">
        <f t="shared" si="1"/>
        <v>37</v>
      </c>
      <c r="T49" s="1">
        <f t="shared" si="1"/>
        <v>17</v>
      </c>
      <c r="U49" s="1">
        <f t="shared" si="1"/>
        <v>1</v>
      </c>
      <c r="V49" s="1">
        <f t="shared" si="1"/>
        <v>4</v>
      </c>
      <c r="W49" s="1">
        <f t="shared" si="2"/>
        <v>59</v>
      </c>
    </row>
    <row r="50" spans="1:23" x14ac:dyDescent="0.25">
      <c r="A50" t="s">
        <v>125</v>
      </c>
      <c r="B50">
        <v>1</v>
      </c>
      <c r="C50" s="1" t="s">
        <v>26</v>
      </c>
      <c r="D50" s="1" t="s">
        <v>19</v>
      </c>
      <c r="E50" s="1">
        <v>26</v>
      </c>
      <c r="F50" s="1">
        <v>3.3</v>
      </c>
      <c r="G50" s="1">
        <v>690</v>
      </c>
      <c r="H50" s="1">
        <v>4</v>
      </c>
      <c r="I50" s="1" t="s">
        <v>57</v>
      </c>
      <c r="J50" s="1" t="s">
        <v>116</v>
      </c>
      <c r="K50" s="2">
        <v>40457</v>
      </c>
      <c r="L50" s="2">
        <v>40500</v>
      </c>
      <c r="M50" s="2" t="s">
        <v>126</v>
      </c>
      <c r="N50" s="2">
        <v>40515</v>
      </c>
      <c r="O50" s="2">
        <v>40574</v>
      </c>
      <c r="P50" s="1" t="s">
        <v>22</v>
      </c>
      <c r="Q50" s="1" t="str">
        <f t="shared" si="0"/>
        <v>Monday</v>
      </c>
      <c r="R50" s="1" t="s">
        <v>17</v>
      </c>
      <c r="S50" s="1">
        <f t="shared" si="1"/>
        <v>43</v>
      </c>
      <c r="T50" s="1" t="str">
        <f t="shared" si="1"/>
        <v/>
      </c>
      <c r="U50" s="1" t="str">
        <f t="shared" si="1"/>
        <v/>
      </c>
      <c r="V50" s="1">
        <f t="shared" si="1"/>
        <v>59</v>
      </c>
      <c r="W50" s="1">
        <f t="shared" si="2"/>
        <v>117</v>
      </c>
    </row>
    <row r="51" spans="1:23" x14ac:dyDescent="0.25">
      <c r="A51" t="s">
        <v>127</v>
      </c>
      <c r="B51">
        <v>1</v>
      </c>
      <c r="C51" s="1" t="s">
        <v>497</v>
      </c>
      <c r="D51" s="1" t="s">
        <v>19</v>
      </c>
      <c r="E51" s="1">
        <v>27</v>
      </c>
      <c r="F51" s="1">
        <v>3.72</v>
      </c>
      <c r="G51" s="1">
        <v>760</v>
      </c>
      <c r="H51" s="1">
        <v>5</v>
      </c>
      <c r="I51" s="1" t="s">
        <v>34</v>
      </c>
      <c r="J51" s="1" t="s">
        <v>34</v>
      </c>
      <c r="K51" s="2">
        <v>40179</v>
      </c>
      <c r="L51" s="2">
        <v>40198</v>
      </c>
      <c r="M51" s="2">
        <v>40207</v>
      </c>
      <c r="N51" s="2" t="s">
        <v>128</v>
      </c>
      <c r="O51" s="2"/>
      <c r="P51" s="1" t="s">
        <v>22</v>
      </c>
      <c r="Q51" s="1" t="str">
        <f t="shared" si="0"/>
        <v>Saturday</v>
      </c>
      <c r="S51" s="1">
        <f t="shared" si="1"/>
        <v>19</v>
      </c>
      <c r="T51" s="1">
        <f t="shared" si="1"/>
        <v>9</v>
      </c>
      <c r="U51" s="1" t="str">
        <f t="shared" si="1"/>
        <v/>
      </c>
      <c r="V51" s="1" t="str">
        <f t="shared" si="1"/>
        <v/>
      </c>
      <c r="W51" s="1" t="str">
        <f t="shared" si="2"/>
        <v/>
      </c>
    </row>
    <row r="52" spans="1:23" x14ac:dyDescent="0.25">
      <c r="A52" t="s">
        <v>129</v>
      </c>
      <c r="B52">
        <v>1</v>
      </c>
      <c r="C52" s="1" t="s">
        <v>26</v>
      </c>
      <c r="D52" s="1" t="s">
        <v>19</v>
      </c>
      <c r="E52" s="1">
        <v>28</v>
      </c>
      <c r="F52" s="1">
        <v>3.6</v>
      </c>
      <c r="G52" s="1">
        <v>720</v>
      </c>
      <c r="H52" s="1">
        <v>5</v>
      </c>
      <c r="I52" s="1" t="s">
        <v>130</v>
      </c>
      <c r="J52" s="1" t="s">
        <v>109</v>
      </c>
      <c r="K52" s="2"/>
      <c r="L52" s="2"/>
      <c r="M52" s="2"/>
      <c r="N52" s="2"/>
      <c r="O52" s="2"/>
      <c r="P52" s="1" t="s">
        <v>22</v>
      </c>
      <c r="Q52" s="1" t="str">
        <f t="shared" si="0"/>
        <v>Saturday</v>
      </c>
      <c r="S52" s="1" t="str">
        <f t="shared" si="1"/>
        <v/>
      </c>
      <c r="T52" s="1" t="str">
        <f t="shared" si="1"/>
        <v/>
      </c>
      <c r="U52" s="1" t="str">
        <f t="shared" si="1"/>
        <v/>
      </c>
      <c r="V52" s="1" t="str">
        <f t="shared" si="1"/>
        <v/>
      </c>
      <c r="W52" s="1" t="str">
        <f t="shared" si="2"/>
        <v/>
      </c>
    </row>
    <row r="53" spans="1:23" x14ac:dyDescent="0.25">
      <c r="A53" t="s">
        <v>131</v>
      </c>
      <c r="B53">
        <v>1</v>
      </c>
      <c r="C53" s="1" t="s">
        <v>497</v>
      </c>
      <c r="D53" s="1" t="s">
        <v>19</v>
      </c>
      <c r="E53" s="1">
        <v>25</v>
      </c>
      <c r="F53" s="1">
        <v>3.8</v>
      </c>
      <c r="G53" s="1">
        <v>770</v>
      </c>
      <c r="H53" s="1">
        <v>4</v>
      </c>
      <c r="I53" s="1" t="s">
        <v>104</v>
      </c>
      <c r="J53" s="1" t="s">
        <v>123</v>
      </c>
      <c r="K53" s="2">
        <v>40474</v>
      </c>
      <c r="L53" s="2">
        <v>40550</v>
      </c>
      <c r="M53" s="2">
        <v>40578</v>
      </c>
      <c r="N53" s="2"/>
      <c r="O53" s="2">
        <v>40596</v>
      </c>
      <c r="P53" s="1" t="s">
        <v>22</v>
      </c>
      <c r="Q53" s="1" t="str">
        <f t="shared" si="0"/>
        <v>Tuesday</v>
      </c>
      <c r="S53" s="1">
        <f t="shared" si="1"/>
        <v>76</v>
      </c>
      <c r="T53" s="1">
        <f t="shared" si="1"/>
        <v>28</v>
      </c>
      <c r="U53" s="1" t="str">
        <f t="shared" si="1"/>
        <v/>
      </c>
      <c r="V53" s="1" t="str">
        <f t="shared" si="1"/>
        <v/>
      </c>
      <c r="W53" s="1">
        <f t="shared" si="2"/>
        <v>122</v>
      </c>
    </row>
    <row r="54" spans="1:23" x14ac:dyDescent="0.25">
      <c r="A54" t="s">
        <v>132</v>
      </c>
      <c r="B54">
        <v>1</v>
      </c>
      <c r="C54" s="1" t="s">
        <v>26</v>
      </c>
      <c r="D54" s="1" t="s">
        <v>19</v>
      </c>
      <c r="E54" s="1">
        <v>26</v>
      </c>
      <c r="F54" s="1">
        <v>3.5</v>
      </c>
      <c r="G54" s="1">
        <v>660</v>
      </c>
      <c r="H54" s="1">
        <v>5</v>
      </c>
      <c r="I54" s="1" t="s">
        <v>133</v>
      </c>
      <c r="J54" s="1" t="s">
        <v>134</v>
      </c>
      <c r="K54" s="2">
        <v>40449</v>
      </c>
      <c r="L54" s="2">
        <v>40478</v>
      </c>
      <c r="M54" s="2">
        <v>40491</v>
      </c>
      <c r="N54" s="2">
        <v>40497</v>
      </c>
      <c r="O54" s="2"/>
      <c r="P54" s="1" t="s">
        <v>22</v>
      </c>
      <c r="Q54" s="1" t="str">
        <f t="shared" si="0"/>
        <v>Saturday</v>
      </c>
      <c r="S54" s="1">
        <f t="shared" si="1"/>
        <v>29</v>
      </c>
      <c r="T54" s="1">
        <f t="shared" si="1"/>
        <v>13</v>
      </c>
      <c r="U54" s="1">
        <f t="shared" si="1"/>
        <v>6</v>
      </c>
      <c r="V54" s="1" t="str">
        <f t="shared" si="1"/>
        <v/>
      </c>
      <c r="W54" s="1" t="str">
        <f t="shared" si="2"/>
        <v/>
      </c>
    </row>
    <row r="55" spans="1:23" x14ac:dyDescent="0.25">
      <c r="A55" t="s">
        <v>135</v>
      </c>
      <c r="B55">
        <v>1</v>
      </c>
      <c r="C55" s="1" t="s">
        <v>59</v>
      </c>
      <c r="D55" s="1" t="s">
        <v>136</v>
      </c>
      <c r="E55" s="1">
        <v>26</v>
      </c>
      <c r="F55" s="1">
        <v>3.3</v>
      </c>
      <c r="G55" s="1">
        <v>740</v>
      </c>
      <c r="H55" s="1">
        <v>4</v>
      </c>
      <c r="I55" s="1" t="s">
        <v>137</v>
      </c>
      <c r="J55" s="1" t="s">
        <v>138</v>
      </c>
      <c r="K55" s="2">
        <v>40311</v>
      </c>
      <c r="L55" s="2">
        <v>40352</v>
      </c>
      <c r="M55" s="2">
        <v>40359</v>
      </c>
      <c r="N55" s="2">
        <v>40365</v>
      </c>
      <c r="O55" s="2">
        <v>40401</v>
      </c>
      <c r="P55" s="1" t="s">
        <v>139</v>
      </c>
      <c r="Q55" s="1" t="str">
        <f t="shared" si="0"/>
        <v>Wednesday</v>
      </c>
      <c r="S55" s="1">
        <f t="shared" si="1"/>
        <v>41</v>
      </c>
      <c r="T55" s="1">
        <f t="shared" si="1"/>
        <v>7</v>
      </c>
      <c r="U55" s="1">
        <f t="shared" si="1"/>
        <v>6</v>
      </c>
      <c r="V55" s="1">
        <f t="shared" si="1"/>
        <v>36</v>
      </c>
      <c r="W55" s="1">
        <f t="shared" si="2"/>
        <v>90</v>
      </c>
    </row>
    <row r="56" spans="1:23" x14ac:dyDescent="0.25">
      <c r="A56" t="s">
        <v>140</v>
      </c>
      <c r="B56">
        <v>1</v>
      </c>
      <c r="C56" s="1" t="s">
        <v>59</v>
      </c>
      <c r="D56" s="1" t="s">
        <v>136</v>
      </c>
      <c r="E56" s="1">
        <v>28</v>
      </c>
      <c r="G56" s="1">
        <v>720</v>
      </c>
      <c r="H56" s="1">
        <v>6</v>
      </c>
      <c r="I56" s="1" t="s">
        <v>36</v>
      </c>
      <c r="J56" s="1" t="s">
        <v>36</v>
      </c>
      <c r="K56" s="2">
        <v>40419</v>
      </c>
      <c r="L56" s="2">
        <v>40426</v>
      </c>
      <c r="M56" s="2">
        <v>40434</v>
      </c>
      <c r="N56" s="2">
        <v>40439</v>
      </c>
      <c r="O56" s="2">
        <v>40441</v>
      </c>
      <c r="P56" s="1" t="s">
        <v>139</v>
      </c>
      <c r="Q56" s="1" t="str">
        <f t="shared" si="0"/>
        <v>Monday</v>
      </c>
      <c r="S56" s="1">
        <f t="shared" si="1"/>
        <v>7</v>
      </c>
      <c r="T56" s="1">
        <f t="shared" si="1"/>
        <v>8</v>
      </c>
      <c r="U56" s="1">
        <f t="shared" si="1"/>
        <v>5</v>
      </c>
      <c r="V56" s="1">
        <f t="shared" si="1"/>
        <v>2</v>
      </c>
      <c r="W56" s="1">
        <f t="shared" si="2"/>
        <v>22</v>
      </c>
    </row>
    <row r="57" spans="1:23" x14ac:dyDescent="0.25">
      <c r="A57" t="s">
        <v>141</v>
      </c>
      <c r="B57">
        <v>1</v>
      </c>
      <c r="C57" s="1" t="s">
        <v>59</v>
      </c>
      <c r="D57" s="1" t="s">
        <v>136</v>
      </c>
      <c r="E57" s="1">
        <v>29</v>
      </c>
      <c r="F57" s="1">
        <v>3.5</v>
      </c>
      <c r="G57" s="1">
        <v>670</v>
      </c>
      <c r="H57" s="1">
        <v>7</v>
      </c>
      <c r="I57" s="1" t="s">
        <v>70</v>
      </c>
      <c r="J57" s="1" t="s">
        <v>70</v>
      </c>
      <c r="K57" s="2">
        <v>40406</v>
      </c>
      <c r="L57" s="2">
        <v>40421</v>
      </c>
      <c r="M57" s="2">
        <v>40429</v>
      </c>
      <c r="N57" s="2">
        <v>40435</v>
      </c>
      <c r="O57" s="2">
        <v>40466</v>
      </c>
      <c r="P57" s="1" t="s">
        <v>139</v>
      </c>
      <c r="Q57" s="1" t="str">
        <f t="shared" si="0"/>
        <v>Friday</v>
      </c>
      <c r="S57" s="1">
        <f t="shared" si="1"/>
        <v>15</v>
      </c>
      <c r="T57" s="1">
        <f t="shared" si="1"/>
        <v>8</v>
      </c>
      <c r="U57" s="1">
        <f t="shared" si="1"/>
        <v>6</v>
      </c>
      <c r="V57" s="1">
        <f t="shared" si="1"/>
        <v>31</v>
      </c>
      <c r="W57" s="1">
        <f t="shared" si="2"/>
        <v>60</v>
      </c>
    </row>
    <row r="58" spans="1:23" x14ac:dyDescent="0.25">
      <c r="A58" t="s">
        <v>142</v>
      </c>
      <c r="B58">
        <v>1</v>
      </c>
      <c r="C58" s="1" t="s">
        <v>497</v>
      </c>
      <c r="D58" s="1" t="s">
        <v>136</v>
      </c>
      <c r="E58" s="1">
        <v>25</v>
      </c>
      <c r="F58" s="1">
        <v>3.6</v>
      </c>
      <c r="G58" s="1">
        <v>710</v>
      </c>
      <c r="H58" s="1">
        <v>4</v>
      </c>
      <c r="I58" s="1" t="s">
        <v>143</v>
      </c>
      <c r="J58" s="1" t="s">
        <v>42</v>
      </c>
      <c r="K58" s="2">
        <v>40538</v>
      </c>
      <c r="L58" s="2">
        <v>40569</v>
      </c>
      <c r="M58" s="2">
        <v>40585</v>
      </c>
      <c r="N58" s="2">
        <v>40589</v>
      </c>
      <c r="O58" s="2">
        <v>40603</v>
      </c>
      <c r="P58" s="1" t="s">
        <v>139</v>
      </c>
      <c r="Q58" s="1" t="str">
        <f t="shared" si="0"/>
        <v>Tuesday</v>
      </c>
      <c r="R58" s="1" t="s">
        <v>17</v>
      </c>
      <c r="S58" s="1">
        <f t="shared" si="1"/>
        <v>31</v>
      </c>
      <c r="T58" s="1">
        <f t="shared" si="1"/>
        <v>16</v>
      </c>
      <c r="U58" s="1">
        <f t="shared" si="1"/>
        <v>4</v>
      </c>
      <c r="V58" s="1">
        <f t="shared" si="1"/>
        <v>14</v>
      </c>
      <c r="W58" s="1">
        <f t="shared" si="2"/>
        <v>65</v>
      </c>
    </row>
    <row r="59" spans="1:23" x14ac:dyDescent="0.25">
      <c r="A59" t="s">
        <v>144</v>
      </c>
      <c r="B59">
        <v>1</v>
      </c>
      <c r="C59" s="1" t="s">
        <v>497</v>
      </c>
      <c r="D59" s="1" t="s">
        <v>136</v>
      </c>
      <c r="E59" s="1">
        <v>27</v>
      </c>
      <c r="F59" s="1">
        <v>3</v>
      </c>
      <c r="G59" s="1">
        <v>690</v>
      </c>
      <c r="H59" s="1">
        <v>5</v>
      </c>
      <c r="I59" s="1" t="s">
        <v>123</v>
      </c>
      <c r="J59" s="1" t="s">
        <v>42</v>
      </c>
      <c r="K59" s="2">
        <v>40548</v>
      </c>
      <c r="L59" s="2">
        <v>40581</v>
      </c>
      <c r="M59" s="2">
        <v>40590</v>
      </c>
      <c r="N59" s="2">
        <v>40597</v>
      </c>
      <c r="O59" s="2">
        <v>40611</v>
      </c>
      <c r="P59" s="1" t="s">
        <v>139</v>
      </c>
      <c r="Q59" s="1" t="str">
        <f t="shared" si="0"/>
        <v>Wednesday</v>
      </c>
      <c r="R59" s="1" t="s">
        <v>17</v>
      </c>
      <c r="S59" s="1">
        <f t="shared" si="1"/>
        <v>33</v>
      </c>
      <c r="T59" s="1">
        <f t="shared" si="1"/>
        <v>9</v>
      </c>
      <c r="U59" s="1">
        <f t="shared" si="1"/>
        <v>7</v>
      </c>
      <c r="V59" s="1">
        <f t="shared" si="1"/>
        <v>14</v>
      </c>
      <c r="W59" s="1">
        <f t="shared" si="2"/>
        <v>63</v>
      </c>
    </row>
    <row r="60" spans="1:23" x14ac:dyDescent="0.25">
      <c r="A60" t="s">
        <v>145</v>
      </c>
      <c r="B60">
        <v>1</v>
      </c>
      <c r="C60" s="1" t="s">
        <v>26</v>
      </c>
      <c r="D60" s="1" t="s">
        <v>146</v>
      </c>
      <c r="E60" s="1">
        <v>27</v>
      </c>
      <c r="F60" s="1">
        <v>3.6</v>
      </c>
      <c r="G60" s="1">
        <v>720</v>
      </c>
      <c r="H60" s="1">
        <v>5</v>
      </c>
      <c r="I60" s="1" t="s">
        <v>36</v>
      </c>
      <c r="J60" s="1" t="s">
        <v>36</v>
      </c>
      <c r="K60" s="2">
        <v>40371</v>
      </c>
      <c r="L60" s="2">
        <v>40386</v>
      </c>
      <c r="M60" s="2">
        <v>40394</v>
      </c>
      <c r="N60" s="2">
        <v>40396</v>
      </c>
      <c r="O60" s="2">
        <v>40435</v>
      </c>
      <c r="P60" s="1" t="s">
        <v>146</v>
      </c>
      <c r="Q60" s="1" t="str">
        <f t="shared" si="0"/>
        <v>Tuesday</v>
      </c>
      <c r="S60" s="1">
        <f t="shared" si="1"/>
        <v>15</v>
      </c>
      <c r="T60" s="1">
        <f t="shared" si="1"/>
        <v>8</v>
      </c>
      <c r="U60" s="1">
        <f t="shared" si="1"/>
        <v>2</v>
      </c>
      <c r="V60" s="1">
        <f t="shared" si="1"/>
        <v>39</v>
      </c>
      <c r="W60" s="1">
        <f t="shared" si="2"/>
        <v>64</v>
      </c>
    </row>
    <row r="61" spans="1:23" x14ac:dyDescent="0.25">
      <c r="A61" t="s">
        <v>147</v>
      </c>
      <c r="B61">
        <v>1</v>
      </c>
      <c r="C61" s="1" t="s">
        <v>26</v>
      </c>
      <c r="D61" s="1" t="s">
        <v>146</v>
      </c>
      <c r="E61" s="1">
        <v>28</v>
      </c>
      <c r="F61" s="1">
        <v>3.5</v>
      </c>
      <c r="G61" s="1">
        <v>720</v>
      </c>
      <c r="H61" s="1">
        <v>6.5</v>
      </c>
      <c r="I61" s="1" t="s">
        <v>148</v>
      </c>
      <c r="J61" s="1" t="s">
        <v>87</v>
      </c>
      <c r="K61" s="2">
        <v>40377</v>
      </c>
      <c r="L61" s="2">
        <v>40388</v>
      </c>
      <c r="M61" s="2">
        <v>40401</v>
      </c>
      <c r="N61" s="2">
        <v>40406</v>
      </c>
      <c r="O61" s="2">
        <v>40435</v>
      </c>
      <c r="P61" s="1" t="s">
        <v>146</v>
      </c>
      <c r="Q61" s="1" t="str">
        <f t="shared" si="0"/>
        <v>Tuesday</v>
      </c>
      <c r="S61" s="1">
        <f t="shared" si="1"/>
        <v>11</v>
      </c>
      <c r="T61" s="1">
        <f t="shared" si="1"/>
        <v>13</v>
      </c>
      <c r="U61" s="1">
        <f t="shared" si="1"/>
        <v>5</v>
      </c>
      <c r="V61" s="1">
        <f t="shared" si="1"/>
        <v>29</v>
      </c>
      <c r="W61" s="1">
        <f t="shared" si="2"/>
        <v>58</v>
      </c>
    </row>
    <row r="62" spans="1:23" x14ac:dyDescent="0.25">
      <c r="A62" t="s">
        <v>149</v>
      </c>
      <c r="B62">
        <v>1</v>
      </c>
      <c r="C62" s="1" t="s">
        <v>26</v>
      </c>
      <c r="D62" s="1" t="s">
        <v>146</v>
      </c>
      <c r="E62" s="1">
        <v>24</v>
      </c>
      <c r="F62" s="1">
        <v>3.4</v>
      </c>
      <c r="G62" s="1">
        <v>700</v>
      </c>
      <c r="H62" s="1">
        <v>3</v>
      </c>
      <c r="I62" s="1" t="s">
        <v>150</v>
      </c>
      <c r="J62" s="1" t="s">
        <v>72</v>
      </c>
      <c r="K62" s="2">
        <v>40389</v>
      </c>
      <c r="L62" s="2">
        <v>40430</v>
      </c>
      <c r="M62" s="2">
        <v>40443</v>
      </c>
      <c r="N62" s="2">
        <v>40450</v>
      </c>
      <c r="O62" s="2">
        <v>40465</v>
      </c>
      <c r="P62" s="1" t="s">
        <v>146</v>
      </c>
      <c r="Q62" s="1" t="str">
        <f t="shared" si="0"/>
        <v>Thursday</v>
      </c>
      <c r="S62" s="1">
        <f t="shared" si="1"/>
        <v>41</v>
      </c>
      <c r="T62" s="1">
        <f t="shared" si="1"/>
        <v>13</v>
      </c>
      <c r="U62" s="1">
        <f t="shared" si="1"/>
        <v>7</v>
      </c>
      <c r="V62" s="1">
        <f t="shared" si="1"/>
        <v>15</v>
      </c>
      <c r="W62" s="1">
        <f t="shared" si="2"/>
        <v>76</v>
      </c>
    </row>
    <row r="63" spans="1:23" x14ac:dyDescent="0.25">
      <c r="A63" t="s">
        <v>151</v>
      </c>
      <c r="B63">
        <v>1</v>
      </c>
      <c r="C63" s="1" t="s">
        <v>26</v>
      </c>
      <c r="D63" s="1" t="s">
        <v>146</v>
      </c>
      <c r="E63" s="1">
        <v>25</v>
      </c>
      <c r="F63" s="1">
        <v>3.5</v>
      </c>
      <c r="G63" s="1">
        <v>710</v>
      </c>
      <c r="H63" s="1">
        <v>4</v>
      </c>
      <c r="I63" s="1" t="s">
        <v>24</v>
      </c>
      <c r="J63" s="1" t="s">
        <v>87</v>
      </c>
      <c r="K63" s="2">
        <v>40451</v>
      </c>
      <c r="L63" s="2">
        <v>40472</v>
      </c>
      <c r="M63" s="2">
        <v>40488</v>
      </c>
      <c r="N63" s="2">
        <v>40490</v>
      </c>
      <c r="O63" s="2">
        <v>40497</v>
      </c>
      <c r="P63" s="1" t="s">
        <v>146</v>
      </c>
      <c r="Q63" s="1" t="str">
        <f t="shared" si="0"/>
        <v>Monday</v>
      </c>
      <c r="R63" s="1" t="s">
        <v>32</v>
      </c>
      <c r="S63" s="1">
        <f t="shared" si="1"/>
        <v>21</v>
      </c>
      <c r="T63" s="1">
        <f t="shared" si="1"/>
        <v>16</v>
      </c>
      <c r="U63" s="1">
        <f t="shared" si="1"/>
        <v>2</v>
      </c>
      <c r="V63" s="1">
        <f t="shared" si="1"/>
        <v>7</v>
      </c>
      <c r="W63" s="1">
        <f t="shared" si="2"/>
        <v>46</v>
      </c>
    </row>
    <row r="64" spans="1:23" x14ac:dyDescent="0.25">
      <c r="A64" t="s">
        <v>152</v>
      </c>
      <c r="B64">
        <v>1</v>
      </c>
      <c r="C64" s="1" t="s">
        <v>26</v>
      </c>
      <c r="D64" s="1" t="s">
        <v>146</v>
      </c>
      <c r="E64" s="1">
        <v>25</v>
      </c>
      <c r="F64" s="1">
        <v>3.8</v>
      </c>
      <c r="G64" s="1">
        <v>680</v>
      </c>
      <c r="H64" s="1">
        <v>3.5</v>
      </c>
      <c r="I64" s="1" t="s">
        <v>30</v>
      </c>
      <c r="J64" s="1" t="s">
        <v>30</v>
      </c>
      <c r="K64" s="2">
        <v>40442</v>
      </c>
      <c r="L64" s="2">
        <v>40472</v>
      </c>
      <c r="M64" s="2">
        <v>40481</v>
      </c>
      <c r="N64" s="2">
        <v>40493</v>
      </c>
      <c r="O64" s="2">
        <v>40500</v>
      </c>
      <c r="P64" s="1" t="s">
        <v>146</v>
      </c>
      <c r="Q64" s="1" t="str">
        <f t="shared" si="0"/>
        <v>Thursday</v>
      </c>
      <c r="S64" s="1">
        <f t="shared" si="1"/>
        <v>30</v>
      </c>
      <c r="T64" s="1">
        <f t="shared" si="1"/>
        <v>9</v>
      </c>
      <c r="U64" s="1">
        <f t="shared" si="1"/>
        <v>12</v>
      </c>
      <c r="V64" s="1">
        <f t="shared" si="1"/>
        <v>7</v>
      </c>
      <c r="W64" s="1">
        <f t="shared" si="2"/>
        <v>58</v>
      </c>
    </row>
    <row r="65" spans="1:23" x14ac:dyDescent="0.25">
      <c r="A65" t="s">
        <v>153</v>
      </c>
      <c r="B65">
        <v>1</v>
      </c>
      <c r="C65" s="1" t="s">
        <v>26</v>
      </c>
      <c r="D65" s="1" t="s">
        <v>146</v>
      </c>
      <c r="E65" s="1">
        <v>25</v>
      </c>
      <c r="F65" s="1">
        <v>3.2</v>
      </c>
      <c r="G65" s="1">
        <v>720</v>
      </c>
      <c r="H65" s="1">
        <v>4</v>
      </c>
      <c r="I65" s="1" t="s">
        <v>54</v>
      </c>
      <c r="J65" s="1" t="s">
        <v>42</v>
      </c>
      <c r="K65" s="2">
        <v>40457</v>
      </c>
      <c r="L65" s="2">
        <v>40493</v>
      </c>
      <c r="M65" s="2">
        <v>40498</v>
      </c>
      <c r="N65" s="2">
        <v>40500</v>
      </c>
      <c r="O65" s="2">
        <v>40515</v>
      </c>
      <c r="P65" s="1" t="s">
        <v>146</v>
      </c>
      <c r="Q65" s="1" t="str">
        <f t="shared" si="0"/>
        <v>Friday</v>
      </c>
      <c r="S65" s="1">
        <f t="shared" si="1"/>
        <v>36</v>
      </c>
      <c r="T65" s="1">
        <f t="shared" si="1"/>
        <v>5</v>
      </c>
      <c r="U65" s="1">
        <f t="shared" si="1"/>
        <v>2</v>
      </c>
      <c r="V65" s="1">
        <f t="shared" ref="V65:V128" si="3">IF(AND(ISNUMBER(N65),ISNUMBER(O65))=TRUE,O65-N65,"")</f>
        <v>15</v>
      </c>
      <c r="W65" s="1">
        <f t="shared" si="2"/>
        <v>58</v>
      </c>
    </row>
    <row r="66" spans="1:23" x14ac:dyDescent="0.25">
      <c r="A66" t="s">
        <v>154</v>
      </c>
      <c r="B66">
        <v>1</v>
      </c>
      <c r="C66" s="1" t="s">
        <v>26</v>
      </c>
      <c r="D66" s="1" t="s">
        <v>155</v>
      </c>
      <c r="E66" s="1">
        <v>25</v>
      </c>
      <c r="F66" s="1">
        <v>3.1</v>
      </c>
      <c r="G66" s="1">
        <v>700</v>
      </c>
      <c r="H66" s="1">
        <v>5</v>
      </c>
      <c r="I66" s="1" t="s">
        <v>156</v>
      </c>
      <c r="J66" s="1" t="s">
        <v>42</v>
      </c>
      <c r="K66" s="2">
        <v>40360</v>
      </c>
      <c r="L66" s="2"/>
      <c r="M66" s="2"/>
      <c r="N66" s="2"/>
      <c r="O66" s="2">
        <v>40394</v>
      </c>
      <c r="P66" s="1" t="s">
        <v>155</v>
      </c>
      <c r="Q66" s="1" t="str">
        <f t="shared" ref="Q66:Q129" si="4">TEXT(O66,"ddddd")</f>
        <v>Wednesday</v>
      </c>
      <c r="S66" s="1" t="str">
        <f t="shared" ref="S66:V129" si="5">IF(AND(ISNUMBER(K66),ISNUMBER(L66))=TRUE,L66-K66,"")</f>
        <v/>
      </c>
      <c r="T66" s="1" t="str">
        <f t="shared" si="5"/>
        <v/>
      </c>
      <c r="U66" s="1" t="str">
        <f t="shared" si="5"/>
        <v/>
      </c>
      <c r="V66" s="1" t="str">
        <f t="shared" si="5"/>
        <v/>
      </c>
      <c r="W66" s="1">
        <f t="shared" ref="W66:W129" si="6">IF(AND(ISNUMBER(K66),ISNUMBER(O66))=TRUE,O66-K66,"")</f>
        <v>34</v>
      </c>
    </row>
    <row r="67" spans="1:23" x14ac:dyDescent="0.25">
      <c r="A67" t="s">
        <v>157</v>
      </c>
      <c r="B67">
        <v>1</v>
      </c>
      <c r="C67" s="1" t="s">
        <v>26</v>
      </c>
      <c r="D67" s="1" t="s">
        <v>155</v>
      </c>
      <c r="F67" s="1">
        <v>2.9</v>
      </c>
      <c r="G67" s="1">
        <v>720</v>
      </c>
      <c r="H67" s="1">
        <v>6</v>
      </c>
      <c r="I67" s="1" t="s">
        <v>113</v>
      </c>
      <c r="K67" s="2">
        <v>40374</v>
      </c>
      <c r="L67" s="2"/>
      <c r="M67" s="2"/>
      <c r="N67" s="2"/>
      <c r="O67" s="2">
        <v>40406</v>
      </c>
      <c r="P67" s="1" t="s">
        <v>155</v>
      </c>
      <c r="Q67" s="1" t="str">
        <f t="shared" si="4"/>
        <v>Monday</v>
      </c>
      <c r="S67" s="1" t="str">
        <f t="shared" si="5"/>
        <v/>
      </c>
      <c r="T67" s="1" t="str">
        <f t="shared" si="5"/>
        <v/>
      </c>
      <c r="U67" s="1" t="str">
        <f t="shared" si="5"/>
        <v/>
      </c>
      <c r="V67" s="1" t="str">
        <f t="shared" si="5"/>
        <v/>
      </c>
      <c r="W67" s="1">
        <f t="shared" si="6"/>
        <v>32</v>
      </c>
    </row>
    <row r="68" spans="1:23" x14ac:dyDescent="0.25">
      <c r="A68" t="s">
        <v>158</v>
      </c>
      <c r="B68">
        <v>1</v>
      </c>
      <c r="C68" s="1" t="s">
        <v>26</v>
      </c>
      <c r="D68" s="1" t="s">
        <v>155</v>
      </c>
      <c r="E68" s="1">
        <v>26</v>
      </c>
      <c r="F68" s="1">
        <v>3.6</v>
      </c>
      <c r="G68" s="1">
        <v>710</v>
      </c>
      <c r="H68" s="1">
        <v>5</v>
      </c>
      <c r="I68" s="1" t="s">
        <v>159</v>
      </c>
      <c r="J68" s="1" t="s">
        <v>159</v>
      </c>
      <c r="K68" s="2">
        <v>40399</v>
      </c>
      <c r="L68" s="2"/>
      <c r="M68" s="2"/>
      <c r="N68" s="2"/>
      <c r="O68" s="2">
        <v>40431</v>
      </c>
      <c r="P68" s="1" t="s">
        <v>155</v>
      </c>
      <c r="Q68" s="1" t="str">
        <f t="shared" si="4"/>
        <v>Friday</v>
      </c>
      <c r="S68" s="1" t="str">
        <f t="shared" si="5"/>
        <v/>
      </c>
      <c r="T68" s="1" t="str">
        <f t="shared" si="5"/>
        <v/>
      </c>
      <c r="U68" s="1" t="str">
        <f t="shared" si="5"/>
        <v/>
      </c>
      <c r="V68" s="1" t="str">
        <f t="shared" si="5"/>
        <v/>
      </c>
      <c r="W68" s="1">
        <f t="shared" si="6"/>
        <v>32</v>
      </c>
    </row>
    <row r="69" spans="1:23" x14ac:dyDescent="0.25">
      <c r="A69" t="s">
        <v>160</v>
      </c>
      <c r="B69">
        <v>1</v>
      </c>
      <c r="C69" s="1" t="s">
        <v>26</v>
      </c>
      <c r="D69" s="1" t="s">
        <v>155</v>
      </c>
      <c r="E69" s="1">
        <v>25</v>
      </c>
      <c r="F69" s="1">
        <v>3.7</v>
      </c>
      <c r="G69" s="1">
        <v>770</v>
      </c>
      <c r="H69" s="1">
        <v>4</v>
      </c>
      <c r="I69" s="1" t="s">
        <v>143</v>
      </c>
      <c r="J69" s="1" t="s">
        <v>62</v>
      </c>
      <c r="K69" s="2">
        <v>40392</v>
      </c>
      <c r="L69" s="2"/>
      <c r="M69" s="2">
        <v>40443</v>
      </c>
      <c r="N69" s="2">
        <v>40444</v>
      </c>
      <c r="O69" s="2">
        <v>40455</v>
      </c>
      <c r="P69" s="1" t="s">
        <v>155</v>
      </c>
      <c r="Q69" s="1" t="str">
        <f t="shared" si="4"/>
        <v>Monday</v>
      </c>
      <c r="S69" s="1" t="str">
        <f t="shared" si="5"/>
        <v/>
      </c>
      <c r="T69" s="1" t="str">
        <f t="shared" si="5"/>
        <v/>
      </c>
      <c r="U69" s="1">
        <f t="shared" si="5"/>
        <v>1</v>
      </c>
      <c r="V69" s="1">
        <f t="shared" si="5"/>
        <v>11</v>
      </c>
      <c r="W69" s="1">
        <f t="shared" si="6"/>
        <v>63</v>
      </c>
    </row>
    <row r="70" spans="1:23" x14ac:dyDescent="0.25">
      <c r="A70" t="s">
        <v>161</v>
      </c>
      <c r="B70">
        <v>1</v>
      </c>
      <c r="C70" s="1" t="s">
        <v>26</v>
      </c>
      <c r="D70" s="1" t="s">
        <v>155</v>
      </c>
      <c r="E70" s="1">
        <v>26</v>
      </c>
      <c r="F70" s="1">
        <v>3</v>
      </c>
      <c r="G70" s="1">
        <v>700</v>
      </c>
      <c r="H70" s="1">
        <v>5</v>
      </c>
      <c r="I70" s="1" t="s">
        <v>162</v>
      </c>
      <c r="J70" s="1" t="s">
        <v>51</v>
      </c>
      <c r="K70" s="2">
        <v>40422</v>
      </c>
      <c r="L70" s="2"/>
      <c r="M70" s="2"/>
      <c r="N70" s="2"/>
      <c r="O70" s="2">
        <v>40455</v>
      </c>
      <c r="P70" s="1" t="s">
        <v>155</v>
      </c>
      <c r="Q70" s="1" t="str">
        <f t="shared" si="4"/>
        <v>Monday</v>
      </c>
      <c r="S70" s="1" t="str">
        <f t="shared" si="5"/>
        <v/>
      </c>
      <c r="T70" s="1" t="str">
        <f t="shared" si="5"/>
        <v/>
      </c>
      <c r="U70" s="1" t="str">
        <f t="shared" si="5"/>
        <v/>
      </c>
      <c r="V70" s="1" t="str">
        <f t="shared" si="5"/>
        <v/>
      </c>
      <c r="W70" s="1">
        <f t="shared" si="6"/>
        <v>33</v>
      </c>
    </row>
    <row r="71" spans="1:23" x14ac:dyDescent="0.25">
      <c r="A71" t="s">
        <v>163</v>
      </c>
      <c r="B71">
        <v>1</v>
      </c>
      <c r="C71" s="1" t="s">
        <v>26</v>
      </c>
      <c r="D71" s="1" t="s">
        <v>155</v>
      </c>
      <c r="E71" s="1">
        <v>34</v>
      </c>
      <c r="F71" s="1">
        <v>3.3</v>
      </c>
      <c r="G71" s="1">
        <v>760</v>
      </c>
      <c r="H71" s="1">
        <v>7</v>
      </c>
      <c r="I71" s="1" t="s">
        <v>51</v>
      </c>
      <c r="J71" s="1" t="s">
        <v>51</v>
      </c>
      <c r="K71" s="2">
        <v>40438</v>
      </c>
      <c r="L71" s="2"/>
      <c r="M71" s="2"/>
      <c r="N71" s="2"/>
      <c r="O71" s="2">
        <v>40456</v>
      </c>
      <c r="P71" s="1" t="s">
        <v>155</v>
      </c>
      <c r="Q71" s="1" t="str">
        <f t="shared" si="4"/>
        <v>Tuesday</v>
      </c>
      <c r="S71" s="1" t="str">
        <f t="shared" si="5"/>
        <v/>
      </c>
      <c r="T71" s="1" t="str">
        <f t="shared" si="5"/>
        <v/>
      </c>
      <c r="U71" s="1" t="str">
        <f t="shared" si="5"/>
        <v/>
      </c>
      <c r="V71" s="1" t="str">
        <f t="shared" si="5"/>
        <v/>
      </c>
      <c r="W71" s="1">
        <f t="shared" si="6"/>
        <v>18</v>
      </c>
    </row>
    <row r="72" spans="1:23" x14ac:dyDescent="0.25">
      <c r="A72" t="s">
        <v>164</v>
      </c>
      <c r="B72">
        <v>1</v>
      </c>
      <c r="C72" s="1" t="s">
        <v>26</v>
      </c>
      <c r="D72" s="1" t="s">
        <v>155</v>
      </c>
      <c r="E72" s="1">
        <v>33</v>
      </c>
      <c r="F72" s="1">
        <v>3.1</v>
      </c>
      <c r="G72" s="1">
        <v>780</v>
      </c>
      <c r="H72" s="1">
        <v>8</v>
      </c>
      <c r="I72" s="1" t="s">
        <v>65</v>
      </c>
      <c r="J72" s="1" t="s">
        <v>42</v>
      </c>
      <c r="K72" s="2">
        <v>40422</v>
      </c>
      <c r="L72" s="2"/>
      <c r="M72" s="2"/>
      <c r="N72" s="2"/>
      <c r="O72" s="2">
        <v>40465</v>
      </c>
      <c r="P72" s="1" t="s">
        <v>155</v>
      </c>
      <c r="Q72" s="1" t="str">
        <f t="shared" si="4"/>
        <v>Thursday</v>
      </c>
      <c r="R72" s="1" t="s">
        <v>32</v>
      </c>
      <c r="S72" s="1" t="str">
        <f t="shared" si="5"/>
        <v/>
      </c>
      <c r="T72" s="1" t="str">
        <f t="shared" si="5"/>
        <v/>
      </c>
      <c r="U72" s="1" t="str">
        <f t="shared" si="5"/>
        <v/>
      </c>
      <c r="V72" s="1" t="str">
        <f t="shared" si="5"/>
        <v/>
      </c>
      <c r="W72" s="1">
        <f t="shared" si="6"/>
        <v>43</v>
      </c>
    </row>
    <row r="73" spans="1:23" x14ac:dyDescent="0.25">
      <c r="A73" t="s">
        <v>165</v>
      </c>
      <c r="B73">
        <v>1</v>
      </c>
      <c r="C73" s="1" t="s">
        <v>26</v>
      </c>
      <c r="D73" s="1" t="s">
        <v>155</v>
      </c>
      <c r="E73" s="1">
        <v>28</v>
      </c>
      <c r="F73" s="1">
        <v>3.9</v>
      </c>
      <c r="G73" s="1" t="s">
        <v>166</v>
      </c>
      <c r="H73" s="1">
        <v>5.5</v>
      </c>
      <c r="I73" s="1" t="s">
        <v>54</v>
      </c>
      <c r="J73" s="1" t="s">
        <v>62</v>
      </c>
      <c r="K73" s="2">
        <v>40423</v>
      </c>
      <c r="L73" s="2"/>
      <c r="M73" s="2"/>
      <c r="N73" s="2"/>
      <c r="O73" s="2">
        <v>40465</v>
      </c>
      <c r="P73" s="1" t="s">
        <v>155</v>
      </c>
      <c r="Q73" s="1" t="str">
        <f t="shared" si="4"/>
        <v>Thursday</v>
      </c>
      <c r="S73" s="1" t="str">
        <f t="shared" si="5"/>
        <v/>
      </c>
      <c r="T73" s="1" t="str">
        <f t="shared" si="5"/>
        <v/>
      </c>
      <c r="U73" s="1" t="str">
        <f t="shared" si="5"/>
        <v/>
      </c>
      <c r="V73" s="1" t="str">
        <f t="shared" si="5"/>
        <v/>
      </c>
      <c r="W73" s="1">
        <f t="shared" si="6"/>
        <v>42</v>
      </c>
    </row>
    <row r="74" spans="1:23" x14ac:dyDescent="0.25">
      <c r="A74" t="s">
        <v>167</v>
      </c>
      <c r="B74">
        <v>1</v>
      </c>
      <c r="C74" s="1" t="s">
        <v>26</v>
      </c>
      <c r="D74" s="1" t="s">
        <v>155</v>
      </c>
      <c r="E74" s="1">
        <v>27</v>
      </c>
      <c r="F74" s="1">
        <v>3.5</v>
      </c>
      <c r="G74" s="1">
        <v>720</v>
      </c>
      <c r="H74" s="1">
        <v>4</v>
      </c>
      <c r="I74" s="1" t="s">
        <v>168</v>
      </c>
      <c r="J74" s="1" t="s">
        <v>168</v>
      </c>
      <c r="K74" s="2">
        <v>40436</v>
      </c>
      <c r="L74" s="2"/>
      <c r="M74" s="2"/>
      <c r="N74" s="2"/>
      <c r="O74" s="2">
        <v>40470</v>
      </c>
      <c r="P74" s="1" t="s">
        <v>155</v>
      </c>
      <c r="Q74" s="1" t="str">
        <f t="shared" si="4"/>
        <v>Tuesday</v>
      </c>
      <c r="S74" s="1" t="str">
        <f t="shared" si="5"/>
        <v/>
      </c>
      <c r="T74" s="1" t="str">
        <f t="shared" si="5"/>
        <v/>
      </c>
      <c r="U74" s="1" t="str">
        <f t="shared" si="5"/>
        <v/>
      </c>
      <c r="V74" s="1" t="str">
        <f t="shared" si="5"/>
        <v/>
      </c>
      <c r="W74" s="1">
        <f t="shared" si="6"/>
        <v>34</v>
      </c>
    </row>
    <row r="75" spans="1:23" x14ac:dyDescent="0.25">
      <c r="A75" t="s">
        <v>169</v>
      </c>
      <c r="B75">
        <v>1</v>
      </c>
      <c r="C75" s="1" t="s">
        <v>59</v>
      </c>
      <c r="D75" s="1" t="s">
        <v>155</v>
      </c>
      <c r="E75" s="1">
        <v>34</v>
      </c>
      <c r="F75" s="1">
        <v>3.4</v>
      </c>
      <c r="G75" s="1">
        <v>730</v>
      </c>
      <c r="H75" s="1">
        <v>11</v>
      </c>
      <c r="I75" s="1" t="s">
        <v>168</v>
      </c>
      <c r="J75" s="1" t="s">
        <v>168</v>
      </c>
      <c r="K75" s="2">
        <v>40435</v>
      </c>
      <c r="L75" s="2"/>
      <c r="M75" s="2"/>
      <c r="N75" s="2"/>
      <c r="O75" s="2">
        <v>40471</v>
      </c>
      <c r="P75" s="1" t="s">
        <v>155</v>
      </c>
      <c r="Q75" s="1" t="str">
        <f t="shared" si="4"/>
        <v>Wednesday</v>
      </c>
      <c r="S75" s="1" t="str">
        <f t="shared" si="5"/>
        <v/>
      </c>
      <c r="T75" s="1" t="str">
        <f t="shared" si="5"/>
        <v/>
      </c>
      <c r="U75" s="1" t="str">
        <f t="shared" si="5"/>
        <v/>
      </c>
      <c r="V75" s="1" t="str">
        <f t="shared" si="5"/>
        <v/>
      </c>
      <c r="W75" s="1">
        <f t="shared" si="6"/>
        <v>36</v>
      </c>
    </row>
    <row r="76" spans="1:23" x14ac:dyDescent="0.25">
      <c r="A76" t="s">
        <v>170</v>
      </c>
      <c r="B76">
        <v>1</v>
      </c>
      <c r="C76" s="1" t="s">
        <v>26</v>
      </c>
      <c r="D76" s="1" t="s">
        <v>155</v>
      </c>
      <c r="E76" s="1">
        <v>23</v>
      </c>
      <c r="F76" s="1">
        <v>3.6</v>
      </c>
      <c r="G76" s="1">
        <v>780</v>
      </c>
      <c r="H76" s="1">
        <v>3</v>
      </c>
      <c r="I76" s="1" t="s">
        <v>54</v>
      </c>
      <c r="J76" s="1" t="s">
        <v>30</v>
      </c>
      <c r="K76" s="2">
        <v>40440</v>
      </c>
      <c r="L76" s="2"/>
      <c r="M76" s="2"/>
      <c r="N76" s="2"/>
      <c r="O76" s="2">
        <v>40471</v>
      </c>
      <c r="P76" s="1" t="s">
        <v>155</v>
      </c>
      <c r="Q76" s="1" t="str">
        <f t="shared" si="4"/>
        <v>Wednesday</v>
      </c>
      <c r="S76" s="1" t="str">
        <f t="shared" si="5"/>
        <v/>
      </c>
      <c r="T76" s="1" t="str">
        <f t="shared" si="5"/>
        <v/>
      </c>
      <c r="U76" s="1" t="str">
        <f t="shared" si="5"/>
        <v/>
      </c>
      <c r="V76" s="1" t="str">
        <f t="shared" si="5"/>
        <v/>
      </c>
      <c r="W76" s="1">
        <f t="shared" si="6"/>
        <v>31</v>
      </c>
    </row>
    <row r="77" spans="1:23" x14ac:dyDescent="0.25">
      <c r="A77" t="s">
        <v>171</v>
      </c>
      <c r="B77">
        <v>1</v>
      </c>
      <c r="C77" s="1" t="s">
        <v>59</v>
      </c>
      <c r="D77" s="1" t="s">
        <v>155</v>
      </c>
      <c r="E77" s="1">
        <v>24</v>
      </c>
      <c r="F77" s="1">
        <v>3.8</v>
      </c>
      <c r="G77" s="1">
        <v>720</v>
      </c>
      <c r="H77" s="1">
        <v>4.5</v>
      </c>
      <c r="I77" s="1" t="s">
        <v>52</v>
      </c>
      <c r="J77" s="1" t="s">
        <v>52</v>
      </c>
      <c r="K77" s="2">
        <v>40419</v>
      </c>
      <c r="L77" s="2"/>
      <c r="M77" s="2"/>
      <c r="N77" s="2"/>
      <c r="O77" s="2">
        <v>40478</v>
      </c>
      <c r="P77" s="1" t="s">
        <v>155</v>
      </c>
      <c r="Q77" s="1" t="str">
        <f t="shared" si="4"/>
        <v>Wednesday</v>
      </c>
      <c r="S77" s="1" t="str">
        <f t="shared" si="5"/>
        <v/>
      </c>
      <c r="T77" s="1" t="str">
        <f t="shared" si="5"/>
        <v/>
      </c>
      <c r="U77" s="1" t="str">
        <f t="shared" si="5"/>
        <v/>
      </c>
      <c r="V77" s="1" t="str">
        <f t="shared" si="5"/>
        <v/>
      </c>
      <c r="W77" s="1">
        <f t="shared" si="6"/>
        <v>59</v>
      </c>
    </row>
    <row r="78" spans="1:23" x14ac:dyDescent="0.25">
      <c r="A78" t="s">
        <v>172</v>
      </c>
      <c r="B78">
        <v>1</v>
      </c>
      <c r="C78" s="1" t="s">
        <v>26</v>
      </c>
      <c r="D78" s="1" t="s">
        <v>155</v>
      </c>
      <c r="E78" s="1">
        <v>27</v>
      </c>
      <c r="F78" s="1">
        <v>3.7</v>
      </c>
      <c r="G78" s="1">
        <v>690</v>
      </c>
      <c r="H78" s="1">
        <v>3</v>
      </c>
      <c r="I78" s="1" t="s">
        <v>173</v>
      </c>
      <c r="J78" s="1" t="s">
        <v>20</v>
      </c>
      <c r="K78" s="2">
        <v>40442</v>
      </c>
      <c r="L78" s="2"/>
      <c r="M78" s="2"/>
      <c r="N78" s="2"/>
      <c r="O78" s="2">
        <v>40478</v>
      </c>
      <c r="P78" s="1" t="s">
        <v>155</v>
      </c>
      <c r="Q78" s="1" t="str">
        <f t="shared" si="4"/>
        <v>Wednesday</v>
      </c>
      <c r="S78" s="1" t="str">
        <f t="shared" si="5"/>
        <v/>
      </c>
      <c r="T78" s="1" t="str">
        <f t="shared" si="5"/>
        <v/>
      </c>
      <c r="U78" s="1" t="str">
        <f t="shared" si="5"/>
        <v/>
      </c>
      <c r="V78" s="1" t="str">
        <f t="shared" si="5"/>
        <v/>
      </c>
      <c r="W78" s="1">
        <f t="shared" si="6"/>
        <v>36</v>
      </c>
    </row>
    <row r="79" spans="1:23" x14ac:dyDescent="0.25">
      <c r="A79" t="s">
        <v>174</v>
      </c>
      <c r="B79">
        <v>1</v>
      </c>
      <c r="C79" s="1" t="s">
        <v>26</v>
      </c>
      <c r="D79" s="1" t="s">
        <v>155</v>
      </c>
      <c r="E79" s="1">
        <v>33</v>
      </c>
      <c r="F79" s="1">
        <v>2.7</v>
      </c>
      <c r="G79" s="1">
        <v>760</v>
      </c>
      <c r="H79" s="1">
        <v>9</v>
      </c>
      <c r="I79" s="1" t="s">
        <v>54</v>
      </c>
      <c r="J79" s="1" t="s">
        <v>62</v>
      </c>
      <c r="K79" s="2">
        <v>40449</v>
      </c>
      <c r="L79" s="2"/>
      <c r="M79" s="2"/>
      <c r="N79" s="2"/>
      <c r="O79" s="2">
        <v>40478</v>
      </c>
      <c r="P79" s="1" t="s">
        <v>155</v>
      </c>
      <c r="Q79" s="1" t="str">
        <f t="shared" si="4"/>
        <v>Wednesday</v>
      </c>
      <c r="S79" s="1" t="str">
        <f t="shared" si="5"/>
        <v/>
      </c>
      <c r="T79" s="1" t="str">
        <f t="shared" si="5"/>
        <v/>
      </c>
      <c r="U79" s="1" t="str">
        <f t="shared" si="5"/>
        <v/>
      </c>
      <c r="V79" s="1" t="str">
        <f t="shared" si="5"/>
        <v/>
      </c>
      <c r="W79" s="1">
        <f t="shared" si="6"/>
        <v>29</v>
      </c>
    </row>
    <row r="80" spans="1:23" x14ac:dyDescent="0.25">
      <c r="A80" t="s">
        <v>175</v>
      </c>
      <c r="B80">
        <v>1</v>
      </c>
      <c r="C80" s="1" t="s">
        <v>26</v>
      </c>
      <c r="D80" s="1" t="s">
        <v>155</v>
      </c>
      <c r="E80" s="1">
        <v>25</v>
      </c>
      <c r="F80" s="1">
        <v>3.7</v>
      </c>
      <c r="G80" s="1">
        <v>720</v>
      </c>
      <c r="H80" s="1">
        <v>3</v>
      </c>
      <c r="I80" s="1" t="s">
        <v>176</v>
      </c>
      <c r="J80" s="1" t="s">
        <v>177</v>
      </c>
      <c r="K80" s="2">
        <v>40422</v>
      </c>
      <c r="L80" s="2"/>
      <c r="M80" s="2"/>
      <c r="N80" s="2"/>
      <c r="O80" s="2">
        <v>40483</v>
      </c>
      <c r="P80" s="1" t="s">
        <v>155</v>
      </c>
      <c r="Q80" s="1" t="str">
        <f t="shared" si="4"/>
        <v>Monday</v>
      </c>
      <c r="R80" s="1" t="s">
        <v>32</v>
      </c>
      <c r="S80" s="1" t="str">
        <f t="shared" si="5"/>
        <v/>
      </c>
      <c r="T80" s="1" t="str">
        <f t="shared" si="5"/>
        <v/>
      </c>
      <c r="U80" s="1" t="str">
        <f t="shared" si="5"/>
        <v/>
      </c>
      <c r="V80" s="1" t="str">
        <f t="shared" si="5"/>
        <v/>
      </c>
      <c r="W80" s="1">
        <f t="shared" si="6"/>
        <v>61</v>
      </c>
    </row>
    <row r="81" spans="1:23" x14ac:dyDescent="0.25">
      <c r="A81" t="s">
        <v>178</v>
      </c>
      <c r="B81">
        <v>1</v>
      </c>
      <c r="C81" s="1" t="s">
        <v>26</v>
      </c>
      <c r="D81" s="1" t="s">
        <v>155</v>
      </c>
      <c r="E81" s="1">
        <v>24</v>
      </c>
      <c r="F81" s="1">
        <v>3.2</v>
      </c>
      <c r="G81" s="1">
        <v>710</v>
      </c>
      <c r="H81" s="1">
        <v>3</v>
      </c>
      <c r="I81" s="1" t="s">
        <v>75</v>
      </c>
      <c r="J81" s="1" t="s">
        <v>75</v>
      </c>
      <c r="K81" s="2">
        <v>40440</v>
      </c>
      <c r="L81" s="2">
        <v>40472</v>
      </c>
      <c r="M81" s="2">
        <v>40486</v>
      </c>
      <c r="N81" s="2">
        <v>40491</v>
      </c>
      <c r="O81" s="2">
        <v>40497</v>
      </c>
      <c r="P81" s="1" t="s">
        <v>155</v>
      </c>
      <c r="Q81" s="1" t="str">
        <f t="shared" si="4"/>
        <v>Monday</v>
      </c>
      <c r="S81" s="1">
        <f t="shared" si="5"/>
        <v>32</v>
      </c>
      <c r="T81" s="1">
        <f t="shared" si="5"/>
        <v>14</v>
      </c>
      <c r="U81" s="1">
        <f t="shared" si="5"/>
        <v>5</v>
      </c>
      <c r="V81" s="1">
        <f t="shared" si="5"/>
        <v>6</v>
      </c>
      <c r="W81" s="1">
        <f t="shared" si="6"/>
        <v>57</v>
      </c>
    </row>
    <row r="82" spans="1:23" x14ac:dyDescent="0.25">
      <c r="A82" t="s">
        <v>179</v>
      </c>
      <c r="B82">
        <v>1</v>
      </c>
      <c r="C82" s="1" t="s">
        <v>26</v>
      </c>
      <c r="D82" s="1" t="s">
        <v>155</v>
      </c>
      <c r="E82" s="1">
        <v>24</v>
      </c>
      <c r="F82" s="1">
        <v>3.5</v>
      </c>
      <c r="G82" s="1">
        <v>710</v>
      </c>
      <c r="H82" s="1">
        <v>2</v>
      </c>
      <c r="I82" s="1" t="s">
        <v>42</v>
      </c>
      <c r="J82" s="1" t="s">
        <v>36</v>
      </c>
      <c r="K82" s="2"/>
      <c r="L82" s="2"/>
      <c r="M82" s="2"/>
      <c r="N82" s="2"/>
      <c r="O82" s="2">
        <v>40497</v>
      </c>
      <c r="P82" s="1" t="s">
        <v>155</v>
      </c>
      <c r="Q82" s="1" t="str">
        <f t="shared" si="4"/>
        <v>Monday</v>
      </c>
      <c r="S82" s="1" t="str">
        <f t="shared" si="5"/>
        <v/>
      </c>
      <c r="T82" s="1" t="str">
        <f t="shared" si="5"/>
        <v/>
      </c>
      <c r="U82" s="1" t="str">
        <f t="shared" si="5"/>
        <v/>
      </c>
      <c r="V82" s="1" t="str">
        <f t="shared" si="5"/>
        <v/>
      </c>
      <c r="W82" s="1" t="str">
        <f t="shared" si="6"/>
        <v/>
      </c>
    </row>
    <row r="83" spans="1:23" x14ac:dyDescent="0.25">
      <c r="A83" t="s">
        <v>180</v>
      </c>
      <c r="B83">
        <v>1</v>
      </c>
      <c r="C83" s="1" t="s">
        <v>26</v>
      </c>
      <c r="D83" s="1" t="s">
        <v>155</v>
      </c>
      <c r="E83" s="1">
        <v>26</v>
      </c>
      <c r="F83" s="1">
        <v>3.5</v>
      </c>
      <c r="G83" s="1">
        <v>700</v>
      </c>
      <c r="H83" s="1">
        <v>4</v>
      </c>
      <c r="I83" s="1" t="s">
        <v>123</v>
      </c>
      <c r="J83" s="1" t="s">
        <v>123</v>
      </c>
      <c r="K83" s="2">
        <v>40456</v>
      </c>
      <c r="L83" s="2"/>
      <c r="M83" s="2"/>
      <c r="N83" s="2"/>
      <c r="O83" s="2">
        <v>40499</v>
      </c>
      <c r="P83" s="1" t="s">
        <v>155</v>
      </c>
      <c r="Q83" s="1" t="str">
        <f t="shared" si="4"/>
        <v>Wednesday</v>
      </c>
      <c r="S83" s="1" t="str">
        <f t="shared" si="5"/>
        <v/>
      </c>
      <c r="T83" s="1" t="str">
        <f t="shared" si="5"/>
        <v/>
      </c>
      <c r="U83" s="1" t="str">
        <f t="shared" si="5"/>
        <v/>
      </c>
      <c r="V83" s="1" t="str">
        <f t="shared" si="5"/>
        <v/>
      </c>
      <c r="W83" s="1">
        <f t="shared" si="6"/>
        <v>43</v>
      </c>
    </row>
    <row r="84" spans="1:23" x14ac:dyDescent="0.25">
      <c r="A84" t="s">
        <v>181</v>
      </c>
      <c r="B84">
        <v>1</v>
      </c>
      <c r="C84" s="1" t="s">
        <v>26</v>
      </c>
      <c r="D84" s="1" t="s">
        <v>155</v>
      </c>
      <c r="E84" s="1">
        <v>27</v>
      </c>
      <c r="F84" s="1">
        <v>3.1</v>
      </c>
      <c r="G84" s="1">
        <v>700</v>
      </c>
      <c r="H84" s="1">
        <v>5</v>
      </c>
      <c r="I84" s="1" t="s">
        <v>182</v>
      </c>
      <c r="J84" s="1" t="s">
        <v>183</v>
      </c>
      <c r="K84" s="2">
        <v>40453</v>
      </c>
      <c r="L84" s="2"/>
      <c r="M84" s="2"/>
      <c r="N84" s="2"/>
      <c r="O84" s="2">
        <v>40500</v>
      </c>
      <c r="P84" s="1" t="s">
        <v>155</v>
      </c>
      <c r="Q84" s="1" t="str">
        <f t="shared" si="4"/>
        <v>Thursday</v>
      </c>
      <c r="S84" s="1" t="str">
        <f t="shared" si="5"/>
        <v/>
      </c>
      <c r="T84" s="1" t="str">
        <f t="shared" si="5"/>
        <v/>
      </c>
      <c r="U84" s="1" t="str">
        <f t="shared" si="5"/>
        <v/>
      </c>
      <c r="V84" s="1" t="str">
        <f t="shared" si="5"/>
        <v/>
      </c>
      <c r="W84" s="1">
        <f t="shared" si="6"/>
        <v>47</v>
      </c>
    </row>
    <row r="85" spans="1:23" x14ac:dyDescent="0.25">
      <c r="A85" t="s">
        <v>184</v>
      </c>
      <c r="B85">
        <v>1</v>
      </c>
      <c r="C85" s="1" t="s">
        <v>26</v>
      </c>
      <c r="D85" s="1" t="s">
        <v>155</v>
      </c>
      <c r="E85" s="1">
        <v>30</v>
      </c>
      <c r="F85" s="1">
        <v>3.6</v>
      </c>
      <c r="G85" s="1">
        <v>710</v>
      </c>
      <c r="H85" s="1">
        <v>5</v>
      </c>
      <c r="I85" s="1" t="s">
        <v>67</v>
      </c>
      <c r="J85" s="1" t="s">
        <v>62</v>
      </c>
      <c r="K85" s="2">
        <v>40444</v>
      </c>
      <c r="L85" s="2"/>
      <c r="M85" s="2"/>
      <c r="N85" s="2"/>
      <c r="O85" s="2">
        <v>40501</v>
      </c>
      <c r="P85" s="1" t="s">
        <v>155</v>
      </c>
      <c r="Q85" s="1" t="str">
        <f t="shared" si="4"/>
        <v>Friday</v>
      </c>
      <c r="S85" s="1" t="str">
        <f t="shared" si="5"/>
        <v/>
      </c>
      <c r="T85" s="1" t="str">
        <f t="shared" si="5"/>
        <v/>
      </c>
      <c r="U85" s="1" t="str">
        <f t="shared" si="5"/>
        <v/>
      </c>
      <c r="V85" s="1" t="str">
        <f t="shared" si="5"/>
        <v/>
      </c>
      <c r="W85" s="1">
        <f t="shared" si="6"/>
        <v>57</v>
      </c>
    </row>
    <row r="86" spans="1:23" x14ac:dyDescent="0.25">
      <c r="A86" t="s">
        <v>185</v>
      </c>
      <c r="B86">
        <v>1</v>
      </c>
      <c r="C86" s="1" t="s">
        <v>26</v>
      </c>
      <c r="D86" s="1" t="s">
        <v>155</v>
      </c>
      <c r="E86" s="1">
        <v>28</v>
      </c>
      <c r="F86" s="1">
        <v>3.1</v>
      </c>
      <c r="G86" s="1">
        <v>750</v>
      </c>
      <c r="H86" s="1">
        <v>5</v>
      </c>
      <c r="I86" s="1" t="s">
        <v>186</v>
      </c>
      <c r="J86" s="1" t="s">
        <v>186</v>
      </c>
      <c r="K86" s="2">
        <v>40457</v>
      </c>
      <c r="L86" s="2"/>
      <c r="M86" s="2"/>
      <c r="N86" s="2"/>
      <c r="O86" s="2">
        <v>40501</v>
      </c>
      <c r="P86" s="1" t="s">
        <v>155</v>
      </c>
      <c r="Q86" s="1" t="str">
        <f t="shared" si="4"/>
        <v>Friday</v>
      </c>
      <c r="S86" s="1" t="str">
        <f t="shared" si="5"/>
        <v/>
      </c>
      <c r="T86" s="1" t="str">
        <f t="shared" si="5"/>
        <v/>
      </c>
      <c r="U86" s="1" t="str">
        <f t="shared" si="5"/>
        <v/>
      </c>
      <c r="V86" s="1" t="str">
        <f t="shared" si="5"/>
        <v/>
      </c>
      <c r="W86" s="1">
        <f t="shared" si="6"/>
        <v>44</v>
      </c>
    </row>
    <row r="87" spans="1:23" x14ac:dyDescent="0.25">
      <c r="A87" t="s">
        <v>187</v>
      </c>
      <c r="B87">
        <v>1</v>
      </c>
      <c r="C87" s="1" t="s">
        <v>26</v>
      </c>
      <c r="D87" s="1" t="s">
        <v>155</v>
      </c>
      <c r="E87" s="1">
        <v>25</v>
      </c>
      <c r="F87" s="1">
        <v>3.5</v>
      </c>
      <c r="G87" s="1">
        <v>730</v>
      </c>
      <c r="H87" s="1">
        <v>3.5</v>
      </c>
      <c r="I87" s="1" t="s">
        <v>94</v>
      </c>
      <c r="J87" s="1" t="s">
        <v>188</v>
      </c>
      <c r="K87" s="2">
        <v>40457</v>
      </c>
      <c r="L87" s="2"/>
      <c r="M87" s="2"/>
      <c r="N87" s="2"/>
      <c r="O87" s="2">
        <v>40501</v>
      </c>
      <c r="P87" s="1" t="s">
        <v>155</v>
      </c>
      <c r="Q87" s="1" t="str">
        <f t="shared" si="4"/>
        <v>Friday</v>
      </c>
      <c r="R87" s="1" t="s">
        <v>32</v>
      </c>
      <c r="S87" s="1" t="str">
        <f t="shared" si="5"/>
        <v/>
      </c>
      <c r="T87" s="1" t="str">
        <f t="shared" si="5"/>
        <v/>
      </c>
      <c r="U87" s="1" t="str">
        <f t="shared" si="5"/>
        <v/>
      </c>
      <c r="V87" s="1" t="str">
        <f t="shared" si="5"/>
        <v/>
      </c>
      <c r="W87" s="1">
        <f t="shared" si="6"/>
        <v>44</v>
      </c>
    </row>
    <row r="88" spans="1:23" x14ac:dyDescent="0.25">
      <c r="A88" t="s">
        <v>189</v>
      </c>
      <c r="B88">
        <v>1</v>
      </c>
      <c r="C88" s="1" t="s">
        <v>59</v>
      </c>
      <c r="D88" s="1" t="s">
        <v>155</v>
      </c>
      <c r="E88" s="1">
        <v>24</v>
      </c>
      <c r="F88" s="1">
        <v>3.4</v>
      </c>
      <c r="G88" s="1">
        <v>690</v>
      </c>
      <c r="H88" s="1">
        <v>3</v>
      </c>
      <c r="I88" s="1" t="s">
        <v>190</v>
      </c>
      <c r="J88" s="1" t="s">
        <v>190</v>
      </c>
      <c r="K88" s="2">
        <v>40415</v>
      </c>
      <c r="L88" s="2">
        <v>40420</v>
      </c>
      <c r="M88" s="2">
        <v>40428</v>
      </c>
      <c r="N88" s="2">
        <v>40434</v>
      </c>
      <c r="O88" s="2">
        <v>40504</v>
      </c>
      <c r="P88" s="1" t="s">
        <v>155</v>
      </c>
      <c r="Q88" s="1" t="str">
        <f t="shared" si="4"/>
        <v>Monday</v>
      </c>
      <c r="S88" s="1">
        <f t="shared" si="5"/>
        <v>5</v>
      </c>
      <c r="T88" s="1">
        <f t="shared" si="5"/>
        <v>8</v>
      </c>
      <c r="U88" s="1">
        <f t="shared" si="5"/>
        <v>6</v>
      </c>
      <c r="V88" s="1">
        <f t="shared" si="5"/>
        <v>70</v>
      </c>
      <c r="W88" s="1">
        <f t="shared" si="6"/>
        <v>89</v>
      </c>
    </row>
    <row r="89" spans="1:23" x14ac:dyDescent="0.25">
      <c r="A89" t="s">
        <v>191</v>
      </c>
      <c r="B89">
        <v>1</v>
      </c>
      <c r="C89" s="1" t="s">
        <v>26</v>
      </c>
      <c r="D89" s="1" t="s">
        <v>155</v>
      </c>
      <c r="E89" s="1">
        <v>29</v>
      </c>
      <c r="F89" s="1">
        <v>2.4</v>
      </c>
      <c r="G89" s="1">
        <v>730</v>
      </c>
      <c r="H89" s="1">
        <v>6</v>
      </c>
      <c r="I89" s="1" t="s">
        <v>42</v>
      </c>
      <c r="J89" s="1" t="s">
        <v>52</v>
      </c>
      <c r="K89" s="2">
        <v>40457</v>
      </c>
      <c r="L89" s="2"/>
      <c r="M89" s="2"/>
      <c r="N89" s="2"/>
      <c r="O89" s="2">
        <v>40520</v>
      </c>
      <c r="P89" s="1" t="s">
        <v>155</v>
      </c>
      <c r="Q89" s="1" t="str">
        <f t="shared" si="4"/>
        <v>Wednesday</v>
      </c>
      <c r="S89" s="1" t="str">
        <f t="shared" si="5"/>
        <v/>
      </c>
      <c r="T89" s="1" t="str">
        <f t="shared" si="5"/>
        <v/>
      </c>
      <c r="U89" s="1" t="str">
        <f t="shared" si="5"/>
        <v/>
      </c>
      <c r="V89" s="1" t="str">
        <f t="shared" si="5"/>
        <v/>
      </c>
      <c r="W89" s="1">
        <f t="shared" si="6"/>
        <v>63</v>
      </c>
    </row>
    <row r="90" spans="1:23" x14ac:dyDescent="0.25">
      <c r="A90" t="s">
        <v>192</v>
      </c>
      <c r="B90">
        <v>1</v>
      </c>
      <c r="C90" s="1" t="s">
        <v>26</v>
      </c>
      <c r="D90" s="1" t="s">
        <v>155</v>
      </c>
      <c r="E90" s="1">
        <v>29</v>
      </c>
      <c r="F90" s="1">
        <v>3.7</v>
      </c>
      <c r="G90" s="1">
        <v>710</v>
      </c>
      <c r="H90" s="1">
        <v>7</v>
      </c>
      <c r="I90" s="1" t="s">
        <v>51</v>
      </c>
      <c r="J90" s="1" t="s">
        <v>42</v>
      </c>
      <c r="K90" s="2">
        <v>40391</v>
      </c>
      <c r="L90" s="2"/>
      <c r="M90" s="2"/>
      <c r="N90" s="2"/>
      <c r="O90" s="2"/>
      <c r="P90" s="1" t="s">
        <v>155</v>
      </c>
      <c r="Q90" s="1" t="str">
        <f t="shared" si="4"/>
        <v>Saturday</v>
      </c>
      <c r="S90" s="1" t="str">
        <f t="shared" si="5"/>
        <v/>
      </c>
      <c r="T90" s="1" t="str">
        <f t="shared" si="5"/>
        <v/>
      </c>
      <c r="U90" s="1" t="str">
        <f t="shared" si="5"/>
        <v/>
      </c>
      <c r="V90" s="1" t="str">
        <f t="shared" si="5"/>
        <v/>
      </c>
      <c r="W90" s="1" t="str">
        <f t="shared" si="6"/>
        <v/>
      </c>
    </row>
    <row r="91" spans="1:23" x14ac:dyDescent="0.25">
      <c r="A91" t="s">
        <v>193</v>
      </c>
      <c r="B91">
        <v>1</v>
      </c>
      <c r="C91" s="1" t="s">
        <v>26</v>
      </c>
      <c r="D91" s="1" t="s">
        <v>155</v>
      </c>
      <c r="E91" s="1">
        <v>27</v>
      </c>
      <c r="F91" s="1">
        <v>2.4</v>
      </c>
      <c r="G91" s="1">
        <v>690</v>
      </c>
      <c r="H91" s="1">
        <v>4</v>
      </c>
      <c r="I91" s="1" t="s">
        <v>194</v>
      </c>
      <c r="J91" s="1" t="s">
        <v>194</v>
      </c>
      <c r="K91" s="2">
        <v>40456</v>
      </c>
      <c r="L91" s="2" t="s">
        <v>105</v>
      </c>
      <c r="M91" s="2"/>
      <c r="N91" s="2"/>
      <c r="O91" s="2"/>
      <c r="P91" s="1" t="s">
        <v>155</v>
      </c>
      <c r="Q91" s="1" t="str">
        <f t="shared" si="4"/>
        <v>Saturday</v>
      </c>
      <c r="S91" s="1" t="str">
        <f t="shared" si="5"/>
        <v/>
      </c>
      <c r="T91" s="1" t="str">
        <f t="shared" si="5"/>
        <v/>
      </c>
      <c r="U91" s="1" t="str">
        <f t="shared" si="5"/>
        <v/>
      </c>
      <c r="V91" s="1" t="str">
        <f t="shared" si="5"/>
        <v/>
      </c>
      <c r="W91" s="1" t="str">
        <f t="shared" si="6"/>
        <v/>
      </c>
    </row>
    <row r="92" spans="1:23" x14ac:dyDescent="0.25">
      <c r="A92" t="s">
        <v>195</v>
      </c>
      <c r="B92">
        <v>1</v>
      </c>
      <c r="C92" s="1" t="s">
        <v>26</v>
      </c>
      <c r="D92" s="1" t="s">
        <v>155</v>
      </c>
      <c r="E92" s="1">
        <v>29</v>
      </c>
      <c r="G92" s="1">
        <v>760</v>
      </c>
      <c r="H92" s="1">
        <v>7</v>
      </c>
      <c r="I92" s="1" t="s">
        <v>196</v>
      </c>
      <c r="J92" s="1" t="s">
        <v>194</v>
      </c>
      <c r="K92" s="2">
        <v>40425</v>
      </c>
      <c r="L92" s="2"/>
      <c r="M92" s="2"/>
      <c r="N92" s="2" t="s">
        <v>197</v>
      </c>
      <c r="O92" s="2">
        <v>40484</v>
      </c>
      <c r="P92" s="1" t="s">
        <v>198</v>
      </c>
      <c r="Q92" s="1" t="str">
        <f t="shared" si="4"/>
        <v>Tuesday</v>
      </c>
      <c r="S92" s="1" t="str">
        <f t="shared" si="5"/>
        <v/>
      </c>
      <c r="T92" s="1" t="str">
        <f t="shared" si="5"/>
        <v/>
      </c>
      <c r="U92" s="1" t="str">
        <f t="shared" si="5"/>
        <v/>
      </c>
      <c r="V92" s="1" t="str">
        <f t="shared" si="5"/>
        <v/>
      </c>
      <c r="W92" s="1">
        <f t="shared" si="6"/>
        <v>59</v>
      </c>
    </row>
    <row r="93" spans="1:23" x14ac:dyDescent="0.25">
      <c r="A93" t="s">
        <v>199</v>
      </c>
      <c r="B93">
        <v>1</v>
      </c>
      <c r="C93" s="1" t="e">
        <v>#N/A</v>
      </c>
      <c r="D93" s="1" t="s">
        <v>155</v>
      </c>
      <c r="E93" s="1">
        <v>26</v>
      </c>
      <c r="F93" s="1">
        <v>3.5</v>
      </c>
      <c r="G93" s="1">
        <v>690</v>
      </c>
      <c r="H93" s="1">
        <v>4</v>
      </c>
      <c r="I93" s="1" t="s">
        <v>200</v>
      </c>
      <c r="J93" s="1" t="s">
        <v>94</v>
      </c>
      <c r="K93" s="2">
        <v>40548</v>
      </c>
      <c r="L93" s="2" t="s">
        <v>105</v>
      </c>
      <c r="M93" s="2"/>
      <c r="N93" s="2"/>
      <c r="O93" s="2">
        <v>40605</v>
      </c>
      <c r="P93" s="1" t="s">
        <v>155</v>
      </c>
      <c r="Q93" s="1" t="str">
        <f t="shared" si="4"/>
        <v>Thursday</v>
      </c>
      <c r="S93" s="1" t="str">
        <f t="shared" si="5"/>
        <v/>
      </c>
      <c r="T93" s="1" t="str">
        <f t="shared" si="5"/>
        <v/>
      </c>
      <c r="U93" s="1" t="str">
        <f t="shared" si="5"/>
        <v/>
      </c>
      <c r="V93" s="1" t="str">
        <f t="shared" si="5"/>
        <v/>
      </c>
      <c r="W93" s="1">
        <f t="shared" si="6"/>
        <v>57</v>
      </c>
    </row>
    <row r="94" spans="1:23" x14ac:dyDescent="0.25">
      <c r="A94" t="s">
        <v>201</v>
      </c>
      <c r="B94">
        <v>1</v>
      </c>
      <c r="C94" s="1" t="s">
        <v>497</v>
      </c>
      <c r="D94" s="1" t="s">
        <v>155</v>
      </c>
      <c r="E94" s="1">
        <v>27</v>
      </c>
      <c r="F94" s="1">
        <v>3</v>
      </c>
      <c r="G94" s="1">
        <v>710</v>
      </c>
      <c r="H94" s="1">
        <v>6</v>
      </c>
      <c r="I94" s="1" t="s">
        <v>202</v>
      </c>
      <c r="J94" s="1" t="s">
        <v>202</v>
      </c>
      <c r="K94" s="2">
        <v>40547</v>
      </c>
      <c r="L94" s="2"/>
      <c r="M94" s="2"/>
      <c r="N94" s="2"/>
      <c r="O94" s="2"/>
      <c r="Q94" s="1" t="str">
        <f t="shared" si="4"/>
        <v>Saturday</v>
      </c>
      <c r="S94" s="1" t="str">
        <f t="shared" si="5"/>
        <v/>
      </c>
      <c r="T94" s="1" t="str">
        <f t="shared" si="5"/>
        <v/>
      </c>
      <c r="U94" s="1" t="str">
        <f t="shared" si="5"/>
        <v/>
      </c>
      <c r="V94" s="1" t="str">
        <f t="shared" si="5"/>
        <v/>
      </c>
      <c r="W94" s="1" t="str">
        <f t="shared" si="6"/>
        <v/>
      </c>
    </row>
    <row r="95" spans="1:23" x14ac:dyDescent="0.25">
      <c r="A95" t="s">
        <v>203</v>
      </c>
      <c r="B95">
        <v>1</v>
      </c>
      <c r="C95" s="1" t="s">
        <v>497</v>
      </c>
      <c r="D95" s="1" t="s">
        <v>155</v>
      </c>
      <c r="E95" s="1">
        <v>26</v>
      </c>
      <c r="F95" s="1">
        <v>3.3</v>
      </c>
      <c r="G95" s="1">
        <v>710</v>
      </c>
      <c r="H95" s="1">
        <v>4</v>
      </c>
      <c r="I95" s="1" t="s">
        <v>204</v>
      </c>
      <c r="J95" s="1" t="s">
        <v>107</v>
      </c>
      <c r="K95" s="2">
        <v>40448</v>
      </c>
      <c r="L95" s="2" t="s">
        <v>105</v>
      </c>
      <c r="M95" s="2"/>
      <c r="N95" s="2"/>
      <c r="O95" s="2"/>
      <c r="P95" s="1" t="s">
        <v>155</v>
      </c>
      <c r="Q95" s="1" t="str">
        <f t="shared" si="4"/>
        <v>Saturday</v>
      </c>
      <c r="S95" s="1" t="str">
        <f t="shared" si="5"/>
        <v/>
      </c>
      <c r="T95" s="1" t="str">
        <f t="shared" si="5"/>
        <v/>
      </c>
      <c r="U95" s="1" t="str">
        <f t="shared" si="5"/>
        <v/>
      </c>
      <c r="V95" s="1" t="str">
        <f t="shared" si="5"/>
        <v/>
      </c>
      <c r="W95" s="1" t="str">
        <f t="shared" si="6"/>
        <v/>
      </c>
    </row>
    <row r="96" spans="1:23" x14ac:dyDescent="0.25">
      <c r="A96" t="s">
        <v>205</v>
      </c>
      <c r="B96">
        <v>1</v>
      </c>
      <c r="C96" s="1" t="s">
        <v>206</v>
      </c>
      <c r="D96" s="1" t="s">
        <v>155</v>
      </c>
      <c r="E96" s="1">
        <v>28</v>
      </c>
      <c r="F96" s="1">
        <v>3.4</v>
      </c>
      <c r="G96" s="1">
        <v>690</v>
      </c>
      <c r="H96" s="1">
        <v>5</v>
      </c>
      <c r="I96" s="1" t="s">
        <v>42</v>
      </c>
      <c r="J96" s="1" t="s">
        <v>42</v>
      </c>
      <c r="K96" s="2">
        <v>40554</v>
      </c>
      <c r="L96" s="2" t="s">
        <v>105</v>
      </c>
      <c r="M96" s="2"/>
      <c r="N96" s="2"/>
      <c r="O96" s="2">
        <v>40611</v>
      </c>
      <c r="P96" s="1" t="s">
        <v>155</v>
      </c>
      <c r="Q96" s="1" t="str">
        <f t="shared" si="4"/>
        <v>Wednesday</v>
      </c>
      <c r="S96" s="1" t="str">
        <f t="shared" si="5"/>
        <v/>
      </c>
      <c r="T96" s="1" t="str">
        <f t="shared" si="5"/>
        <v/>
      </c>
      <c r="U96" s="1" t="str">
        <f t="shared" si="5"/>
        <v/>
      </c>
      <c r="V96" s="1" t="str">
        <f t="shared" si="5"/>
        <v/>
      </c>
      <c r="W96" s="1">
        <f t="shared" si="6"/>
        <v>57</v>
      </c>
    </row>
    <row r="97" spans="1:23" x14ac:dyDescent="0.25">
      <c r="A97" t="s">
        <v>207</v>
      </c>
      <c r="B97">
        <v>1</v>
      </c>
      <c r="C97" s="1" t="s">
        <v>26</v>
      </c>
      <c r="D97" s="1" t="s">
        <v>208</v>
      </c>
      <c r="E97" s="1">
        <v>27</v>
      </c>
      <c r="F97" s="1">
        <v>3.8</v>
      </c>
      <c r="G97" s="1">
        <v>700</v>
      </c>
      <c r="H97" s="1">
        <v>4.5</v>
      </c>
      <c r="I97" s="1" t="s">
        <v>209</v>
      </c>
      <c r="J97" s="1" t="s">
        <v>210</v>
      </c>
      <c r="K97" s="2">
        <v>40308</v>
      </c>
      <c r="L97" s="2"/>
      <c r="M97" s="2"/>
      <c r="N97" s="2"/>
      <c r="O97" s="2"/>
      <c r="Q97" s="1" t="str">
        <f t="shared" si="4"/>
        <v>Saturday</v>
      </c>
      <c r="S97" s="1" t="str">
        <f t="shared" si="5"/>
        <v/>
      </c>
      <c r="T97" s="1" t="str">
        <f t="shared" si="5"/>
        <v/>
      </c>
      <c r="U97" s="1" t="str">
        <f t="shared" si="5"/>
        <v/>
      </c>
      <c r="V97" s="1" t="str">
        <f t="shared" si="5"/>
        <v/>
      </c>
      <c r="W97" s="1" t="str">
        <f t="shared" si="6"/>
        <v/>
      </c>
    </row>
    <row r="98" spans="1:23" x14ac:dyDescent="0.25">
      <c r="A98" t="s">
        <v>211</v>
      </c>
      <c r="B98">
        <v>1</v>
      </c>
      <c r="C98" s="1" t="s">
        <v>26</v>
      </c>
      <c r="D98" s="1" t="s">
        <v>208</v>
      </c>
      <c r="E98" s="1">
        <v>25</v>
      </c>
      <c r="F98" s="1">
        <v>3.7</v>
      </c>
      <c r="G98" s="1">
        <v>720</v>
      </c>
      <c r="H98" s="1">
        <v>3</v>
      </c>
      <c r="I98" s="1" t="s">
        <v>212</v>
      </c>
      <c r="J98" s="1" t="s">
        <v>213</v>
      </c>
      <c r="K98" s="2">
        <v>40385</v>
      </c>
      <c r="L98" s="2">
        <v>40409</v>
      </c>
      <c r="M98" s="2">
        <v>40416</v>
      </c>
      <c r="N98" s="2">
        <v>40422</v>
      </c>
      <c r="O98" s="2"/>
      <c r="Q98" s="1" t="str">
        <f t="shared" si="4"/>
        <v>Saturday</v>
      </c>
      <c r="S98" s="1">
        <f t="shared" si="5"/>
        <v>24</v>
      </c>
      <c r="T98" s="1">
        <f t="shared" si="5"/>
        <v>7</v>
      </c>
      <c r="U98" s="1">
        <f t="shared" si="5"/>
        <v>6</v>
      </c>
      <c r="V98" s="1" t="str">
        <f t="shared" si="5"/>
        <v/>
      </c>
      <c r="W98" s="1" t="str">
        <f t="shared" si="6"/>
        <v/>
      </c>
    </row>
    <row r="99" spans="1:23" x14ac:dyDescent="0.25">
      <c r="A99" t="s">
        <v>214</v>
      </c>
      <c r="B99">
        <v>1</v>
      </c>
      <c r="C99" s="1" t="s">
        <v>26</v>
      </c>
      <c r="D99" s="1" t="s">
        <v>208</v>
      </c>
      <c r="E99" s="1">
        <v>26</v>
      </c>
      <c r="F99" s="1">
        <v>3.6</v>
      </c>
      <c r="G99" s="1">
        <v>730</v>
      </c>
      <c r="H99" s="1">
        <v>5</v>
      </c>
      <c r="I99" s="1" t="s">
        <v>62</v>
      </c>
      <c r="J99" s="1" t="s">
        <v>62</v>
      </c>
      <c r="K99" s="2">
        <v>40399</v>
      </c>
      <c r="L99" s="2"/>
      <c r="M99" s="2"/>
      <c r="N99" s="2"/>
      <c r="O99" s="2"/>
      <c r="Q99" s="1" t="str">
        <f t="shared" si="4"/>
        <v>Saturday</v>
      </c>
      <c r="S99" s="1" t="str">
        <f t="shared" si="5"/>
        <v/>
      </c>
      <c r="T99" s="1" t="str">
        <f t="shared" si="5"/>
        <v/>
      </c>
      <c r="U99" s="1" t="str">
        <f t="shared" si="5"/>
        <v/>
      </c>
      <c r="V99" s="1" t="str">
        <f t="shared" si="5"/>
        <v/>
      </c>
      <c r="W99" s="1" t="str">
        <f t="shared" si="6"/>
        <v/>
      </c>
    </row>
    <row r="100" spans="1:23" x14ac:dyDescent="0.25">
      <c r="A100" t="s">
        <v>215</v>
      </c>
      <c r="B100">
        <v>1</v>
      </c>
      <c r="C100" s="1" t="s">
        <v>26</v>
      </c>
      <c r="D100" s="1" t="s">
        <v>208</v>
      </c>
      <c r="E100" s="1">
        <v>25</v>
      </c>
      <c r="F100" s="1">
        <v>3.5</v>
      </c>
      <c r="G100" s="1">
        <v>690</v>
      </c>
      <c r="H100" s="1">
        <v>4</v>
      </c>
      <c r="I100" s="1" t="s">
        <v>216</v>
      </c>
      <c r="J100" s="1" t="s">
        <v>217</v>
      </c>
      <c r="K100" s="2">
        <v>40404</v>
      </c>
      <c r="L100" s="2"/>
      <c r="M100" s="2"/>
      <c r="N100" s="2"/>
      <c r="O100" s="2"/>
      <c r="Q100" s="1" t="str">
        <f t="shared" si="4"/>
        <v>Saturday</v>
      </c>
      <c r="S100" s="1" t="str">
        <f t="shared" si="5"/>
        <v/>
      </c>
      <c r="T100" s="1" t="str">
        <f t="shared" si="5"/>
        <v/>
      </c>
      <c r="U100" s="1" t="str">
        <f t="shared" si="5"/>
        <v/>
      </c>
      <c r="V100" s="1" t="str">
        <f t="shared" si="5"/>
        <v/>
      </c>
      <c r="W100" s="1" t="str">
        <f t="shared" si="6"/>
        <v/>
      </c>
    </row>
    <row r="101" spans="1:23" x14ac:dyDescent="0.25">
      <c r="A101" t="s">
        <v>218</v>
      </c>
      <c r="B101">
        <v>1</v>
      </c>
      <c r="C101" s="1" t="s">
        <v>26</v>
      </c>
      <c r="D101" s="1" t="s">
        <v>208</v>
      </c>
      <c r="E101" s="1">
        <v>28</v>
      </c>
      <c r="F101" s="1">
        <v>3.5</v>
      </c>
      <c r="G101" s="1">
        <v>710</v>
      </c>
      <c r="H101" s="1">
        <v>7</v>
      </c>
      <c r="I101" s="1" t="s">
        <v>42</v>
      </c>
      <c r="J101" s="1" t="s">
        <v>62</v>
      </c>
      <c r="K101" s="2">
        <v>40405</v>
      </c>
      <c r="L101" s="2"/>
      <c r="M101" s="2"/>
      <c r="N101" s="2"/>
      <c r="O101" s="2"/>
      <c r="Q101" s="1" t="str">
        <f t="shared" si="4"/>
        <v>Saturday</v>
      </c>
      <c r="R101" s="1" t="s">
        <v>32</v>
      </c>
      <c r="S101" s="1" t="str">
        <f t="shared" si="5"/>
        <v/>
      </c>
      <c r="T101" s="1" t="str">
        <f t="shared" si="5"/>
        <v/>
      </c>
      <c r="U101" s="1" t="str">
        <f t="shared" si="5"/>
        <v/>
      </c>
      <c r="V101" s="1" t="str">
        <f t="shared" si="5"/>
        <v/>
      </c>
      <c r="W101" s="1" t="str">
        <f t="shared" si="6"/>
        <v/>
      </c>
    </row>
    <row r="102" spans="1:23" x14ac:dyDescent="0.25">
      <c r="A102" t="s">
        <v>219</v>
      </c>
      <c r="B102">
        <v>1</v>
      </c>
      <c r="C102" s="1" t="s">
        <v>59</v>
      </c>
      <c r="D102" s="1" t="s">
        <v>208</v>
      </c>
      <c r="E102" s="1">
        <v>32</v>
      </c>
      <c r="F102" s="1">
        <v>3.4</v>
      </c>
      <c r="G102" s="1">
        <v>690</v>
      </c>
      <c r="H102" s="1">
        <v>7</v>
      </c>
      <c r="I102" s="1" t="s">
        <v>220</v>
      </c>
      <c r="J102" s="1" t="s">
        <v>221</v>
      </c>
      <c r="K102" s="2">
        <v>40406</v>
      </c>
      <c r="L102" s="2"/>
      <c r="M102" s="2"/>
      <c r="N102" s="2"/>
      <c r="O102" s="2"/>
      <c r="Q102" s="1" t="str">
        <f t="shared" si="4"/>
        <v>Saturday</v>
      </c>
      <c r="S102" s="1" t="str">
        <f t="shared" si="5"/>
        <v/>
      </c>
      <c r="T102" s="1" t="str">
        <f t="shared" si="5"/>
        <v/>
      </c>
      <c r="U102" s="1" t="str">
        <f t="shared" si="5"/>
        <v/>
      </c>
      <c r="V102" s="1" t="str">
        <f t="shared" si="5"/>
        <v/>
      </c>
      <c r="W102" s="1" t="str">
        <f t="shared" si="6"/>
        <v/>
      </c>
    </row>
    <row r="103" spans="1:23" x14ac:dyDescent="0.25">
      <c r="A103" t="s">
        <v>222</v>
      </c>
      <c r="B103">
        <v>1</v>
      </c>
      <c r="C103" s="1" t="s">
        <v>26</v>
      </c>
      <c r="D103" s="1" t="s">
        <v>208</v>
      </c>
      <c r="E103" s="1">
        <v>28</v>
      </c>
      <c r="F103" s="1">
        <v>2.2999999999999998</v>
      </c>
      <c r="G103" s="1">
        <v>700</v>
      </c>
      <c r="H103" s="1">
        <v>7</v>
      </c>
      <c r="I103" s="1" t="s">
        <v>223</v>
      </c>
      <c r="J103" s="1" t="s">
        <v>224</v>
      </c>
      <c r="K103" s="2">
        <v>40408</v>
      </c>
      <c r="L103" s="2"/>
      <c r="M103" s="2"/>
      <c r="N103" s="2"/>
      <c r="O103" s="2"/>
      <c r="Q103" s="1" t="str">
        <f t="shared" si="4"/>
        <v>Saturday</v>
      </c>
      <c r="S103" s="1" t="str">
        <f t="shared" si="5"/>
        <v/>
      </c>
      <c r="T103" s="1" t="str">
        <f t="shared" si="5"/>
        <v/>
      </c>
      <c r="U103" s="1" t="str">
        <f t="shared" si="5"/>
        <v/>
      </c>
      <c r="V103" s="1" t="str">
        <f t="shared" si="5"/>
        <v/>
      </c>
      <c r="W103" s="1" t="str">
        <f t="shared" si="6"/>
        <v/>
      </c>
    </row>
    <row r="104" spans="1:23" x14ac:dyDescent="0.25">
      <c r="A104" t="s">
        <v>225</v>
      </c>
      <c r="B104">
        <v>1</v>
      </c>
      <c r="C104" s="1" t="s">
        <v>26</v>
      </c>
      <c r="D104" s="1" t="s">
        <v>208</v>
      </c>
      <c r="E104" s="1">
        <v>25</v>
      </c>
      <c r="F104" s="1">
        <v>3.9</v>
      </c>
      <c r="G104" s="1">
        <v>760</v>
      </c>
      <c r="H104" s="1">
        <v>3</v>
      </c>
      <c r="I104" s="1" t="s">
        <v>226</v>
      </c>
      <c r="J104" s="1" t="s">
        <v>227</v>
      </c>
      <c r="K104" s="2">
        <v>40420</v>
      </c>
      <c r="L104" s="2">
        <v>40438</v>
      </c>
      <c r="M104" s="2">
        <v>40442</v>
      </c>
      <c r="N104" s="2">
        <v>40442</v>
      </c>
      <c r="O104" s="2"/>
      <c r="Q104" s="1" t="str">
        <f t="shared" si="4"/>
        <v>Saturday</v>
      </c>
      <c r="S104" s="1">
        <f t="shared" si="5"/>
        <v>18</v>
      </c>
      <c r="T104" s="1">
        <f t="shared" si="5"/>
        <v>4</v>
      </c>
      <c r="U104" s="1">
        <f t="shared" si="5"/>
        <v>0</v>
      </c>
      <c r="V104" s="1" t="str">
        <f t="shared" si="5"/>
        <v/>
      </c>
      <c r="W104" s="1" t="str">
        <f t="shared" si="6"/>
        <v/>
      </c>
    </row>
    <row r="105" spans="1:23" x14ac:dyDescent="0.25">
      <c r="A105" t="s">
        <v>228</v>
      </c>
      <c r="B105">
        <v>1</v>
      </c>
      <c r="C105" s="1" t="s">
        <v>59</v>
      </c>
      <c r="D105" s="1" t="s">
        <v>208</v>
      </c>
      <c r="E105" s="1">
        <v>30</v>
      </c>
      <c r="F105" s="1">
        <v>3.1</v>
      </c>
      <c r="G105" s="1">
        <v>720</v>
      </c>
      <c r="H105" s="1">
        <v>8</v>
      </c>
      <c r="I105" s="1" t="s">
        <v>72</v>
      </c>
      <c r="J105" s="1" t="s">
        <v>229</v>
      </c>
      <c r="K105" s="2">
        <v>40420</v>
      </c>
      <c r="L105" s="2"/>
      <c r="M105" s="2"/>
      <c r="N105" s="2"/>
      <c r="O105" s="2"/>
      <c r="Q105" s="1" t="str">
        <f t="shared" si="4"/>
        <v>Saturday</v>
      </c>
      <c r="S105" s="1" t="str">
        <f t="shared" si="5"/>
        <v/>
      </c>
      <c r="T105" s="1" t="str">
        <f t="shared" si="5"/>
        <v/>
      </c>
      <c r="U105" s="1" t="str">
        <f t="shared" si="5"/>
        <v/>
      </c>
      <c r="V105" s="1" t="str">
        <f t="shared" si="5"/>
        <v/>
      </c>
      <c r="W105" s="1" t="str">
        <f t="shared" si="6"/>
        <v/>
      </c>
    </row>
    <row r="106" spans="1:23" x14ac:dyDescent="0.25">
      <c r="A106" t="s">
        <v>230</v>
      </c>
      <c r="B106">
        <v>1</v>
      </c>
      <c r="C106" s="1" t="s">
        <v>26</v>
      </c>
      <c r="D106" s="1" t="s">
        <v>208</v>
      </c>
      <c r="E106" s="1">
        <v>31</v>
      </c>
      <c r="F106" s="1">
        <v>3.3</v>
      </c>
      <c r="G106" s="1">
        <v>760</v>
      </c>
      <c r="H106" s="1">
        <v>6.3</v>
      </c>
      <c r="I106" s="1" t="s">
        <v>54</v>
      </c>
      <c r="J106" s="1" t="s">
        <v>54</v>
      </c>
      <c r="K106" s="2">
        <v>40421</v>
      </c>
      <c r="L106" s="2">
        <v>40436</v>
      </c>
      <c r="M106" s="2">
        <v>40452</v>
      </c>
      <c r="N106" s="2">
        <v>40455</v>
      </c>
      <c r="O106" s="2"/>
      <c r="Q106" s="1" t="str">
        <f t="shared" si="4"/>
        <v>Saturday</v>
      </c>
      <c r="S106" s="1">
        <f t="shared" si="5"/>
        <v>15</v>
      </c>
      <c r="T106" s="1">
        <f t="shared" si="5"/>
        <v>16</v>
      </c>
      <c r="U106" s="1">
        <f t="shared" si="5"/>
        <v>3</v>
      </c>
      <c r="V106" s="1" t="str">
        <f t="shared" si="5"/>
        <v/>
      </c>
      <c r="W106" s="1" t="str">
        <f t="shared" si="6"/>
        <v/>
      </c>
    </row>
    <row r="107" spans="1:23" x14ac:dyDescent="0.25">
      <c r="A107" t="s">
        <v>231</v>
      </c>
      <c r="B107">
        <v>1</v>
      </c>
      <c r="C107" s="1" t="s">
        <v>59</v>
      </c>
      <c r="D107" s="1" t="s">
        <v>208</v>
      </c>
      <c r="F107" s="1">
        <v>3.1</v>
      </c>
      <c r="G107" s="1">
        <v>720</v>
      </c>
      <c r="H107" s="1">
        <v>5</v>
      </c>
      <c r="I107" s="1" t="s">
        <v>232</v>
      </c>
      <c r="J107" s="1" t="s">
        <v>232</v>
      </c>
      <c r="K107" s="2">
        <v>40426</v>
      </c>
      <c r="L107" s="2"/>
      <c r="M107" s="2"/>
      <c r="N107" s="2"/>
      <c r="O107" s="2"/>
      <c r="Q107" s="1" t="str">
        <f t="shared" si="4"/>
        <v>Saturday</v>
      </c>
      <c r="S107" s="1" t="str">
        <f t="shared" si="5"/>
        <v/>
      </c>
      <c r="T107" s="1" t="str">
        <f t="shared" si="5"/>
        <v/>
      </c>
      <c r="U107" s="1" t="str">
        <f t="shared" si="5"/>
        <v/>
      </c>
      <c r="V107" s="1" t="str">
        <f t="shared" si="5"/>
        <v/>
      </c>
      <c r="W107" s="1" t="str">
        <f t="shared" si="6"/>
        <v/>
      </c>
    </row>
    <row r="108" spans="1:23" x14ac:dyDescent="0.25">
      <c r="A108" t="s">
        <v>233</v>
      </c>
      <c r="B108">
        <v>1</v>
      </c>
      <c r="C108" s="1" t="s">
        <v>26</v>
      </c>
      <c r="D108" s="1" t="s">
        <v>208</v>
      </c>
      <c r="E108" s="1">
        <v>25</v>
      </c>
      <c r="F108" s="1">
        <v>3.8</v>
      </c>
      <c r="G108" s="1">
        <v>710</v>
      </c>
      <c r="H108" s="1">
        <v>4</v>
      </c>
      <c r="I108" s="1" t="s">
        <v>234</v>
      </c>
      <c r="J108" s="1" t="s">
        <v>234</v>
      </c>
      <c r="K108" s="2">
        <v>40428</v>
      </c>
      <c r="L108" s="2">
        <v>40457</v>
      </c>
      <c r="M108" s="2">
        <v>40465</v>
      </c>
      <c r="N108" s="2">
        <v>40472</v>
      </c>
      <c r="O108" s="2"/>
      <c r="Q108" s="1" t="str">
        <f t="shared" si="4"/>
        <v>Saturday</v>
      </c>
      <c r="S108" s="1">
        <f t="shared" si="5"/>
        <v>29</v>
      </c>
      <c r="T108" s="1">
        <f t="shared" si="5"/>
        <v>8</v>
      </c>
      <c r="U108" s="1">
        <f t="shared" si="5"/>
        <v>7</v>
      </c>
      <c r="V108" s="1" t="str">
        <f t="shared" si="5"/>
        <v/>
      </c>
      <c r="W108" s="1" t="str">
        <f t="shared" si="6"/>
        <v/>
      </c>
    </row>
    <row r="109" spans="1:23" x14ac:dyDescent="0.25">
      <c r="A109" t="s">
        <v>235</v>
      </c>
      <c r="B109">
        <v>1</v>
      </c>
      <c r="C109" s="1" t="s">
        <v>26</v>
      </c>
      <c r="D109" s="1" t="s">
        <v>208</v>
      </c>
      <c r="E109" s="1">
        <v>28</v>
      </c>
      <c r="F109" s="1">
        <v>3.9</v>
      </c>
      <c r="G109" s="1">
        <v>700</v>
      </c>
      <c r="H109" s="1">
        <v>5</v>
      </c>
      <c r="I109" s="1" t="s">
        <v>236</v>
      </c>
      <c r="J109" s="1" t="s">
        <v>237</v>
      </c>
      <c r="K109" s="2">
        <v>40432</v>
      </c>
      <c r="L109" s="2">
        <v>40459</v>
      </c>
      <c r="M109" s="2"/>
      <c r="N109" s="2"/>
      <c r="O109" s="2"/>
      <c r="Q109" s="1" t="str">
        <f t="shared" si="4"/>
        <v>Saturday</v>
      </c>
      <c r="S109" s="1">
        <f t="shared" si="5"/>
        <v>27</v>
      </c>
      <c r="T109" s="1" t="str">
        <f t="shared" si="5"/>
        <v/>
      </c>
      <c r="U109" s="1" t="str">
        <f t="shared" si="5"/>
        <v/>
      </c>
      <c r="V109" s="1" t="str">
        <f t="shared" si="5"/>
        <v/>
      </c>
      <c r="W109" s="1" t="str">
        <f t="shared" si="6"/>
        <v/>
      </c>
    </row>
    <row r="110" spans="1:23" x14ac:dyDescent="0.25">
      <c r="A110" t="s">
        <v>238</v>
      </c>
      <c r="B110">
        <v>1</v>
      </c>
      <c r="C110" s="1" t="s">
        <v>26</v>
      </c>
      <c r="D110" s="1" t="s">
        <v>208</v>
      </c>
      <c r="E110" s="1">
        <v>28</v>
      </c>
      <c r="F110" s="1">
        <v>2.2000000000000002</v>
      </c>
      <c r="G110" s="1">
        <v>700</v>
      </c>
      <c r="H110" s="1">
        <v>5</v>
      </c>
      <c r="I110" s="1" t="s">
        <v>54</v>
      </c>
      <c r="J110" s="1" t="s">
        <v>239</v>
      </c>
      <c r="K110" s="2">
        <v>40435</v>
      </c>
      <c r="L110" s="2"/>
      <c r="M110" s="2"/>
      <c r="N110" s="2"/>
      <c r="O110" s="2"/>
      <c r="Q110" s="1" t="str">
        <f t="shared" si="4"/>
        <v>Saturday</v>
      </c>
      <c r="S110" s="1" t="str">
        <f t="shared" si="5"/>
        <v/>
      </c>
      <c r="T110" s="1" t="str">
        <f t="shared" si="5"/>
        <v/>
      </c>
      <c r="U110" s="1" t="str">
        <f t="shared" si="5"/>
        <v/>
      </c>
      <c r="V110" s="1" t="str">
        <f t="shared" si="5"/>
        <v/>
      </c>
      <c r="W110" s="1" t="str">
        <f t="shared" si="6"/>
        <v/>
      </c>
    </row>
    <row r="111" spans="1:23" x14ac:dyDescent="0.25">
      <c r="A111" t="s">
        <v>240</v>
      </c>
      <c r="B111">
        <v>1</v>
      </c>
      <c r="C111" s="1" t="s">
        <v>26</v>
      </c>
      <c r="D111" s="1" t="s">
        <v>208</v>
      </c>
      <c r="E111" s="1">
        <v>28</v>
      </c>
      <c r="F111" s="1">
        <v>2.5</v>
      </c>
      <c r="G111" s="1">
        <v>700</v>
      </c>
      <c r="H111" s="1">
        <v>6</v>
      </c>
      <c r="I111" s="1" t="s">
        <v>42</v>
      </c>
      <c r="J111" s="1" t="s">
        <v>241</v>
      </c>
      <c r="K111" s="2">
        <v>40437</v>
      </c>
      <c r="L111" s="2"/>
      <c r="M111" s="2"/>
      <c r="N111" s="2"/>
      <c r="O111" s="2"/>
      <c r="Q111" s="1" t="str">
        <f t="shared" si="4"/>
        <v>Saturday</v>
      </c>
      <c r="S111" s="1" t="str">
        <f t="shared" si="5"/>
        <v/>
      </c>
      <c r="T111" s="1" t="str">
        <f t="shared" si="5"/>
        <v/>
      </c>
      <c r="U111" s="1" t="str">
        <f t="shared" si="5"/>
        <v/>
      </c>
      <c r="V111" s="1" t="str">
        <f t="shared" si="5"/>
        <v/>
      </c>
      <c r="W111" s="1" t="str">
        <f t="shared" si="6"/>
        <v/>
      </c>
    </row>
    <row r="112" spans="1:23" x14ac:dyDescent="0.25">
      <c r="A112" t="s">
        <v>242</v>
      </c>
      <c r="B112">
        <v>1</v>
      </c>
      <c r="C112" s="1" t="s">
        <v>26</v>
      </c>
      <c r="D112" s="1" t="s">
        <v>208</v>
      </c>
      <c r="E112" s="1">
        <v>26</v>
      </c>
      <c r="F112" s="1">
        <v>3.7</v>
      </c>
      <c r="G112" s="1">
        <v>730</v>
      </c>
      <c r="H112" s="1">
        <v>4</v>
      </c>
      <c r="I112" s="1" t="s">
        <v>243</v>
      </c>
      <c r="J112" s="1" t="s">
        <v>244</v>
      </c>
      <c r="K112" s="2">
        <v>40440</v>
      </c>
      <c r="L112" s="2"/>
      <c r="M112" s="2"/>
      <c r="N112" s="2"/>
      <c r="O112" s="2"/>
      <c r="Q112" s="1" t="str">
        <f t="shared" si="4"/>
        <v>Saturday</v>
      </c>
      <c r="S112" s="1" t="str">
        <f t="shared" si="5"/>
        <v/>
      </c>
      <c r="T112" s="1" t="str">
        <f t="shared" si="5"/>
        <v/>
      </c>
      <c r="U112" s="1" t="str">
        <f t="shared" si="5"/>
        <v/>
      </c>
      <c r="V112" s="1" t="str">
        <f t="shared" si="5"/>
        <v/>
      </c>
      <c r="W112" s="1" t="str">
        <f t="shared" si="6"/>
        <v/>
      </c>
    </row>
    <row r="113" spans="1:23" x14ac:dyDescent="0.25">
      <c r="A113" t="s">
        <v>245</v>
      </c>
      <c r="B113">
        <v>1</v>
      </c>
      <c r="C113" s="1" t="s">
        <v>26</v>
      </c>
      <c r="D113" s="1" t="s">
        <v>208</v>
      </c>
      <c r="E113" s="1">
        <v>23</v>
      </c>
      <c r="F113" s="1">
        <v>3.5</v>
      </c>
      <c r="G113" s="1">
        <v>710</v>
      </c>
      <c r="H113" s="1">
        <v>3</v>
      </c>
      <c r="I113" s="1" t="s">
        <v>246</v>
      </c>
      <c r="J113" s="1" t="s">
        <v>42</v>
      </c>
      <c r="K113" s="2">
        <v>40441</v>
      </c>
      <c r="L113" s="2"/>
      <c r="M113" s="2"/>
      <c r="N113" s="2"/>
      <c r="O113" s="2"/>
      <c r="Q113" s="1" t="str">
        <f t="shared" si="4"/>
        <v>Saturday</v>
      </c>
      <c r="S113" s="1" t="str">
        <f t="shared" si="5"/>
        <v/>
      </c>
      <c r="T113" s="1" t="str">
        <f t="shared" si="5"/>
        <v/>
      </c>
      <c r="U113" s="1" t="str">
        <f t="shared" si="5"/>
        <v/>
      </c>
      <c r="V113" s="1" t="str">
        <f t="shared" si="5"/>
        <v/>
      </c>
      <c r="W113" s="1" t="str">
        <f t="shared" si="6"/>
        <v/>
      </c>
    </row>
    <row r="114" spans="1:23" x14ac:dyDescent="0.25">
      <c r="A114" t="s">
        <v>247</v>
      </c>
      <c r="B114">
        <v>1</v>
      </c>
      <c r="C114" s="1" t="s">
        <v>26</v>
      </c>
      <c r="D114" s="1" t="s">
        <v>208</v>
      </c>
      <c r="E114" s="1">
        <v>25</v>
      </c>
      <c r="F114" s="1">
        <v>3.4</v>
      </c>
      <c r="G114" s="1">
        <v>700</v>
      </c>
      <c r="H114" s="1">
        <v>3.5</v>
      </c>
      <c r="I114" s="1" t="s">
        <v>248</v>
      </c>
      <c r="J114" s="1" t="s">
        <v>249</v>
      </c>
      <c r="K114" s="2">
        <v>40442</v>
      </c>
      <c r="L114" s="2"/>
      <c r="M114" s="2"/>
      <c r="N114" s="2"/>
      <c r="O114" s="2"/>
      <c r="Q114" s="1" t="str">
        <f t="shared" si="4"/>
        <v>Saturday</v>
      </c>
      <c r="R114" s="1" t="s">
        <v>32</v>
      </c>
      <c r="S114" s="1" t="str">
        <f t="shared" si="5"/>
        <v/>
      </c>
      <c r="T114" s="1" t="str">
        <f t="shared" si="5"/>
        <v/>
      </c>
      <c r="U114" s="1" t="str">
        <f t="shared" si="5"/>
        <v/>
      </c>
      <c r="V114" s="1" t="str">
        <f t="shared" si="5"/>
        <v/>
      </c>
      <c r="W114" s="1" t="str">
        <f t="shared" si="6"/>
        <v/>
      </c>
    </row>
    <row r="115" spans="1:23" x14ac:dyDescent="0.25">
      <c r="A115" t="s">
        <v>250</v>
      </c>
      <c r="B115">
        <v>1</v>
      </c>
      <c r="C115" s="1" t="s">
        <v>26</v>
      </c>
      <c r="D115" s="1" t="s">
        <v>208</v>
      </c>
      <c r="E115" s="1">
        <v>26</v>
      </c>
      <c r="F115" s="1">
        <v>3.4</v>
      </c>
      <c r="G115" s="1">
        <v>710</v>
      </c>
      <c r="H115" s="1">
        <v>4</v>
      </c>
      <c r="I115" s="1" t="s">
        <v>42</v>
      </c>
      <c r="J115" s="1" t="s">
        <v>64</v>
      </c>
      <c r="K115" s="2">
        <v>40443</v>
      </c>
      <c r="L115" s="2">
        <v>40472</v>
      </c>
      <c r="M115" s="2"/>
      <c r="N115" s="2"/>
      <c r="O115" s="2"/>
      <c r="Q115" s="1" t="str">
        <f t="shared" si="4"/>
        <v>Saturday</v>
      </c>
      <c r="S115" s="1">
        <f t="shared" si="5"/>
        <v>29</v>
      </c>
      <c r="T115" s="1" t="str">
        <f t="shared" si="5"/>
        <v/>
      </c>
      <c r="U115" s="1" t="str">
        <f t="shared" si="5"/>
        <v/>
      </c>
      <c r="V115" s="1" t="str">
        <f t="shared" si="5"/>
        <v/>
      </c>
      <c r="W115" s="1" t="str">
        <f t="shared" si="6"/>
        <v/>
      </c>
    </row>
    <row r="116" spans="1:23" x14ac:dyDescent="0.25">
      <c r="A116" t="s">
        <v>251</v>
      </c>
      <c r="B116">
        <v>1</v>
      </c>
      <c r="C116" s="1" t="s">
        <v>26</v>
      </c>
      <c r="D116" s="1" t="s">
        <v>208</v>
      </c>
      <c r="E116" s="1">
        <v>25</v>
      </c>
      <c r="F116" s="1">
        <v>3</v>
      </c>
      <c r="G116" s="1">
        <v>700</v>
      </c>
      <c r="H116" s="1">
        <v>4</v>
      </c>
      <c r="I116" s="1" t="s">
        <v>30</v>
      </c>
      <c r="J116" s="1" t="s">
        <v>30</v>
      </c>
      <c r="K116" s="2">
        <v>40443</v>
      </c>
      <c r="L116" s="2">
        <v>40476</v>
      </c>
      <c r="M116" s="2"/>
      <c r="N116" s="2"/>
      <c r="O116" s="2"/>
      <c r="Q116" s="1" t="str">
        <f t="shared" si="4"/>
        <v>Saturday</v>
      </c>
      <c r="S116" s="1">
        <f t="shared" si="5"/>
        <v>33</v>
      </c>
      <c r="T116" s="1" t="str">
        <f t="shared" si="5"/>
        <v/>
      </c>
      <c r="U116" s="1" t="str">
        <f t="shared" si="5"/>
        <v/>
      </c>
      <c r="V116" s="1" t="str">
        <f t="shared" si="5"/>
        <v/>
      </c>
      <c r="W116" s="1" t="str">
        <f t="shared" si="6"/>
        <v/>
      </c>
    </row>
    <row r="117" spans="1:23" x14ac:dyDescent="0.25">
      <c r="A117" t="s">
        <v>252</v>
      </c>
      <c r="B117">
        <v>1</v>
      </c>
      <c r="C117" s="1" t="s">
        <v>26</v>
      </c>
      <c r="D117" s="1" t="s">
        <v>208</v>
      </c>
      <c r="E117" s="1">
        <v>24</v>
      </c>
      <c r="F117" s="1">
        <v>3.1</v>
      </c>
      <c r="G117" s="1">
        <v>760</v>
      </c>
      <c r="H117" s="1">
        <v>4</v>
      </c>
      <c r="I117" s="1" t="s">
        <v>87</v>
      </c>
      <c r="J117" s="1" t="s">
        <v>109</v>
      </c>
      <c r="K117" s="2">
        <v>40445</v>
      </c>
      <c r="L117" s="2"/>
      <c r="M117" s="2"/>
      <c r="N117" s="2"/>
      <c r="O117" s="2"/>
      <c r="Q117" s="1" t="str">
        <f t="shared" si="4"/>
        <v>Saturday</v>
      </c>
      <c r="S117" s="1" t="str">
        <f t="shared" si="5"/>
        <v/>
      </c>
      <c r="T117" s="1" t="str">
        <f t="shared" si="5"/>
        <v/>
      </c>
      <c r="U117" s="1" t="str">
        <f t="shared" si="5"/>
        <v/>
      </c>
      <c r="V117" s="1" t="str">
        <f t="shared" si="5"/>
        <v/>
      </c>
      <c r="W117" s="1" t="str">
        <f t="shared" si="6"/>
        <v/>
      </c>
    </row>
    <row r="118" spans="1:23" x14ac:dyDescent="0.25">
      <c r="A118" t="s">
        <v>253</v>
      </c>
      <c r="B118">
        <v>1</v>
      </c>
      <c r="C118" s="1" t="s">
        <v>26</v>
      </c>
      <c r="D118" s="1" t="s">
        <v>208</v>
      </c>
      <c r="E118" s="1">
        <v>31</v>
      </c>
      <c r="F118" s="1">
        <v>4</v>
      </c>
      <c r="G118" s="1">
        <v>730</v>
      </c>
      <c r="H118" s="1">
        <v>9</v>
      </c>
      <c r="I118" s="1" t="s">
        <v>186</v>
      </c>
      <c r="J118" s="1" t="s">
        <v>254</v>
      </c>
      <c r="K118" s="2">
        <v>40447</v>
      </c>
      <c r="L118" s="2"/>
      <c r="M118" s="2"/>
      <c r="N118" s="2"/>
      <c r="O118" s="2"/>
      <c r="Q118" s="1" t="str">
        <f t="shared" si="4"/>
        <v>Saturday</v>
      </c>
      <c r="S118" s="1" t="str">
        <f t="shared" si="5"/>
        <v/>
      </c>
      <c r="T118" s="1" t="str">
        <f t="shared" si="5"/>
        <v/>
      </c>
      <c r="U118" s="1" t="str">
        <f t="shared" si="5"/>
        <v/>
      </c>
      <c r="V118" s="1" t="str">
        <f t="shared" si="5"/>
        <v/>
      </c>
      <c r="W118" s="1" t="str">
        <f t="shared" si="6"/>
        <v/>
      </c>
    </row>
    <row r="119" spans="1:23" x14ac:dyDescent="0.25">
      <c r="A119" t="s">
        <v>255</v>
      </c>
      <c r="B119">
        <v>1</v>
      </c>
      <c r="C119" s="1" t="s">
        <v>497</v>
      </c>
      <c r="D119" s="1" t="s">
        <v>208</v>
      </c>
      <c r="E119" s="1">
        <v>28</v>
      </c>
      <c r="F119" s="1" t="s">
        <v>256</v>
      </c>
      <c r="G119" s="1">
        <v>680</v>
      </c>
      <c r="H119" s="1">
        <v>5</v>
      </c>
      <c r="I119" s="1" t="s">
        <v>257</v>
      </c>
      <c r="J119" s="1" t="s">
        <v>42</v>
      </c>
      <c r="K119" s="2">
        <v>40448</v>
      </c>
      <c r="L119" s="2"/>
      <c r="M119" s="2"/>
      <c r="N119" s="2"/>
      <c r="O119" s="2"/>
      <c r="Q119" s="1" t="str">
        <f t="shared" si="4"/>
        <v>Saturday</v>
      </c>
      <c r="S119" s="1" t="str">
        <f t="shared" si="5"/>
        <v/>
      </c>
      <c r="T119" s="1" t="str">
        <f t="shared" si="5"/>
        <v/>
      </c>
      <c r="U119" s="1" t="str">
        <f t="shared" si="5"/>
        <v/>
      </c>
      <c r="V119" s="1" t="str">
        <f t="shared" si="5"/>
        <v/>
      </c>
      <c r="W119" s="1" t="str">
        <f t="shared" si="6"/>
        <v/>
      </c>
    </row>
    <row r="120" spans="1:23" x14ac:dyDescent="0.25">
      <c r="A120" t="s">
        <v>258</v>
      </c>
      <c r="B120">
        <v>1</v>
      </c>
      <c r="C120" s="1" t="s">
        <v>26</v>
      </c>
      <c r="D120" s="1" t="s">
        <v>208</v>
      </c>
      <c r="E120" s="1">
        <v>25</v>
      </c>
      <c r="F120" s="1">
        <v>3.2</v>
      </c>
      <c r="G120" s="1">
        <v>710</v>
      </c>
      <c r="H120" s="1">
        <v>3</v>
      </c>
      <c r="I120" s="1" t="s">
        <v>259</v>
      </c>
      <c r="J120" s="1" t="s">
        <v>51</v>
      </c>
      <c r="K120" s="2">
        <v>40451</v>
      </c>
      <c r="L120" s="2"/>
      <c r="M120" s="2"/>
      <c r="N120" s="2"/>
      <c r="O120" s="2"/>
      <c r="Q120" s="1" t="str">
        <f t="shared" si="4"/>
        <v>Saturday</v>
      </c>
      <c r="S120" s="1" t="str">
        <f t="shared" si="5"/>
        <v/>
      </c>
      <c r="T120" s="1" t="str">
        <f t="shared" si="5"/>
        <v/>
      </c>
      <c r="U120" s="1" t="str">
        <f t="shared" si="5"/>
        <v/>
      </c>
      <c r="V120" s="1" t="str">
        <f t="shared" si="5"/>
        <v/>
      </c>
      <c r="W120" s="1" t="str">
        <f t="shared" si="6"/>
        <v/>
      </c>
    </row>
    <row r="121" spans="1:23" x14ac:dyDescent="0.25">
      <c r="A121" t="s">
        <v>260</v>
      </c>
      <c r="B121">
        <v>1</v>
      </c>
      <c r="C121" s="1" t="s">
        <v>59</v>
      </c>
      <c r="D121" s="1" t="s">
        <v>208</v>
      </c>
      <c r="E121" s="1">
        <v>30</v>
      </c>
      <c r="F121" s="1">
        <v>3.1</v>
      </c>
      <c r="G121" s="1">
        <v>690</v>
      </c>
      <c r="H121" s="1">
        <v>8</v>
      </c>
      <c r="I121" s="1" t="s">
        <v>109</v>
      </c>
      <c r="J121" s="1" t="s">
        <v>109</v>
      </c>
      <c r="K121" s="2">
        <v>40453</v>
      </c>
      <c r="L121" s="2"/>
      <c r="M121" s="2"/>
      <c r="N121" s="2"/>
      <c r="O121" s="2"/>
      <c r="Q121" s="1" t="str">
        <f t="shared" si="4"/>
        <v>Saturday</v>
      </c>
      <c r="S121" s="1" t="str">
        <f t="shared" si="5"/>
        <v/>
      </c>
      <c r="T121" s="1" t="str">
        <f t="shared" si="5"/>
        <v/>
      </c>
      <c r="U121" s="1" t="str">
        <f t="shared" si="5"/>
        <v/>
      </c>
      <c r="V121" s="1" t="str">
        <f t="shared" si="5"/>
        <v/>
      </c>
      <c r="W121" s="1" t="str">
        <f t="shared" si="6"/>
        <v/>
      </c>
    </row>
    <row r="122" spans="1:23" x14ac:dyDescent="0.25">
      <c r="A122" t="s">
        <v>261</v>
      </c>
      <c r="B122">
        <v>1</v>
      </c>
      <c r="C122" s="1" t="s">
        <v>26</v>
      </c>
      <c r="D122" s="1" t="s">
        <v>208</v>
      </c>
      <c r="E122" s="1">
        <v>29</v>
      </c>
      <c r="F122" s="1">
        <v>3.7</v>
      </c>
      <c r="G122" s="1">
        <v>690</v>
      </c>
      <c r="H122" s="1">
        <v>6</v>
      </c>
      <c r="I122" s="1" t="s">
        <v>262</v>
      </c>
      <c r="J122" s="1" t="s">
        <v>262</v>
      </c>
      <c r="K122" s="2">
        <v>40454</v>
      </c>
      <c r="L122" s="2">
        <v>40470</v>
      </c>
      <c r="M122" s="2">
        <v>40482</v>
      </c>
      <c r="N122" s="2">
        <v>40483</v>
      </c>
      <c r="O122" s="2"/>
      <c r="Q122" s="1" t="str">
        <f t="shared" si="4"/>
        <v>Saturday</v>
      </c>
      <c r="S122" s="1">
        <f t="shared" si="5"/>
        <v>16</v>
      </c>
      <c r="T122" s="1">
        <f t="shared" si="5"/>
        <v>12</v>
      </c>
      <c r="U122" s="1">
        <f t="shared" si="5"/>
        <v>1</v>
      </c>
      <c r="V122" s="1" t="str">
        <f t="shared" si="5"/>
        <v/>
      </c>
      <c r="W122" s="1" t="str">
        <f t="shared" si="6"/>
        <v/>
      </c>
    </row>
    <row r="123" spans="1:23" x14ac:dyDescent="0.25">
      <c r="A123" t="s">
        <v>263</v>
      </c>
      <c r="B123">
        <v>1</v>
      </c>
      <c r="C123" s="1" t="s">
        <v>26</v>
      </c>
      <c r="D123" s="1" t="s">
        <v>208</v>
      </c>
      <c r="E123" s="1">
        <v>25</v>
      </c>
      <c r="F123" s="1">
        <v>3.8</v>
      </c>
      <c r="G123" s="1">
        <v>720</v>
      </c>
      <c r="H123" s="1">
        <v>3.5</v>
      </c>
      <c r="I123" s="1" t="s">
        <v>36</v>
      </c>
      <c r="J123" s="1" t="s">
        <v>36</v>
      </c>
      <c r="K123" s="2">
        <v>40454</v>
      </c>
      <c r="L123" s="2"/>
      <c r="M123" s="2"/>
      <c r="N123" s="2"/>
      <c r="O123" s="2"/>
      <c r="Q123" s="1" t="str">
        <f t="shared" si="4"/>
        <v>Saturday</v>
      </c>
      <c r="S123" s="1" t="str">
        <f t="shared" si="5"/>
        <v/>
      </c>
      <c r="T123" s="1" t="str">
        <f t="shared" si="5"/>
        <v/>
      </c>
      <c r="U123" s="1" t="str">
        <f t="shared" si="5"/>
        <v/>
      </c>
      <c r="V123" s="1" t="str">
        <f t="shared" si="5"/>
        <v/>
      </c>
      <c r="W123" s="1" t="str">
        <f t="shared" si="6"/>
        <v/>
      </c>
    </row>
    <row r="124" spans="1:23" x14ac:dyDescent="0.25">
      <c r="A124" t="s">
        <v>264</v>
      </c>
      <c r="B124">
        <v>1</v>
      </c>
      <c r="C124" s="1" t="s">
        <v>26</v>
      </c>
      <c r="D124" s="1" t="s">
        <v>208</v>
      </c>
      <c r="E124" s="1">
        <v>28</v>
      </c>
      <c r="F124" s="1">
        <v>4</v>
      </c>
      <c r="G124" s="1">
        <v>710</v>
      </c>
      <c r="H124" s="1">
        <v>6</v>
      </c>
      <c r="I124" s="1" t="s">
        <v>265</v>
      </c>
      <c r="J124" s="1" t="s">
        <v>265</v>
      </c>
      <c r="K124" s="2">
        <v>40455</v>
      </c>
      <c r="L124" s="2">
        <v>40476</v>
      </c>
      <c r="M124" s="2">
        <v>40487</v>
      </c>
      <c r="N124" s="2"/>
      <c r="O124" s="2"/>
      <c r="Q124" s="1" t="str">
        <f t="shared" si="4"/>
        <v>Saturday</v>
      </c>
      <c r="S124" s="1">
        <f t="shared" si="5"/>
        <v>21</v>
      </c>
      <c r="T124" s="1">
        <f t="shared" si="5"/>
        <v>11</v>
      </c>
      <c r="U124" s="1" t="str">
        <f t="shared" si="5"/>
        <v/>
      </c>
      <c r="V124" s="1" t="str">
        <f t="shared" si="5"/>
        <v/>
      </c>
      <c r="W124" s="1" t="str">
        <f t="shared" si="6"/>
        <v/>
      </c>
    </row>
    <row r="125" spans="1:23" x14ac:dyDescent="0.25">
      <c r="A125" t="s">
        <v>266</v>
      </c>
      <c r="B125">
        <v>1</v>
      </c>
      <c r="C125" s="1" t="s">
        <v>26</v>
      </c>
      <c r="D125" s="1" t="s">
        <v>208</v>
      </c>
      <c r="E125" s="1">
        <v>22</v>
      </c>
      <c r="F125" s="1">
        <v>3.7</v>
      </c>
      <c r="G125" s="1">
        <v>730</v>
      </c>
      <c r="H125" s="1">
        <v>1.5</v>
      </c>
      <c r="I125" s="1" t="s">
        <v>267</v>
      </c>
      <c r="J125" s="1" t="s">
        <v>268</v>
      </c>
      <c r="K125" s="2">
        <v>40455</v>
      </c>
      <c r="L125" s="2">
        <v>40479</v>
      </c>
      <c r="M125" s="2">
        <v>40487</v>
      </c>
      <c r="N125" s="2">
        <v>40491</v>
      </c>
      <c r="O125" s="2"/>
      <c r="Q125" s="1" t="str">
        <f t="shared" si="4"/>
        <v>Saturday</v>
      </c>
      <c r="S125" s="1">
        <f t="shared" si="5"/>
        <v>24</v>
      </c>
      <c r="T125" s="1">
        <f t="shared" si="5"/>
        <v>8</v>
      </c>
      <c r="U125" s="1">
        <f t="shared" si="5"/>
        <v>4</v>
      </c>
      <c r="V125" s="1" t="str">
        <f t="shared" si="5"/>
        <v/>
      </c>
      <c r="W125" s="1" t="str">
        <f t="shared" si="6"/>
        <v/>
      </c>
    </row>
    <row r="126" spans="1:23" x14ac:dyDescent="0.25">
      <c r="A126" t="s">
        <v>269</v>
      </c>
      <c r="B126">
        <v>1</v>
      </c>
      <c r="C126" s="1" t="s">
        <v>26</v>
      </c>
      <c r="D126" s="1" t="s">
        <v>208</v>
      </c>
      <c r="E126" s="1">
        <v>27</v>
      </c>
      <c r="F126" s="1">
        <v>3.1</v>
      </c>
      <c r="G126" s="1">
        <v>710</v>
      </c>
      <c r="H126" s="1">
        <v>3.5</v>
      </c>
      <c r="I126" s="1" t="s">
        <v>270</v>
      </c>
      <c r="J126" s="1" t="s">
        <v>249</v>
      </c>
      <c r="K126" s="2">
        <v>40455</v>
      </c>
      <c r="L126" s="2"/>
      <c r="M126" s="2"/>
      <c r="N126" s="2"/>
      <c r="O126" s="2"/>
      <c r="Q126" s="1" t="str">
        <f t="shared" si="4"/>
        <v>Saturday</v>
      </c>
      <c r="S126" s="1" t="str">
        <f t="shared" si="5"/>
        <v/>
      </c>
      <c r="T126" s="1" t="str">
        <f t="shared" si="5"/>
        <v/>
      </c>
      <c r="U126" s="1" t="str">
        <f t="shared" si="5"/>
        <v/>
      </c>
      <c r="V126" s="1" t="str">
        <f t="shared" si="5"/>
        <v/>
      </c>
      <c r="W126" s="1" t="str">
        <f t="shared" si="6"/>
        <v/>
      </c>
    </row>
    <row r="127" spans="1:23" x14ac:dyDescent="0.25">
      <c r="A127" t="s">
        <v>271</v>
      </c>
      <c r="B127">
        <v>1</v>
      </c>
      <c r="C127" s="1" t="s">
        <v>26</v>
      </c>
      <c r="D127" s="1" t="s">
        <v>208</v>
      </c>
      <c r="E127" s="1">
        <v>29</v>
      </c>
      <c r="F127" s="1">
        <v>3.9</v>
      </c>
      <c r="G127" s="1">
        <v>710</v>
      </c>
      <c r="H127" s="1">
        <v>5.5</v>
      </c>
      <c r="I127" s="1" t="s">
        <v>24</v>
      </c>
      <c r="J127" s="1" t="s">
        <v>202</v>
      </c>
      <c r="K127" s="2">
        <v>40455</v>
      </c>
      <c r="L127" s="2"/>
      <c r="M127" s="2"/>
      <c r="N127" s="2"/>
      <c r="O127" s="2"/>
      <c r="Q127" s="1" t="str">
        <f t="shared" si="4"/>
        <v>Saturday</v>
      </c>
      <c r="S127" s="1" t="str">
        <f t="shared" si="5"/>
        <v/>
      </c>
      <c r="T127" s="1" t="str">
        <f t="shared" si="5"/>
        <v/>
      </c>
      <c r="U127" s="1" t="str">
        <f t="shared" si="5"/>
        <v/>
      </c>
      <c r="V127" s="1" t="str">
        <f t="shared" si="5"/>
        <v/>
      </c>
      <c r="W127" s="1" t="str">
        <f t="shared" si="6"/>
        <v/>
      </c>
    </row>
    <row r="128" spans="1:23" x14ac:dyDescent="0.25">
      <c r="A128" t="s">
        <v>272</v>
      </c>
      <c r="B128">
        <v>1</v>
      </c>
      <c r="C128" s="1" t="s">
        <v>26</v>
      </c>
      <c r="D128" s="1" t="s">
        <v>208</v>
      </c>
      <c r="E128" s="1">
        <v>26</v>
      </c>
      <c r="F128" s="1">
        <v>3.2</v>
      </c>
      <c r="G128" s="1">
        <v>740</v>
      </c>
      <c r="H128" s="1">
        <v>4</v>
      </c>
      <c r="I128" s="1" t="s">
        <v>273</v>
      </c>
      <c r="J128" s="1" t="s">
        <v>274</v>
      </c>
      <c r="K128" s="2">
        <v>40455</v>
      </c>
      <c r="L128" s="2"/>
      <c r="M128" s="2"/>
      <c r="N128" s="2"/>
      <c r="O128" s="2"/>
      <c r="Q128" s="1" t="str">
        <f t="shared" si="4"/>
        <v>Saturday</v>
      </c>
      <c r="S128" s="1" t="str">
        <f t="shared" si="5"/>
        <v/>
      </c>
      <c r="T128" s="1" t="str">
        <f t="shared" si="5"/>
        <v/>
      </c>
      <c r="U128" s="1" t="str">
        <f t="shared" si="5"/>
        <v/>
      </c>
      <c r="V128" s="1" t="str">
        <f t="shared" si="5"/>
        <v/>
      </c>
      <c r="W128" s="1" t="str">
        <f t="shared" si="6"/>
        <v/>
      </c>
    </row>
    <row r="129" spans="1:23" x14ac:dyDescent="0.25">
      <c r="A129" t="s">
        <v>275</v>
      </c>
      <c r="B129">
        <v>1</v>
      </c>
      <c r="C129" s="1" t="s">
        <v>26</v>
      </c>
      <c r="D129" s="1" t="s">
        <v>208</v>
      </c>
      <c r="E129" s="1">
        <v>28</v>
      </c>
      <c r="F129" s="1">
        <v>3.8</v>
      </c>
      <c r="G129" s="1">
        <v>710</v>
      </c>
      <c r="H129" s="1">
        <v>7</v>
      </c>
      <c r="I129" s="1" t="s">
        <v>75</v>
      </c>
      <c r="J129" s="1" t="s">
        <v>75</v>
      </c>
      <c r="K129" s="2">
        <v>40455</v>
      </c>
      <c r="L129" s="2"/>
      <c r="M129" s="2"/>
      <c r="N129" s="2"/>
      <c r="O129" s="2"/>
      <c r="Q129" s="1" t="str">
        <f t="shared" si="4"/>
        <v>Saturday</v>
      </c>
      <c r="S129" s="1" t="str">
        <f t="shared" si="5"/>
        <v/>
      </c>
      <c r="T129" s="1" t="str">
        <f t="shared" si="5"/>
        <v/>
      </c>
      <c r="U129" s="1" t="str">
        <f t="shared" si="5"/>
        <v/>
      </c>
      <c r="V129" s="1" t="str">
        <f t="shared" ref="V129:V192" si="7">IF(AND(ISNUMBER(N129),ISNUMBER(O129))=TRUE,O129-N129,"")</f>
        <v/>
      </c>
      <c r="W129" s="1" t="str">
        <f t="shared" si="6"/>
        <v/>
      </c>
    </row>
    <row r="130" spans="1:23" x14ac:dyDescent="0.25">
      <c r="A130" t="s">
        <v>276</v>
      </c>
      <c r="B130">
        <v>1</v>
      </c>
      <c r="C130" s="1" t="s">
        <v>26</v>
      </c>
      <c r="D130" s="1" t="s">
        <v>208</v>
      </c>
      <c r="E130" s="1">
        <v>26</v>
      </c>
      <c r="F130" s="1">
        <v>3.3</v>
      </c>
      <c r="G130" s="1">
        <v>710</v>
      </c>
      <c r="H130" s="1">
        <v>4</v>
      </c>
      <c r="I130" s="1" t="s">
        <v>183</v>
      </c>
      <c r="J130" s="1" t="s">
        <v>277</v>
      </c>
      <c r="K130" s="2">
        <v>40455</v>
      </c>
      <c r="L130" s="2"/>
      <c r="M130" s="2"/>
      <c r="N130" s="2"/>
      <c r="O130" s="2"/>
      <c r="Q130" s="1" t="str">
        <f t="shared" ref="Q130:Q193" si="8">TEXT(O130,"ddddd")</f>
        <v>Saturday</v>
      </c>
      <c r="S130" s="1" t="str">
        <f t="shared" ref="S130:V193" si="9">IF(AND(ISNUMBER(K130),ISNUMBER(L130))=TRUE,L130-K130,"")</f>
        <v/>
      </c>
      <c r="T130" s="1" t="str">
        <f t="shared" si="9"/>
        <v/>
      </c>
      <c r="U130" s="1" t="str">
        <f t="shared" si="9"/>
        <v/>
      </c>
      <c r="V130" s="1" t="str">
        <f t="shared" si="9"/>
        <v/>
      </c>
      <c r="W130" s="1" t="str">
        <f t="shared" ref="W130:W193" si="10">IF(AND(ISNUMBER(K130),ISNUMBER(O130))=TRUE,O130-K130,"")</f>
        <v/>
      </c>
    </row>
    <row r="131" spans="1:23" x14ac:dyDescent="0.25">
      <c r="A131" t="s">
        <v>278</v>
      </c>
      <c r="B131">
        <v>1</v>
      </c>
      <c r="C131" s="1" t="s">
        <v>26</v>
      </c>
      <c r="D131" s="1" t="s">
        <v>208</v>
      </c>
      <c r="E131" s="1">
        <v>28</v>
      </c>
      <c r="F131" s="1">
        <v>3.3</v>
      </c>
      <c r="G131" s="1">
        <v>720</v>
      </c>
      <c r="H131" s="1">
        <v>4</v>
      </c>
      <c r="I131" s="1" t="s">
        <v>279</v>
      </c>
      <c r="J131" s="1" t="s">
        <v>42</v>
      </c>
      <c r="K131" s="2">
        <v>40455</v>
      </c>
      <c r="L131" s="2"/>
      <c r="M131" s="2"/>
      <c r="N131" s="2"/>
      <c r="O131" s="2"/>
      <c r="Q131" s="1" t="str">
        <f t="shared" si="8"/>
        <v>Saturday</v>
      </c>
      <c r="S131" s="1" t="str">
        <f t="shared" si="9"/>
        <v/>
      </c>
      <c r="T131" s="1" t="str">
        <f t="shared" si="9"/>
        <v/>
      </c>
      <c r="U131" s="1" t="str">
        <f t="shared" si="9"/>
        <v/>
      </c>
      <c r="V131" s="1" t="str">
        <f t="shared" si="9"/>
        <v/>
      </c>
      <c r="W131" s="1" t="str">
        <f t="shared" si="10"/>
        <v/>
      </c>
    </row>
    <row r="132" spans="1:23" x14ac:dyDescent="0.25">
      <c r="A132" t="s">
        <v>280</v>
      </c>
      <c r="B132">
        <v>1</v>
      </c>
      <c r="C132" s="1" t="s">
        <v>26</v>
      </c>
      <c r="D132" s="1" t="s">
        <v>208</v>
      </c>
      <c r="E132" s="1">
        <v>25</v>
      </c>
      <c r="F132" s="1">
        <v>3.8</v>
      </c>
      <c r="G132" s="1">
        <v>660</v>
      </c>
      <c r="H132" s="1">
        <v>4</v>
      </c>
      <c r="I132" s="1" t="s">
        <v>42</v>
      </c>
      <c r="J132" s="1" t="s">
        <v>107</v>
      </c>
      <c r="K132" s="2">
        <v>40456</v>
      </c>
      <c r="L132" s="2">
        <v>40472</v>
      </c>
      <c r="M132" s="2">
        <v>40480</v>
      </c>
      <c r="N132" s="2">
        <v>40487</v>
      </c>
      <c r="O132" s="2"/>
      <c r="Q132" s="1" t="str">
        <f t="shared" si="8"/>
        <v>Saturday</v>
      </c>
      <c r="S132" s="1">
        <f t="shared" si="9"/>
        <v>16</v>
      </c>
      <c r="T132" s="1">
        <f t="shared" si="9"/>
        <v>8</v>
      </c>
      <c r="U132" s="1">
        <f t="shared" si="9"/>
        <v>7</v>
      </c>
      <c r="V132" s="1" t="str">
        <f t="shared" si="9"/>
        <v/>
      </c>
      <c r="W132" s="1" t="str">
        <f t="shared" si="10"/>
        <v/>
      </c>
    </row>
    <row r="133" spans="1:23" x14ac:dyDescent="0.25">
      <c r="A133" t="s">
        <v>281</v>
      </c>
      <c r="B133">
        <v>1</v>
      </c>
      <c r="C133" s="1" t="s">
        <v>26</v>
      </c>
      <c r="D133" s="1" t="s">
        <v>208</v>
      </c>
      <c r="E133" s="1">
        <v>25</v>
      </c>
      <c r="F133" s="1">
        <v>3.7</v>
      </c>
      <c r="G133" s="1">
        <v>730</v>
      </c>
      <c r="H133" s="1">
        <v>4</v>
      </c>
      <c r="I133" s="1" t="s">
        <v>282</v>
      </c>
      <c r="J133" s="1" t="s">
        <v>62</v>
      </c>
      <c r="K133" s="2">
        <v>40456</v>
      </c>
      <c r="L133" s="2"/>
      <c r="M133" s="2"/>
      <c r="N133" s="2"/>
      <c r="O133" s="2"/>
      <c r="Q133" s="1" t="str">
        <f t="shared" si="8"/>
        <v>Saturday</v>
      </c>
      <c r="S133" s="1" t="str">
        <f t="shared" si="9"/>
        <v/>
      </c>
      <c r="T133" s="1" t="str">
        <f t="shared" si="9"/>
        <v/>
      </c>
      <c r="U133" s="1" t="str">
        <f t="shared" si="9"/>
        <v/>
      </c>
      <c r="V133" s="1" t="str">
        <f t="shared" si="9"/>
        <v/>
      </c>
      <c r="W133" s="1" t="str">
        <f t="shared" si="10"/>
        <v/>
      </c>
    </row>
    <row r="134" spans="1:23" x14ac:dyDescent="0.25">
      <c r="A134" t="s">
        <v>283</v>
      </c>
      <c r="B134">
        <v>1</v>
      </c>
      <c r="C134" s="1" t="s">
        <v>26</v>
      </c>
      <c r="D134" s="1" t="s">
        <v>208</v>
      </c>
      <c r="E134" s="1">
        <v>27</v>
      </c>
      <c r="F134" s="1" t="s">
        <v>284</v>
      </c>
      <c r="G134" s="1">
        <v>700</v>
      </c>
      <c r="H134" s="1">
        <v>5</v>
      </c>
      <c r="I134" s="1" t="s">
        <v>285</v>
      </c>
      <c r="J134" s="1" t="s">
        <v>285</v>
      </c>
      <c r="K134" s="2">
        <v>40456</v>
      </c>
      <c r="L134" s="2"/>
      <c r="M134" s="2"/>
      <c r="N134" s="2"/>
      <c r="O134" s="2"/>
      <c r="Q134" s="1" t="str">
        <f t="shared" si="8"/>
        <v>Saturday</v>
      </c>
      <c r="S134" s="1" t="str">
        <f t="shared" si="9"/>
        <v/>
      </c>
      <c r="T134" s="1" t="str">
        <f t="shared" si="9"/>
        <v/>
      </c>
      <c r="U134" s="1" t="str">
        <f t="shared" si="9"/>
        <v/>
      </c>
      <c r="V134" s="1" t="str">
        <f t="shared" si="9"/>
        <v/>
      </c>
      <c r="W134" s="1" t="str">
        <f t="shared" si="10"/>
        <v/>
      </c>
    </row>
    <row r="135" spans="1:23" x14ac:dyDescent="0.25">
      <c r="A135" t="s">
        <v>286</v>
      </c>
      <c r="B135">
        <v>1</v>
      </c>
      <c r="C135" s="1" t="s">
        <v>26</v>
      </c>
      <c r="D135" s="1" t="s">
        <v>208</v>
      </c>
      <c r="E135" s="1">
        <v>26</v>
      </c>
      <c r="F135" s="1">
        <v>3</v>
      </c>
      <c r="G135" s="1">
        <v>730</v>
      </c>
      <c r="H135" s="1">
        <v>4</v>
      </c>
      <c r="I135" s="1" t="s">
        <v>177</v>
      </c>
      <c r="J135" s="1" t="s">
        <v>42</v>
      </c>
      <c r="K135" s="2">
        <v>40456</v>
      </c>
      <c r="L135" s="2"/>
      <c r="M135" s="2"/>
      <c r="N135" s="2"/>
      <c r="O135" s="2"/>
      <c r="Q135" s="1" t="str">
        <f t="shared" si="8"/>
        <v>Saturday</v>
      </c>
      <c r="S135" s="1" t="str">
        <f t="shared" si="9"/>
        <v/>
      </c>
      <c r="T135" s="1" t="str">
        <f t="shared" si="9"/>
        <v/>
      </c>
      <c r="U135" s="1" t="str">
        <f t="shared" si="9"/>
        <v/>
      </c>
      <c r="V135" s="1" t="str">
        <f t="shared" si="9"/>
        <v/>
      </c>
      <c r="W135" s="1" t="str">
        <f t="shared" si="10"/>
        <v/>
      </c>
    </row>
    <row r="136" spans="1:23" x14ac:dyDescent="0.25">
      <c r="A136" t="s">
        <v>287</v>
      </c>
      <c r="B136">
        <v>1</v>
      </c>
      <c r="C136" s="1" t="s">
        <v>26</v>
      </c>
      <c r="D136" s="1" t="s">
        <v>208</v>
      </c>
      <c r="E136" s="1">
        <v>26</v>
      </c>
      <c r="F136" s="1">
        <v>3.5</v>
      </c>
      <c r="G136" s="1">
        <v>660</v>
      </c>
      <c r="H136" s="1">
        <v>5</v>
      </c>
      <c r="I136" s="1" t="s">
        <v>288</v>
      </c>
      <c r="J136" s="1" t="s">
        <v>289</v>
      </c>
      <c r="K136" s="2">
        <v>40456</v>
      </c>
      <c r="L136" s="2"/>
      <c r="M136" s="2"/>
      <c r="N136" s="2"/>
      <c r="O136" s="2"/>
      <c r="Q136" s="1" t="str">
        <f t="shared" si="8"/>
        <v>Saturday</v>
      </c>
      <c r="S136" s="1" t="str">
        <f t="shared" si="9"/>
        <v/>
      </c>
      <c r="T136" s="1" t="str">
        <f t="shared" si="9"/>
        <v/>
      </c>
      <c r="U136" s="1" t="str">
        <f t="shared" si="9"/>
        <v/>
      </c>
      <c r="V136" s="1" t="str">
        <f t="shared" si="9"/>
        <v/>
      </c>
      <c r="W136" s="1" t="str">
        <f t="shared" si="10"/>
        <v/>
      </c>
    </row>
    <row r="137" spans="1:23" x14ac:dyDescent="0.25">
      <c r="A137" t="s">
        <v>290</v>
      </c>
      <c r="B137">
        <v>1</v>
      </c>
      <c r="C137" s="1" t="s">
        <v>26</v>
      </c>
      <c r="D137" s="1" t="s">
        <v>208</v>
      </c>
      <c r="E137" s="1">
        <v>26</v>
      </c>
      <c r="F137" s="1">
        <v>3.7</v>
      </c>
      <c r="G137" s="1">
        <v>720</v>
      </c>
      <c r="H137" s="1">
        <v>3.5</v>
      </c>
      <c r="I137" s="1" t="s">
        <v>291</v>
      </c>
      <c r="J137" s="1" t="s">
        <v>292</v>
      </c>
      <c r="K137" s="2">
        <v>40456</v>
      </c>
      <c r="L137" s="2"/>
      <c r="M137" s="2"/>
      <c r="N137" s="2"/>
      <c r="O137" s="2"/>
      <c r="Q137" s="1" t="str">
        <f t="shared" si="8"/>
        <v>Saturday</v>
      </c>
      <c r="S137" s="1" t="str">
        <f t="shared" si="9"/>
        <v/>
      </c>
      <c r="T137" s="1" t="str">
        <f t="shared" si="9"/>
        <v/>
      </c>
      <c r="U137" s="1" t="str">
        <f t="shared" si="9"/>
        <v/>
      </c>
      <c r="V137" s="1" t="str">
        <f t="shared" si="9"/>
        <v/>
      </c>
      <c r="W137" s="1" t="str">
        <f t="shared" si="10"/>
        <v/>
      </c>
    </row>
    <row r="138" spans="1:23" x14ac:dyDescent="0.25">
      <c r="A138" t="s">
        <v>293</v>
      </c>
      <c r="B138">
        <v>1</v>
      </c>
      <c r="C138" s="1" t="s">
        <v>26</v>
      </c>
      <c r="D138" s="1" t="s">
        <v>208</v>
      </c>
      <c r="E138" s="1">
        <v>27</v>
      </c>
      <c r="F138" s="1" t="s">
        <v>294</v>
      </c>
      <c r="G138" s="1">
        <v>760</v>
      </c>
      <c r="H138" s="1">
        <v>4</v>
      </c>
      <c r="I138" s="1" t="s">
        <v>295</v>
      </c>
      <c r="J138" s="1" t="s">
        <v>114</v>
      </c>
      <c r="K138" s="2">
        <v>40456</v>
      </c>
      <c r="L138" s="2"/>
      <c r="M138" s="2"/>
      <c r="N138" s="2"/>
      <c r="O138" s="2"/>
      <c r="Q138" s="1" t="str">
        <f t="shared" si="8"/>
        <v>Saturday</v>
      </c>
      <c r="S138" s="1" t="str">
        <f t="shared" si="9"/>
        <v/>
      </c>
      <c r="T138" s="1" t="str">
        <f t="shared" si="9"/>
        <v/>
      </c>
      <c r="U138" s="1" t="str">
        <f t="shared" si="9"/>
        <v/>
      </c>
      <c r="V138" s="1" t="str">
        <f t="shared" si="9"/>
        <v/>
      </c>
      <c r="W138" s="1" t="str">
        <f t="shared" si="10"/>
        <v/>
      </c>
    </row>
    <row r="139" spans="1:23" x14ac:dyDescent="0.25">
      <c r="A139" t="s">
        <v>296</v>
      </c>
      <c r="B139">
        <v>1</v>
      </c>
      <c r="C139" s="1" t="s">
        <v>26</v>
      </c>
      <c r="D139" s="1" t="s">
        <v>208</v>
      </c>
      <c r="E139" s="1">
        <v>27</v>
      </c>
      <c r="F139" s="1">
        <v>1.3</v>
      </c>
      <c r="G139" s="1">
        <v>690</v>
      </c>
      <c r="H139" s="1">
        <v>5</v>
      </c>
      <c r="I139" s="1" t="s">
        <v>220</v>
      </c>
      <c r="J139" s="1" t="s">
        <v>297</v>
      </c>
      <c r="K139" s="2">
        <v>40456</v>
      </c>
      <c r="L139" s="2"/>
      <c r="M139" s="2"/>
      <c r="N139" s="2"/>
      <c r="O139" s="2"/>
      <c r="Q139" s="1" t="str">
        <f t="shared" si="8"/>
        <v>Saturday</v>
      </c>
      <c r="S139" s="1" t="str">
        <f t="shared" si="9"/>
        <v/>
      </c>
      <c r="T139" s="1" t="str">
        <f t="shared" si="9"/>
        <v/>
      </c>
      <c r="U139" s="1" t="str">
        <f t="shared" si="9"/>
        <v/>
      </c>
      <c r="V139" s="1" t="str">
        <f t="shared" si="9"/>
        <v/>
      </c>
      <c r="W139" s="1" t="str">
        <f t="shared" si="10"/>
        <v/>
      </c>
    </row>
    <row r="140" spans="1:23" x14ac:dyDescent="0.25">
      <c r="A140" t="s">
        <v>298</v>
      </c>
      <c r="B140">
        <v>1</v>
      </c>
      <c r="C140" s="1" t="s">
        <v>26</v>
      </c>
      <c r="D140" s="1" t="s">
        <v>208</v>
      </c>
      <c r="E140" s="1">
        <v>24</v>
      </c>
      <c r="F140" s="1">
        <v>3.9</v>
      </c>
      <c r="G140" s="1">
        <v>700</v>
      </c>
      <c r="H140" s="1">
        <v>2</v>
      </c>
      <c r="I140" s="1" t="s">
        <v>299</v>
      </c>
      <c r="J140" s="1" t="s">
        <v>300</v>
      </c>
      <c r="K140" s="2">
        <v>40456</v>
      </c>
      <c r="L140" s="2"/>
      <c r="M140" s="2"/>
      <c r="N140" s="2"/>
      <c r="O140" s="2"/>
      <c r="Q140" s="1" t="str">
        <f t="shared" si="8"/>
        <v>Saturday</v>
      </c>
      <c r="S140" s="1" t="str">
        <f t="shared" si="9"/>
        <v/>
      </c>
      <c r="T140" s="1" t="str">
        <f t="shared" si="9"/>
        <v/>
      </c>
      <c r="U140" s="1" t="str">
        <f t="shared" si="9"/>
        <v/>
      </c>
      <c r="V140" s="1" t="str">
        <f t="shared" si="9"/>
        <v/>
      </c>
      <c r="W140" s="1" t="str">
        <f t="shared" si="10"/>
        <v/>
      </c>
    </row>
    <row r="141" spans="1:23" x14ac:dyDescent="0.25">
      <c r="A141" t="s">
        <v>301</v>
      </c>
      <c r="B141">
        <v>1</v>
      </c>
      <c r="C141" s="1" t="s">
        <v>497</v>
      </c>
      <c r="D141" s="1" t="s">
        <v>208</v>
      </c>
      <c r="E141" s="1">
        <v>26</v>
      </c>
      <c r="F141" s="1">
        <v>3.5</v>
      </c>
      <c r="G141" s="1">
        <v>760</v>
      </c>
      <c r="H141" s="1">
        <v>3.2</v>
      </c>
      <c r="I141" s="1" t="s">
        <v>113</v>
      </c>
      <c r="J141" s="1" t="s">
        <v>302</v>
      </c>
      <c r="K141" s="2">
        <v>40456</v>
      </c>
      <c r="L141" s="2"/>
      <c r="M141" s="2"/>
      <c r="N141" s="2"/>
      <c r="O141" s="2"/>
      <c r="Q141" s="1" t="str">
        <f t="shared" si="8"/>
        <v>Saturday</v>
      </c>
      <c r="S141" s="1" t="str">
        <f t="shared" si="9"/>
        <v/>
      </c>
      <c r="T141" s="1" t="str">
        <f t="shared" si="9"/>
        <v/>
      </c>
      <c r="U141" s="1" t="str">
        <f t="shared" si="9"/>
        <v/>
      </c>
      <c r="V141" s="1" t="str">
        <f t="shared" si="9"/>
        <v/>
      </c>
      <c r="W141" s="1" t="str">
        <f t="shared" si="10"/>
        <v/>
      </c>
    </row>
    <row r="142" spans="1:23" x14ac:dyDescent="0.25">
      <c r="A142" t="s">
        <v>303</v>
      </c>
      <c r="B142">
        <v>1</v>
      </c>
      <c r="C142" s="1" t="s">
        <v>497</v>
      </c>
      <c r="D142" s="1" t="s">
        <v>208</v>
      </c>
      <c r="E142" s="1">
        <v>31</v>
      </c>
      <c r="F142" s="1">
        <v>3.3</v>
      </c>
      <c r="G142" s="1">
        <v>710</v>
      </c>
      <c r="H142" s="1">
        <v>7.5</v>
      </c>
      <c r="I142" s="1" t="s">
        <v>304</v>
      </c>
      <c r="J142" s="1" t="s">
        <v>305</v>
      </c>
      <c r="K142" s="2">
        <v>40456</v>
      </c>
      <c r="L142" s="2"/>
      <c r="M142" s="2"/>
      <c r="N142" s="2"/>
      <c r="O142" s="2"/>
      <c r="Q142" s="1" t="str">
        <f t="shared" si="8"/>
        <v>Saturday</v>
      </c>
      <c r="S142" s="1" t="str">
        <f t="shared" si="9"/>
        <v/>
      </c>
      <c r="T142" s="1" t="str">
        <f t="shared" si="9"/>
        <v/>
      </c>
      <c r="U142" s="1" t="str">
        <f t="shared" si="9"/>
        <v/>
      </c>
      <c r="V142" s="1" t="str">
        <f t="shared" si="9"/>
        <v/>
      </c>
      <c r="W142" s="1" t="str">
        <f t="shared" si="10"/>
        <v/>
      </c>
    </row>
    <row r="143" spans="1:23" x14ac:dyDescent="0.25">
      <c r="A143" t="s">
        <v>306</v>
      </c>
      <c r="B143">
        <v>1</v>
      </c>
      <c r="C143" s="1" t="s">
        <v>26</v>
      </c>
      <c r="D143" s="1" t="s">
        <v>208</v>
      </c>
      <c r="E143" s="1">
        <v>25</v>
      </c>
      <c r="F143" s="1">
        <v>3.7</v>
      </c>
      <c r="G143" s="1">
        <v>700</v>
      </c>
      <c r="H143" s="1">
        <v>4</v>
      </c>
      <c r="I143" s="1" t="s">
        <v>307</v>
      </c>
      <c r="J143" s="1" t="s">
        <v>277</v>
      </c>
      <c r="K143" s="2">
        <v>40457</v>
      </c>
      <c r="L143" s="2">
        <v>40499</v>
      </c>
      <c r="M143" s="2"/>
      <c r="N143" s="2"/>
      <c r="O143" s="2"/>
      <c r="Q143" s="1" t="str">
        <f t="shared" si="8"/>
        <v>Saturday</v>
      </c>
      <c r="S143" s="1">
        <f t="shared" si="9"/>
        <v>42</v>
      </c>
      <c r="T143" s="1" t="str">
        <f t="shared" si="9"/>
        <v/>
      </c>
      <c r="U143" s="1" t="str">
        <f t="shared" si="9"/>
        <v/>
      </c>
      <c r="V143" s="1" t="str">
        <f t="shared" si="9"/>
        <v/>
      </c>
      <c r="W143" s="1" t="str">
        <f t="shared" si="10"/>
        <v/>
      </c>
    </row>
    <row r="144" spans="1:23" x14ac:dyDescent="0.25">
      <c r="A144" t="s">
        <v>308</v>
      </c>
      <c r="B144">
        <v>1</v>
      </c>
      <c r="C144" s="1" t="s">
        <v>26</v>
      </c>
      <c r="D144" s="1" t="s">
        <v>208</v>
      </c>
      <c r="E144" s="1">
        <v>26</v>
      </c>
      <c r="F144" s="1">
        <v>3.7</v>
      </c>
      <c r="G144" s="1">
        <v>700</v>
      </c>
      <c r="H144" s="1">
        <v>4</v>
      </c>
      <c r="I144" s="1" t="s">
        <v>309</v>
      </c>
      <c r="J144" s="1" t="s">
        <v>310</v>
      </c>
      <c r="K144" s="2">
        <v>40457</v>
      </c>
      <c r="L144" s="2"/>
      <c r="M144" s="2"/>
      <c r="N144" s="2"/>
      <c r="O144" s="2"/>
      <c r="Q144" s="1" t="str">
        <f t="shared" si="8"/>
        <v>Saturday</v>
      </c>
      <c r="S144" s="1" t="str">
        <f t="shared" si="9"/>
        <v/>
      </c>
      <c r="T144" s="1" t="str">
        <f t="shared" si="9"/>
        <v/>
      </c>
      <c r="U144" s="1" t="str">
        <f t="shared" si="9"/>
        <v/>
      </c>
      <c r="V144" s="1" t="str">
        <f t="shared" si="9"/>
        <v/>
      </c>
      <c r="W144" s="1" t="str">
        <f t="shared" si="10"/>
        <v/>
      </c>
    </row>
    <row r="145" spans="1:23" x14ac:dyDescent="0.25">
      <c r="A145" t="s">
        <v>311</v>
      </c>
      <c r="B145">
        <v>1</v>
      </c>
      <c r="C145" s="1" t="s">
        <v>26</v>
      </c>
      <c r="D145" s="1" t="s">
        <v>208</v>
      </c>
      <c r="E145" s="1">
        <v>28</v>
      </c>
      <c r="F145" s="1">
        <v>3.2</v>
      </c>
      <c r="G145" s="1">
        <v>730</v>
      </c>
      <c r="I145" s="1" t="s">
        <v>52</v>
      </c>
      <c r="J145" s="1" t="s">
        <v>312</v>
      </c>
      <c r="K145" s="2">
        <v>40457</v>
      </c>
      <c r="L145" s="2"/>
      <c r="M145" s="2"/>
      <c r="N145" s="2"/>
      <c r="O145" s="2"/>
      <c r="Q145" s="1" t="str">
        <f t="shared" si="8"/>
        <v>Saturday</v>
      </c>
      <c r="S145" s="1" t="str">
        <f t="shared" si="9"/>
        <v/>
      </c>
      <c r="T145" s="1" t="str">
        <f t="shared" si="9"/>
        <v/>
      </c>
      <c r="U145" s="1" t="str">
        <f t="shared" si="9"/>
        <v/>
      </c>
      <c r="V145" s="1" t="str">
        <f t="shared" si="9"/>
        <v/>
      </c>
      <c r="W145" s="1" t="str">
        <f t="shared" si="10"/>
        <v/>
      </c>
    </row>
    <row r="146" spans="1:23" x14ac:dyDescent="0.25">
      <c r="A146" t="s">
        <v>313</v>
      </c>
      <c r="B146">
        <v>1</v>
      </c>
      <c r="C146" s="1" t="s">
        <v>26</v>
      </c>
      <c r="D146" s="1" t="s">
        <v>208</v>
      </c>
      <c r="E146" s="1">
        <v>25</v>
      </c>
      <c r="F146" s="1">
        <v>3.6</v>
      </c>
      <c r="G146" s="1">
        <v>750</v>
      </c>
      <c r="H146" s="1">
        <v>4</v>
      </c>
      <c r="I146" s="1" t="s">
        <v>62</v>
      </c>
      <c r="J146" s="1" t="s">
        <v>314</v>
      </c>
      <c r="K146" s="2">
        <v>40457</v>
      </c>
      <c r="L146" s="2"/>
      <c r="M146" s="2"/>
      <c r="N146" s="2"/>
      <c r="O146" s="2"/>
      <c r="Q146" s="1" t="str">
        <f t="shared" si="8"/>
        <v>Saturday</v>
      </c>
      <c r="S146" s="1" t="str">
        <f t="shared" si="9"/>
        <v/>
      </c>
      <c r="T146" s="1" t="str">
        <f t="shared" si="9"/>
        <v/>
      </c>
      <c r="U146" s="1" t="str">
        <f t="shared" si="9"/>
        <v/>
      </c>
      <c r="V146" s="1" t="str">
        <f t="shared" si="9"/>
        <v/>
      </c>
      <c r="W146" s="1" t="str">
        <f t="shared" si="10"/>
        <v/>
      </c>
    </row>
    <row r="147" spans="1:23" x14ac:dyDescent="0.25">
      <c r="A147" t="s">
        <v>240</v>
      </c>
      <c r="B147">
        <v>1</v>
      </c>
      <c r="C147" s="1" t="s">
        <v>26</v>
      </c>
      <c r="D147" s="1" t="s">
        <v>208</v>
      </c>
      <c r="E147" s="1">
        <v>29</v>
      </c>
      <c r="F147" s="1">
        <v>2.6</v>
      </c>
      <c r="G147" s="1">
        <v>750</v>
      </c>
      <c r="H147" s="1">
        <v>7</v>
      </c>
      <c r="I147" s="1" t="s">
        <v>315</v>
      </c>
      <c r="J147" s="1" t="s">
        <v>239</v>
      </c>
      <c r="K147" s="2">
        <v>40457</v>
      </c>
      <c r="L147" s="2"/>
      <c r="M147" s="2"/>
      <c r="N147" s="2"/>
      <c r="O147" s="2"/>
      <c r="Q147" s="1" t="str">
        <f t="shared" si="8"/>
        <v>Saturday</v>
      </c>
      <c r="S147" s="1" t="str">
        <f t="shared" si="9"/>
        <v/>
      </c>
      <c r="T147" s="1" t="str">
        <f t="shared" si="9"/>
        <v/>
      </c>
      <c r="U147" s="1" t="str">
        <f t="shared" si="9"/>
        <v/>
      </c>
      <c r="V147" s="1" t="str">
        <f t="shared" si="9"/>
        <v/>
      </c>
      <c r="W147" s="1" t="str">
        <f t="shared" si="10"/>
        <v/>
      </c>
    </row>
    <row r="148" spans="1:23" x14ac:dyDescent="0.25">
      <c r="A148" t="s">
        <v>316</v>
      </c>
      <c r="B148">
        <v>1</v>
      </c>
      <c r="C148" s="1" t="s">
        <v>26</v>
      </c>
      <c r="D148" s="1" t="s">
        <v>208</v>
      </c>
      <c r="E148" s="1">
        <v>29</v>
      </c>
      <c r="F148" s="1">
        <v>2.6</v>
      </c>
      <c r="G148" s="1">
        <v>750</v>
      </c>
      <c r="H148" s="1">
        <v>7</v>
      </c>
      <c r="I148" s="1" t="s">
        <v>317</v>
      </c>
      <c r="J148" s="1" t="s">
        <v>239</v>
      </c>
      <c r="K148" s="2">
        <v>40457</v>
      </c>
      <c r="L148" s="2"/>
      <c r="M148" s="2"/>
      <c r="N148" s="2"/>
      <c r="O148" s="2"/>
      <c r="Q148" s="1" t="str">
        <f t="shared" si="8"/>
        <v>Saturday</v>
      </c>
      <c r="S148" s="1" t="str">
        <f t="shared" si="9"/>
        <v/>
      </c>
      <c r="T148" s="1" t="str">
        <f t="shared" si="9"/>
        <v/>
      </c>
      <c r="U148" s="1" t="str">
        <f t="shared" si="9"/>
        <v/>
      </c>
      <c r="V148" s="1" t="str">
        <f t="shared" si="9"/>
        <v/>
      </c>
      <c r="W148" s="1" t="str">
        <f t="shared" si="10"/>
        <v/>
      </c>
    </row>
    <row r="149" spans="1:23" x14ac:dyDescent="0.25">
      <c r="A149" t="s">
        <v>318</v>
      </c>
      <c r="B149">
        <v>1</v>
      </c>
      <c r="C149" s="1" t="s">
        <v>26</v>
      </c>
      <c r="D149" s="1" t="s">
        <v>208</v>
      </c>
      <c r="E149" s="1">
        <v>26</v>
      </c>
      <c r="F149" s="1">
        <v>3.7</v>
      </c>
      <c r="G149" s="1">
        <v>730</v>
      </c>
      <c r="H149" s="1">
        <v>5</v>
      </c>
      <c r="I149" s="1" t="s">
        <v>319</v>
      </c>
      <c r="J149" s="1" t="s">
        <v>72</v>
      </c>
      <c r="K149" s="2">
        <v>40457</v>
      </c>
      <c r="L149" s="2"/>
      <c r="M149" s="2"/>
      <c r="N149" s="2"/>
      <c r="O149" s="2"/>
      <c r="Q149" s="1" t="str">
        <f t="shared" si="8"/>
        <v>Saturday</v>
      </c>
      <c r="S149" s="1" t="str">
        <f t="shared" si="9"/>
        <v/>
      </c>
      <c r="T149" s="1" t="str">
        <f t="shared" si="9"/>
        <v/>
      </c>
      <c r="U149" s="1" t="str">
        <f t="shared" si="9"/>
        <v/>
      </c>
      <c r="V149" s="1" t="str">
        <f t="shared" si="9"/>
        <v/>
      </c>
      <c r="W149" s="1" t="str">
        <f t="shared" si="10"/>
        <v/>
      </c>
    </row>
    <row r="150" spans="1:23" x14ac:dyDescent="0.25">
      <c r="A150" t="s">
        <v>320</v>
      </c>
      <c r="B150">
        <v>1</v>
      </c>
      <c r="C150" s="1" t="s">
        <v>26</v>
      </c>
      <c r="D150" s="1" t="s">
        <v>208</v>
      </c>
      <c r="E150" s="1">
        <v>29</v>
      </c>
      <c r="F150" s="1">
        <v>2.2999999999999998</v>
      </c>
      <c r="G150" s="1">
        <v>710</v>
      </c>
      <c r="H150" s="1">
        <v>5.5</v>
      </c>
      <c r="I150" s="1" t="s">
        <v>52</v>
      </c>
      <c r="J150" s="1" t="s">
        <v>109</v>
      </c>
      <c r="K150" s="2">
        <v>40457</v>
      </c>
      <c r="L150" s="2"/>
      <c r="M150" s="2"/>
      <c r="N150" s="2"/>
      <c r="O150" s="2"/>
      <c r="Q150" s="1" t="str">
        <f t="shared" si="8"/>
        <v>Saturday</v>
      </c>
      <c r="R150" s="1" t="s">
        <v>32</v>
      </c>
      <c r="S150" s="1" t="str">
        <f t="shared" si="9"/>
        <v/>
      </c>
      <c r="T150" s="1" t="str">
        <f t="shared" si="9"/>
        <v/>
      </c>
      <c r="U150" s="1" t="str">
        <f t="shared" si="9"/>
        <v/>
      </c>
      <c r="V150" s="1" t="str">
        <f t="shared" si="9"/>
        <v/>
      </c>
      <c r="W150" s="1" t="str">
        <f t="shared" si="10"/>
        <v/>
      </c>
    </row>
    <row r="151" spans="1:23" x14ac:dyDescent="0.25">
      <c r="A151" t="s">
        <v>321</v>
      </c>
      <c r="B151">
        <v>1</v>
      </c>
      <c r="C151" s="1" t="s">
        <v>26</v>
      </c>
      <c r="D151" s="1" t="s">
        <v>208</v>
      </c>
      <c r="E151" s="1">
        <v>28</v>
      </c>
      <c r="F151" s="1">
        <v>3.7</v>
      </c>
      <c r="G151" s="1">
        <v>770</v>
      </c>
      <c r="H151" s="1">
        <v>4</v>
      </c>
      <c r="I151" s="1" t="s">
        <v>322</v>
      </c>
      <c r="J151" s="1" t="s">
        <v>30</v>
      </c>
      <c r="K151" s="2">
        <v>40457</v>
      </c>
      <c r="L151" s="2"/>
      <c r="M151" s="2"/>
      <c r="N151" s="2"/>
      <c r="O151" s="2"/>
      <c r="Q151" s="1" t="str">
        <f t="shared" si="8"/>
        <v>Saturday</v>
      </c>
      <c r="S151" s="1" t="str">
        <f t="shared" si="9"/>
        <v/>
      </c>
      <c r="T151" s="1" t="str">
        <f t="shared" si="9"/>
        <v/>
      </c>
      <c r="U151" s="1" t="str">
        <f t="shared" si="9"/>
        <v/>
      </c>
      <c r="V151" s="1" t="str">
        <f t="shared" si="9"/>
        <v/>
      </c>
      <c r="W151" s="1" t="str">
        <f t="shared" si="10"/>
        <v/>
      </c>
    </row>
    <row r="152" spans="1:23" x14ac:dyDescent="0.25">
      <c r="A152" t="s">
        <v>323</v>
      </c>
      <c r="B152">
        <v>1</v>
      </c>
      <c r="C152" s="1" t="s">
        <v>26</v>
      </c>
      <c r="D152" s="1" t="s">
        <v>208</v>
      </c>
      <c r="E152" s="1">
        <v>25</v>
      </c>
      <c r="F152" s="1">
        <v>3.3</v>
      </c>
      <c r="G152" s="1">
        <v>740</v>
      </c>
      <c r="H152" s="1">
        <v>5</v>
      </c>
      <c r="I152" s="1" t="s">
        <v>324</v>
      </c>
      <c r="J152" s="1" t="s">
        <v>42</v>
      </c>
      <c r="K152" s="2">
        <v>40457</v>
      </c>
      <c r="L152" s="2"/>
      <c r="M152" s="2"/>
      <c r="N152" s="2"/>
      <c r="O152" s="2"/>
      <c r="Q152" s="1" t="str">
        <f t="shared" si="8"/>
        <v>Saturday</v>
      </c>
      <c r="S152" s="1" t="str">
        <f t="shared" si="9"/>
        <v/>
      </c>
      <c r="T152" s="1" t="str">
        <f t="shared" si="9"/>
        <v/>
      </c>
      <c r="U152" s="1" t="str">
        <f t="shared" si="9"/>
        <v/>
      </c>
      <c r="V152" s="1" t="str">
        <f t="shared" si="9"/>
        <v/>
      </c>
      <c r="W152" s="1" t="str">
        <f t="shared" si="10"/>
        <v/>
      </c>
    </row>
    <row r="153" spans="1:23" x14ac:dyDescent="0.25">
      <c r="A153" t="s">
        <v>325</v>
      </c>
      <c r="B153">
        <v>1</v>
      </c>
      <c r="C153" s="1" t="s">
        <v>26</v>
      </c>
      <c r="D153" s="1" t="s">
        <v>208</v>
      </c>
      <c r="E153" s="1">
        <v>28</v>
      </c>
      <c r="F153" s="1">
        <v>2.2999999999999998</v>
      </c>
      <c r="G153" s="1">
        <v>700</v>
      </c>
      <c r="H153" s="1">
        <v>4</v>
      </c>
      <c r="I153" s="1" t="s">
        <v>326</v>
      </c>
      <c r="J153" s="1" t="s">
        <v>326</v>
      </c>
      <c r="K153" s="2">
        <v>40457</v>
      </c>
      <c r="L153" s="2"/>
      <c r="M153" s="2"/>
      <c r="N153" s="2"/>
      <c r="O153" s="2"/>
      <c r="Q153" s="1" t="str">
        <f t="shared" si="8"/>
        <v>Saturday</v>
      </c>
      <c r="S153" s="1" t="str">
        <f t="shared" si="9"/>
        <v/>
      </c>
      <c r="T153" s="1" t="str">
        <f t="shared" si="9"/>
        <v/>
      </c>
      <c r="U153" s="1" t="str">
        <f t="shared" si="9"/>
        <v/>
      </c>
      <c r="V153" s="1" t="str">
        <f t="shared" si="9"/>
        <v/>
      </c>
      <c r="W153" s="1" t="str">
        <f t="shared" si="10"/>
        <v/>
      </c>
    </row>
    <row r="154" spans="1:23" x14ac:dyDescent="0.25">
      <c r="A154" t="s">
        <v>327</v>
      </c>
      <c r="B154">
        <v>1</v>
      </c>
      <c r="C154" s="1" t="s">
        <v>26</v>
      </c>
      <c r="D154" s="1" t="s">
        <v>208</v>
      </c>
      <c r="E154" s="1">
        <v>36</v>
      </c>
      <c r="F154" s="1">
        <v>3.6</v>
      </c>
      <c r="G154" s="1">
        <v>730</v>
      </c>
      <c r="H154" s="1">
        <v>11</v>
      </c>
      <c r="I154" s="1" t="s">
        <v>328</v>
      </c>
      <c r="J154" s="1" t="s">
        <v>328</v>
      </c>
      <c r="K154" s="2">
        <v>40457</v>
      </c>
      <c r="L154" s="2"/>
      <c r="M154" s="2"/>
      <c r="N154" s="2"/>
      <c r="O154" s="2"/>
      <c r="Q154" s="1" t="str">
        <f t="shared" si="8"/>
        <v>Saturday</v>
      </c>
      <c r="S154" s="1" t="str">
        <f t="shared" si="9"/>
        <v/>
      </c>
      <c r="T154" s="1" t="str">
        <f t="shared" si="9"/>
        <v/>
      </c>
      <c r="U154" s="1" t="str">
        <f t="shared" si="9"/>
        <v/>
      </c>
      <c r="V154" s="1" t="str">
        <f t="shared" si="9"/>
        <v/>
      </c>
      <c r="W154" s="1" t="str">
        <f t="shared" si="10"/>
        <v/>
      </c>
    </row>
    <row r="155" spans="1:23" x14ac:dyDescent="0.25">
      <c r="A155" t="s">
        <v>329</v>
      </c>
      <c r="B155">
        <v>1</v>
      </c>
      <c r="C155" s="1" t="s">
        <v>26</v>
      </c>
      <c r="D155" s="1" t="s">
        <v>208</v>
      </c>
      <c r="E155" s="1">
        <v>26</v>
      </c>
      <c r="F155" s="1">
        <v>3.4</v>
      </c>
      <c r="G155" s="1">
        <v>690</v>
      </c>
      <c r="H155" s="1">
        <v>5</v>
      </c>
      <c r="I155" s="1" t="s">
        <v>30</v>
      </c>
      <c r="J155" s="1" t="s">
        <v>330</v>
      </c>
      <c r="K155" s="2">
        <v>40457</v>
      </c>
      <c r="L155" s="2"/>
      <c r="M155" s="2"/>
      <c r="N155" s="2"/>
      <c r="O155" s="2"/>
      <c r="Q155" s="1" t="str">
        <f t="shared" si="8"/>
        <v>Saturday</v>
      </c>
      <c r="S155" s="1" t="str">
        <f t="shared" si="9"/>
        <v/>
      </c>
      <c r="T155" s="1" t="str">
        <f t="shared" si="9"/>
        <v/>
      </c>
      <c r="U155" s="1" t="str">
        <f t="shared" si="9"/>
        <v/>
      </c>
      <c r="V155" s="1" t="str">
        <f t="shared" si="9"/>
        <v/>
      </c>
      <c r="W155" s="1" t="str">
        <f t="shared" si="10"/>
        <v/>
      </c>
    </row>
    <row r="156" spans="1:23" x14ac:dyDescent="0.25">
      <c r="A156" t="s">
        <v>331</v>
      </c>
      <c r="B156">
        <v>1</v>
      </c>
      <c r="C156" s="1" t="s">
        <v>26</v>
      </c>
      <c r="D156" s="1" t="s">
        <v>208</v>
      </c>
      <c r="E156" s="1">
        <v>26</v>
      </c>
      <c r="F156" s="1">
        <v>3.1</v>
      </c>
      <c r="G156" s="1">
        <v>700</v>
      </c>
      <c r="H156" s="1">
        <v>4</v>
      </c>
      <c r="I156" s="1" t="s">
        <v>42</v>
      </c>
      <c r="J156" s="1" t="s">
        <v>162</v>
      </c>
      <c r="K156" s="2">
        <v>40457</v>
      </c>
      <c r="L156" s="2"/>
      <c r="M156" s="2"/>
      <c r="N156" s="2"/>
      <c r="O156" s="2"/>
      <c r="Q156" s="1" t="str">
        <f t="shared" si="8"/>
        <v>Saturday</v>
      </c>
      <c r="S156" s="1" t="str">
        <f t="shared" si="9"/>
        <v/>
      </c>
      <c r="T156" s="1" t="str">
        <f t="shared" si="9"/>
        <v/>
      </c>
      <c r="U156" s="1" t="str">
        <f t="shared" si="9"/>
        <v/>
      </c>
      <c r="V156" s="1" t="str">
        <f t="shared" si="9"/>
        <v/>
      </c>
      <c r="W156" s="1" t="str">
        <f t="shared" si="10"/>
        <v/>
      </c>
    </row>
    <row r="157" spans="1:23" x14ac:dyDescent="0.25">
      <c r="A157" t="s">
        <v>332</v>
      </c>
      <c r="B157">
        <v>1</v>
      </c>
      <c r="C157" s="1" t="s">
        <v>26</v>
      </c>
      <c r="D157" s="1" t="s">
        <v>208</v>
      </c>
      <c r="E157" s="1">
        <v>30</v>
      </c>
      <c r="F157" s="1">
        <v>2.6</v>
      </c>
      <c r="G157" s="1">
        <v>740</v>
      </c>
      <c r="H157" s="1">
        <v>6</v>
      </c>
      <c r="I157" s="1" t="s">
        <v>67</v>
      </c>
      <c r="J157" s="1" t="s">
        <v>94</v>
      </c>
      <c r="K157" s="2">
        <v>40457</v>
      </c>
      <c r="L157" s="2"/>
      <c r="M157" s="2"/>
      <c r="N157" s="2"/>
      <c r="O157" s="2"/>
      <c r="Q157" s="1" t="str">
        <f t="shared" si="8"/>
        <v>Saturday</v>
      </c>
      <c r="S157" s="1" t="str">
        <f t="shared" si="9"/>
        <v/>
      </c>
      <c r="T157" s="1" t="str">
        <f t="shared" si="9"/>
        <v/>
      </c>
      <c r="U157" s="1" t="str">
        <f t="shared" si="9"/>
        <v/>
      </c>
      <c r="V157" s="1" t="str">
        <f t="shared" si="9"/>
        <v/>
      </c>
      <c r="W157" s="1" t="str">
        <f t="shared" si="10"/>
        <v/>
      </c>
    </row>
    <row r="158" spans="1:23" x14ac:dyDescent="0.25">
      <c r="A158" t="s">
        <v>333</v>
      </c>
      <c r="B158">
        <v>1</v>
      </c>
      <c r="C158" s="1" t="s">
        <v>497</v>
      </c>
      <c r="D158" s="1" t="s">
        <v>208</v>
      </c>
      <c r="E158" s="1">
        <v>27</v>
      </c>
      <c r="F158" s="1">
        <v>3.6</v>
      </c>
      <c r="G158" s="1">
        <v>730</v>
      </c>
      <c r="H158" s="1">
        <v>5</v>
      </c>
      <c r="I158" s="1" t="s">
        <v>334</v>
      </c>
      <c r="J158" s="1" t="s">
        <v>162</v>
      </c>
      <c r="K158" s="2">
        <v>40466</v>
      </c>
      <c r="L158" s="2"/>
      <c r="M158" s="2"/>
      <c r="N158" s="2"/>
      <c r="O158" s="2"/>
      <c r="Q158" s="1" t="str">
        <f t="shared" si="8"/>
        <v>Saturday</v>
      </c>
      <c r="S158" s="1" t="str">
        <f t="shared" si="9"/>
        <v/>
      </c>
      <c r="T158" s="1" t="str">
        <f t="shared" si="9"/>
        <v/>
      </c>
      <c r="U158" s="1" t="str">
        <f t="shared" si="9"/>
        <v/>
      </c>
      <c r="V158" s="1" t="str">
        <f t="shared" si="9"/>
        <v/>
      </c>
      <c r="W158" s="1" t="str">
        <f t="shared" si="10"/>
        <v/>
      </c>
    </row>
    <row r="159" spans="1:23" x14ac:dyDescent="0.25">
      <c r="A159" t="s">
        <v>335</v>
      </c>
      <c r="B159">
        <v>1</v>
      </c>
      <c r="C159" s="1" t="s">
        <v>497</v>
      </c>
      <c r="D159" s="1" t="s">
        <v>208</v>
      </c>
      <c r="E159" s="1">
        <v>27</v>
      </c>
      <c r="F159" s="1">
        <v>3.6</v>
      </c>
      <c r="G159" s="1">
        <v>750</v>
      </c>
      <c r="H159" s="1">
        <v>5</v>
      </c>
      <c r="I159" s="1" t="s">
        <v>277</v>
      </c>
      <c r="J159" s="1" t="s">
        <v>42</v>
      </c>
      <c r="K159" s="2">
        <v>40470</v>
      </c>
      <c r="L159" s="2">
        <v>40550</v>
      </c>
      <c r="M159" s="2"/>
      <c r="N159" s="2"/>
      <c r="O159" s="2"/>
      <c r="Q159" s="1" t="str">
        <f t="shared" si="8"/>
        <v>Saturday</v>
      </c>
      <c r="S159" s="1">
        <f t="shared" si="9"/>
        <v>80</v>
      </c>
      <c r="T159" s="1" t="str">
        <f t="shared" si="9"/>
        <v/>
      </c>
      <c r="U159" s="1" t="str">
        <f t="shared" si="9"/>
        <v/>
      </c>
      <c r="V159" s="1" t="str">
        <f t="shared" si="9"/>
        <v/>
      </c>
      <c r="W159" s="1" t="str">
        <f t="shared" si="10"/>
        <v/>
      </c>
    </row>
    <row r="160" spans="1:23" x14ac:dyDescent="0.25">
      <c r="A160" t="s">
        <v>336</v>
      </c>
      <c r="B160">
        <v>1</v>
      </c>
      <c r="C160" s="1" t="s">
        <v>497</v>
      </c>
      <c r="D160" s="1" t="s">
        <v>208</v>
      </c>
      <c r="E160" s="1">
        <v>26</v>
      </c>
      <c r="F160" s="1">
        <v>3.3</v>
      </c>
      <c r="G160" s="1">
        <v>760</v>
      </c>
      <c r="H160" s="1">
        <v>5</v>
      </c>
      <c r="I160" s="1" t="s">
        <v>337</v>
      </c>
      <c r="J160" s="1" t="s">
        <v>338</v>
      </c>
      <c r="K160" s="2">
        <v>40477</v>
      </c>
      <c r="L160" s="2"/>
      <c r="M160" s="2"/>
      <c r="N160" s="2"/>
      <c r="O160" s="2"/>
      <c r="Q160" s="1" t="str">
        <f t="shared" si="8"/>
        <v>Saturday</v>
      </c>
      <c r="S160" s="1" t="str">
        <f t="shared" si="9"/>
        <v/>
      </c>
      <c r="T160" s="1" t="str">
        <f t="shared" si="9"/>
        <v/>
      </c>
      <c r="U160" s="1" t="str">
        <f t="shared" si="9"/>
        <v/>
      </c>
      <c r="V160" s="1" t="str">
        <f t="shared" si="9"/>
        <v/>
      </c>
      <c r="W160" s="1" t="str">
        <f t="shared" si="10"/>
        <v/>
      </c>
    </row>
    <row r="161" spans="1:23" x14ac:dyDescent="0.25">
      <c r="A161" t="s">
        <v>339</v>
      </c>
      <c r="B161">
        <v>1</v>
      </c>
      <c r="C161" s="1" t="s">
        <v>497</v>
      </c>
      <c r="D161" s="1" t="s">
        <v>208</v>
      </c>
      <c r="E161" s="1">
        <v>26</v>
      </c>
      <c r="F161" s="1">
        <v>3.8</v>
      </c>
      <c r="G161" s="1">
        <v>730</v>
      </c>
      <c r="H161" s="1">
        <v>5</v>
      </c>
      <c r="I161" s="1" t="s">
        <v>36</v>
      </c>
      <c r="J161" s="1" t="s">
        <v>36</v>
      </c>
      <c r="K161" s="2">
        <v>40477</v>
      </c>
      <c r="L161" s="2"/>
      <c r="M161" s="2"/>
      <c r="N161" s="2"/>
      <c r="O161" s="2"/>
      <c r="Q161" s="1" t="str">
        <f t="shared" si="8"/>
        <v>Saturday</v>
      </c>
      <c r="S161" s="1" t="str">
        <f t="shared" si="9"/>
        <v/>
      </c>
      <c r="T161" s="1" t="str">
        <f t="shared" si="9"/>
        <v/>
      </c>
      <c r="U161" s="1" t="str">
        <f t="shared" si="9"/>
        <v/>
      </c>
      <c r="V161" s="1" t="str">
        <f t="shared" si="9"/>
        <v/>
      </c>
      <c r="W161" s="1" t="str">
        <f t="shared" si="10"/>
        <v/>
      </c>
    </row>
    <row r="162" spans="1:23" x14ac:dyDescent="0.25">
      <c r="A162" t="s">
        <v>340</v>
      </c>
      <c r="B162">
        <v>1</v>
      </c>
      <c r="C162" s="1" t="s">
        <v>497</v>
      </c>
      <c r="D162" s="1" t="s">
        <v>208</v>
      </c>
      <c r="E162" s="1">
        <v>26</v>
      </c>
      <c r="F162" s="1">
        <v>3.3</v>
      </c>
      <c r="G162" s="1">
        <v>720</v>
      </c>
      <c r="H162" s="1">
        <v>4</v>
      </c>
      <c r="I162" s="1" t="s">
        <v>36</v>
      </c>
      <c r="J162" s="1" t="s">
        <v>36</v>
      </c>
      <c r="K162" s="2">
        <v>40484</v>
      </c>
      <c r="L162" s="2"/>
      <c r="M162" s="2"/>
      <c r="N162" s="2"/>
      <c r="O162" s="2"/>
      <c r="Q162" s="1" t="str">
        <f t="shared" si="8"/>
        <v>Saturday</v>
      </c>
      <c r="S162" s="1" t="str">
        <f t="shared" si="9"/>
        <v/>
      </c>
      <c r="T162" s="1" t="str">
        <f t="shared" si="9"/>
        <v/>
      </c>
      <c r="U162" s="1" t="str">
        <f t="shared" si="9"/>
        <v/>
      </c>
      <c r="V162" s="1" t="str">
        <f t="shared" si="9"/>
        <v/>
      </c>
      <c r="W162" s="1" t="str">
        <f t="shared" si="10"/>
        <v/>
      </c>
    </row>
    <row r="163" spans="1:23" x14ac:dyDescent="0.25">
      <c r="A163" t="s">
        <v>341</v>
      </c>
      <c r="B163">
        <v>1</v>
      </c>
      <c r="C163" s="1" t="s">
        <v>497</v>
      </c>
      <c r="D163" s="1" t="s">
        <v>208</v>
      </c>
      <c r="E163" s="1">
        <v>26</v>
      </c>
      <c r="F163" s="1">
        <v>3.3</v>
      </c>
      <c r="G163" s="1">
        <v>730</v>
      </c>
      <c r="H163" s="1">
        <v>5</v>
      </c>
      <c r="I163" s="1" t="s">
        <v>109</v>
      </c>
      <c r="J163" s="1" t="s">
        <v>109</v>
      </c>
      <c r="K163" s="2">
        <v>40485</v>
      </c>
      <c r="L163" s="2"/>
      <c r="M163" s="2"/>
      <c r="N163" s="2"/>
      <c r="O163" s="2"/>
      <c r="Q163" s="1" t="str">
        <f t="shared" si="8"/>
        <v>Saturday</v>
      </c>
      <c r="S163" s="1" t="str">
        <f t="shared" si="9"/>
        <v/>
      </c>
      <c r="T163" s="1" t="str">
        <f t="shared" si="9"/>
        <v/>
      </c>
      <c r="U163" s="1" t="str">
        <f t="shared" si="9"/>
        <v/>
      </c>
      <c r="V163" s="1" t="str">
        <f t="shared" si="9"/>
        <v/>
      </c>
      <c r="W163" s="1" t="str">
        <f t="shared" si="10"/>
        <v/>
      </c>
    </row>
    <row r="164" spans="1:23" x14ac:dyDescent="0.25">
      <c r="A164" t="s">
        <v>342</v>
      </c>
      <c r="B164">
        <v>1</v>
      </c>
      <c r="C164" s="1" t="s">
        <v>497</v>
      </c>
      <c r="D164" s="1" t="s">
        <v>208</v>
      </c>
      <c r="E164" s="1">
        <v>31</v>
      </c>
      <c r="F164" s="1">
        <v>3</v>
      </c>
      <c r="G164" s="1">
        <v>740</v>
      </c>
      <c r="H164" s="1">
        <v>9</v>
      </c>
      <c r="I164" s="1" t="s">
        <v>343</v>
      </c>
      <c r="J164" s="1" t="s">
        <v>30</v>
      </c>
      <c r="K164" s="2">
        <v>40497</v>
      </c>
      <c r="L164" s="2"/>
      <c r="M164" s="2"/>
      <c r="N164" s="2"/>
      <c r="O164" s="2"/>
      <c r="Q164" s="1" t="str">
        <f t="shared" si="8"/>
        <v>Saturday</v>
      </c>
      <c r="S164" s="1" t="str">
        <f t="shared" si="9"/>
        <v/>
      </c>
      <c r="T164" s="1" t="str">
        <f t="shared" si="9"/>
        <v/>
      </c>
      <c r="U164" s="1" t="str">
        <f t="shared" si="9"/>
        <v/>
      </c>
      <c r="V164" s="1" t="str">
        <f t="shared" si="9"/>
        <v/>
      </c>
      <c r="W164" s="1" t="str">
        <f t="shared" si="10"/>
        <v/>
      </c>
    </row>
    <row r="165" spans="1:23" x14ac:dyDescent="0.25">
      <c r="A165" t="s">
        <v>344</v>
      </c>
      <c r="B165">
        <v>1</v>
      </c>
      <c r="C165" s="1" t="s">
        <v>497</v>
      </c>
      <c r="D165" s="1" t="s">
        <v>208</v>
      </c>
      <c r="E165" s="1">
        <v>30</v>
      </c>
      <c r="F165" s="1">
        <v>3.3</v>
      </c>
      <c r="G165" s="1">
        <v>770</v>
      </c>
      <c r="H165" s="1">
        <v>7</v>
      </c>
      <c r="I165" s="1" t="s">
        <v>345</v>
      </c>
      <c r="J165" s="1" t="s">
        <v>168</v>
      </c>
      <c r="K165" s="2">
        <v>40498</v>
      </c>
      <c r="L165" s="2"/>
      <c r="M165" s="2"/>
      <c r="N165" s="2"/>
      <c r="O165" s="2"/>
      <c r="Q165" s="1" t="str">
        <f t="shared" si="8"/>
        <v>Saturday</v>
      </c>
      <c r="S165" s="1" t="str">
        <f t="shared" si="9"/>
        <v/>
      </c>
      <c r="T165" s="1" t="str">
        <f t="shared" si="9"/>
        <v/>
      </c>
      <c r="U165" s="1" t="str">
        <f t="shared" si="9"/>
        <v/>
      </c>
      <c r="V165" s="1" t="str">
        <f t="shared" si="9"/>
        <v/>
      </c>
      <c r="W165" s="1" t="str">
        <f t="shared" si="10"/>
        <v/>
      </c>
    </row>
    <row r="166" spans="1:23" x14ac:dyDescent="0.25">
      <c r="A166" t="s">
        <v>346</v>
      </c>
      <c r="B166">
        <v>1</v>
      </c>
      <c r="C166" s="1" t="s">
        <v>497</v>
      </c>
      <c r="D166" s="1" t="s">
        <v>208</v>
      </c>
      <c r="E166" s="1">
        <v>25</v>
      </c>
      <c r="F166" s="1">
        <v>3.9</v>
      </c>
      <c r="G166" s="1">
        <v>770</v>
      </c>
      <c r="H166" s="1">
        <v>3</v>
      </c>
      <c r="I166" s="1" t="s">
        <v>347</v>
      </c>
      <c r="J166" s="1" t="s">
        <v>348</v>
      </c>
      <c r="K166" s="2">
        <v>40513</v>
      </c>
      <c r="L166" s="2"/>
      <c r="M166" s="2"/>
      <c r="N166" s="2"/>
      <c r="O166" s="2"/>
      <c r="Q166" s="1" t="str">
        <f t="shared" si="8"/>
        <v>Saturday</v>
      </c>
      <c r="S166" s="1" t="str">
        <f t="shared" si="9"/>
        <v/>
      </c>
      <c r="T166" s="1" t="str">
        <f t="shared" si="9"/>
        <v/>
      </c>
      <c r="U166" s="1" t="str">
        <f t="shared" si="9"/>
        <v/>
      </c>
      <c r="V166" s="1" t="str">
        <f t="shared" si="9"/>
        <v/>
      </c>
      <c r="W166" s="1" t="str">
        <f t="shared" si="10"/>
        <v/>
      </c>
    </row>
    <row r="167" spans="1:23" x14ac:dyDescent="0.25">
      <c r="A167" t="s">
        <v>349</v>
      </c>
      <c r="B167">
        <v>1</v>
      </c>
      <c r="C167" s="1" t="s">
        <v>497</v>
      </c>
      <c r="D167" s="1" t="s">
        <v>208</v>
      </c>
      <c r="E167" s="1">
        <v>27</v>
      </c>
      <c r="F167" s="1">
        <v>3.7</v>
      </c>
      <c r="G167" s="1">
        <v>730</v>
      </c>
      <c r="H167" s="1">
        <v>5</v>
      </c>
      <c r="I167" s="1" t="s">
        <v>159</v>
      </c>
      <c r="J167" s="1" t="s">
        <v>350</v>
      </c>
      <c r="K167" s="2">
        <v>40520</v>
      </c>
      <c r="L167" s="2"/>
      <c r="M167" s="2"/>
      <c r="N167" s="2">
        <v>40183</v>
      </c>
      <c r="O167" s="2"/>
      <c r="Q167" s="1" t="str">
        <f t="shared" si="8"/>
        <v>Saturday</v>
      </c>
      <c r="S167" s="1" t="str">
        <f t="shared" si="9"/>
        <v/>
      </c>
      <c r="T167" s="1" t="str">
        <f t="shared" si="9"/>
        <v/>
      </c>
      <c r="U167" s="1" t="str">
        <f t="shared" si="9"/>
        <v/>
      </c>
      <c r="V167" s="1" t="str">
        <f t="shared" si="9"/>
        <v/>
      </c>
      <c r="W167" s="1" t="str">
        <f t="shared" si="10"/>
        <v/>
      </c>
    </row>
    <row r="168" spans="1:23" x14ac:dyDescent="0.25">
      <c r="A168" t="s">
        <v>351</v>
      </c>
      <c r="B168">
        <v>1</v>
      </c>
      <c r="C168" s="1" t="s">
        <v>497</v>
      </c>
      <c r="D168" s="1" t="s">
        <v>208</v>
      </c>
      <c r="E168" s="1">
        <v>24</v>
      </c>
      <c r="F168" s="1">
        <v>3.8</v>
      </c>
      <c r="G168" s="1">
        <v>770</v>
      </c>
      <c r="H168" s="1">
        <v>4</v>
      </c>
      <c r="I168" s="1" t="s">
        <v>109</v>
      </c>
      <c r="J168" s="1" t="s">
        <v>109</v>
      </c>
      <c r="K168" s="2">
        <v>40530</v>
      </c>
      <c r="L168" s="2"/>
      <c r="M168" s="2"/>
      <c r="N168" s="2"/>
      <c r="O168" s="2"/>
      <c r="Q168" s="1" t="str">
        <f t="shared" si="8"/>
        <v>Saturday</v>
      </c>
      <c r="S168" s="1" t="str">
        <f t="shared" si="9"/>
        <v/>
      </c>
      <c r="T168" s="1" t="str">
        <f t="shared" si="9"/>
        <v/>
      </c>
      <c r="U168" s="1" t="str">
        <f t="shared" si="9"/>
        <v/>
      </c>
      <c r="V168" s="1" t="str">
        <f t="shared" si="9"/>
        <v/>
      </c>
      <c r="W168" s="1" t="str">
        <f t="shared" si="10"/>
        <v/>
      </c>
    </row>
    <row r="169" spans="1:23" x14ac:dyDescent="0.25">
      <c r="A169" t="s">
        <v>352</v>
      </c>
      <c r="B169">
        <v>1</v>
      </c>
      <c r="C169" s="1" t="s">
        <v>497</v>
      </c>
      <c r="D169" s="1" t="s">
        <v>208</v>
      </c>
      <c r="E169" s="1">
        <v>26</v>
      </c>
      <c r="F169" s="1">
        <v>3.7</v>
      </c>
      <c r="G169" s="1">
        <v>700</v>
      </c>
      <c r="H169" s="1">
        <v>3</v>
      </c>
      <c r="I169" s="1" t="s">
        <v>353</v>
      </c>
      <c r="J169" s="1" t="s">
        <v>109</v>
      </c>
      <c r="K169" s="2">
        <v>40530</v>
      </c>
      <c r="L169" s="2"/>
      <c r="M169" s="2"/>
      <c r="N169" s="2"/>
      <c r="O169" s="2"/>
      <c r="Q169" s="1" t="str">
        <f t="shared" si="8"/>
        <v>Saturday</v>
      </c>
      <c r="S169" s="1" t="str">
        <f t="shared" si="9"/>
        <v/>
      </c>
      <c r="T169" s="1" t="str">
        <f t="shared" si="9"/>
        <v/>
      </c>
      <c r="U169" s="1" t="str">
        <f t="shared" si="9"/>
        <v/>
      </c>
      <c r="V169" s="1" t="str">
        <f t="shared" si="9"/>
        <v/>
      </c>
      <c r="W169" s="1" t="str">
        <f t="shared" si="10"/>
        <v/>
      </c>
    </row>
    <row r="170" spans="1:23" x14ac:dyDescent="0.25">
      <c r="A170" t="s">
        <v>354</v>
      </c>
      <c r="B170">
        <v>1</v>
      </c>
      <c r="C170" s="1" t="s">
        <v>497</v>
      </c>
      <c r="D170" s="1" t="s">
        <v>208</v>
      </c>
      <c r="E170" s="1">
        <v>27</v>
      </c>
      <c r="F170" s="1">
        <v>3.4</v>
      </c>
      <c r="G170" s="1">
        <v>740</v>
      </c>
      <c r="H170" s="1">
        <v>5</v>
      </c>
      <c r="I170" s="1" t="s">
        <v>20</v>
      </c>
      <c r="J170" s="1" t="s">
        <v>42</v>
      </c>
      <c r="K170" s="2">
        <v>40531</v>
      </c>
      <c r="L170" s="2">
        <v>40550</v>
      </c>
      <c r="M170" s="2">
        <v>40564</v>
      </c>
      <c r="N170" s="2">
        <v>40567</v>
      </c>
      <c r="O170" s="2"/>
      <c r="Q170" s="1" t="str">
        <f t="shared" si="8"/>
        <v>Saturday</v>
      </c>
      <c r="S170" s="1">
        <f t="shared" si="9"/>
        <v>19</v>
      </c>
      <c r="T170" s="1">
        <f t="shared" si="9"/>
        <v>14</v>
      </c>
      <c r="U170" s="1">
        <f t="shared" si="9"/>
        <v>3</v>
      </c>
      <c r="V170" s="1" t="str">
        <f t="shared" si="9"/>
        <v/>
      </c>
      <c r="W170" s="1" t="str">
        <f t="shared" si="10"/>
        <v/>
      </c>
    </row>
    <row r="171" spans="1:23" x14ac:dyDescent="0.25">
      <c r="A171" t="s">
        <v>355</v>
      </c>
      <c r="B171">
        <v>1</v>
      </c>
      <c r="C171" s="1" t="s">
        <v>497</v>
      </c>
      <c r="D171" s="1" t="s">
        <v>208</v>
      </c>
      <c r="E171" s="1">
        <v>27</v>
      </c>
      <c r="F171" s="1">
        <v>3.3</v>
      </c>
      <c r="G171" s="1">
        <v>730</v>
      </c>
      <c r="H171" s="1">
        <v>5</v>
      </c>
      <c r="I171" s="1" t="s">
        <v>356</v>
      </c>
      <c r="J171" s="1" t="s">
        <v>357</v>
      </c>
      <c r="K171" s="2">
        <v>40533</v>
      </c>
      <c r="L171" s="2"/>
      <c r="M171" s="2"/>
      <c r="N171" s="2"/>
      <c r="O171" s="2"/>
      <c r="Q171" s="1" t="str">
        <f t="shared" si="8"/>
        <v>Saturday</v>
      </c>
      <c r="S171" s="1" t="str">
        <f t="shared" si="9"/>
        <v/>
      </c>
      <c r="T171" s="1" t="str">
        <f t="shared" si="9"/>
        <v/>
      </c>
      <c r="U171" s="1" t="str">
        <f t="shared" si="9"/>
        <v/>
      </c>
      <c r="V171" s="1" t="str">
        <f t="shared" si="9"/>
        <v/>
      </c>
      <c r="W171" s="1" t="str">
        <f t="shared" si="10"/>
        <v/>
      </c>
    </row>
    <row r="172" spans="1:23" x14ac:dyDescent="0.25">
      <c r="A172" t="s">
        <v>358</v>
      </c>
      <c r="B172">
        <v>1</v>
      </c>
      <c r="C172" s="1" t="s">
        <v>497</v>
      </c>
      <c r="D172" s="1" t="s">
        <v>208</v>
      </c>
      <c r="E172" s="1">
        <v>25</v>
      </c>
      <c r="F172" s="1">
        <v>3.7</v>
      </c>
      <c r="G172" s="1">
        <v>720</v>
      </c>
      <c r="H172" s="1">
        <v>2</v>
      </c>
      <c r="I172" s="1" t="s">
        <v>359</v>
      </c>
      <c r="J172" s="1" t="s">
        <v>87</v>
      </c>
      <c r="K172" s="2">
        <v>40535</v>
      </c>
      <c r="L172" s="2">
        <v>40590</v>
      </c>
      <c r="M172" s="2">
        <v>40602</v>
      </c>
      <c r="N172" s="2">
        <v>40610</v>
      </c>
      <c r="O172" s="2"/>
      <c r="Q172" s="1" t="str">
        <f t="shared" si="8"/>
        <v>Saturday</v>
      </c>
      <c r="S172" s="1">
        <f t="shared" si="9"/>
        <v>55</v>
      </c>
      <c r="T172" s="1">
        <f t="shared" si="9"/>
        <v>12</v>
      </c>
      <c r="U172" s="1">
        <f t="shared" si="9"/>
        <v>8</v>
      </c>
      <c r="V172" s="1" t="str">
        <f t="shared" si="9"/>
        <v/>
      </c>
      <c r="W172" s="1" t="str">
        <f t="shared" si="10"/>
        <v/>
      </c>
    </row>
    <row r="173" spans="1:23" x14ac:dyDescent="0.25">
      <c r="A173" t="s">
        <v>360</v>
      </c>
      <c r="B173">
        <v>1</v>
      </c>
      <c r="C173" s="1" t="s">
        <v>497</v>
      </c>
      <c r="D173" s="1" t="s">
        <v>208</v>
      </c>
      <c r="E173" s="1">
        <v>30</v>
      </c>
      <c r="F173" s="1">
        <v>3.2</v>
      </c>
      <c r="G173" s="1">
        <v>710</v>
      </c>
      <c r="H173" s="1">
        <v>7</v>
      </c>
      <c r="I173" s="1" t="s">
        <v>24</v>
      </c>
      <c r="J173" s="1" t="s">
        <v>64</v>
      </c>
      <c r="K173" s="2">
        <v>40542</v>
      </c>
      <c r="L173" s="2"/>
      <c r="M173" s="2"/>
      <c r="N173" s="2"/>
      <c r="O173" s="2"/>
      <c r="Q173" s="1" t="str">
        <f t="shared" si="8"/>
        <v>Saturday</v>
      </c>
      <c r="S173" s="1" t="str">
        <f t="shared" si="9"/>
        <v/>
      </c>
      <c r="T173" s="1" t="str">
        <f t="shared" si="9"/>
        <v/>
      </c>
      <c r="U173" s="1" t="str">
        <f t="shared" si="9"/>
        <v/>
      </c>
      <c r="V173" s="1" t="str">
        <f t="shared" si="9"/>
        <v/>
      </c>
      <c r="W173" s="1" t="str">
        <f t="shared" si="10"/>
        <v/>
      </c>
    </row>
    <row r="174" spans="1:23" x14ac:dyDescent="0.25">
      <c r="A174" t="s">
        <v>361</v>
      </c>
      <c r="B174">
        <v>1</v>
      </c>
      <c r="C174" s="1" t="s">
        <v>206</v>
      </c>
      <c r="D174" s="1" t="s">
        <v>208</v>
      </c>
      <c r="E174" s="1">
        <v>28</v>
      </c>
      <c r="F174" s="1">
        <v>4</v>
      </c>
      <c r="G174" s="1">
        <v>710</v>
      </c>
      <c r="H174" s="1">
        <v>5</v>
      </c>
      <c r="I174" s="1" t="s">
        <v>362</v>
      </c>
      <c r="J174" s="1" t="s">
        <v>254</v>
      </c>
      <c r="K174" s="2">
        <v>40546</v>
      </c>
      <c r="L174" s="2"/>
      <c r="M174" s="2"/>
      <c r="N174" s="2"/>
      <c r="O174" s="2"/>
      <c r="Q174" s="1" t="str">
        <f t="shared" si="8"/>
        <v>Saturday</v>
      </c>
      <c r="S174" s="1" t="str">
        <f t="shared" si="9"/>
        <v/>
      </c>
      <c r="T174" s="1" t="str">
        <f t="shared" si="9"/>
        <v/>
      </c>
      <c r="U174" s="1" t="str">
        <f t="shared" si="9"/>
        <v/>
      </c>
      <c r="V174" s="1" t="str">
        <f t="shared" si="9"/>
        <v/>
      </c>
      <c r="W174" s="1" t="str">
        <f t="shared" si="10"/>
        <v/>
      </c>
    </row>
    <row r="175" spans="1:23" x14ac:dyDescent="0.25">
      <c r="A175" t="s">
        <v>363</v>
      </c>
      <c r="B175">
        <v>1</v>
      </c>
      <c r="C175" s="1" t="s">
        <v>497</v>
      </c>
      <c r="D175" s="1" t="s">
        <v>208</v>
      </c>
      <c r="E175" s="1">
        <v>26</v>
      </c>
      <c r="F175" s="1">
        <v>2.8</v>
      </c>
      <c r="G175" s="1">
        <v>740</v>
      </c>
      <c r="H175" s="1">
        <v>4</v>
      </c>
      <c r="I175" s="1" t="s">
        <v>67</v>
      </c>
      <c r="J175" s="1" t="s">
        <v>42</v>
      </c>
      <c r="K175" s="2">
        <v>40547</v>
      </c>
      <c r="L175" s="2"/>
      <c r="M175" s="2"/>
      <c r="N175" s="2"/>
      <c r="O175" s="2"/>
      <c r="Q175" s="1" t="str">
        <f t="shared" si="8"/>
        <v>Saturday</v>
      </c>
      <c r="S175" s="1" t="str">
        <f t="shared" si="9"/>
        <v/>
      </c>
      <c r="T175" s="1" t="str">
        <f t="shared" si="9"/>
        <v/>
      </c>
      <c r="U175" s="1" t="str">
        <f t="shared" si="9"/>
        <v/>
      </c>
      <c r="V175" s="1" t="str">
        <f t="shared" si="9"/>
        <v/>
      </c>
      <c r="W175" s="1" t="str">
        <f t="shared" si="10"/>
        <v/>
      </c>
    </row>
    <row r="176" spans="1:23" x14ac:dyDescent="0.25">
      <c r="A176" t="s">
        <v>364</v>
      </c>
      <c r="B176">
        <v>1</v>
      </c>
      <c r="C176" s="1" t="s">
        <v>497</v>
      </c>
      <c r="D176" s="1" t="s">
        <v>208</v>
      </c>
      <c r="E176" s="1">
        <v>29</v>
      </c>
      <c r="F176" s="1">
        <v>3.3</v>
      </c>
      <c r="G176" s="1">
        <v>730</v>
      </c>
      <c r="H176" s="1">
        <v>6</v>
      </c>
      <c r="I176" s="1" t="s">
        <v>221</v>
      </c>
      <c r="J176" s="1" t="s">
        <v>365</v>
      </c>
      <c r="K176" s="2">
        <v>40547</v>
      </c>
      <c r="L176" s="2"/>
      <c r="M176" s="2"/>
      <c r="N176" s="2"/>
      <c r="O176" s="2"/>
      <c r="Q176" s="1" t="str">
        <f t="shared" si="8"/>
        <v>Saturday</v>
      </c>
      <c r="S176" s="1" t="str">
        <f t="shared" si="9"/>
        <v/>
      </c>
      <c r="T176" s="1" t="str">
        <f t="shared" si="9"/>
        <v/>
      </c>
      <c r="U176" s="1" t="str">
        <f t="shared" si="9"/>
        <v/>
      </c>
      <c r="V176" s="1" t="str">
        <f t="shared" si="9"/>
        <v/>
      </c>
      <c r="W176" s="1" t="str">
        <f t="shared" si="10"/>
        <v/>
      </c>
    </row>
    <row r="177" spans="1:23" x14ac:dyDescent="0.25">
      <c r="A177" t="s">
        <v>366</v>
      </c>
      <c r="B177">
        <v>1</v>
      </c>
      <c r="C177" s="1" t="s">
        <v>497</v>
      </c>
      <c r="D177" s="1" t="s">
        <v>208</v>
      </c>
      <c r="E177" s="1">
        <v>32</v>
      </c>
      <c r="F177" s="1">
        <v>3.9</v>
      </c>
      <c r="G177" s="1">
        <v>700</v>
      </c>
      <c r="H177" s="1">
        <v>8</v>
      </c>
      <c r="I177" s="1" t="s">
        <v>104</v>
      </c>
      <c r="J177" s="1" t="s">
        <v>42</v>
      </c>
      <c r="K177" s="2">
        <v>40547</v>
      </c>
      <c r="L177" s="2"/>
      <c r="M177" s="2"/>
      <c r="N177" s="2"/>
      <c r="O177" s="2"/>
      <c r="Q177" s="1" t="str">
        <f t="shared" si="8"/>
        <v>Saturday</v>
      </c>
      <c r="S177" s="1" t="str">
        <f t="shared" si="9"/>
        <v/>
      </c>
      <c r="T177" s="1" t="str">
        <f t="shared" si="9"/>
        <v/>
      </c>
      <c r="U177" s="1" t="str">
        <f t="shared" si="9"/>
        <v/>
      </c>
      <c r="V177" s="1" t="str">
        <f t="shared" si="9"/>
        <v/>
      </c>
      <c r="W177" s="1" t="str">
        <f t="shared" si="10"/>
        <v/>
      </c>
    </row>
    <row r="178" spans="1:23" x14ac:dyDescent="0.25">
      <c r="A178" t="s">
        <v>367</v>
      </c>
      <c r="B178">
        <v>1</v>
      </c>
      <c r="C178" s="1" t="s">
        <v>206</v>
      </c>
      <c r="D178" s="1" t="s">
        <v>208</v>
      </c>
      <c r="E178" s="1">
        <v>25</v>
      </c>
      <c r="F178" s="1">
        <v>3.4</v>
      </c>
      <c r="G178" s="1">
        <v>750</v>
      </c>
      <c r="H178" s="1">
        <v>2.5</v>
      </c>
      <c r="I178" s="1" t="s">
        <v>368</v>
      </c>
      <c r="J178" s="1" t="s">
        <v>30</v>
      </c>
      <c r="K178" s="2">
        <v>40548</v>
      </c>
      <c r="L178" s="2"/>
      <c r="M178" s="2"/>
      <c r="N178" s="2"/>
      <c r="O178" s="2"/>
      <c r="Q178" s="1" t="str">
        <f t="shared" si="8"/>
        <v>Saturday</v>
      </c>
      <c r="S178" s="1" t="str">
        <f t="shared" si="9"/>
        <v/>
      </c>
      <c r="T178" s="1" t="str">
        <f t="shared" si="9"/>
        <v/>
      </c>
      <c r="U178" s="1" t="str">
        <f t="shared" si="9"/>
        <v/>
      </c>
      <c r="V178" s="1" t="str">
        <f t="shared" si="9"/>
        <v/>
      </c>
      <c r="W178" s="1" t="str">
        <f t="shared" si="10"/>
        <v/>
      </c>
    </row>
    <row r="179" spans="1:23" x14ac:dyDescent="0.25">
      <c r="A179" t="s">
        <v>369</v>
      </c>
      <c r="B179">
        <v>1</v>
      </c>
      <c r="C179" s="1" t="s">
        <v>497</v>
      </c>
      <c r="D179" s="1" t="s">
        <v>208</v>
      </c>
      <c r="E179" s="1">
        <v>28</v>
      </c>
      <c r="F179" s="1">
        <v>3.8</v>
      </c>
      <c r="G179" s="1">
        <v>710</v>
      </c>
      <c r="H179" s="1">
        <v>6</v>
      </c>
      <c r="I179" s="1" t="s">
        <v>107</v>
      </c>
      <c r="J179" s="1" t="s">
        <v>107</v>
      </c>
      <c r="K179" s="2">
        <v>40548</v>
      </c>
      <c r="L179" s="2"/>
      <c r="M179" s="2"/>
      <c r="N179" s="2"/>
      <c r="O179" s="2"/>
      <c r="Q179" s="1" t="str">
        <f t="shared" si="8"/>
        <v>Saturday</v>
      </c>
      <c r="S179" s="1" t="str">
        <f t="shared" si="9"/>
        <v/>
      </c>
      <c r="T179" s="1" t="str">
        <f t="shared" si="9"/>
        <v/>
      </c>
      <c r="U179" s="1" t="str">
        <f t="shared" si="9"/>
        <v/>
      </c>
      <c r="V179" s="1" t="str">
        <f t="shared" si="9"/>
        <v/>
      </c>
      <c r="W179" s="1" t="str">
        <f t="shared" si="10"/>
        <v/>
      </c>
    </row>
    <row r="180" spans="1:23" x14ac:dyDescent="0.25">
      <c r="A180" t="s">
        <v>370</v>
      </c>
      <c r="B180">
        <v>1</v>
      </c>
      <c r="C180" s="1" t="s">
        <v>497</v>
      </c>
      <c r="D180" s="1" t="s">
        <v>208</v>
      </c>
      <c r="E180" s="1">
        <v>28</v>
      </c>
      <c r="F180" s="1">
        <v>3.1</v>
      </c>
      <c r="G180" s="1">
        <v>690</v>
      </c>
      <c r="H180" s="1">
        <v>5</v>
      </c>
      <c r="I180" s="1" t="s">
        <v>371</v>
      </c>
      <c r="J180" s="1" t="s">
        <v>372</v>
      </c>
      <c r="K180" s="2">
        <v>40548</v>
      </c>
      <c r="L180" s="2"/>
      <c r="M180" s="2"/>
      <c r="N180" s="2"/>
      <c r="O180" s="2"/>
      <c r="Q180" s="1" t="str">
        <f t="shared" si="8"/>
        <v>Saturday</v>
      </c>
      <c r="S180" s="1" t="str">
        <f t="shared" si="9"/>
        <v/>
      </c>
      <c r="T180" s="1" t="str">
        <f t="shared" si="9"/>
        <v/>
      </c>
      <c r="U180" s="1" t="str">
        <f t="shared" si="9"/>
        <v/>
      </c>
      <c r="V180" s="1" t="str">
        <f t="shared" si="9"/>
        <v/>
      </c>
      <c r="W180" s="1" t="str">
        <f t="shared" si="10"/>
        <v/>
      </c>
    </row>
    <row r="181" spans="1:23" x14ac:dyDescent="0.25">
      <c r="A181" t="s">
        <v>373</v>
      </c>
      <c r="B181">
        <v>1</v>
      </c>
      <c r="C181" s="1" t="s">
        <v>497</v>
      </c>
      <c r="D181" s="1" t="s">
        <v>208</v>
      </c>
      <c r="E181" s="1">
        <v>26</v>
      </c>
      <c r="F181" s="1">
        <v>3.5</v>
      </c>
      <c r="G181" s="1">
        <v>770</v>
      </c>
      <c r="H181" s="1">
        <v>4.5</v>
      </c>
      <c r="I181" s="1" t="s">
        <v>374</v>
      </c>
      <c r="J181" s="1" t="s">
        <v>94</v>
      </c>
      <c r="K181" s="2">
        <v>40551</v>
      </c>
      <c r="L181" s="2"/>
      <c r="M181" s="2"/>
      <c r="N181" s="2">
        <v>40589</v>
      </c>
      <c r="O181" s="2">
        <v>40619</v>
      </c>
      <c r="P181" s="1" t="s">
        <v>155</v>
      </c>
      <c r="Q181" s="1" t="str">
        <f t="shared" si="8"/>
        <v>Thursday</v>
      </c>
      <c r="S181" s="1" t="str">
        <f t="shared" si="9"/>
        <v/>
      </c>
      <c r="T181" s="1" t="str">
        <f t="shared" si="9"/>
        <v/>
      </c>
      <c r="U181" s="1" t="str">
        <f t="shared" si="9"/>
        <v/>
      </c>
      <c r="V181" s="1">
        <f t="shared" si="9"/>
        <v>30</v>
      </c>
      <c r="W181" s="1">
        <f t="shared" si="10"/>
        <v>68</v>
      </c>
    </row>
    <row r="182" spans="1:23" x14ac:dyDescent="0.25">
      <c r="A182" t="s">
        <v>375</v>
      </c>
      <c r="B182">
        <v>1</v>
      </c>
      <c r="C182" s="1" t="s">
        <v>497</v>
      </c>
      <c r="D182" s="1" t="s">
        <v>208</v>
      </c>
      <c r="E182" s="1">
        <v>30</v>
      </c>
      <c r="F182" s="1">
        <v>3.1</v>
      </c>
      <c r="G182" s="1">
        <v>750</v>
      </c>
      <c r="H182" s="1">
        <v>6</v>
      </c>
      <c r="I182" s="1" t="s">
        <v>376</v>
      </c>
      <c r="J182" s="1" t="s">
        <v>377</v>
      </c>
      <c r="K182" s="2">
        <v>40554</v>
      </c>
      <c r="L182" s="2"/>
      <c r="M182" s="2"/>
      <c r="N182" s="2"/>
      <c r="O182" s="2"/>
      <c r="Q182" s="1" t="str">
        <f t="shared" si="8"/>
        <v>Saturday</v>
      </c>
      <c r="S182" s="1" t="str">
        <f t="shared" si="9"/>
        <v/>
      </c>
      <c r="T182" s="1" t="str">
        <f t="shared" si="9"/>
        <v/>
      </c>
      <c r="U182" s="1" t="str">
        <f t="shared" si="9"/>
        <v/>
      </c>
      <c r="V182" s="1" t="str">
        <f t="shared" si="9"/>
        <v/>
      </c>
      <c r="W182" s="1" t="str">
        <f t="shared" si="10"/>
        <v/>
      </c>
    </row>
    <row r="183" spans="1:23" x14ac:dyDescent="0.25">
      <c r="A183" t="s">
        <v>378</v>
      </c>
      <c r="B183">
        <v>1</v>
      </c>
      <c r="C183" s="1" t="s">
        <v>497</v>
      </c>
      <c r="D183" s="1" t="s">
        <v>208</v>
      </c>
      <c r="E183" s="1">
        <v>24</v>
      </c>
      <c r="F183" s="1">
        <v>3.7</v>
      </c>
      <c r="G183" s="1">
        <v>720</v>
      </c>
      <c r="H183" s="1">
        <v>3.5</v>
      </c>
      <c r="I183" s="1" t="s">
        <v>78</v>
      </c>
      <c r="J183" s="1" t="s">
        <v>78</v>
      </c>
      <c r="K183" s="2">
        <v>40634</v>
      </c>
      <c r="L183" s="2"/>
      <c r="M183" s="2"/>
      <c r="N183" s="2"/>
      <c r="O183" s="2"/>
      <c r="Q183" s="1" t="str">
        <f t="shared" si="8"/>
        <v>Saturday</v>
      </c>
      <c r="S183" s="1" t="str">
        <f t="shared" si="9"/>
        <v/>
      </c>
      <c r="T183" s="1" t="str">
        <f t="shared" si="9"/>
        <v/>
      </c>
      <c r="U183" s="1" t="str">
        <f t="shared" si="9"/>
        <v/>
      </c>
      <c r="V183" s="1" t="str">
        <f t="shared" si="9"/>
        <v/>
      </c>
      <c r="W183" s="1" t="str">
        <f t="shared" si="10"/>
        <v/>
      </c>
    </row>
    <row r="184" spans="1:23" x14ac:dyDescent="0.25">
      <c r="A184" t="s">
        <v>379</v>
      </c>
      <c r="B184">
        <v>1</v>
      </c>
      <c r="C184" s="1" t="s">
        <v>26</v>
      </c>
      <c r="D184" s="1" t="s">
        <v>208</v>
      </c>
      <c r="E184" s="1">
        <v>28</v>
      </c>
      <c r="F184" s="1">
        <v>3.9</v>
      </c>
      <c r="G184" s="1">
        <v>750</v>
      </c>
      <c r="H184" s="1">
        <v>6</v>
      </c>
      <c r="I184" s="1" t="s">
        <v>42</v>
      </c>
      <c r="J184" s="1" t="s">
        <v>380</v>
      </c>
      <c r="K184" s="2"/>
      <c r="L184" s="2"/>
      <c r="M184" s="2"/>
      <c r="N184" s="2"/>
      <c r="O184" s="2"/>
      <c r="Q184" s="1" t="str">
        <f t="shared" si="8"/>
        <v>Saturday</v>
      </c>
      <c r="S184" s="1" t="str">
        <f t="shared" si="9"/>
        <v/>
      </c>
      <c r="T184" s="1" t="str">
        <f t="shared" si="9"/>
        <v/>
      </c>
      <c r="U184" s="1" t="str">
        <f t="shared" si="9"/>
        <v/>
      </c>
      <c r="V184" s="1" t="str">
        <f t="shared" si="9"/>
        <v/>
      </c>
      <c r="W184" s="1" t="str">
        <f t="shared" si="10"/>
        <v/>
      </c>
    </row>
    <row r="185" spans="1:23" x14ac:dyDescent="0.25">
      <c r="A185" t="s">
        <v>381</v>
      </c>
      <c r="B185">
        <v>1</v>
      </c>
      <c r="C185" s="1" t="s">
        <v>26</v>
      </c>
      <c r="D185" s="1" t="s">
        <v>208</v>
      </c>
      <c r="E185" s="1">
        <v>28</v>
      </c>
      <c r="F185" s="1">
        <v>3.5</v>
      </c>
      <c r="G185" s="1">
        <v>720</v>
      </c>
      <c r="H185" s="1">
        <v>4</v>
      </c>
      <c r="I185" s="1" t="s">
        <v>54</v>
      </c>
      <c r="J185" s="1" t="s">
        <v>42</v>
      </c>
      <c r="K185" s="2"/>
      <c r="L185" s="2"/>
      <c r="M185" s="2"/>
      <c r="N185" s="2"/>
      <c r="O185" s="2"/>
      <c r="Q185" s="1" t="str">
        <f t="shared" si="8"/>
        <v>Saturday</v>
      </c>
      <c r="S185" s="1" t="str">
        <f t="shared" si="9"/>
        <v/>
      </c>
      <c r="T185" s="1" t="str">
        <f t="shared" si="9"/>
        <v/>
      </c>
      <c r="U185" s="1" t="str">
        <f t="shared" si="9"/>
        <v/>
      </c>
      <c r="V185" s="1" t="str">
        <f t="shared" si="9"/>
        <v/>
      </c>
      <c r="W185" s="1" t="str">
        <f t="shared" si="10"/>
        <v/>
      </c>
    </row>
    <row r="186" spans="1:23" x14ac:dyDescent="0.25">
      <c r="A186" t="s">
        <v>382</v>
      </c>
      <c r="B186">
        <v>1</v>
      </c>
      <c r="C186" s="1" t="s">
        <v>26</v>
      </c>
      <c r="D186" s="1" t="s">
        <v>208</v>
      </c>
      <c r="E186" s="1">
        <v>24</v>
      </c>
      <c r="F186" s="1">
        <v>3.5</v>
      </c>
      <c r="G186" s="1">
        <v>760</v>
      </c>
      <c r="H186" s="1">
        <v>2.2000000000000002</v>
      </c>
      <c r="I186" s="1" t="s">
        <v>109</v>
      </c>
      <c r="J186" s="1" t="s">
        <v>42</v>
      </c>
      <c r="K186" s="2"/>
      <c r="L186" s="2"/>
      <c r="M186" s="2"/>
      <c r="N186" s="2"/>
      <c r="O186" s="2"/>
      <c r="Q186" s="1" t="str">
        <f t="shared" si="8"/>
        <v>Saturday</v>
      </c>
      <c r="S186" s="1" t="str">
        <f t="shared" si="9"/>
        <v/>
      </c>
      <c r="T186" s="1" t="str">
        <f t="shared" si="9"/>
        <v/>
      </c>
      <c r="U186" s="1" t="str">
        <f t="shared" si="9"/>
        <v/>
      </c>
      <c r="V186" s="1" t="str">
        <f t="shared" si="9"/>
        <v/>
      </c>
      <c r="W186" s="1" t="str">
        <f t="shared" si="10"/>
        <v/>
      </c>
    </row>
    <row r="187" spans="1:23" x14ac:dyDescent="0.25">
      <c r="A187" t="s">
        <v>383</v>
      </c>
      <c r="B187">
        <v>1</v>
      </c>
      <c r="C187" s="1" t="s">
        <v>26</v>
      </c>
      <c r="D187" s="1" t="s">
        <v>208</v>
      </c>
      <c r="E187" s="1">
        <v>28</v>
      </c>
      <c r="F187" s="1">
        <v>4</v>
      </c>
      <c r="G187" s="1">
        <v>720</v>
      </c>
      <c r="H187" s="1">
        <v>5</v>
      </c>
      <c r="I187" s="1" t="s">
        <v>94</v>
      </c>
      <c r="J187" s="1" t="s">
        <v>42</v>
      </c>
      <c r="K187" s="2"/>
      <c r="L187" s="2"/>
      <c r="M187" s="2"/>
      <c r="N187" s="2"/>
      <c r="O187" s="2"/>
      <c r="Q187" s="1" t="str">
        <f t="shared" si="8"/>
        <v>Saturday</v>
      </c>
      <c r="S187" s="1" t="str">
        <f t="shared" si="9"/>
        <v/>
      </c>
      <c r="T187" s="1" t="str">
        <f t="shared" si="9"/>
        <v/>
      </c>
      <c r="U187" s="1" t="str">
        <f t="shared" si="9"/>
        <v/>
      </c>
      <c r="V187" s="1" t="str">
        <f t="shared" si="9"/>
        <v/>
      </c>
      <c r="W187" s="1" t="str">
        <f t="shared" si="10"/>
        <v/>
      </c>
    </row>
    <row r="188" spans="1:23" x14ac:dyDescent="0.25">
      <c r="A188" t="s">
        <v>384</v>
      </c>
      <c r="B188">
        <v>1</v>
      </c>
      <c r="C188" s="1" t="s">
        <v>26</v>
      </c>
      <c r="D188" s="1" t="s">
        <v>208</v>
      </c>
      <c r="E188" s="1">
        <v>25</v>
      </c>
      <c r="F188" s="1">
        <v>3.5</v>
      </c>
      <c r="G188" s="1">
        <v>740</v>
      </c>
      <c r="H188" s="1">
        <v>4</v>
      </c>
      <c r="I188" s="1" t="s">
        <v>385</v>
      </c>
      <c r="J188" s="1" t="s">
        <v>188</v>
      </c>
      <c r="K188" s="2"/>
      <c r="L188" s="2"/>
      <c r="M188" s="2"/>
      <c r="N188" s="2"/>
      <c r="O188" s="2"/>
      <c r="Q188" s="1" t="str">
        <f t="shared" si="8"/>
        <v>Saturday</v>
      </c>
      <c r="S188" s="1" t="str">
        <f t="shared" si="9"/>
        <v/>
      </c>
      <c r="T188" s="1" t="str">
        <f t="shared" si="9"/>
        <v/>
      </c>
      <c r="U188" s="1" t="str">
        <f t="shared" si="9"/>
        <v/>
      </c>
      <c r="V188" s="1" t="str">
        <f t="shared" si="9"/>
        <v/>
      </c>
      <c r="W188" s="1" t="str">
        <f t="shared" si="10"/>
        <v/>
      </c>
    </row>
    <row r="189" spans="1:23" x14ac:dyDescent="0.25">
      <c r="A189" t="s">
        <v>386</v>
      </c>
      <c r="B189">
        <v>1</v>
      </c>
      <c r="C189" s="1" t="s">
        <v>26</v>
      </c>
      <c r="D189" s="1" t="s">
        <v>208</v>
      </c>
      <c r="E189" s="1">
        <v>29</v>
      </c>
      <c r="F189" s="1">
        <v>3.1</v>
      </c>
      <c r="G189" s="1">
        <v>720</v>
      </c>
      <c r="H189" s="1">
        <v>8</v>
      </c>
      <c r="I189" s="1" t="s">
        <v>387</v>
      </c>
      <c r="J189" s="1" t="s">
        <v>387</v>
      </c>
      <c r="K189" s="2"/>
      <c r="L189" s="2"/>
      <c r="M189" s="2"/>
      <c r="N189" s="2"/>
      <c r="O189" s="2"/>
      <c r="Q189" s="1" t="str">
        <f t="shared" si="8"/>
        <v>Saturday</v>
      </c>
      <c r="S189" s="1" t="str">
        <f t="shared" si="9"/>
        <v/>
      </c>
      <c r="T189" s="1" t="str">
        <f t="shared" si="9"/>
        <v/>
      </c>
      <c r="U189" s="1" t="str">
        <f t="shared" si="9"/>
        <v/>
      </c>
      <c r="V189" s="1" t="str">
        <f t="shared" si="9"/>
        <v/>
      </c>
      <c r="W189" s="1" t="str">
        <f t="shared" si="10"/>
        <v/>
      </c>
    </row>
    <row r="190" spans="1:23" x14ac:dyDescent="0.25">
      <c r="A190" t="s">
        <v>388</v>
      </c>
      <c r="B190">
        <v>1</v>
      </c>
      <c r="C190" s="1" t="s">
        <v>26</v>
      </c>
      <c r="D190" s="1" t="s">
        <v>208</v>
      </c>
      <c r="E190" s="1">
        <v>25</v>
      </c>
      <c r="F190" s="1">
        <v>3.5</v>
      </c>
      <c r="G190" s="1">
        <v>730</v>
      </c>
      <c r="H190" s="1">
        <v>4</v>
      </c>
      <c r="I190" s="1" t="s">
        <v>389</v>
      </c>
      <c r="J190" s="1" t="s">
        <v>390</v>
      </c>
      <c r="K190" s="2"/>
      <c r="L190" s="2"/>
      <c r="M190" s="2"/>
      <c r="N190" s="2"/>
      <c r="O190" s="2"/>
      <c r="Q190" s="1" t="str">
        <f t="shared" si="8"/>
        <v>Saturday</v>
      </c>
      <c r="S190" s="1" t="str">
        <f t="shared" si="9"/>
        <v/>
      </c>
      <c r="T190" s="1" t="str">
        <f t="shared" si="9"/>
        <v/>
      </c>
      <c r="U190" s="1" t="str">
        <f t="shared" si="9"/>
        <v/>
      </c>
      <c r="V190" s="1" t="str">
        <f t="shared" si="9"/>
        <v/>
      </c>
      <c r="W190" s="1" t="str">
        <f t="shared" si="10"/>
        <v/>
      </c>
    </row>
    <row r="191" spans="1:23" x14ac:dyDescent="0.25">
      <c r="A191" t="s">
        <v>391</v>
      </c>
      <c r="B191">
        <v>1</v>
      </c>
      <c r="C191" s="1" t="s">
        <v>26</v>
      </c>
      <c r="D191" s="1" t="s">
        <v>208</v>
      </c>
      <c r="E191" s="1">
        <v>29</v>
      </c>
      <c r="F191" s="1">
        <v>3.2</v>
      </c>
      <c r="G191" s="1">
        <v>730</v>
      </c>
      <c r="H191" s="1">
        <v>8</v>
      </c>
      <c r="I191" s="1" t="s">
        <v>392</v>
      </c>
      <c r="J191" s="1" t="s">
        <v>392</v>
      </c>
      <c r="K191" s="2"/>
      <c r="L191" s="2"/>
      <c r="M191" s="2"/>
      <c r="N191" s="2"/>
      <c r="O191" s="2"/>
      <c r="Q191" s="1" t="str">
        <f t="shared" si="8"/>
        <v>Saturday</v>
      </c>
      <c r="S191" s="1" t="str">
        <f t="shared" si="9"/>
        <v/>
      </c>
      <c r="T191" s="1" t="str">
        <f t="shared" si="9"/>
        <v/>
      </c>
      <c r="U191" s="1" t="str">
        <f t="shared" si="9"/>
        <v/>
      </c>
      <c r="V191" s="1" t="str">
        <f t="shared" si="9"/>
        <v/>
      </c>
      <c r="W191" s="1" t="str">
        <f t="shared" si="10"/>
        <v/>
      </c>
    </row>
    <row r="192" spans="1:23" x14ac:dyDescent="0.25">
      <c r="A192" t="s">
        <v>393</v>
      </c>
      <c r="B192">
        <v>1</v>
      </c>
      <c r="C192" s="1" t="s">
        <v>26</v>
      </c>
      <c r="D192" s="1" t="s">
        <v>208</v>
      </c>
      <c r="E192" s="1">
        <v>29</v>
      </c>
      <c r="F192" s="1">
        <v>2.5</v>
      </c>
      <c r="G192" s="1">
        <v>680</v>
      </c>
      <c r="H192" s="1">
        <v>7</v>
      </c>
      <c r="I192" s="1" t="s">
        <v>62</v>
      </c>
      <c r="J192" s="1" t="s">
        <v>94</v>
      </c>
      <c r="K192" s="2"/>
      <c r="L192" s="2"/>
      <c r="M192" s="2"/>
      <c r="N192" s="2"/>
      <c r="O192" s="2"/>
      <c r="Q192" s="1" t="str">
        <f t="shared" si="8"/>
        <v>Saturday</v>
      </c>
      <c r="S192" s="1" t="str">
        <f t="shared" si="9"/>
        <v/>
      </c>
      <c r="T192" s="1" t="str">
        <f t="shared" si="9"/>
        <v/>
      </c>
      <c r="U192" s="1" t="str">
        <f t="shared" si="9"/>
        <v/>
      </c>
      <c r="V192" s="1" t="str">
        <f t="shared" si="9"/>
        <v/>
      </c>
      <c r="W192" s="1" t="str">
        <f t="shared" si="10"/>
        <v/>
      </c>
    </row>
    <row r="193" spans="1:23" x14ac:dyDescent="0.25">
      <c r="A193" t="s">
        <v>394</v>
      </c>
      <c r="B193">
        <v>1</v>
      </c>
      <c r="C193" s="1" t="s">
        <v>497</v>
      </c>
      <c r="D193" s="1" t="s">
        <v>208</v>
      </c>
      <c r="E193" s="1">
        <v>25</v>
      </c>
      <c r="F193" s="1" t="s">
        <v>395</v>
      </c>
      <c r="G193" s="1">
        <v>770</v>
      </c>
      <c r="H193" s="1">
        <v>3</v>
      </c>
      <c r="I193" s="1" t="s">
        <v>396</v>
      </c>
      <c r="J193" s="1" t="s">
        <v>104</v>
      </c>
      <c r="K193" s="2"/>
      <c r="L193" s="2"/>
      <c r="M193" s="2"/>
      <c r="N193" s="2"/>
      <c r="O193" s="2"/>
      <c r="Q193" s="1" t="str">
        <f t="shared" si="8"/>
        <v>Saturday</v>
      </c>
      <c r="S193" s="1" t="str">
        <f t="shared" si="9"/>
        <v/>
      </c>
      <c r="T193" s="1" t="str">
        <f t="shared" si="9"/>
        <v/>
      </c>
      <c r="U193" s="1" t="str">
        <f t="shared" si="9"/>
        <v/>
      </c>
      <c r="V193" s="1" t="str">
        <f t="shared" ref="V193:V242" si="11">IF(AND(ISNUMBER(N193),ISNUMBER(O193))=TRUE,O193-N193,"")</f>
        <v/>
      </c>
      <c r="W193" s="1" t="str">
        <f t="shared" si="10"/>
        <v/>
      </c>
    </row>
    <row r="194" spans="1:23" x14ac:dyDescent="0.25">
      <c r="A194" t="s">
        <v>397</v>
      </c>
      <c r="B194">
        <v>1</v>
      </c>
      <c r="C194" s="1" t="s">
        <v>497</v>
      </c>
      <c r="D194" s="1" t="s">
        <v>208</v>
      </c>
      <c r="E194" s="1">
        <v>29</v>
      </c>
      <c r="F194" s="1">
        <v>3.8</v>
      </c>
      <c r="H194" s="1">
        <v>9</v>
      </c>
      <c r="I194" s="1" t="s">
        <v>116</v>
      </c>
      <c r="J194" s="1" t="s">
        <v>398</v>
      </c>
      <c r="K194" s="2"/>
      <c r="L194" s="2"/>
      <c r="M194" s="2"/>
      <c r="N194" s="2"/>
      <c r="O194" s="2"/>
      <c r="Q194" s="1" t="str">
        <f t="shared" ref="Q194:Q242" si="12">TEXT(O194,"ddddd")</f>
        <v>Saturday</v>
      </c>
      <c r="S194" s="1" t="str">
        <f t="shared" ref="S194:V242" si="13">IF(AND(ISNUMBER(K194),ISNUMBER(L194))=TRUE,L194-K194,"")</f>
        <v/>
      </c>
      <c r="T194" s="1" t="str">
        <f t="shared" si="13"/>
        <v/>
      </c>
      <c r="U194" s="1" t="str">
        <f t="shared" si="13"/>
        <v/>
      </c>
      <c r="V194" s="1" t="str">
        <f t="shared" si="13"/>
        <v/>
      </c>
      <c r="W194" s="1" t="str">
        <f t="shared" ref="W194:W242" si="14">IF(AND(ISNUMBER(K194),ISNUMBER(O194))=TRUE,O194-K194,"")</f>
        <v/>
      </c>
    </row>
    <row r="195" spans="1:23" x14ac:dyDescent="0.25">
      <c r="A195" t="s">
        <v>399</v>
      </c>
      <c r="B195">
        <v>1</v>
      </c>
      <c r="C195" s="1" t="s">
        <v>497</v>
      </c>
      <c r="D195" s="1" t="s">
        <v>208</v>
      </c>
      <c r="E195" s="1">
        <v>26</v>
      </c>
      <c r="F195" s="1">
        <v>3.6</v>
      </c>
      <c r="G195" s="1">
        <v>750</v>
      </c>
      <c r="H195" s="1">
        <v>3</v>
      </c>
      <c r="I195" s="1" t="s">
        <v>54</v>
      </c>
      <c r="J195" s="1" t="s">
        <v>42</v>
      </c>
      <c r="K195" s="2"/>
      <c r="L195" s="2"/>
      <c r="M195" s="2"/>
      <c r="N195" s="2"/>
      <c r="O195" s="2"/>
      <c r="Q195" s="1" t="str">
        <f t="shared" si="12"/>
        <v>Saturday</v>
      </c>
      <c r="S195" s="1" t="str">
        <f t="shared" si="13"/>
        <v/>
      </c>
      <c r="T195" s="1" t="str">
        <f t="shared" si="13"/>
        <v/>
      </c>
      <c r="U195" s="1" t="str">
        <f t="shared" si="13"/>
        <v/>
      </c>
      <c r="V195" s="1" t="str">
        <f t="shared" si="13"/>
        <v/>
      </c>
      <c r="W195" s="1" t="str">
        <f t="shared" si="14"/>
        <v/>
      </c>
    </row>
    <row r="196" spans="1:23" x14ac:dyDescent="0.25">
      <c r="A196" t="s">
        <v>400</v>
      </c>
      <c r="B196">
        <v>1</v>
      </c>
      <c r="C196" s="1" t="s">
        <v>497</v>
      </c>
      <c r="D196" s="1" t="s">
        <v>208</v>
      </c>
      <c r="E196" s="1">
        <v>25</v>
      </c>
      <c r="F196" s="1">
        <v>3.4</v>
      </c>
      <c r="G196" s="1">
        <v>670</v>
      </c>
      <c r="H196" s="1">
        <v>3.5</v>
      </c>
      <c r="I196" s="1" t="s">
        <v>401</v>
      </c>
      <c r="J196" s="1" t="s">
        <v>52</v>
      </c>
      <c r="K196" s="2">
        <v>40545</v>
      </c>
      <c r="L196" s="2"/>
      <c r="M196" s="2"/>
      <c r="N196" s="2"/>
      <c r="O196" s="2"/>
      <c r="Q196" s="1" t="str">
        <f t="shared" si="12"/>
        <v>Saturday</v>
      </c>
      <c r="S196" s="1" t="str">
        <f t="shared" si="13"/>
        <v/>
      </c>
      <c r="T196" s="1" t="str">
        <f t="shared" si="13"/>
        <v/>
      </c>
      <c r="U196" s="1" t="str">
        <f t="shared" si="13"/>
        <v/>
      </c>
      <c r="V196" s="1" t="str">
        <f t="shared" si="13"/>
        <v/>
      </c>
      <c r="W196" s="1" t="str">
        <f t="shared" si="14"/>
        <v/>
      </c>
    </row>
    <row r="197" spans="1:23" x14ac:dyDescent="0.25">
      <c r="A197" t="s">
        <v>402</v>
      </c>
      <c r="B197">
        <v>1</v>
      </c>
      <c r="C197" s="1" t="s">
        <v>497</v>
      </c>
      <c r="D197" s="1" t="s">
        <v>208</v>
      </c>
      <c r="E197" s="1">
        <v>24</v>
      </c>
      <c r="F197" s="1">
        <v>3.6</v>
      </c>
      <c r="G197" s="1">
        <v>700</v>
      </c>
      <c r="H197" s="1">
        <v>4</v>
      </c>
      <c r="I197" s="1" t="s">
        <v>54</v>
      </c>
      <c r="J197" s="1" t="s">
        <v>42</v>
      </c>
      <c r="K197" s="2"/>
      <c r="L197" s="2"/>
      <c r="M197" s="2"/>
      <c r="N197" s="2"/>
      <c r="O197" s="2"/>
      <c r="Q197" s="1" t="str">
        <f t="shared" si="12"/>
        <v>Saturday</v>
      </c>
      <c r="S197" s="1" t="str">
        <f t="shared" si="13"/>
        <v/>
      </c>
      <c r="T197" s="1" t="str">
        <f t="shared" si="13"/>
        <v/>
      </c>
      <c r="U197" s="1" t="str">
        <f t="shared" si="13"/>
        <v/>
      </c>
      <c r="V197" s="1" t="str">
        <f t="shared" si="13"/>
        <v/>
      </c>
      <c r="W197" s="1" t="str">
        <f t="shared" si="14"/>
        <v/>
      </c>
    </row>
    <row r="198" spans="1:23" x14ac:dyDescent="0.25">
      <c r="A198" t="s">
        <v>403</v>
      </c>
      <c r="B198">
        <v>1</v>
      </c>
      <c r="C198" s="1" t="s">
        <v>497</v>
      </c>
      <c r="D198" s="1" t="s">
        <v>208</v>
      </c>
      <c r="E198" s="1">
        <v>30</v>
      </c>
      <c r="F198" s="1">
        <v>3.8</v>
      </c>
      <c r="G198" s="1">
        <v>760</v>
      </c>
      <c r="H198" s="1">
        <v>5</v>
      </c>
      <c r="I198" s="1" t="s">
        <v>404</v>
      </c>
      <c r="J198" s="1" t="s">
        <v>405</v>
      </c>
      <c r="K198" s="2"/>
      <c r="L198" s="2"/>
      <c r="M198" s="2"/>
      <c r="N198" s="2"/>
      <c r="O198" s="2"/>
      <c r="Q198" s="1" t="str">
        <f t="shared" si="12"/>
        <v>Saturday</v>
      </c>
      <c r="S198" s="1" t="str">
        <f t="shared" si="13"/>
        <v/>
      </c>
      <c r="T198" s="1" t="str">
        <f t="shared" si="13"/>
        <v/>
      </c>
      <c r="U198" s="1" t="str">
        <f t="shared" si="13"/>
        <v/>
      </c>
      <c r="V198" s="1" t="str">
        <f t="shared" si="13"/>
        <v/>
      </c>
      <c r="W198" s="1" t="str">
        <f t="shared" si="14"/>
        <v/>
      </c>
    </row>
    <row r="199" spans="1:23" x14ac:dyDescent="0.25">
      <c r="A199" t="s">
        <v>406</v>
      </c>
      <c r="B199">
        <v>1</v>
      </c>
      <c r="C199" s="1" t="s">
        <v>206</v>
      </c>
      <c r="D199" s="1" t="s">
        <v>208</v>
      </c>
      <c r="E199" s="1">
        <v>24</v>
      </c>
      <c r="F199" s="1">
        <v>3.6</v>
      </c>
      <c r="G199" s="1">
        <v>730</v>
      </c>
      <c r="H199" s="1">
        <v>2</v>
      </c>
      <c r="I199" s="1" t="s">
        <v>109</v>
      </c>
      <c r="J199" s="1" t="s">
        <v>70</v>
      </c>
      <c r="K199" s="2"/>
      <c r="L199" s="2"/>
      <c r="M199" s="2"/>
      <c r="N199" s="2"/>
      <c r="O199" s="2"/>
      <c r="Q199" s="1" t="str">
        <f t="shared" si="12"/>
        <v>Saturday</v>
      </c>
      <c r="S199" s="1" t="str">
        <f t="shared" si="13"/>
        <v/>
      </c>
      <c r="T199" s="1" t="str">
        <f t="shared" si="13"/>
        <v/>
      </c>
      <c r="U199" s="1" t="str">
        <f t="shared" si="13"/>
        <v/>
      </c>
      <c r="V199" s="1" t="str">
        <f t="shared" si="13"/>
        <v/>
      </c>
      <c r="W199" s="1" t="str">
        <f t="shared" si="14"/>
        <v/>
      </c>
    </row>
    <row r="200" spans="1:23" x14ac:dyDescent="0.25">
      <c r="A200" t="s">
        <v>407</v>
      </c>
      <c r="B200">
        <v>1</v>
      </c>
      <c r="C200" s="1" t="s">
        <v>497</v>
      </c>
      <c r="D200" s="1" t="s">
        <v>208</v>
      </c>
      <c r="E200" s="1">
        <v>24</v>
      </c>
      <c r="F200" s="1">
        <v>2.2999999999999998</v>
      </c>
      <c r="G200" s="1">
        <v>780</v>
      </c>
      <c r="H200" s="1">
        <v>2.5</v>
      </c>
      <c r="I200" s="1" t="s">
        <v>177</v>
      </c>
      <c r="J200" s="1" t="s">
        <v>277</v>
      </c>
      <c r="K200" s="2"/>
      <c r="L200" s="2"/>
      <c r="M200" s="2"/>
      <c r="N200" s="2"/>
      <c r="O200" s="2"/>
      <c r="Q200" s="1" t="str">
        <f t="shared" si="12"/>
        <v>Saturday</v>
      </c>
      <c r="S200" s="1" t="str">
        <f t="shared" si="13"/>
        <v/>
      </c>
      <c r="T200" s="1" t="str">
        <f t="shared" si="13"/>
        <v/>
      </c>
      <c r="U200" s="1" t="str">
        <f t="shared" si="13"/>
        <v/>
      </c>
      <c r="V200" s="1" t="str">
        <f t="shared" si="13"/>
        <v/>
      </c>
      <c r="W200" s="1" t="str">
        <f t="shared" si="14"/>
        <v/>
      </c>
    </row>
    <row r="201" spans="1:23" x14ac:dyDescent="0.25">
      <c r="A201" t="s">
        <v>408</v>
      </c>
      <c r="B201">
        <v>1</v>
      </c>
      <c r="C201" s="1" t="s">
        <v>497</v>
      </c>
      <c r="D201" s="1" t="s">
        <v>208</v>
      </c>
      <c r="E201" s="1">
        <v>25</v>
      </c>
      <c r="F201" s="1">
        <v>3.5</v>
      </c>
      <c r="G201" s="1">
        <v>740</v>
      </c>
      <c r="H201" s="1">
        <v>4</v>
      </c>
      <c r="I201" s="1" t="s">
        <v>113</v>
      </c>
      <c r="J201" s="1" t="s">
        <v>62</v>
      </c>
      <c r="K201" s="2">
        <v>40546</v>
      </c>
      <c r="L201" s="2"/>
      <c r="M201" s="2"/>
      <c r="N201" s="2"/>
      <c r="O201" s="2"/>
      <c r="Q201" s="1" t="str">
        <f t="shared" si="12"/>
        <v>Saturday</v>
      </c>
      <c r="S201" s="1" t="str">
        <f t="shared" si="13"/>
        <v/>
      </c>
      <c r="T201" s="1" t="str">
        <f t="shared" si="13"/>
        <v/>
      </c>
      <c r="U201" s="1" t="str">
        <f t="shared" si="13"/>
        <v/>
      </c>
      <c r="V201" s="1" t="str">
        <f t="shared" si="13"/>
        <v/>
      </c>
      <c r="W201" s="1" t="str">
        <f t="shared" si="14"/>
        <v/>
      </c>
    </row>
    <row r="202" spans="1:23" x14ac:dyDescent="0.25">
      <c r="A202" t="s">
        <v>409</v>
      </c>
      <c r="B202">
        <v>1</v>
      </c>
      <c r="C202" s="1" t="s">
        <v>497</v>
      </c>
      <c r="D202" s="1" t="s">
        <v>208</v>
      </c>
      <c r="E202" s="1">
        <v>27</v>
      </c>
      <c r="F202" s="1">
        <v>3.6</v>
      </c>
      <c r="G202" s="1">
        <v>700</v>
      </c>
      <c r="H202" s="1">
        <v>5</v>
      </c>
      <c r="I202" s="1" t="s">
        <v>62</v>
      </c>
      <c r="J202" s="1" t="s">
        <v>62</v>
      </c>
      <c r="K202" s="2">
        <v>40541</v>
      </c>
      <c r="L202" s="2"/>
      <c r="M202" s="2"/>
      <c r="N202" s="2"/>
      <c r="O202" s="2"/>
      <c r="Q202" s="1" t="str">
        <f t="shared" si="12"/>
        <v>Saturday</v>
      </c>
      <c r="S202" s="1" t="str">
        <f t="shared" si="13"/>
        <v/>
      </c>
      <c r="T202" s="1" t="str">
        <f t="shared" si="13"/>
        <v/>
      </c>
      <c r="U202" s="1" t="str">
        <f t="shared" si="13"/>
        <v/>
      </c>
      <c r="V202" s="1" t="str">
        <f t="shared" si="13"/>
        <v/>
      </c>
      <c r="W202" s="1" t="str">
        <f t="shared" si="14"/>
        <v/>
      </c>
    </row>
    <row r="203" spans="1:23" x14ac:dyDescent="0.25">
      <c r="A203" t="s">
        <v>410</v>
      </c>
      <c r="B203">
        <v>1</v>
      </c>
      <c r="C203" s="1" t="s">
        <v>497</v>
      </c>
      <c r="D203" s="1" t="s">
        <v>208</v>
      </c>
      <c r="E203" s="1">
        <v>27</v>
      </c>
      <c r="F203" s="1">
        <v>3.1</v>
      </c>
      <c r="G203" s="1">
        <v>710</v>
      </c>
      <c r="H203" s="1">
        <v>5</v>
      </c>
      <c r="I203" s="1" t="s">
        <v>62</v>
      </c>
      <c r="J203" s="1" t="s">
        <v>62</v>
      </c>
      <c r="K203" s="2">
        <v>40542</v>
      </c>
      <c r="L203" s="2">
        <v>40556</v>
      </c>
      <c r="M203" s="2">
        <v>40570</v>
      </c>
      <c r="N203" s="2">
        <v>40574</v>
      </c>
      <c r="O203" s="2"/>
      <c r="Q203" s="1" t="str">
        <f t="shared" si="12"/>
        <v>Saturday</v>
      </c>
      <c r="S203" s="1">
        <f t="shared" si="13"/>
        <v>14</v>
      </c>
      <c r="T203" s="1">
        <f t="shared" si="13"/>
        <v>14</v>
      </c>
      <c r="U203" s="1">
        <f t="shared" si="13"/>
        <v>4</v>
      </c>
      <c r="V203" s="1" t="str">
        <f t="shared" si="13"/>
        <v/>
      </c>
      <c r="W203" s="1" t="str">
        <f t="shared" si="14"/>
        <v/>
      </c>
    </row>
    <row r="204" spans="1:23" x14ac:dyDescent="0.25">
      <c r="A204" t="s">
        <v>411</v>
      </c>
      <c r="B204">
        <v>1</v>
      </c>
      <c r="C204" s="1" t="s">
        <v>206</v>
      </c>
      <c r="D204" s="1" t="s">
        <v>208</v>
      </c>
      <c r="E204" s="1">
        <v>28</v>
      </c>
      <c r="F204" s="1">
        <v>3.35</v>
      </c>
      <c r="G204" s="1">
        <v>640</v>
      </c>
      <c r="H204" s="1">
        <v>5</v>
      </c>
      <c r="I204" s="1" t="s">
        <v>412</v>
      </c>
      <c r="J204" s="1" t="s">
        <v>413</v>
      </c>
      <c r="K204" s="2">
        <v>40533</v>
      </c>
      <c r="L204" s="2"/>
      <c r="M204" s="2"/>
      <c r="N204" s="2"/>
      <c r="O204" s="2"/>
      <c r="Q204" s="1" t="str">
        <f t="shared" si="12"/>
        <v>Saturday</v>
      </c>
      <c r="S204" s="1" t="str">
        <f t="shared" si="13"/>
        <v/>
      </c>
      <c r="T204" s="1" t="str">
        <f t="shared" si="13"/>
        <v/>
      </c>
      <c r="U204" s="1" t="str">
        <f t="shared" si="13"/>
        <v/>
      </c>
      <c r="V204" s="1" t="str">
        <f t="shared" si="13"/>
        <v/>
      </c>
      <c r="W204" s="1" t="str">
        <f t="shared" si="14"/>
        <v/>
      </c>
    </row>
    <row r="205" spans="1:23" x14ac:dyDescent="0.25">
      <c r="A205" t="s">
        <v>414</v>
      </c>
      <c r="B205">
        <v>1</v>
      </c>
      <c r="C205" s="1" t="s">
        <v>497</v>
      </c>
      <c r="D205" s="1" t="s">
        <v>208</v>
      </c>
      <c r="E205" s="1">
        <v>27</v>
      </c>
      <c r="F205" s="1">
        <v>3.2</v>
      </c>
      <c r="G205" s="1">
        <v>670</v>
      </c>
      <c r="H205" s="1">
        <v>5</v>
      </c>
      <c r="I205" s="1" t="s">
        <v>415</v>
      </c>
      <c r="J205" s="1" t="s">
        <v>42</v>
      </c>
      <c r="K205" s="2">
        <v>40535</v>
      </c>
      <c r="L205" s="2">
        <v>40563</v>
      </c>
      <c r="M205" s="2">
        <v>40569</v>
      </c>
      <c r="N205" s="2">
        <v>40570</v>
      </c>
      <c r="O205" s="2">
        <v>40597</v>
      </c>
      <c r="P205" s="1" t="s">
        <v>139</v>
      </c>
      <c r="Q205" s="1" t="str">
        <f t="shared" si="12"/>
        <v>Wednesday</v>
      </c>
      <c r="R205" s="1" t="s">
        <v>17</v>
      </c>
      <c r="S205" s="1">
        <f t="shared" si="13"/>
        <v>28</v>
      </c>
      <c r="T205" s="1">
        <f t="shared" si="13"/>
        <v>6</v>
      </c>
      <c r="U205" s="1">
        <f t="shared" si="13"/>
        <v>1</v>
      </c>
      <c r="V205" s="1">
        <f t="shared" si="13"/>
        <v>27</v>
      </c>
      <c r="W205" s="1">
        <f t="shared" si="14"/>
        <v>62</v>
      </c>
    </row>
    <row r="206" spans="1:23" x14ac:dyDescent="0.25">
      <c r="A206" t="s">
        <v>416</v>
      </c>
      <c r="B206">
        <v>1</v>
      </c>
      <c r="C206" s="1" t="s">
        <v>497</v>
      </c>
      <c r="D206" s="1" t="s">
        <v>208</v>
      </c>
      <c r="E206" s="1">
        <v>27</v>
      </c>
      <c r="F206" s="1" t="s">
        <v>417</v>
      </c>
      <c r="G206" s="1">
        <v>730</v>
      </c>
      <c r="H206" s="1">
        <v>3</v>
      </c>
      <c r="I206" s="1" t="s">
        <v>418</v>
      </c>
      <c r="J206" s="1" t="s">
        <v>419</v>
      </c>
      <c r="K206" s="2">
        <v>40571</v>
      </c>
      <c r="L206" s="2"/>
      <c r="M206" s="2"/>
      <c r="N206" s="2"/>
      <c r="O206" s="2"/>
      <c r="Q206" s="1" t="str">
        <f t="shared" si="12"/>
        <v>Saturday</v>
      </c>
      <c r="S206" s="1" t="str">
        <f t="shared" si="13"/>
        <v/>
      </c>
      <c r="T206" s="1" t="str">
        <f t="shared" si="13"/>
        <v/>
      </c>
      <c r="U206" s="1" t="str">
        <f t="shared" si="13"/>
        <v/>
      </c>
      <c r="V206" s="1" t="str">
        <f t="shared" si="13"/>
        <v/>
      </c>
      <c r="W206" s="1" t="str">
        <f t="shared" si="14"/>
        <v/>
      </c>
    </row>
    <row r="207" spans="1:23" x14ac:dyDescent="0.25">
      <c r="A207" t="s">
        <v>420</v>
      </c>
      <c r="B207">
        <v>1</v>
      </c>
      <c r="C207" s="1" t="s">
        <v>421</v>
      </c>
      <c r="D207" s="1" t="s">
        <v>208</v>
      </c>
      <c r="E207" s="1">
        <v>23</v>
      </c>
      <c r="F207" s="1">
        <v>3.5</v>
      </c>
      <c r="G207" s="1">
        <v>730</v>
      </c>
      <c r="H207" s="1">
        <v>2</v>
      </c>
      <c r="I207" s="1" t="s">
        <v>186</v>
      </c>
      <c r="J207" s="1" t="s">
        <v>254</v>
      </c>
      <c r="K207" s="2"/>
      <c r="L207" s="2"/>
      <c r="M207" s="2"/>
      <c r="N207" s="2"/>
      <c r="O207" s="2"/>
      <c r="Q207" s="1" t="str">
        <f t="shared" si="12"/>
        <v>Saturday</v>
      </c>
      <c r="S207" s="1" t="str">
        <f t="shared" si="13"/>
        <v/>
      </c>
      <c r="T207" s="1" t="str">
        <f t="shared" si="13"/>
        <v/>
      </c>
      <c r="U207" s="1" t="str">
        <f t="shared" si="13"/>
        <v/>
      </c>
      <c r="V207" s="1" t="str">
        <f t="shared" si="13"/>
        <v/>
      </c>
      <c r="W207" s="1" t="str">
        <f t="shared" si="14"/>
        <v/>
      </c>
    </row>
    <row r="208" spans="1:23" x14ac:dyDescent="0.25">
      <c r="A208" t="s">
        <v>422</v>
      </c>
      <c r="B208">
        <v>1</v>
      </c>
      <c r="C208" s="1" t="s">
        <v>206</v>
      </c>
      <c r="D208" s="1" t="s">
        <v>208</v>
      </c>
      <c r="E208" s="1">
        <v>27</v>
      </c>
      <c r="F208" s="1">
        <v>3.4</v>
      </c>
      <c r="H208" s="1">
        <v>4</v>
      </c>
      <c r="I208" s="1" t="s">
        <v>123</v>
      </c>
      <c r="J208" s="1" t="s">
        <v>107</v>
      </c>
      <c r="K208" s="2">
        <v>40548</v>
      </c>
      <c r="L208" s="2" t="s">
        <v>423</v>
      </c>
      <c r="M208" s="2"/>
      <c r="N208" s="2"/>
      <c r="O208" s="2"/>
      <c r="Q208" s="1" t="str">
        <f t="shared" si="12"/>
        <v>Saturday</v>
      </c>
      <c r="S208" s="1" t="str">
        <f t="shared" si="13"/>
        <v/>
      </c>
      <c r="T208" s="1" t="str">
        <f t="shared" si="13"/>
        <v/>
      </c>
      <c r="U208" s="1" t="str">
        <f t="shared" si="13"/>
        <v/>
      </c>
      <c r="V208" s="1" t="str">
        <f t="shared" si="13"/>
        <v/>
      </c>
      <c r="W208" s="1" t="str">
        <f t="shared" si="14"/>
        <v/>
      </c>
    </row>
    <row r="209" spans="1:23" x14ac:dyDescent="0.25">
      <c r="A209" t="s">
        <v>424</v>
      </c>
      <c r="B209">
        <v>1</v>
      </c>
      <c r="C209" s="1" t="s">
        <v>497</v>
      </c>
      <c r="D209" s="1" t="s">
        <v>208</v>
      </c>
      <c r="E209" s="1">
        <v>27</v>
      </c>
      <c r="F209" s="1">
        <v>3.5</v>
      </c>
      <c r="G209" s="1">
        <v>730</v>
      </c>
      <c r="H209" s="1">
        <v>5</v>
      </c>
      <c r="I209" s="1" t="s">
        <v>34</v>
      </c>
      <c r="J209" s="1" t="s">
        <v>34</v>
      </c>
      <c r="K209" s="2">
        <v>40504</v>
      </c>
      <c r="L209" s="2">
        <v>40548</v>
      </c>
      <c r="M209" s="2">
        <v>40562</v>
      </c>
      <c r="N209" s="2">
        <v>40569</v>
      </c>
      <c r="O209" s="2"/>
      <c r="Q209" s="1" t="str">
        <f t="shared" si="12"/>
        <v>Saturday</v>
      </c>
      <c r="S209" s="1">
        <f t="shared" si="13"/>
        <v>44</v>
      </c>
      <c r="T209" s="1">
        <f t="shared" si="13"/>
        <v>14</v>
      </c>
      <c r="U209" s="1">
        <f t="shared" si="13"/>
        <v>7</v>
      </c>
      <c r="V209" s="1" t="str">
        <f t="shared" si="13"/>
        <v/>
      </c>
      <c r="W209" s="1" t="str">
        <f t="shared" si="14"/>
        <v/>
      </c>
    </row>
    <row r="210" spans="1:23" x14ac:dyDescent="0.25">
      <c r="A210" t="s">
        <v>425</v>
      </c>
      <c r="B210">
        <v>1</v>
      </c>
      <c r="C210" s="1" t="s">
        <v>497</v>
      </c>
      <c r="D210" s="1" t="s">
        <v>208</v>
      </c>
      <c r="E210" s="1">
        <v>31</v>
      </c>
      <c r="F210" s="1">
        <v>3.1</v>
      </c>
      <c r="G210" s="1">
        <v>700</v>
      </c>
      <c r="H210" s="1">
        <v>7</v>
      </c>
      <c r="I210" s="1" t="s">
        <v>27</v>
      </c>
      <c r="J210" s="1" t="s">
        <v>249</v>
      </c>
      <c r="K210" s="2">
        <v>40484</v>
      </c>
      <c r="L210" s="2">
        <v>40534</v>
      </c>
      <c r="M210" s="2">
        <v>40559</v>
      </c>
      <c r="N210" s="2">
        <v>40563</v>
      </c>
      <c r="O210" s="2"/>
      <c r="Q210" s="1" t="str">
        <f t="shared" si="12"/>
        <v>Saturday</v>
      </c>
      <c r="S210" s="1">
        <f t="shared" si="13"/>
        <v>50</v>
      </c>
      <c r="T210" s="1">
        <f t="shared" si="13"/>
        <v>25</v>
      </c>
      <c r="U210" s="1">
        <f t="shared" si="13"/>
        <v>4</v>
      </c>
      <c r="V210" s="1" t="str">
        <f t="shared" si="13"/>
        <v/>
      </c>
      <c r="W210" s="1" t="str">
        <f t="shared" si="14"/>
        <v/>
      </c>
    </row>
    <row r="211" spans="1:23" x14ac:dyDescent="0.25">
      <c r="A211" t="s">
        <v>426</v>
      </c>
      <c r="B211">
        <v>1</v>
      </c>
      <c r="C211" s="1" t="s">
        <v>497</v>
      </c>
      <c r="D211" s="1" t="s">
        <v>208</v>
      </c>
      <c r="E211" s="1">
        <v>28</v>
      </c>
      <c r="F211" s="1">
        <v>3.5</v>
      </c>
      <c r="G211" s="1">
        <v>710</v>
      </c>
      <c r="H211" s="1">
        <v>5</v>
      </c>
      <c r="I211" s="1" t="s">
        <v>72</v>
      </c>
      <c r="J211" s="1" t="s">
        <v>72</v>
      </c>
      <c r="K211" s="2"/>
      <c r="L211" s="2"/>
      <c r="M211" s="2"/>
      <c r="N211" s="2"/>
      <c r="O211" s="2"/>
      <c r="Q211" s="1" t="str">
        <f t="shared" si="12"/>
        <v>Saturday</v>
      </c>
      <c r="S211" s="1" t="str">
        <f t="shared" si="13"/>
        <v/>
      </c>
      <c r="T211" s="1" t="str">
        <f t="shared" si="13"/>
        <v/>
      </c>
      <c r="U211" s="1" t="str">
        <f t="shared" si="13"/>
        <v/>
      </c>
      <c r="V211" s="1" t="str">
        <f t="shared" si="13"/>
        <v/>
      </c>
      <c r="W211" s="1" t="str">
        <f t="shared" si="14"/>
        <v/>
      </c>
    </row>
    <row r="212" spans="1:23" x14ac:dyDescent="0.25">
      <c r="A212" t="s">
        <v>427</v>
      </c>
      <c r="B212">
        <v>1</v>
      </c>
      <c r="C212" s="1" t="s">
        <v>206</v>
      </c>
      <c r="D212" s="1" t="s">
        <v>208</v>
      </c>
      <c r="E212" s="1">
        <v>26</v>
      </c>
      <c r="F212" s="1">
        <v>3.5</v>
      </c>
      <c r="G212" s="1">
        <v>740</v>
      </c>
      <c r="H212" s="1">
        <v>4</v>
      </c>
      <c r="I212" s="1" t="s">
        <v>42</v>
      </c>
      <c r="J212" s="1" t="s">
        <v>428</v>
      </c>
      <c r="K212" s="2">
        <v>40547</v>
      </c>
      <c r="L212" s="2"/>
      <c r="M212" s="2"/>
      <c r="N212" s="2"/>
      <c r="O212" s="2"/>
      <c r="Q212" s="1" t="str">
        <f t="shared" si="12"/>
        <v>Saturday</v>
      </c>
      <c r="S212" s="1" t="str">
        <f t="shared" si="13"/>
        <v/>
      </c>
      <c r="T212" s="1" t="str">
        <f t="shared" si="13"/>
        <v/>
      </c>
      <c r="U212" s="1" t="str">
        <f t="shared" si="13"/>
        <v/>
      </c>
      <c r="V212" s="1" t="str">
        <f t="shared" si="13"/>
        <v/>
      </c>
      <c r="W212" s="1" t="str">
        <f t="shared" si="14"/>
        <v/>
      </c>
    </row>
    <row r="213" spans="1:23" x14ac:dyDescent="0.25">
      <c r="A213" t="s">
        <v>429</v>
      </c>
      <c r="B213">
        <v>1</v>
      </c>
      <c r="C213" s="1" t="s">
        <v>206</v>
      </c>
      <c r="D213" s="1" t="s">
        <v>208</v>
      </c>
      <c r="E213" s="1">
        <v>27</v>
      </c>
      <c r="F213" s="1">
        <v>3.5</v>
      </c>
      <c r="G213" s="1">
        <v>700</v>
      </c>
      <c r="H213" s="1">
        <v>5.5</v>
      </c>
      <c r="I213" s="1" t="s">
        <v>430</v>
      </c>
      <c r="J213" s="1" t="s">
        <v>42</v>
      </c>
      <c r="K213" s="2">
        <v>40546</v>
      </c>
      <c r="L213" s="2" t="s">
        <v>423</v>
      </c>
      <c r="M213" s="2"/>
      <c r="N213" s="2"/>
      <c r="O213" s="2"/>
      <c r="Q213" s="1" t="str">
        <f t="shared" si="12"/>
        <v>Saturday</v>
      </c>
      <c r="S213" s="1" t="str">
        <f t="shared" si="13"/>
        <v/>
      </c>
      <c r="T213" s="1" t="str">
        <f t="shared" si="13"/>
        <v/>
      </c>
      <c r="U213" s="1" t="str">
        <f t="shared" si="13"/>
        <v/>
      </c>
      <c r="V213" s="1" t="str">
        <f t="shared" si="13"/>
        <v/>
      </c>
      <c r="W213" s="1" t="str">
        <f t="shared" si="14"/>
        <v/>
      </c>
    </row>
    <row r="214" spans="1:23" x14ac:dyDescent="0.25">
      <c r="A214" t="s">
        <v>431</v>
      </c>
      <c r="B214">
        <v>1</v>
      </c>
      <c r="C214" s="1" t="s">
        <v>497</v>
      </c>
      <c r="D214" s="1" t="s">
        <v>208</v>
      </c>
      <c r="E214" s="1">
        <v>27</v>
      </c>
      <c r="F214" s="1">
        <v>3.6</v>
      </c>
      <c r="G214" s="1">
        <v>730</v>
      </c>
      <c r="H214" s="1">
        <v>5</v>
      </c>
      <c r="I214" s="1" t="s">
        <v>36</v>
      </c>
      <c r="J214" s="1" t="s">
        <v>36</v>
      </c>
      <c r="K214" s="2">
        <v>40547</v>
      </c>
      <c r="L214" s="2">
        <v>40590</v>
      </c>
      <c r="M214" s="2"/>
      <c r="N214" s="2"/>
      <c r="O214" s="2"/>
      <c r="Q214" s="1" t="str">
        <f t="shared" si="12"/>
        <v>Saturday</v>
      </c>
      <c r="S214" s="1">
        <f t="shared" si="13"/>
        <v>43</v>
      </c>
      <c r="T214" s="1" t="str">
        <f t="shared" si="13"/>
        <v/>
      </c>
      <c r="U214" s="1" t="str">
        <f t="shared" si="13"/>
        <v/>
      </c>
      <c r="V214" s="1" t="str">
        <f t="shared" si="13"/>
        <v/>
      </c>
      <c r="W214" s="1" t="str">
        <f t="shared" si="14"/>
        <v/>
      </c>
    </row>
    <row r="215" spans="1:23" x14ac:dyDescent="0.25">
      <c r="A215" t="s">
        <v>432</v>
      </c>
      <c r="B215">
        <v>1</v>
      </c>
      <c r="C215" s="1" t="s">
        <v>497</v>
      </c>
      <c r="D215" s="1" t="s">
        <v>208</v>
      </c>
      <c r="E215" s="1">
        <v>23</v>
      </c>
      <c r="F215" s="1">
        <v>3</v>
      </c>
      <c r="G215" s="1">
        <v>760</v>
      </c>
      <c r="H215" s="1">
        <v>3</v>
      </c>
      <c r="I215" s="1" t="s">
        <v>433</v>
      </c>
      <c r="J215" s="1" t="s">
        <v>434</v>
      </c>
      <c r="K215" s="2"/>
      <c r="L215" s="2"/>
      <c r="M215" s="2"/>
      <c r="N215" s="2"/>
      <c r="O215" s="2"/>
      <c r="Q215" s="1" t="str">
        <f t="shared" si="12"/>
        <v>Saturday</v>
      </c>
      <c r="S215" s="1" t="str">
        <f t="shared" si="13"/>
        <v/>
      </c>
      <c r="T215" s="1" t="str">
        <f t="shared" si="13"/>
        <v/>
      </c>
      <c r="U215" s="1" t="str">
        <f t="shared" si="13"/>
        <v/>
      </c>
      <c r="V215" s="1" t="str">
        <f t="shared" si="13"/>
        <v/>
      </c>
      <c r="W215" s="1" t="str">
        <f t="shared" si="14"/>
        <v/>
      </c>
    </row>
    <row r="216" spans="1:23" x14ac:dyDescent="0.25">
      <c r="A216" t="s">
        <v>435</v>
      </c>
      <c r="B216">
        <v>1</v>
      </c>
      <c r="C216" s="1" t="s">
        <v>497</v>
      </c>
      <c r="D216" s="1" t="s">
        <v>208</v>
      </c>
      <c r="E216" s="1">
        <v>26</v>
      </c>
      <c r="F216" s="1">
        <v>3.2</v>
      </c>
      <c r="G216" s="1">
        <v>760</v>
      </c>
      <c r="H216" s="1">
        <v>5</v>
      </c>
      <c r="I216" s="1" t="s">
        <v>24</v>
      </c>
      <c r="J216" s="1" t="s">
        <v>436</v>
      </c>
      <c r="K216" s="2">
        <v>40182</v>
      </c>
      <c r="L216" s="2"/>
      <c r="M216" s="2"/>
      <c r="N216" s="2"/>
      <c r="O216" s="2"/>
      <c r="Q216" s="1" t="str">
        <f t="shared" si="12"/>
        <v>Saturday</v>
      </c>
      <c r="S216" s="1" t="str">
        <f t="shared" si="13"/>
        <v/>
      </c>
      <c r="T216" s="1" t="str">
        <f t="shared" si="13"/>
        <v/>
      </c>
      <c r="U216" s="1" t="str">
        <f t="shared" si="13"/>
        <v/>
      </c>
      <c r="V216" s="1" t="str">
        <f t="shared" si="13"/>
        <v/>
      </c>
      <c r="W216" s="1" t="str">
        <f t="shared" si="14"/>
        <v/>
      </c>
    </row>
    <row r="217" spans="1:23" x14ac:dyDescent="0.25">
      <c r="A217" t="s">
        <v>437</v>
      </c>
      <c r="B217">
        <v>1</v>
      </c>
      <c r="C217" s="1" t="s">
        <v>497</v>
      </c>
      <c r="D217" s="1" t="s">
        <v>208</v>
      </c>
      <c r="E217" s="1">
        <v>25</v>
      </c>
      <c r="F217" s="1">
        <v>3</v>
      </c>
      <c r="G217" s="1">
        <v>720</v>
      </c>
      <c r="H217" s="1">
        <v>3</v>
      </c>
      <c r="I217" s="1" t="s">
        <v>72</v>
      </c>
      <c r="J217" s="1" t="s">
        <v>168</v>
      </c>
      <c r="K217" s="2">
        <v>40547</v>
      </c>
      <c r="L217" s="2">
        <v>40581</v>
      </c>
      <c r="M217" s="2">
        <v>40590</v>
      </c>
      <c r="N217" s="2">
        <v>40598</v>
      </c>
      <c r="O217" s="2">
        <v>40611</v>
      </c>
      <c r="P217" s="1" t="s">
        <v>438</v>
      </c>
      <c r="Q217" s="1" t="str">
        <f t="shared" si="12"/>
        <v>Wednesday</v>
      </c>
      <c r="R217" s="1" t="s">
        <v>17</v>
      </c>
      <c r="S217" s="1">
        <f t="shared" si="13"/>
        <v>34</v>
      </c>
      <c r="T217" s="1">
        <f t="shared" si="13"/>
        <v>9</v>
      </c>
      <c r="U217" s="1">
        <f t="shared" si="13"/>
        <v>8</v>
      </c>
      <c r="V217" s="1">
        <f t="shared" si="13"/>
        <v>13</v>
      </c>
      <c r="W217" s="1">
        <f t="shared" si="14"/>
        <v>64</v>
      </c>
    </row>
    <row r="218" spans="1:23" x14ac:dyDescent="0.25">
      <c r="A218" t="s">
        <v>439</v>
      </c>
      <c r="B218">
        <v>1</v>
      </c>
      <c r="C218" s="1" t="s">
        <v>497</v>
      </c>
      <c r="D218" s="1" t="s">
        <v>208</v>
      </c>
      <c r="E218" s="1">
        <v>26</v>
      </c>
      <c r="F218" s="1">
        <v>3.2</v>
      </c>
      <c r="G218" s="1">
        <v>740</v>
      </c>
      <c r="H218" s="1">
        <v>4.5</v>
      </c>
      <c r="I218" s="1" t="s">
        <v>75</v>
      </c>
      <c r="J218" s="1" t="s">
        <v>42</v>
      </c>
      <c r="K218" s="2">
        <v>40547</v>
      </c>
      <c r="L218" s="2">
        <v>40590</v>
      </c>
      <c r="M218" s="2">
        <v>40598</v>
      </c>
      <c r="N218" s="2">
        <v>40603</v>
      </c>
      <c r="O218" s="2"/>
      <c r="Q218" s="1" t="str">
        <f t="shared" si="12"/>
        <v>Saturday</v>
      </c>
      <c r="S218" s="1">
        <f t="shared" si="13"/>
        <v>43</v>
      </c>
      <c r="T218" s="1">
        <f t="shared" si="13"/>
        <v>8</v>
      </c>
      <c r="U218" s="1">
        <f t="shared" si="13"/>
        <v>5</v>
      </c>
      <c r="V218" s="1" t="str">
        <f t="shared" si="13"/>
        <v/>
      </c>
      <c r="W218" s="1" t="str">
        <f t="shared" si="14"/>
        <v/>
      </c>
    </row>
    <row r="219" spans="1:23" x14ac:dyDescent="0.25">
      <c r="A219" t="s">
        <v>440</v>
      </c>
      <c r="B219">
        <v>1</v>
      </c>
      <c r="C219" s="1" t="s">
        <v>497</v>
      </c>
      <c r="D219" s="1" t="s">
        <v>208</v>
      </c>
      <c r="E219" s="1">
        <v>26</v>
      </c>
      <c r="F219" s="1">
        <v>3.5</v>
      </c>
      <c r="G219" s="1">
        <v>740</v>
      </c>
      <c r="H219" s="1">
        <v>4</v>
      </c>
      <c r="I219" s="1" t="s">
        <v>42</v>
      </c>
      <c r="J219" s="1" t="s">
        <v>441</v>
      </c>
      <c r="K219" s="2">
        <v>40547</v>
      </c>
      <c r="L219" s="2">
        <v>40605</v>
      </c>
      <c r="M219" s="2">
        <v>40613</v>
      </c>
      <c r="N219" s="2">
        <v>40617</v>
      </c>
      <c r="O219" s="2"/>
      <c r="Q219" s="1" t="str">
        <f t="shared" si="12"/>
        <v>Saturday</v>
      </c>
      <c r="S219" s="1">
        <f t="shared" si="13"/>
        <v>58</v>
      </c>
      <c r="T219" s="1">
        <f t="shared" si="13"/>
        <v>8</v>
      </c>
      <c r="U219" s="1">
        <f t="shared" si="13"/>
        <v>4</v>
      </c>
      <c r="V219" s="1" t="str">
        <f t="shared" si="13"/>
        <v/>
      </c>
      <c r="W219" s="1" t="str">
        <f t="shared" si="14"/>
        <v/>
      </c>
    </row>
    <row r="220" spans="1:23" x14ac:dyDescent="0.25">
      <c r="A220" t="s">
        <v>442</v>
      </c>
      <c r="B220">
        <v>1</v>
      </c>
      <c r="C220" s="1" t="s">
        <v>497</v>
      </c>
      <c r="D220" s="1" t="s">
        <v>208</v>
      </c>
      <c r="E220" s="1">
        <v>26</v>
      </c>
      <c r="F220" s="1" t="s">
        <v>443</v>
      </c>
      <c r="G220" s="1">
        <v>730</v>
      </c>
      <c r="H220" s="1">
        <v>6</v>
      </c>
      <c r="I220" s="1" t="s">
        <v>62</v>
      </c>
      <c r="J220" s="1" t="s">
        <v>42</v>
      </c>
      <c r="K220" s="2">
        <v>40548</v>
      </c>
      <c r="L220" s="2" t="s">
        <v>423</v>
      </c>
      <c r="M220" s="2"/>
      <c r="N220" s="2"/>
      <c r="O220" s="2"/>
      <c r="Q220" s="1" t="str">
        <f t="shared" si="12"/>
        <v>Saturday</v>
      </c>
      <c r="S220" s="1" t="str">
        <f t="shared" si="13"/>
        <v/>
      </c>
      <c r="T220" s="1" t="str">
        <f t="shared" si="13"/>
        <v/>
      </c>
      <c r="U220" s="1" t="str">
        <f t="shared" si="13"/>
        <v/>
      </c>
      <c r="V220" s="1" t="str">
        <f t="shared" si="13"/>
        <v/>
      </c>
      <c r="W220" s="1" t="str">
        <f t="shared" si="14"/>
        <v/>
      </c>
    </row>
    <row r="221" spans="1:23" x14ac:dyDescent="0.25">
      <c r="A221" t="s">
        <v>444</v>
      </c>
      <c r="B221">
        <v>1</v>
      </c>
      <c r="C221" s="1" t="s">
        <v>206</v>
      </c>
      <c r="D221" s="1" t="s">
        <v>208</v>
      </c>
      <c r="E221" s="1">
        <v>25</v>
      </c>
      <c r="F221" s="1">
        <v>3.6</v>
      </c>
      <c r="G221" s="1">
        <v>660</v>
      </c>
      <c r="H221" s="1">
        <v>3</v>
      </c>
      <c r="I221" s="1" t="s">
        <v>42</v>
      </c>
      <c r="J221" s="1" t="s">
        <v>42</v>
      </c>
      <c r="K221" s="2">
        <v>40548</v>
      </c>
      <c r="L221" s="2" t="s">
        <v>423</v>
      </c>
      <c r="M221" s="2"/>
      <c r="N221" s="2"/>
      <c r="O221" s="2"/>
      <c r="Q221" s="1" t="str">
        <f t="shared" si="12"/>
        <v>Saturday</v>
      </c>
      <c r="S221" s="1" t="str">
        <f t="shared" si="13"/>
        <v/>
      </c>
      <c r="T221" s="1" t="str">
        <f t="shared" si="13"/>
        <v/>
      </c>
      <c r="U221" s="1" t="str">
        <f t="shared" si="13"/>
        <v/>
      </c>
      <c r="V221" s="1" t="str">
        <f t="shared" si="13"/>
        <v/>
      </c>
      <c r="W221" s="1" t="str">
        <f t="shared" si="14"/>
        <v/>
      </c>
    </row>
    <row r="222" spans="1:23" x14ac:dyDescent="0.25">
      <c r="A222" t="s">
        <v>445</v>
      </c>
      <c r="B222">
        <v>1</v>
      </c>
      <c r="C222" s="1" t="s">
        <v>497</v>
      </c>
      <c r="D222" s="1" t="s">
        <v>208</v>
      </c>
      <c r="E222" s="1">
        <v>22</v>
      </c>
      <c r="F222" s="1">
        <v>3.8</v>
      </c>
      <c r="G222" s="1">
        <v>710</v>
      </c>
      <c r="H222" s="1">
        <v>3.5</v>
      </c>
      <c r="I222" s="1" t="s">
        <v>446</v>
      </c>
      <c r="J222" s="1" t="s">
        <v>447</v>
      </c>
      <c r="K222" s="2">
        <v>40548</v>
      </c>
      <c r="L222" s="2"/>
      <c r="M222" s="2"/>
      <c r="N222" s="2"/>
      <c r="O222" s="2"/>
      <c r="Q222" s="1" t="str">
        <f t="shared" si="12"/>
        <v>Saturday</v>
      </c>
      <c r="S222" s="1" t="str">
        <f t="shared" si="13"/>
        <v/>
      </c>
      <c r="T222" s="1" t="str">
        <f t="shared" si="13"/>
        <v/>
      </c>
      <c r="U222" s="1" t="str">
        <f t="shared" si="13"/>
        <v/>
      </c>
      <c r="V222" s="1" t="str">
        <f t="shared" si="13"/>
        <v/>
      </c>
      <c r="W222" s="1" t="str">
        <f t="shared" si="14"/>
        <v/>
      </c>
    </row>
    <row r="223" spans="1:23" x14ac:dyDescent="0.25">
      <c r="A223" t="s">
        <v>448</v>
      </c>
      <c r="B223">
        <v>1</v>
      </c>
      <c r="C223" s="1" t="s">
        <v>206</v>
      </c>
      <c r="D223" s="1" t="s">
        <v>208</v>
      </c>
      <c r="E223" s="1">
        <v>28</v>
      </c>
      <c r="F223" s="1">
        <v>3.7</v>
      </c>
      <c r="G223" s="1">
        <v>700</v>
      </c>
      <c r="H223" s="1">
        <v>6</v>
      </c>
      <c r="I223" s="1" t="s">
        <v>42</v>
      </c>
      <c r="J223" s="1" t="s">
        <v>78</v>
      </c>
      <c r="K223" s="2">
        <v>40548</v>
      </c>
      <c r="L223" s="2">
        <v>40581</v>
      </c>
      <c r="M223" s="2">
        <v>40599</v>
      </c>
      <c r="N223" s="2">
        <v>40603</v>
      </c>
      <c r="O223" s="2"/>
      <c r="Q223" s="1" t="str">
        <f t="shared" si="12"/>
        <v>Saturday</v>
      </c>
      <c r="R223" s="1" t="s">
        <v>449</v>
      </c>
      <c r="S223" s="1">
        <f t="shared" si="13"/>
        <v>33</v>
      </c>
      <c r="T223" s="1">
        <f t="shared" si="13"/>
        <v>18</v>
      </c>
      <c r="U223" s="1">
        <f t="shared" si="13"/>
        <v>4</v>
      </c>
      <c r="V223" s="1" t="str">
        <f t="shared" si="13"/>
        <v/>
      </c>
      <c r="W223" s="1" t="str">
        <f t="shared" si="14"/>
        <v/>
      </c>
    </row>
    <row r="224" spans="1:23" x14ac:dyDescent="0.25">
      <c r="A224" t="s">
        <v>450</v>
      </c>
      <c r="B224">
        <v>1</v>
      </c>
      <c r="C224" s="1" t="s">
        <v>206</v>
      </c>
      <c r="D224" s="1" t="s">
        <v>208</v>
      </c>
      <c r="E224" s="1">
        <v>30</v>
      </c>
      <c r="F224" s="1">
        <v>3.4</v>
      </c>
      <c r="G224" s="1">
        <v>770</v>
      </c>
      <c r="H224" s="1">
        <v>6</v>
      </c>
      <c r="I224" s="1" t="s">
        <v>451</v>
      </c>
      <c r="J224" s="1" t="s">
        <v>42</v>
      </c>
      <c r="K224" s="2">
        <v>40548</v>
      </c>
      <c r="L224" s="2"/>
      <c r="M224" s="2"/>
      <c r="N224" s="2"/>
      <c r="O224" s="2"/>
      <c r="Q224" s="1" t="str">
        <f t="shared" si="12"/>
        <v>Saturday</v>
      </c>
      <c r="S224" s="1" t="str">
        <f t="shared" si="13"/>
        <v/>
      </c>
      <c r="T224" s="1" t="str">
        <f t="shared" si="13"/>
        <v/>
      </c>
      <c r="U224" s="1" t="str">
        <f t="shared" si="13"/>
        <v/>
      </c>
      <c r="V224" s="1" t="str">
        <f t="shared" si="13"/>
        <v/>
      </c>
      <c r="W224" s="1" t="str">
        <f t="shared" si="14"/>
        <v/>
      </c>
    </row>
    <row r="225" spans="1:23" x14ac:dyDescent="0.25">
      <c r="A225" t="s">
        <v>452</v>
      </c>
      <c r="B225">
        <v>1</v>
      </c>
      <c r="C225" s="1" t="s">
        <v>206</v>
      </c>
      <c r="D225" s="1" t="s">
        <v>208</v>
      </c>
      <c r="E225" s="1">
        <v>27</v>
      </c>
      <c r="F225" s="1">
        <v>3</v>
      </c>
      <c r="G225" s="1">
        <v>550</v>
      </c>
      <c r="H225" s="1">
        <v>5</v>
      </c>
      <c r="I225" s="1" t="s">
        <v>453</v>
      </c>
      <c r="J225" s="1" t="s">
        <v>454</v>
      </c>
      <c r="K225" s="2">
        <v>40548</v>
      </c>
      <c r="L225" s="2" t="s">
        <v>455</v>
      </c>
      <c r="M225" s="2" t="s">
        <v>455</v>
      </c>
      <c r="N225" s="2"/>
      <c r="O225" s="2"/>
      <c r="Q225" s="1" t="str">
        <f t="shared" si="12"/>
        <v>Saturday</v>
      </c>
      <c r="S225" s="1" t="str">
        <f t="shared" si="13"/>
        <v/>
      </c>
      <c r="T225" s="1" t="str">
        <f t="shared" si="13"/>
        <v/>
      </c>
      <c r="U225" s="1" t="str">
        <f t="shared" si="13"/>
        <v/>
      </c>
      <c r="V225" s="1" t="str">
        <f t="shared" si="13"/>
        <v/>
      </c>
      <c r="W225" s="1" t="str">
        <f t="shared" si="14"/>
        <v/>
      </c>
    </row>
    <row r="226" spans="1:23" x14ac:dyDescent="0.25">
      <c r="A226" t="s">
        <v>456</v>
      </c>
      <c r="B226">
        <v>1</v>
      </c>
      <c r="C226" s="1" t="s">
        <v>206</v>
      </c>
      <c r="D226" s="1" t="s">
        <v>208</v>
      </c>
      <c r="E226" s="1">
        <v>28</v>
      </c>
      <c r="F226" s="1">
        <v>3.9</v>
      </c>
      <c r="G226" s="1">
        <v>740</v>
      </c>
      <c r="H226" s="1">
        <v>7</v>
      </c>
      <c r="I226" s="1" t="s">
        <v>457</v>
      </c>
      <c r="J226" s="1" t="s">
        <v>36</v>
      </c>
      <c r="K226" s="2">
        <v>40548</v>
      </c>
      <c r="L226" s="2">
        <v>40591</v>
      </c>
      <c r="M226" s="2"/>
      <c r="N226" s="2"/>
      <c r="O226" s="2"/>
      <c r="Q226" s="1" t="str">
        <f t="shared" si="12"/>
        <v>Saturday</v>
      </c>
      <c r="S226" s="1">
        <f t="shared" si="13"/>
        <v>43</v>
      </c>
      <c r="T226" s="1" t="str">
        <f t="shared" si="13"/>
        <v/>
      </c>
      <c r="U226" s="1" t="str">
        <f t="shared" si="13"/>
        <v/>
      </c>
      <c r="V226" s="1" t="str">
        <f t="shared" si="13"/>
        <v/>
      </c>
      <c r="W226" s="1" t="str">
        <f t="shared" si="14"/>
        <v/>
      </c>
    </row>
    <row r="227" spans="1:23" x14ac:dyDescent="0.25">
      <c r="A227" t="s">
        <v>458</v>
      </c>
      <c r="B227">
        <v>1</v>
      </c>
      <c r="C227" s="1" t="s">
        <v>206</v>
      </c>
      <c r="D227" s="1" t="s">
        <v>208</v>
      </c>
      <c r="E227" s="1">
        <v>27</v>
      </c>
      <c r="F227" s="1">
        <v>3.6</v>
      </c>
      <c r="G227" s="1">
        <v>690</v>
      </c>
      <c r="H227" s="1">
        <v>5</v>
      </c>
      <c r="I227" s="1" t="s">
        <v>459</v>
      </c>
      <c r="J227" s="1" t="s">
        <v>221</v>
      </c>
      <c r="K227" s="2">
        <v>40548</v>
      </c>
      <c r="L227" s="2" t="s">
        <v>423</v>
      </c>
      <c r="M227" s="2"/>
      <c r="N227" s="2"/>
      <c r="O227" s="2"/>
      <c r="Q227" s="1" t="str">
        <f t="shared" si="12"/>
        <v>Saturday</v>
      </c>
      <c r="S227" s="1" t="str">
        <f t="shared" si="13"/>
        <v/>
      </c>
      <c r="T227" s="1" t="str">
        <f t="shared" si="13"/>
        <v/>
      </c>
      <c r="U227" s="1" t="str">
        <f t="shared" si="13"/>
        <v/>
      </c>
      <c r="V227" s="1" t="str">
        <f t="shared" si="13"/>
        <v/>
      </c>
      <c r="W227" s="1" t="str">
        <f t="shared" si="14"/>
        <v/>
      </c>
    </row>
    <row r="228" spans="1:23" x14ac:dyDescent="0.25">
      <c r="A228" t="s">
        <v>460</v>
      </c>
      <c r="B228">
        <v>1</v>
      </c>
      <c r="C228" s="1" t="s">
        <v>206</v>
      </c>
      <c r="D228" s="1" t="s">
        <v>208</v>
      </c>
      <c r="E228" s="1">
        <v>27</v>
      </c>
      <c r="F228" s="1">
        <v>3.6</v>
      </c>
      <c r="G228" s="1">
        <v>720</v>
      </c>
      <c r="H228" s="1">
        <v>5</v>
      </c>
      <c r="I228" s="1" t="s">
        <v>461</v>
      </c>
      <c r="J228" s="1" t="s">
        <v>461</v>
      </c>
      <c r="K228" s="2">
        <v>40548</v>
      </c>
      <c r="L228" s="2"/>
      <c r="M228" s="2"/>
      <c r="N228" s="2"/>
      <c r="O228" s="2"/>
      <c r="Q228" s="1" t="str">
        <f t="shared" si="12"/>
        <v>Saturday</v>
      </c>
      <c r="S228" s="1" t="str">
        <f t="shared" si="13"/>
        <v/>
      </c>
      <c r="T228" s="1" t="str">
        <f t="shared" si="13"/>
        <v/>
      </c>
      <c r="U228" s="1" t="str">
        <f t="shared" si="13"/>
        <v/>
      </c>
      <c r="V228" s="1" t="str">
        <f t="shared" si="13"/>
        <v/>
      </c>
      <c r="W228" s="1" t="str">
        <f t="shared" si="14"/>
        <v/>
      </c>
    </row>
    <row r="229" spans="1:23" x14ac:dyDescent="0.25">
      <c r="A229" t="s">
        <v>462</v>
      </c>
      <c r="B229">
        <v>1</v>
      </c>
      <c r="C229" s="1" t="s">
        <v>497</v>
      </c>
      <c r="D229" s="1" t="s">
        <v>208</v>
      </c>
      <c r="E229" s="1">
        <v>27</v>
      </c>
      <c r="F229" s="1">
        <v>3.7</v>
      </c>
      <c r="G229" s="1">
        <v>740</v>
      </c>
      <c r="H229" s="1">
        <v>5</v>
      </c>
      <c r="I229" s="1" t="s">
        <v>134</v>
      </c>
      <c r="J229" s="1" t="s">
        <v>134</v>
      </c>
      <c r="K229" s="2">
        <v>40548</v>
      </c>
      <c r="L229" s="2"/>
      <c r="M229" s="2"/>
      <c r="N229" s="2"/>
      <c r="O229" s="2"/>
      <c r="Q229" s="1" t="str">
        <f t="shared" si="12"/>
        <v>Saturday</v>
      </c>
      <c r="S229" s="1" t="str">
        <f t="shared" si="13"/>
        <v/>
      </c>
      <c r="T229" s="1" t="str">
        <f t="shared" si="13"/>
        <v/>
      </c>
      <c r="U229" s="1" t="str">
        <f t="shared" si="13"/>
        <v/>
      </c>
      <c r="V229" s="1" t="str">
        <f t="shared" si="13"/>
        <v/>
      </c>
      <c r="W229" s="1" t="str">
        <f t="shared" si="14"/>
        <v/>
      </c>
    </row>
    <row r="230" spans="1:23" x14ac:dyDescent="0.25">
      <c r="A230" t="s">
        <v>463</v>
      </c>
      <c r="B230">
        <v>1</v>
      </c>
      <c r="C230" s="1" t="s">
        <v>206</v>
      </c>
      <c r="D230" s="1" t="s">
        <v>208</v>
      </c>
      <c r="E230" s="1">
        <v>25</v>
      </c>
      <c r="F230" s="1">
        <v>3.2</v>
      </c>
      <c r="G230" s="1">
        <v>700</v>
      </c>
      <c r="H230" s="1">
        <v>4</v>
      </c>
      <c r="I230" s="1" t="s">
        <v>20</v>
      </c>
      <c r="J230" s="1" t="s">
        <v>464</v>
      </c>
      <c r="K230" s="2">
        <v>40567</v>
      </c>
      <c r="L230" s="2"/>
      <c r="M230" s="2"/>
      <c r="N230" s="2"/>
      <c r="O230" s="2"/>
      <c r="Q230" s="1" t="str">
        <f t="shared" si="12"/>
        <v>Saturday</v>
      </c>
      <c r="S230" s="1" t="str">
        <f t="shared" si="13"/>
        <v/>
      </c>
      <c r="T230" s="1" t="str">
        <f t="shared" si="13"/>
        <v/>
      </c>
      <c r="U230" s="1" t="str">
        <f t="shared" si="13"/>
        <v/>
      </c>
      <c r="V230" s="1" t="str">
        <f t="shared" si="13"/>
        <v/>
      </c>
      <c r="W230" s="1" t="str">
        <f t="shared" si="14"/>
        <v/>
      </c>
    </row>
    <row r="231" spans="1:23" x14ac:dyDescent="0.25">
      <c r="A231" t="s">
        <v>465</v>
      </c>
      <c r="B231">
        <v>1</v>
      </c>
      <c r="C231" s="1" t="s">
        <v>421</v>
      </c>
      <c r="D231" s="1" t="s">
        <v>208</v>
      </c>
      <c r="E231" s="1">
        <v>28</v>
      </c>
      <c r="F231" s="1">
        <v>3.6</v>
      </c>
      <c r="G231" s="1">
        <v>700</v>
      </c>
      <c r="H231" s="1">
        <v>5</v>
      </c>
      <c r="I231" s="1" t="s">
        <v>466</v>
      </c>
      <c r="J231" s="1" t="s">
        <v>467</v>
      </c>
      <c r="K231" s="2">
        <v>40588</v>
      </c>
      <c r="L231" s="2"/>
      <c r="M231" s="2"/>
      <c r="N231" s="2"/>
      <c r="O231" s="2"/>
      <c r="Q231" s="1" t="str">
        <f t="shared" si="12"/>
        <v>Saturday</v>
      </c>
      <c r="S231" s="1" t="str">
        <f t="shared" si="13"/>
        <v/>
      </c>
      <c r="T231" s="1" t="str">
        <f t="shared" si="13"/>
        <v/>
      </c>
      <c r="U231" s="1" t="str">
        <f t="shared" si="13"/>
        <v/>
      </c>
      <c r="V231" s="1" t="str">
        <f t="shared" si="13"/>
        <v/>
      </c>
      <c r="W231" s="1" t="str">
        <f t="shared" si="14"/>
        <v/>
      </c>
    </row>
    <row r="232" spans="1:23" x14ac:dyDescent="0.25">
      <c r="A232" t="s">
        <v>468</v>
      </c>
      <c r="B232">
        <v>1</v>
      </c>
      <c r="C232" s="1" t="s">
        <v>421</v>
      </c>
      <c r="D232" s="1" t="s">
        <v>208</v>
      </c>
      <c r="E232" s="1">
        <v>26</v>
      </c>
      <c r="F232" s="1">
        <v>3</v>
      </c>
      <c r="G232" s="1">
        <v>710</v>
      </c>
      <c r="H232" s="1">
        <v>5</v>
      </c>
      <c r="I232" s="1" t="s">
        <v>469</v>
      </c>
      <c r="J232" s="1" t="s">
        <v>470</v>
      </c>
      <c r="K232" s="2"/>
      <c r="L232" s="2"/>
      <c r="M232" s="2"/>
      <c r="N232" s="2"/>
      <c r="O232" s="2"/>
      <c r="Q232" s="1" t="str">
        <f t="shared" si="12"/>
        <v>Saturday</v>
      </c>
      <c r="S232" s="1" t="str">
        <f t="shared" si="13"/>
        <v/>
      </c>
      <c r="T232" s="1" t="str">
        <f t="shared" si="13"/>
        <v/>
      </c>
      <c r="U232" s="1" t="str">
        <f t="shared" si="13"/>
        <v/>
      </c>
      <c r="V232" s="1" t="str">
        <f t="shared" si="13"/>
        <v/>
      </c>
      <c r="W232" s="1" t="str">
        <f t="shared" si="14"/>
        <v/>
      </c>
    </row>
    <row r="233" spans="1:23" x14ac:dyDescent="0.25">
      <c r="A233" t="s">
        <v>471</v>
      </c>
      <c r="B233">
        <v>1</v>
      </c>
      <c r="C233" s="1" t="s">
        <v>497</v>
      </c>
      <c r="D233" s="1" t="s">
        <v>208</v>
      </c>
      <c r="E233" s="1">
        <v>26</v>
      </c>
      <c r="F233" s="1">
        <v>3.5</v>
      </c>
      <c r="G233" s="1">
        <v>730</v>
      </c>
      <c r="H233" s="1">
        <v>4</v>
      </c>
      <c r="I233" s="1" t="s">
        <v>472</v>
      </c>
      <c r="J233" s="1" t="s">
        <v>62</v>
      </c>
      <c r="K233" s="2">
        <v>40548</v>
      </c>
      <c r="L233" s="2"/>
      <c r="M233" s="2"/>
      <c r="N233" s="2"/>
      <c r="O233" s="2">
        <v>40605</v>
      </c>
      <c r="P233" s="1" t="s">
        <v>155</v>
      </c>
      <c r="Q233" s="1" t="str">
        <f t="shared" si="12"/>
        <v>Thursday</v>
      </c>
      <c r="S233" s="1" t="str">
        <f t="shared" si="13"/>
        <v/>
      </c>
      <c r="T233" s="1" t="str">
        <f t="shared" si="13"/>
        <v/>
      </c>
      <c r="U233" s="1" t="str">
        <f t="shared" si="13"/>
        <v/>
      </c>
      <c r="V233" s="1" t="str">
        <f t="shared" si="13"/>
        <v/>
      </c>
      <c r="W233" s="1">
        <f t="shared" si="14"/>
        <v>57</v>
      </c>
    </row>
    <row r="234" spans="1:23" x14ac:dyDescent="0.25">
      <c r="A234" t="s">
        <v>473</v>
      </c>
      <c r="B234">
        <v>1</v>
      </c>
      <c r="C234" s="1" t="s">
        <v>421</v>
      </c>
      <c r="D234" s="1" t="s">
        <v>208</v>
      </c>
      <c r="E234" s="1">
        <v>25</v>
      </c>
      <c r="F234" s="1">
        <v>3.4</v>
      </c>
      <c r="G234" s="1">
        <v>760</v>
      </c>
      <c r="H234" s="1">
        <v>3</v>
      </c>
      <c r="I234" s="1" t="s">
        <v>398</v>
      </c>
      <c r="J234" s="1" t="s">
        <v>474</v>
      </c>
      <c r="K234" s="2">
        <v>40621</v>
      </c>
      <c r="L234" s="2"/>
      <c r="M234" s="2"/>
      <c r="N234" s="2"/>
      <c r="O234" s="2"/>
      <c r="Q234" s="1" t="str">
        <f t="shared" si="12"/>
        <v>Saturday</v>
      </c>
      <c r="S234" s="1" t="str">
        <f t="shared" si="13"/>
        <v/>
      </c>
      <c r="T234" s="1" t="str">
        <f t="shared" si="13"/>
        <v/>
      </c>
      <c r="U234" s="1" t="str">
        <f t="shared" si="13"/>
        <v/>
      </c>
      <c r="V234" s="1" t="str">
        <f t="shared" si="13"/>
        <v/>
      </c>
      <c r="W234" s="1" t="str">
        <f t="shared" si="14"/>
        <v/>
      </c>
    </row>
    <row r="235" spans="1:23" x14ac:dyDescent="0.25">
      <c r="A235" t="s">
        <v>475</v>
      </c>
      <c r="B235">
        <v>1</v>
      </c>
      <c r="C235" s="1" t="s">
        <v>497</v>
      </c>
      <c r="D235" s="1" t="s">
        <v>208</v>
      </c>
      <c r="E235" s="1">
        <v>30</v>
      </c>
      <c r="F235" s="1">
        <v>4</v>
      </c>
      <c r="G235" s="1">
        <v>760</v>
      </c>
      <c r="H235" s="1">
        <v>5</v>
      </c>
      <c r="I235" s="1" t="s">
        <v>401</v>
      </c>
      <c r="J235" s="1" t="s">
        <v>62</v>
      </c>
      <c r="K235" s="2">
        <v>40495</v>
      </c>
      <c r="L235" s="2" t="s">
        <v>476</v>
      </c>
      <c r="M235" s="2" t="s">
        <v>476</v>
      </c>
      <c r="N235" s="2" t="s">
        <v>477</v>
      </c>
      <c r="O235" s="2" t="s">
        <v>478</v>
      </c>
      <c r="P235" s="1" t="s">
        <v>155</v>
      </c>
      <c r="Q235" s="1" t="str">
        <f t="shared" si="12"/>
        <v>Ding</v>
      </c>
      <c r="S235" s="1" t="str">
        <f t="shared" si="13"/>
        <v/>
      </c>
      <c r="T235" s="1" t="str">
        <f t="shared" si="13"/>
        <v/>
      </c>
      <c r="U235" s="1" t="str">
        <f t="shared" si="13"/>
        <v/>
      </c>
      <c r="V235" s="1" t="str">
        <f t="shared" si="13"/>
        <v/>
      </c>
      <c r="W235" s="1" t="str">
        <f t="shared" si="14"/>
        <v/>
      </c>
    </row>
    <row r="236" spans="1:23" x14ac:dyDescent="0.25">
      <c r="A236" t="s">
        <v>479</v>
      </c>
      <c r="B236">
        <v>1</v>
      </c>
      <c r="C236" s="1" t="s">
        <v>497</v>
      </c>
      <c r="D236" s="1" t="s">
        <v>208</v>
      </c>
      <c r="E236" s="1">
        <v>29</v>
      </c>
      <c r="F236" s="1">
        <v>3.9</v>
      </c>
      <c r="G236" s="1">
        <v>730</v>
      </c>
      <c r="H236" s="1">
        <v>5.5</v>
      </c>
      <c r="I236" s="1" t="s">
        <v>36</v>
      </c>
      <c r="J236" s="1" t="s">
        <v>36</v>
      </c>
      <c r="K236" s="2">
        <v>40548</v>
      </c>
      <c r="L236" s="2">
        <v>40605</v>
      </c>
      <c r="M236" s="2">
        <v>40617</v>
      </c>
      <c r="N236" s="2">
        <v>40618</v>
      </c>
      <c r="O236" s="2">
        <v>40630</v>
      </c>
      <c r="P236" s="1" t="s">
        <v>480</v>
      </c>
      <c r="Q236" s="1" t="str">
        <f t="shared" si="12"/>
        <v>Monday</v>
      </c>
      <c r="S236" s="1">
        <f t="shared" si="13"/>
        <v>57</v>
      </c>
      <c r="T236" s="1">
        <f t="shared" si="13"/>
        <v>12</v>
      </c>
      <c r="U236" s="1">
        <f t="shared" si="13"/>
        <v>1</v>
      </c>
      <c r="V236" s="1">
        <f t="shared" si="13"/>
        <v>12</v>
      </c>
      <c r="W236" s="1">
        <f t="shared" si="14"/>
        <v>82</v>
      </c>
    </row>
    <row r="237" spans="1:23" x14ac:dyDescent="0.25">
      <c r="A237" t="s">
        <v>481</v>
      </c>
      <c r="B237">
        <v>1</v>
      </c>
      <c r="C237" s="1" t="s">
        <v>497</v>
      </c>
      <c r="D237" s="1" t="s">
        <v>208</v>
      </c>
      <c r="E237" s="1">
        <v>27</v>
      </c>
      <c r="F237" s="1">
        <v>3</v>
      </c>
      <c r="G237" s="1">
        <v>740</v>
      </c>
      <c r="H237" s="1">
        <v>3.5</v>
      </c>
      <c r="I237" s="1" t="s">
        <v>42</v>
      </c>
      <c r="J237" s="1" t="s">
        <v>42</v>
      </c>
      <c r="K237" s="2">
        <v>40548</v>
      </c>
      <c r="L237" s="2"/>
      <c r="M237" s="2"/>
      <c r="N237" s="2"/>
      <c r="O237" s="2"/>
      <c r="P237" s="1" t="s">
        <v>155</v>
      </c>
      <c r="Q237" s="1" t="str">
        <f t="shared" si="12"/>
        <v>Saturday</v>
      </c>
      <c r="S237" s="1" t="str">
        <f t="shared" si="13"/>
        <v/>
      </c>
      <c r="T237" s="1" t="str">
        <f t="shared" si="13"/>
        <v/>
      </c>
      <c r="U237" s="1" t="str">
        <f t="shared" si="13"/>
        <v/>
      </c>
      <c r="V237" s="1" t="str">
        <f t="shared" si="13"/>
        <v/>
      </c>
      <c r="W237" s="1" t="str">
        <f t="shared" si="14"/>
        <v/>
      </c>
    </row>
    <row r="238" spans="1:23" x14ac:dyDescent="0.25">
      <c r="A238" t="s">
        <v>482</v>
      </c>
      <c r="B238">
        <v>1</v>
      </c>
      <c r="C238" s="1" t="s">
        <v>497</v>
      </c>
      <c r="D238" s="1" t="s">
        <v>208</v>
      </c>
      <c r="E238" s="1">
        <v>22</v>
      </c>
      <c r="F238" s="1">
        <v>3.3</v>
      </c>
      <c r="G238" s="1">
        <v>700</v>
      </c>
      <c r="H238" s="1">
        <v>1.5</v>
      </c>
      <c r="I238" s="1" t="s">
        <v>20</v>
      </c>
      <c r="J238" s="1" t="s">
        <v>20</v>
      </c>
      <c r="K238" s="2">
        <v>40546</v>
      </c>
      <c r="L238" s="2">
        <v>40562</v>
      </c>
      <c r="M238" s="2">
        <v>40571</v>
      </c>
      <c r="N238" s="2">
        <v>40548</v>
      </c>
      <c r="O238" s="2">
        <v>40575</v>
      </c>
      <c r="P238" s="1" t="s">
        <v>19</v>
      </c>
      <c r="Q238" s="1" t="str">
        <f t="shared" si="12"/>
        <v>Tuesday</v>
      </c>
      <c r="S238" s="1">
        <f t="shared" si="13"/>
        <v>16</v>
      </c>
      <c r="T238" s="1">
        <f t="shared" si="13"/>
        <v>9</v>
      </c>
      <c r="U238" s="1">
        <f t="shared" si="13"/>
        <v>-23</v>
      </c>
      <c r="V238" s="1">
        <f t="shared" si="13"/>
        <v>27</v>
      </c>
      <c r="W238" s="1">
        <f t="shared" si="14"/>
        <v>29</v>
      </c>
    </row>
    <row r="239" spans="1:23" x14ac:dyDescent="0.25">
      <c r="A239" t="s">
        <v>483</v>
      </c>
      <c r="B239">
        <v>1</v>
      </c>
      <c r="C239" s="1" t="s">
        <v>497</v>
      </c>
      <c r="D239" s="1" t="s">
        <v>208</v>
      </c>
      <c r="E239" s="1">
        <v>28</v>
      </c>
      <c r="F239" s="1">
        <v>3.5</v>
      </c>
      <c r="G239" s="1">
        <v>730</v>
      </c>
      <c r="H239" s="1">
        <v>6</v>
      </c>
      <c r="I239" s="1" t="s">
        <v>470</v>
      </c>
      <c r="J239" s="1" t="s">
        <v>470</v>
      </c>
      <c r="K239" s="2"/>
      <c r="L239" s="2"/>
      <c r="M239" s="2"/>
      <c r="N239" s="2"/>
      <c r="O239" s="2"/>
      <c r="Q239" s="1" t="str">
        <f t="shared" si="12"/>
        <v>Saturday</v>
      </c>
      <c r="S239" s="1" t="str">
        <f t="shared" si="13"/>
        <v/>
      </c>
      <c r="T239" s="1" t="str">
        <f t="shared" si="13"/>
        <v/>
      </c>
      <c r="U239" s="1" t="str">
        <f t="shared" si="13"/>
        <v/>
      </c>
      <c r="V239" s="1" t="str">
        <f t="shared" si="13"/>
        <v/>
      </c>
      <c r="W239" s="1" t="str">
        <f t="shared" si="14"/>
        <v/>
      </c>
    </row>
    <row r="240" spans="1:23" x14ac:dyDescent="0.25">
      <c r="A240" t="s">
        <v>484</v>
      </c>
      <c r="B240">
        <v>1</v>
      </c>
      <c r="C240" s="1" t="s">
        <v>497</v>
      </c>
      <c r="D240" s="1" t="s">
        <v>208</v>
      </c>
      <c r="E240" s="1">
        <v>26</v>
      </c>
      <c r="F240" s="1">
        <v>3.8</v>
      </c>
      <c r="G240" s="1">
        <v>730</v>
      </c>
      <c r="H240" s="1">
        <v>6</v>
      </c>
      <c r="I240" s="1" t="s">
        <v>485</v>
      </c>
      <c r="J240" s="1" t="s">
        <v>470</v>
      </c>
      <c r="K240" s="2"/>
      <c r="L240" s="2"/>
      <c r="M240" s="2"/>
      <c r="N240" s="2"/>
      <c r="O240" s="2"/>
      <c r="Q240" s="1" t="str">
        <f t="shared" si="12"/>
        <v>Saturday</v>
      </c>
      <c r="S240" s="1" t="str">
        <f t="shared" si="13"/>
        <v/>
      </c>
      <c r="T240" s="1" t="str">
        <f t="shared" si="13"/>
        <v/>
      </c>
      <c r="U240" s="1" t="str">
        <f t="shared" si="13"/>
        <v/>
      </c>
      <c r="V240" s="1" t="str">
        <f t="shared" si="13"/>
        <v/>
      </c>
      <c r="W240" s="1" t="str">
        <f t="shared" si="14"/>
        <v/>
      </c>
    </row>
    <row r="241" spans="1:23" x14ac:dyDescent="0.25">
      <c r="A241" t="s">
        <v>486</v>
      </c>
      <c r="B241">
        <v>1</v>
      </c>
      <c r="C241" s="1" t="s">
        <v>497</v>
      </c>
      <c r="D241" s="1" t="s">
        <v>208</v>
      </c>
      <c r="E241" s="1">
        <v>24</v>
      </c>
      <c r="F241" s="1">
        <v>3.7</v>
      </c>
      <c r="G241" s="1">
        <v>700</v>
      </c>
      <c r="H241" s="1">
        <v>2</v>
      </c>
      <c r="I241" s="1" t="s">
        <v>116</v>
      </c>
      <c r="J241" s="1" t="s">
        <v>487</v>
      </c>
      <c r="K241" s="2">
        <v>40646</v>
      </c>
      <c r="L241" s="2"/>
      <c r="M241" s="2"/>
      <c r="N241" s="2"/>
      <c r="O241" s="2"/>
      <c r="Q241" s="1" t="str">
        <f t="shared" si="12"/>
        <v>Saturday</v>
      </c>
      <c r="S241" s="1" t="str">
        <f t="shared" si="13"/>
        <v/>
      </c>
      <c r="T241" s="1" t="str">
        <f t="shared" si="13"/>
        <v/>
      </c>
      <c r="U241" s="1" t="str">
        <f t="shared" si="13"/>
        <v/>
      </c>
      <c r="V241" s="1" t="str">
        <f t="shared" si="13"/>
        <v/>
      </c>
      <c r="W241" s="1" t="str">
        <f t="shared" si="14"/>
        <v/>
      </c>
    </row>
    <row r="242" spans="1:23" x14ac:dyDescent="0.25">
      <c r="A242" t="s">
        <v>488</v>
      </c>
      <c r="B242">
        <v>1</v>
      </c>
      <c r="C242" s="1" t="s">
        <v>26</v>
      </c>
      <c r="D242" s="1" t="s">
        <v>208</v>
      </c>
      <c r="E242" s="1">
        <v>28</v>
      </c>
      <c r="F242" s="1">
        <v>3.5</v>
      </c>
      <c r="G242" s="1">
        <v>740</v>
      </c>
      <c r="H242" s="1">
        <v>7</v>
      </c>
      <c r="I242" s="1" t="s">
        <v>36</v>
      </c>
      <c r="J242" s="1" t="s">
        <v>489</v>
      </c>
      <c r="K242" s="2"/>
      <c r="L242" s="2"/>
      <c r="M242" s="2"/>
      <c r="N242" s="2"/>
      <c r="O242" s="2"/>
      <c r="Q242" s="1" t="str">
        <f t="shared" si="12"/>
        <v>Saturday</v>
      </c>
      <c r="S242" s="1" t="str">
        <f t="shared" si="13"/>
        <v/>
      </c>
      <c r="T242" s="1" t="str">
        <f t="shared" si="13"/>
        <v/>
      </c>
      <c r="U242" s="1" t="str">
        <f t="shared" si="13"/>
        <v/>
      </c>
      <c r="V242" s="1" t="str">
        <f t="shared" si="13"/>
        <v/>
      </c>
      <c r="W242" s="1" t="str">
        <f t="shared" si="1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Class of 2013</vt:lpstr>
    </vt:vector>
  </TitlesOfParts>
  <Company>Heidmar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Lars Foss-Skiftesvik</cp:lastModifiedBy>
  <dcterms:created xsi:type="dcterms:W3CDTF">2011-10-18T19:58:31Z</dcterms:created>
  <dcterms:modified xsi:type="dcterms:W3CDTF">2011-10-18T20:22:13Z</dcterms:modified>
</cp:coreProperties>
</file>