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1475" windowHeight="12045"/>
  </bookViews>
  <sheets>
    <sheet name="Part Time MBA Rankings" sheetId="1" r:id="rId1"/>
  </sheets>
  <definedNames>
    <definedName name="_xlnm._FilterDatabase" localSheetId="0" hidden="1">'Part Time MBA Rankings'!$A$3:$AF$87</definedName>
  </definedNames>
  <calcPr calcId="125725"/>
</workbook>
</file>

<file path=xl/calcChain.xml><?xml version="1.0" encoding="utf-8"?>
<calcChain xmlns="http://schemas.openxmlformats.org/spreadsheetml/2006/main">
  <c r="AE36" i="1"/>
  <c r="AE38"/>
  <c r="AE39"/>
  <c r="AE37"/>
  <c r="AE41"/>
  <c r="AE43"/>
  <c r="AE40"/>
  <c r="AE42"/>
  <c r="AE45"/>
  <c r="AE44"/>
  <c r="AE46"/>
  <c r="AE48"/>
  <c r="AE47"/>
  <c r="AE49"/>
  <c r="AE54"/>
  <c r="AE52"/>
  <c r="AE50"/>
  <c r="AE53"/>
  <c r="AE51"/>
  <c r="AE57"/>
  <c r="AE55"/>
  <c r="AE56"/>
  <c r="AE61"/>
  <c r="AE59"/>
  <c r="AE60"/>
  <c r="AE58"/>
  <c r="AE64"/>
  <c r="AE62"/>
  <c r="AE67"/>
  <c r="AE66"/>
  <c r="AE65"/>
  <c r="AE63"/>
  <c r="AE69"/>
  <c r="AE68"/>
  <c r="AE70"/>
  <c r="AE71"/>
  <c r="AE72"/>
  <c r="AE73"/>
  <c r="AE75"/>
  <c r="AE74"/>
  <c r="AE80"/>
  <c r="AE79"/>
  <c r="AE77"/>
  <c r="AE78"/>
  <c r="AE76"/>
  <c r="AE96"/>
  <c r="AE97"/>
  <c r="AE91"/>
  <c r="AE87"/>
  <c r="AE82"/>
  <c r="AE88"/>
  <c r="AE92"/>
  <c r="AE84"/>
  <c r="AE93"/>
  <c r="AE95"/>
  <c r="AE89"/>
  <c r="AE90"/>
  <c r="AE85"/>
  <c r="AE83"/>
  <c r="AE101"/>
  <c r="AE98"/>
  <c r="AE100"/>
  <c r="AE94"/>
  <c r="AE99"/>
  <c r="AE81"/>
  <c r="AE86"/>
  <c r="AE102"/>
  <c r="AE103"/>
  <c r="AB38"/>
  <c r="AB39"/>
  <c r="AB37"/>
  <c r="AB41"/>
  <c r="AB43"/>
  <c r="AB40"/>
  <c r="AB42"/>
  <c r="AB45"/>
  <c r="AB44"/>
  <c r="AB46"/>
  <c r="AB48"/>
  <c r="AB47"/>
  <c r="AB49"/>
  <c r="AB54"/>
  <c r="AB52"/>
  <c r="AB50"/>
  <c r="AB53"/>
  <c r="AB51"/>
  <c r="AB57"/>
  <c r="AB55"/>
  <c r="AB56"/>
  <c r="AB61"/>
  <c r="AB59"/>
  <c r="AB60"/>
  <c r="AB58"/>
  <c r="AB64"/>
  <c r="AB62"/>
  <c r="AB67"/>
  <c r="AB66"/>
  <c r="AB65"/>
  <c r="AB63"/>
  <c r="AB69"/>
  <c r="AB68"/>
  <c r="AB70"/>
  <c r="AB71"/>
  <c r="AB72"/>
  <c r="AB73"/>
  <c r="AB75"/>
  <c r="AB74"/>
  <c r="AB80"/>
  <c r="AB79"/>
  <c r="AB77"/>
  <c r="AB78"/>
  <c r="AB76"/>
  <c r="AB96"/>
  <c r="AB97"/>
  <c r="AB91"/>
  <c r="AB87"/>
  <c r="AB82"/>
  <c r="AB88"/>
  <c r="AB92"/>
  <c r="AB84"/>
  <c r="AB93"/>
  <c r="AB95"/>
  <c r="AB89"/>
  <c r="AB90"/>
  <c r="AB85"/>
  <c r="AB83"/>
  <c r="AB101"/>
  <c r="AB98"/>
  <c r="AB100"/>
  <c r="AB94"/>
  <c r="AB99"/>
  <c r="AB81"/>
  <c r="AB86"/>
  <c r="AB102"/>
  <c r="AB103"/>
  <c r="AA28"/>
  <c r="AA29"/>
  <c r="AA30"/>
  <c r="AA32"/>
  <c r="AA31"/>
  <c r="AA34"/>
  <c r="AA33"/>
  <c r="AA35"/>
  <c r="AA36"/>
  <c r="AA38"/>
  <c r="AA39"/>
  <c r="AA37"/>
  <c r="AA41"/>
  <c r="AA43"/>
  <c r="AA40"/>
  <c r="AA42"/>
  <c r="AA45"/>
  <c r="AA44"/>
  <c r="AA46"/>
  <c r="AA48"/>
  <c r="AA47"/>
  <c r="AA49"/>
  <c r="AA54"/>
  <c r="AA52"/>
  <c r="AA50"/>
  <c r="AA53"/>
  <c r="AA51"/>
  <c r="AA57"/>
  <c r="AA55"/>
  <c r="AA56"/>
  <c r="AA61"/>
  <c r="AA59"/>
  <c r="AA60"/>
  <c r="AA58"/>
  <c r="AA64"/>
  <c r="AA62"/>
  <c r="AA67"/>
  <c r="AA66"/>
  <c r="AA65"/>
  <c r="AA63"/>
  <c r="AA69"/>
  <c r="AA68"/>
  <c r="AA70"/>
  <c r="AA71"/>
  <c r="AA72"/>
  <c r="AA73"/>
  <c r="AA75"/>
  <c r="AA74"/>
  <c r="AA80"/>
  <c r="AA79"/>
  <c r="AA77"/>
  <c r="AA78"/>
  <c r="AA76"/>
  <c r="AA96"/>
  <c r="AA97"/>
  <c r="AA91"/>
  <c r="AA87"/>
  <c r="AA82"/>
  <c r="AA88"/>
  <c r="AA92"/>
  <c r="AA84"/>
  <c r="AA93"/>
  <c r="AA95"/>
  <c r="AA89"/>
  <c r="AA90"/>
  <c r="AA85"/>
  <c r="AA83"/>
  <c r="AA101"/>
  <c r="AA98"/>
  <c r="AA100"/>
  <c r="AA94"/>
  <c r="AA99"/>
  <c r="AA81"/>
  <c r="AA86"/>
  <c r="AA102"/>
  <c r="AA103"/>
  <c r="AB36"/>
  <c r="AA9"/>
  <c r="AB9"/>
  <c r="AE9"/>
  <c r="AA10"/>
  <c r="AB10"/>
  <c r="AE10"/>
  <c r="AB6"/>
  <c r="AB5"/>
  <c r="AB7"/>
  <c r="AB8"/>
  <c r="AB11"/>
  <c r="AB12"/>
  <c r="AB14"/>
  <c r="AB13"/>
  <c r="AB15"/>
  <c r="AB16"/>
  <c r="AB17"/>
  <c r="AB18"/>
  <c r="AB19"/>
  <c r="AB21"/>
  <c r="AB20"/>
  <c r="AB23"/>
  <c r="AB22"/>
  <c r="AB26"/>
  <c r="AB24"/>
  <c r="AB27"/>
  <c r="AB25"/>
  <c r="AB28"/>
  <c r="AB29"/>
  <c r="AB30"/>
  <c r="AB32"/>
  <c r="AB31"/>
  <c r="AB34"/>
  <c r="AB33"/>
  <c r="AB35"/>
  <c r="AE6"/>
  <c r="AE5"/>
  <c r="AE7"/>
  <c r="AE8"/>
  <c r="AE11"/>
  <c r="AE12"/>
  <c r="AE14"/>
  <c r="AE13"/>
  <c r="AE15"/>
  <c r="AE16"/>
  <c r="AE17"/>
  <c r="AE18"/>
  <c r="AE19"/>
  <c r="AE21"/>
  <c r="AE20"/>
  <c r="AE23"/>
  <c r="AE22"/>
  <c r="AE26"/>
  <c r="AE24"/>
  <c r="AE27"/>
  <c r="AE25"/>
  <c r="AE28"/>
  <c r="AE29"/>
  <c r="AE30"/>
  <c r="AE32"/>
  <c r="AE31"/>
  <c r="AE34"/>
  <c r="AE33"/>
  <c r="AE35"/>
  <c r="AE4"/>
  <c r="AA6"/>
  <c r="AA5"/>
  <c r="AA7"/>
  <c r="AA8"/>
  <c r="AA11"/>
  <c r="AA12"/>
  <c r="AA14"/>
  <c r="AA13"/>
  <c r="AA15"/>
  <c r="AA16"/>
  <c r="AA17"/>
  <c r="AA18"/>
  <c r="AA19"/>
  <c r="AA21"/>
  <c r="AA20"/>
  <c r="AA23"/>
  <c r="AA22"/>
  <c r="AA26"/>
  <c r="AA24"/>
  <c r="AA27"/>
  <c r="AA25"/>
  <c r="AA4"/>
  <c r="AB4"/>
</calcChain>
</file>

<file path=xl/sharedStrings.xml><?xml version="1.0" encoding="utf-8"?>
<sst xmlns="http://schemas.openxmlformats.org/spreadsheetml/2006/main" count="691" uniqueCount="309">
  <si>
    <t>10th</t>
  </si>
  <si>
    <t>25th</t>
  </si>
  <si>
    <t>Median</t>
  </si>
  <si>
    <t>75th</t>
  </si>
  <si>
    <t>90th</t>
  </si>
  <si>
    <t>STATE</t>
  </si>
  <si>
    <t>2011 APPLICANT POOL GMAT STATS</t>
  </si>
  <si>
    <t xml:space="preserve">2011 INCOMING STUDENT POOL GMAT STATS </t>
  </si>
  <si>
    <t>TOTAL APPS</t>
  </si>
  <si>
    <t>WL ADMITS</t>
  </si>
  <si>
    <t>TOTAL WL'ED</t>
  </si>
  <si>
    <t>ALL APPLICATIONS FROM US NEWS</t>
  </si>
  <si>
    <t>Avg</t>
  </si>
  <si>
    <t>University</t>
  </si>
  <si>
    <t>Chicago</t>
  </si>
  <si>
    <t>IL</t>
  </si>
  <si>
    <t>City</t>
  </si>
  <si>
    <t>From Business Week where available (some scores may be rounded)</t>
  </si>
  <si>
    <t>WL ADMIT RATE</t>
  </si>
  <si>
    <t>2011 WAITLIST FROM BUSINESS WEEK</t>
  </si>
  <si>
    <t>Northwestern</t>
  </si>
  <si>
    <t>B School Name</t>
  </si>
  <si>
    <t>Kellogg</t>
  </si>
  <si>
    <t>Booth</t>
  </si>
  <si>
    <t>Haas</t>
  </si>
  <si>
    <t>Berkeley</t>
  </si>
  <si>
    <t>CA</t>
  </si>
  <si>
    <t>NYU</t>
  </si>
  <si>
    <t>Stern</t>
  </si>
  <si>
    <t>New York</t>
  </si>
  <si>
    <t>NY</t>
  </si>
  <si>
    <t>Michigan</t>
  </si>
  <si>
    <t>Ross</t>
  </si>
  <si>
    <t>Ann Arbor</t>
  </si>
  <si>
    <t>MI</t>
  </si>
  <si>
    <t>University Type</t>
  </si>
  <si>
    <t>Private</t>
  </si>
  <si>
    <t>Public</t>
  </si>
  <si>
    <t>Texas</t>
  </si>
  <si>
    <t>Austin</t>
  </si>
  <si>
    <t>TX</t>
  </si>
  <si>
    <t>McCombs</t>
  </si>
  <si>
    <t>UCLA</t>
  </si>
  <si>
    <t>Anderson</t>
  </si>
  <si>
    <t>Los Angeles</t>
  </si>
  <si>
    <t>Southern Cal</t>
  </si>
  <si>
    <t>Marshall</t>
  </si>
  <si>
    <t>Indiana</t>
  </si>
  <si>
    <t>Kelley</t>
  </si>
  <si>
    <t>Indianapolis</t>
  </si>
  <si>
    <t>IN</t>
  </si>
  <si>
    <t>Ohio State</t>
  </si>
  <si>
    <t>Fisher</t>
  </si>
  <si>
    <t>Columbus</t>
  </si>
  <si>
    <t>OH</t>
  </si>
  <si>
    <t>Minneapolis</t>
  </si>
  <si>
    <t>MN</t>
  </si>
  <si>
    <t>Minnesota</t>
  </si>
  <si>
    <t>Carlson</t>
  </si>
  <si>
    <t>Carnegie Mellon</t>
  </si>
  <si>
    <t>Emory</t>
  </si>
  <si>
    <t>Georgetown</t>
  </si>
  <si>
    <t>Washington</t>
  </si>
  <si>
    <t>Babson</t>
  </si>
  <si>
    <t>Florida</t>
  </si>
  <si>
    <t>Maryland</t>
  </si>
  <si>
    <t>Purdue</t>
  </si>
  <si>
    <t>UC Davis</t>
  </si>
  <si>
    <t>Arizona State</t>
  </si>
  <si>
    <t>Rice</t>
  </si>
  <si>
    <t>Wisconsin</t>
  </si>
  <si>
    <t>Tepper</t>
  </si>
  <si>
    <t>Goizueta</t>
  </si>
  <si>
    <t>McDonough</t>
  </si>
  <si>
    <t>Foster</t>
  </si>
  <si>
    <t>Olin</t>
  </si>
  <si>
    <t>Hough</t>
  </si>
  <si>
    <t>Smith</t>
  </si>
  <si>
    <t>DC</t>
  </si>
  <si>
    <t>West Lafayette</t>
  </si>
  <si>
    <t>Krannert</t>
  </si>
  <si>
    <t>Carey</t>
  </si>
  <si>
    <t>Jones</t>
  </si>
  <si>
    <t>Pittsburgh</t>
  </si>
  <si>
    <t>PA</t>
  </si>
  <si>
    <t>Atlanta</t>
  </si>
  <si>
    <t>GA</t>
  </si>
  <si>
    <t>Seattle</t>
  </si>
  <si>
    <t>WA</t>
  </si>
  <si>
    <t>Babson Park</t>
  </si>
  <si>
    <t>MA</t>
  </si>
  <si>
    <t>Gainesville</t>
  </si>
  <si>
    <t>FL</t>
  </si>
  <si>
    <t>Davis</t>
  </si>
  <si>
    <t>Tempe</t>
  </si>
  <si>
    <t>AZ</t>
  </si>
  <si>
    <t>Houston</t>
  </si>
  <si>
    <t>Madison</t>
  </si>
  <si>
    <t>WI</t>
  </si>
  <si>
    <t>ADMITS</t>
  </si>
  <si>
    <t>MATR'S</t>
  </si>
  <si>
    <t>ADMIT RATE</t>
  </si>
  <si>
    <t>YIELD RATE</t>
  </si>
  <si>
    <t>WashU</t>
  </si>
  <si>
    <t>St. Louis</t>
  </si>
  <si>
    <t>MO</t>
  </si>
  <si>
    <t>Boston University</t>
  </si>
  <si>
    <t>Boston</t>
  </si>
  <si>
    <t>UC Irvine</t>
  </si>
  <si>
    <t>Merage</t>
  </si>
  <si>
    <t>Irvine</t>
  </si>
  <si>
    <t>South Carolina</t>
  </si>
  <si>
    <t>Moore</t>
  </si>
  <si>
    <t>Columbia</t>
  </si>
  <si>
    <t>SC</t>
  </si>
  <si>
    <t>Boston College</t>
  </si>
  <si>
    <t>Carroll</t>
  </si>
  <si>
    <t>Chestnut Hill</t>
  </si>
  <si>
    <t>Georgia Tech</t>
  </si>
  <si>
    <t>Isenberg</t>
  </si>
  <si>
    <t>Amherst</t>
  </si>
  <si>
    <t>Nebraska</t>
  </si>
  <si>
    <t>Lincoln</t>
  </si>
  <si>
    <t>NE</t>
  </si>
  <si>
    <t>Georgia State</t>
  </si>
  <si>
    <t>Robinson</t>
  </si>
  <si>
    <t>Wake Forest</t>
  </si>
  <si>
    <t>Winston-Salem</t>
  </si>
  <si>
    <t>NC</t>
  </si>
  <si>
    <t>Southern Methodist</t>
  </si>
  <si>
    <t>Dallas</t>
  </si>
  <si>
    <t>Iowa</t>
  </si>
  <si>
    <t>Tippie</t>
  </si>
  <si>
    <t>Iowa City</t>
  </si>
  <si>
    <t>IA</t>
  </si>
  <si>
    <t>Texas-Dallas</t>
  </si>
  <si>
    <t>Richardson</t>
  </si>
  <si>
    <t>DePaul</t>
  </si>
  <si>
    <t>Kellstadt</t>
  </si>
  <si>
    <t>Cook</t>
  </si>
  <si>
    <t>Virginia Tech</t>
  </si>
  <si>
    <t>Pamplin</t>
  </si>
  <si>
    <t>Falls Church</t>
  </si>
  <si>
    <t>VA</t>
  </si>
  <si>
    <t>Weatherhead</t>
  </si>
  <si>
    <t>Cleveland</t>
  </si>
  <si>
    <t>Case Western</t>
  </si>
  <si>
    <t>Santa Clara</t>
  </si>
  <si>
    <t>Leavey</t>
  </si>
  <si>
    <t>Rochester</t>
  </si>
  <si>
    <t>Simon</t>
  </si>
  <si>
    <t>Pepperdine</t>
  </si>
  <si>
    <t>Graziadio</t>
  </si>
  <si>
    <t>Malibu</t>
  </si>
  <si>
    <t>Bentley</t>
  </si>
  <si>
    <t>McCallum</t>
  </si>
  <si>
    <t>Waltham</t>
  </si>
  <si>
    <t>Loyola Marymount</t>
  </si>
  <si>
    <t>Arizona</t>
  </si>
  <si>
    <t>Eller</t>
  </si>
  <si>
    <t>Tucson</t>
  </si>
  <si>
    <t>George Washington</t>
  </si>
  <si>
    <t>Temple</t>
  </si>
  <si>
    <t>Fox</t>
  </si>
  <si>
    <t>Philadelphia</t>
  </si>
  <si>
    <t>Arkansas</t>
  </si>
  <si>
    <t>Walton</t>
  </si>
  <si>
    <t>Fayetteville</t>
  </si>
  <si>
    <t>AR</t>
  </si>
  <si>
    <t>Colorado</t>
  </si>
  <si>
    <t>Leeds</t>
  </si>
  <si>
    <t>Boulder</t>
  </si>
  <si>
    <t>CO</t>
  </si>
  <si>
    <t>UR</t>
  </si>
  <si>
    <t>Cox</t>
  </si>
  <si>
    <t>Jindal</t>
  </si>
  <si>
    <t>PT RANK</t>
  </si>
  <si>
    <t>FT RANK</t>
  </si>
  <si>
    <t>Katz</t>
  </si>
  <si>
    <t>Clemson</t>
  </si>
  <si>
    <t>Zicklin</t>
  </si>
  <si>
    <t>CT</t>
  </si>
  <si>
    <t>Rutgers</t>
  </si>
  <si>
    <t>Newark</t>
  </si>
  <si>
    <t>NJ</t>
  </si>
  <si>
    <t>UNC Charlotte</t>
  </si>
  <si>
    <t>Belk</t>
  </si>
  <si>
    <t>Charlotte</t>
  </si>
  <si>
    <t>Richmond</t>
  </si>
  <si>
    <t>Robins</t>
  </si>
  <si>
    <t>Villanova</t>
  </si>
  <si>
    <t>George Mason</t>
  </si>
  <si>
    <t>Fairfax</t>
  </si>
  <si>
    <t>William and Mary</t>
  </si>
  <si>
    <t>Mason</t>
  </si>
  <si>
    <t>Newport News</t>
  </si>
  <si>
    <t>Ball State</t>
  </si>
  <si>
    <t>Miller</t>
  </si>
  <si>
    <t>Muncie</t>
  </si>
  <si>
    <t>Loyola University Chicago</t>
  </si>
  <si>
    <t>Miami University</t>
  </si>
  <si>
    <t>Farmer</t>
  </si>
  <si>
    <t>Oxford</t>
  </si>
  <si>
    <t>Bauer</t>
  </si>
  <si>
    <t>Baruch College</t>
  </si>
  <si>
    <t>Connecticut</t>
  </si>
  <si>
    <t>Hartford</t>
  </si>
  <si>
    <t>2011 INCOMING STUDENT POOL UNDERGRAD GPA (from US NEWS)</t>
  </si>
  <si>
    <t>Other Notes</t>
  </si>
  <si>
    <t>US News had the 10-90 range from 510-630 with an average of 539.</t>
  </si>
  <si>
    <t>Marquette</t>
  </si>
  <si>
    <t>Illinois-Chicago</t>
  </si>
  <si>
    <t>Fordham</t>
  </si>
  <si>
    <t>San Diego</t>
  </si>
  <si>
    <t>Butler</t>
  </si>
  <si>
    <t>Lehigh</t>
  </si>
  <si>
    <t>Oklahoma</t>
  </si>
  <si>
    <t>Utah</t>
  </si>
  <si>
    <t>Creighton</t>
  </si>
  <si>
    <t>NC State</t>
  </si>
  <si>
    <t>Liautaud</t>
  </si>
  <si>
    <t>Price</t>
  </si>
  <si>
    <t>Eccles</t>
  </si>
  <si>
    <t>Jenkins</t>
  </si>
  <si>
    <t>Albers</t>
  </si>
  <si>
    <t>Milwuakee</t>
  </si>
  <si>
    <t>Bethlehem</t>
  </si>
  <si>
    <t>Norman</t>
  </si>
  <si>
    <t>OK</t>
  </si>
  <si>
    <t>Salt Lake City</t>
  </si>
  <si>
    <t>UT</t>
  </si>
  <si>
    <t>Omaha</t>
  </si>
  <si>
    <t>Raleigh</t>
  </si>
  <si>
    <t>REG</t>
  </si>
  <si>
    <t>REG RANK</t>
  </si>
  <si>
    <t>California</t>
  </si>
  <si>
    <t>Louisville</t>
  </si>
  <si>
    <t>KY</t>
  </si>
  <si>
    <t>UNC Greensboro</t>
  </si>
  <si>
    <t>Bryan</t>
  </si>
  <si>
    <t>Greensboro</t>
  </si>
  <si>
    <t>Elon</t>
  </si>
  <si>
    <t>Love</t>
  </si>
  <si>
    <t>Nevada</t>
  </si>
  <si>
    <t>Reno</t>
  </si>
  <si>
    <t>NV</t>
  </si>
  <si>
    <t>Worcester Poly Tech</t>
  </si>
  <si>
    <t>Worcester</t>
  </si>
  <si>
    <t>Delaware</t>
  </si>
  <si>
    <t>Lerner</t>
  </si>
  <si>
    <t>DE</t>
  </si>
  <si>
    <t>Denver</t>
  </si>
  <si>
    <t>Daniels</t>
  </si>
  <si>
    <t>Kennesaw State</t>
  </si>
  <si>
    <t>Coles</t>
  </si>
  <si>
    <t>Kennesaw</t>
  </si>
  <si>
    <t>Akron</t>
  </si>
  <si>
    <t>UT-San Antonio</t>
  </si>
  <si>
    <t>San Antonio</t>
  </si>
  <si>
    <t>Rollins</t>
  </si>
  <si>
    <t>Crummer</t>
  </si>
  <si>
    <t>Winter Park</t>
  </si>
  <si>
    <t>Average was listed at 523 on US News</t>
  </si>
  <si>
    <t>Belmont</t>
  </si>
  <si>
    <t>Massey</t>
  </si>
  <si>
    <t>Nashville</t>
  </si>
  <si>
    <t>TN</t>
  </si>
  <si>
    <t>Hofstra</t>
  </si>
  <si>
    <t>Zarb</t>
  </si>
  <si>
    <t>Hempstead</t>
  </si>
  <si>
    <t>Virginia Commonwealth</t>
  </si>
  <si>
    <t>Chapman</t>
  </si>
  <si>
    <t>Orange</t>
  </si>
  <si>
    <t>Agyros</t>
  </si>
  <si>
    <t>American</t>
  </si>
  <si>
    <t>Kogod</t>
  </si>
  <si>
    <t>Wright State</t>
  </si>
  <si>
    <t>Soin</t>
  </si>
  <si>
    <t>Dayton</t>
  </si>
  <si>
    <t>San Jose State</t>
  </si>
  <si>
    <t>San Jose</t>
  </si>
  <si>
    <t>Lucas</t>
  </si>
  <si>
    <t>Washington-Bothell</t>
  </si>
  <si>
    <t>Bothell</t>
  </si>
  <si>
    <t>South Florida</t>
  </si>
  <si>
    <t>Tampa</t>
  </si>
  <si>
    <t>IU-Southeast</t>
  </si>
  <si>
    <t>New Albany</t>
  </si>
  <si>
    <t>UW-Milwaukee</t>
  </si>
  <si>
    <t>Lubar</t>
  </si>
  <si>
    <t>Buffalo</t>
  </si>
  <si>
    <t>Mid Atlantic</t>
  </si>
  <si>
    <t>Midwest</t>
  </si>
  <si>
    <t>NATL RANK</t>
  </si>
  <si>
    <t>Massachusetts</t>
  </si>
  <si>
    <t>Northeast</t>
  </si>
  <si>
    <t>South</t>
  </si>
  <si>
    <t>West</t>
  </si>
  <si>
    <t>Southwest</t>
  </si>
  <si>
    <t>2013 US NEWS RANKING</t>
  </si>
  <si>
    <t>2011 BUSINESS WEEK PART TIME RANKING</t>
  </si>
  <si>
    <t>Median from http://www.krannert.purdue.edu/programs/weekend/files/WEEKEND%20MBA%202011%20ENTERING%20CLASS%20PROFILE%20Final.pdf</t>
  </si>
  <si>
    <t>Program can be taken in Austin, Houston, Dallas, and Mexico City.</t>
  </si>
  <si>
    <t>Program can be taken in Manhattan or in Purchase College's campus in Purchase, NY</t>
  </si>
  <si>
    <t>Evening MBA may be taken in main campus at Ann Arbor or in Southfield.</t>
  </si>
  <si>
    <t xml:space="preserve">Classes are not held in main campus at College Park, MD but are held in Washington, DC; Rockville, MD; and Baltimore, MD.  </t>
  </si>
  <si>
    <t xml:space="preserve">Classes are not held on the main campus in Storrs.  They are held in Hartford, Stamford, and Waterbury. </t>
  </si>
  <si>
    <t>Program not taken on main campus in Evanston, IL.</t>
  </si>
  <si>
    <t>Classes are held in both the main campus in Winston as well as in Charlotte.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</si>
</sst>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0.0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wrapText="1"/>
    </xf>
    <xf numFmtId="44" fontId="2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9" fontId="1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44" fontId="1" fillId="3" borderId="0" xfId="0" applyNumberFormat="1" applyFont="1" applyFill="1" applyAlignment="1">
      <alignment horizontal="center" wrapText="1"/>
    </xf>
    <xf numFmtId="0" fontId="1" fillId="3" borderId="0" xfId="0" applyFont="1" applyFill="1" applyAlignment="1">
      <alignment horizontal="center"/>
    </xf>
    <xf numFmtId="44" fontId="1" fillId="4" borderId="0" xfId="0" applyNumberFormat="1" applyFont="1" applyFill="1" applyAlignment="1">
      <alignment horizontal="center" wrapText="1"/>
    </xf>
    <xf numFmtId="0" fontId="1" fillId="4" borderId="0" xfId="0" applyFont="1" applyFill="1" applyAlignment="1">
      <alignment horizontal="center"/>
    </xf>
    <xf numFmtId="44" fontId="3" fillId="5" borderId="0" xfId="0" applyNumberFormat="1" applyFont="1" applyFill="1" applyAlignment="1">
      <alignment horizontal="center" wrapText="1"/>
    </xf>
    <xf numFmtId="0" fontId="3" fillId="5" borderId="0" xfId="0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44" fontId="3" fillId="2" borderId="0" xfId="0" applyNumberFormat="1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03"/>
  <sheetViews>
    <sheetView tabSelected="1" topLeftCell="F1" zoomScale="115" zoomScaleNormal="115" workbookViewId="0">
      <pane ySplit="3" topLeftCell="A73" activePane="bottomLeft" state="frozen"/>
      <selection pane="bottomLeft" activeCell="Y85" sqref="Y85"/>
    </sheetView>
  </sheetViews>
  <sheetFormatPr defaultRowHeight="12.75"/>
  <cols>
    <col min="1" max="3" width="5.28515625" style="4" customWidth="1"/>
    <col min="4" max="4" width="10.85546875" style="4" customWidth="1"/>
    <col min="5" max="5" width="5.28515625" style="4" customWidth="1"/>
    <col min="6" max="6" width="15" style="1" customWidth="1"/>
    <col min="7" max="7" width="11.5703125" style="1" customWidth="1"/>
    <col min="8" max="8" width="13.85546875" style="4" customWidth="1"/>
    <col min="9" max="9" width="5.85546875" style="4" customWidth="1"/>
    <col min="10" max="10" width="8.85546875" style="4" customWidth="1"/>
    <col min="11" max="11" width="4.85546875" style="13" customWidth="1"/>
    <col min="12" max="12" width="4.85546875" style="18" customWidth="1"/>
    <col min="13" max="13" width="7.5703125" style="18" customWidth="1"/>
    <col min="14" max="14" width="4.85546875" style="18" customWidth="1"/>
    <col min="15" max="15" width="4.85546875" style="13" customWidth="1"/>
    <col min="16" max="16" width="4.85546875" style="11" customWidth="1"/>
    <col min="17" max="17" width="4.85546875" style="15" customWidth="1"/>
    <col min="18" max="18" width="6.5703125" style="15" customWidth="1"/>
    <col min="19" max="19" width="4.85546875" style="15" customWidth="1"/>
    <col min="20" max="20" width="4.85546875" style="11" customWidth="1"/>
    <col min="21" max="21" width="4.85546875" style="4" customWidth="1"/>
    <col min="22" max="22" width="4.85546875" style="5" customWidth="1"/>
    <col min="23" max="23" width="4.85546875" style="4" customWidth="1"/>
    <col min="24" max="26" width="6" style="4" customWidth="1"/>
    <col min="27" max="27" width="6.42578125" style="4" customWidth="1"/>
    <col min="28" max="28" width="7.42578125" style="7" customWidth="1"/>
    <col min="29" max="30" width="7.28515625" style="4" customWidth="1"/>
    <col min="31" max="31" width="7.28515625" style="7" customWidth="1"/>
    <col min="32" max="32" width="40.140625" style="3" customWidth="1"/>
    <col min="33" max="16384" width="9.140625" style="4"/>
  </cols>
  <sheetData>
    <row r="1" spans="1:32" ht="25.5" customHeight="1">
      <c r="A1" s="21" t="s">
        <v>299</v>
      </c>
      <c r="B1" s="21"/>
      <c r="C1" s="21" t="s">
        <v>300</v>
      </c>
      <c r="D1" s="21"/>
      <c r="E1" s="21"/>
      <c r="F1" s="6"/>
      <c r="G1" s="6"/>
      <c r="H1" s="6"/>
      <c r="K1" s="21" t="s">
        <v>6</v>
      </c>
      <c r="L1" s="21"/>
      <c r="M1" s="21"/>
      <c r="N1" s="21"/>
      <c r="O1" s="21"/>
      <c r="P1" s="21" t="s">
        <v>7</v>
      </c>
      <c r="Q1" s="21"/>
      <c r="R1" s="21"/>
      <c r="S1" s="21"/>
      <c r="T1" s="21"/>
      <c r="U1" s="21" t="s">
        <v>207</v>
      </c>
      <c r="V1" s="21"/>
      <c r="W1" s="21"/>
      <c r="X1" s="21" t="s">
        <v>11</v>
      </c>
      <c r="Y1" s="21"/>
      <c r="Z1" s="21"/>
      <c r="AA1" s="21"/>
      <c r="AB1" s="21"/>
      <c r="AC1" s="21" t="s">
        <v>19</v>
      </c>
      <c r="AD1" s="21"/>
      <c r="AE1" s="22"/>
    </row>
    <row r="2" spans="1:32" s="1" customFormat="1" ht="39" customHeight="1">
      <c r="A2" s="21"/>
      <c r="B2" s="21"/>
      <c r="C2" s="21"/>
      <c r="D2" s="21"/>
      <c r="E2" s="21"/>
      <c r="F2" s="6"/>
      <c r="G2" s="6"/>
      <c r="H2" s="6"/>
      <c r="I2" s="4"/>
      <c r="J2" s="4"/>
      <c r="K2" s="21" t="s">
        <v>17</v>
      </c>
      <c r="L2" s="21"/>
      <c r="M2" s="21"/>
      <c r="N2" s="21"/>
      <c r="O2" s="21"/>
      <c r="P2" s="21" t="s">
        <v>17</v>
      </c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2"/>
      <c r="AD2" s="22"/>
      <c r="AE2" s="22"/>
      <c r="AF2" s="3"/>
    </row>
    <row r="3" spans="1:32" s="2" customFormat="1" ht="51">
      <c r="A3" s="2" t="s">
        <v>176</v>
      </c>
      <c r="B3" s="2" t="s">
        <v>177</v>
      </c>
      <c r="C3" s="2" t="s">
        <v>293</v>
      </c>
      <c r="D3" s="2" t="s">
        <v>233</v>
      </c>
      <c r="E3" s="2" t="s">
        <v>234</v>
      </c>
      <c r="F3" s="2" t="s">
        <v>13</v>
      </c>
      <c r="G3" s="2" t="s">
        <v>21</v>
      </c>
      <c r="H3" s="2" t="s">
        <v>16</v>
      </c>
      <c r="I3" s="2" t="s">
        <v>5</v>
      </c>
      <c r="J3" s="2" t="s">
        <v>35</v>
      </c>
      <c r="K3" s="12" t="s">
        <v>0</v>
      </c>
      <c r="L3" s="17" t="s">
        <v>1</v>
      </c>
      <c r="M3" s="17" t="s">
        <v>2</v>
      </c>
      <c r="N3" s="17" t="s">
        <v>3</v>
      </c>
      <c r="O3" s="12" t="s">
        <v>4</v>
      </c>
      <c r="P3" s="10" t="s">
        <v>0</v>
      </c>
      <c r="Q3" s="14" t="s">
        <v>1</v>
      </c>
      <c r="R3" s="14" t="s">
        <v>2</v>
      </c>
      <c r="S3" s="14" t="s">
        <v>3</v>
      </c>
      <c r="T3" s="10" t="s">
        <v>4</v>
      </c>
      <c r="U3" s="2" t="s">
        <v>0</v>
      </c>
      <c r="V3" s="2" t="s">
        <v>12</v>
      </c>
      <c r="W3" s="2" t="s">
        <v>4</v>
      </c>
      <c r="X3" s="2" t="s">
        <v>100</v>
      </c>
      <c r="Y3" s="2" t="s">
        <v>99</v>
      </c>
      <c r="Z3" s="2" t="s">
        <v>8</v>
      </c>
      <c r="AA3" s="2" t="s">
        <v>101</v>
      </c>
      <c r="AB3" s="8" t="s">
        <v>102</v>
      </c>
      <c r="AC3" s="2" t="s">
        <v>9</v>
      </c>
      <c r="AD3" s="2" t="s">
        <v>10</v>
      </c>
      <c r="AE3" s="8" t="s">
        <v>18</v>
      </c>
      <c r="AF3" s="2" t="s">
        <v>208</v>
      </c>
    </row>
    <row r="4" spans="1:32" ht="25.5">
      <c r="A4" s="4">
        <v>1</v>
      </c>
      <c r="B4" s="4">
        <v>4</v>
      </c>
      <c r="C4" s="4" t="s">
        <v>173</v>
      </c>
      <c r="D4" s="4" t="s">
        <v>292</v>
      </c>
      <c r="E4" s="4" t="s">
        <v>173</v>
      </c>
      <c r="F4" s="1" t="s">
        <v>20</v>
      </c>
      <c r="G4" s="1" t="s">
        <v>22</v>
      </c>
      <c r="H4" s="4" t="s">
        <v>14</v>
      </c>
      <c r="I4" s="4" t="s">
        <v>15</v>
      </c>
      <c r="J4" s="4" t="s">
        <v>36</v>
      </c>
      <c r="R4" s="15">
        <v>690</v>
      </c>
      <c r="V4" s="5">
        <v>3.45</v>
      </c>
      <c r="X4" s="4">
        <v>300</v>
      </c>
      <c r="Y4" s="4">
        <v>361</v>
      </c>
      <c r="AA4" s="7" t="e">
        <f t="shared" ref="AA4:AA35" si="0">Y4/Z4</f>
        <v>#DIV/0!</v>
      </c>
      <c r="AB4" s="7">
        <f t="shared" ref="AB4:AB35" si="1">X4/Y4</f>
        <v>0.83102493074792239</v>
      </c>
      <c r="AE4" s="7" t="e">
        <f t="shared" ref="AE4:AE35" si="2">AC4/AD4</f>
        <v>#DIV/0!</v>
      </c>
      <c r="AF4" s="20" t="s">
        <v>307</v>
      </c>
    </row>
    <row r="5" spans="1:32">
      <c r="A5" s="4">
        <v>2</v>
      </c>
      <c r="B5" s="4">
        <v>7</v>
      </c>
      <c r="C5" s="4">
        <v>5</v>
      </c>
      <c r="D5" s="4" t="s">
        <v>297</v>
      </c>
      <c r="E5" s="4">
        <v>3</v>
      </c>
      <c r="F5" s="1" t="s">
        <v>235</v>
      </c>
      <c r="G5" s="1" t="s">
        <v>24</v>
      </c>
      <c r="H5" s="4" t="s">
        <v>25</v>
      </c>
      <c r="I5" s="4" t="s">
        <v>26</v>
      </c>
      <c r="J5" s="4" t="s">
        <v>37</v>
      </c>
      <c r="P5" s="11">
        <v>640</v>
      </c>
      <c r="R5" s="15">
        <v>700</v>
      </c>
      <c r="T5" s="11">
        <v>740</v>
      </c>
      <c r="U5" s="4">
        <v>2.9</v>
      </c>
      <c r="V5" s="5">
        <v>3.3</v>
      </c>
      <c r="W5" s="4">
        <v>3.8</v>
      </c>
      <c r="X5" s="4">
        <v>250</v>
      </c>
      <c r="Y5" s="4">
        <v>298</v>
      </c>
      <c r="Z5" s="4">
        <v>677</v>
      </c>
      <c r="AA5" s="7">
        <f t="shared" si="0"/>
        <v>0.44017725258493351</v>
      </c>
      <c r="AB5" s="7">
        <f t="shared" si="1"/>
        <v>0.83892617449664431</v>
      </c>
      <c r="AE5" s="7" t="e">
        <f t="shared" si="2"/>
        <v>#DIV/0!</v>
      </c>
    </row>
    <row r="6" spans="1:32">
      <c r="A6" s="4">
        <v>2</v>
      </c>
      <c r="B6" s="4">
        <v>4</v>
      </c>
      <c r="C6" s="4">
        <v>17</v>
      </c>
      <c r="D6" s="4" t="s">
        <v>292</v>
      </c>
      <c r="E6" s="4">
        <v>2</v>
      </c>
      <c r="F6" s="19" t="s">
        <v>14</v>
      </c>
      <c r="G6" s="1" t="s">
        <v>23</v>
      </c>
      <c r="H6" s="4" t="s">
        <v>14</v>
      </c>
      <c r="I6" s="4" t="s">
        <v>15</v>
      </c>
      <c r="J6" s="4" t="s">
        <v>36</v>
      </c>
      <c r="P6" s="11">
        <v>630</v>
      </c>
      <c r="Q6" s="15">
        <v>650</v>
      </c>
      <c r="R6" s="15">
        <v>690</v>
      </c>
      <c r="S6" s="15">
        <v>710</v>
      </c>
      <c r="T6" s="11">
        <v>740</v>
      </c>
      <c r="V6" s="5">
        <v>3.37</v>
      </c>
      <c r="X6" s="4">
        <v>479</v>
      </c>
      <c r="AA6" s="7" t="e">
        <f t="shared" si="0"/>
        <v>#DIV/0!</v>
      </c>
      <c r="AB6" s="7" t="e">
        <f t="shared" si="1"/>
        <v>#DIV/0!</v>
      </c>
      <c r="AE6" s="7" t="e">
        <f t="shared" si="2"/>
        <v>#DIV/0!</v>
      </c>
    </row>
    <row r="7" spans="1:32" ht="25.5">
      <c r="A7" s="4">
        <v>4</v>
      </c>
      <c r="B7" s="4">
        <v>11</v>
      </c>
      <c r="C7" s="4">
        <v>36</v>
      </c>
      <c r="D7" s="4" t="s">
        <v>295</v>
      </c>
      <c r="E7" s="4">
        <v>3</v>
      </c>
      <c r="F7" s="1" t="s">
        <v>27</v>
      </c>
      <c r="G7" s="1" t="s">
        <v>28</v>
      </c>
      <c r="H7" s="4" t="s">
        <v>29</v>
      </c>
      <c r="I7" s="4" t="s">
        <v>30</v>
      </c>
      <c r="J7" s="4" t="s">
        <v>36</v>
      </c>
      <c r="P7" s="11">
        <v>610</v>
      </c>
      <c r="R7" s="15">
        <v>660</v>
      </c>
      <c r="T7" s="11">
        <v>720</v>
      </c>
      <c r="U7" s="4">
        <v>2.89</v>
      </c>
      <c r="V7" s="5">
        <v>3.35</v>
      </c>
      <c r="W7" s="4">
        <v>3.79</v>
      </c>
      <c r="X7" s="4">
        <v>409</v>
      </c>
      <c r="Y7" s="4">
        <v>449</v>
      </c>
      <c r="Z7" s="4">
        <v>806</v>
      </c>
      <c r="AA7" s="7">
        <f t="shared" si="0"/>
        <v>0.55707196029776673</v>
      </c>
      <c r="AB7" s="7">
        <f t="shared" si="1"/>
        <v>0.91091314031180404</v>
      </c>
      <c r="AE7" s="7" t="e">
        <f t="shared" si="2"/>
        <v>#DIV/0!</v>
      </c>
      <c r="AF7" s="3" t="s">
        <v>303</v>
      </c>
    </row>
    <row r="8" spans="1:32">
      <c r="A8" s="4">
        <v>5</v>
      </c>
      <c r="B8" s="4">
        <v>15</v>
      </c>
      <c r="C8" s="4">
        <v>2</v>
      </c>
      <c r="D8" s="4" t="s">
        <v>297</v>
      </c>
      <c r="E8" s="4">
        <v>1</v>
      </c>
      <c r="F8" s="1" t="s">
        <v>42</v>
      </c>
      <c r="G8" s="1" t="s">
        <v>43</v>
      </c>
      <c r="H8" s="4" t="s">
        <v>44</v>
      </c>
      <c r="I8" s="4" t="s">
        <v>26</v>
      </c>
      <c r="J8" s="4" t="s">
        <v>37</v>
      </c>
      <c r="K8" s="13">
        <v>540</v>
      </c>
      <c r="L8" s="18">
        <v>610</v>
      </c>
      <c r="M8" s="18">
        <v>660</v>
      </c>
      <c r="N8" s="18">
        <v>700</v>
      </c>
      <c r="O8" s="13">
        <v>720</v>
      </c>
      <c r="P8" s="11">
        <v>640</v>
      </c>
      <c r="Q8" s="15">
        <v>660</v>
      </c>
      <c r="R8" s="15">
        <v>690</v>
      </c>
      <c r="S8" s="15">
        <v>710</v>
      </c>
      <c r="T8" s="11">
        <v>730</v>
      </c>
      <c r="U8" s="4">
        <v>2.91</v>
      </c>
      <c r="V8" s="5">
        <v>3.4</v>
      </c>
      <c r="W8" s="4">
        <v>3.76</v>
      </c>
      <c r="X8" s="4">
        <v>278</v>
      </c>
      <c r="Y8" s="4">
        <v>372</v>
      </c>
      <c r="Z8" s="4">
        <v>642</v>
      </c>
      <c r="AA8" s="7">
        <f t="shared" si="0"/>
        <v>0.57943925233644855</v>
      </c>
      <c r="AB8" s="7">
        <f t="shared" si="1"/>
        <v>0.74731182795698925</v>
      </c>
      <c r="AC8" s="4">
        <v>22</v>
      </c>
      <c r="AD8" s="4">
        <v>92</v>
      </c>
      <c r="AE8" s="7">
        <f t="shared" si="2"/>
        <v>0.2391304347826087</v>
      </c>
    </row>
    <row r="9" spans="1:32" ht="25.5">
      <c r="A9" s="4">
        <v>6</v>
      </c>
      <c r="B9" s="4">
        <v>13</v>
      </c>
      <c r="C9" s="4">
        <v>9</v>
      </c>
      <c r="D9" s="4" t="s">
        <v>292</v>
      </c>
      <c r="E9" s="4">
        <v>1</v>
      </c>
      <c r="F9" s="1" t="s">
        <v>31</v>
      </c>
      <c r="G9" s="1" t="s">
        <v>32</v>
      </c>
      <c r="H9" s="4" t="s">
        <v>33</v>
      </c>
      <c r="I9" s="4" t="s">
        <v>34</v>
      </c>
      <c r="J9" s="4" t="s">
        <v>37</v>
      </c>
      <c r="K9" s="13">
        <v>520</v>
      </c>
      <c r="L9" s="18">
        <v>560</v>
      </c>
      <c r="M9" s="18">
        <v>640</v>
      </c>
      <c r="N9" s="18">
        <v>690</v>
      </c>
      <c r="O9" s="13">
        <v>710</v>
      </c>
      <c r="P9" s="11">
        <v>590</v>
      </c>
      <c r="Q9" s="15">
        <v>620</v>
      </c>
      <c r="R9" s="15">
        <v>650</v>
      </c>
      <c r="S9" s="15">
        <v>690</v>
      </c>
      <c r="T9" s="11">
        <v>720</v>
      </c>
      <c r="U9" s="4">
        <v>2.9</v>
      </c>
      <c r="V9" s="5">
        <v>3.4</v>
      </c>
      <c r="W9" s="4">
        <v>3.8</v>
      </c>
      <c r="X9" s="4">
        <v>58</v>
      </c>
      <c r="Y9" s="4">
        <v>64</v>
      </c>
      <c r="Z9" s="4">
        <v>88</v>
      </c>
      <c r="AA9" s="7">
        <f t="shared" si="0"/>
        <v>0.72727272727272729</v>
      </c>
      <c r="AB9" s="7">
        <f t="shared" si="1"/>
        <v>0.90625</v>
      </c>
      <c r="AC9" s="4">
        <v>0</v>
      </c>
      <c r="AD9" s="4">
        <v>0</v>
      </c>
      <c r="AE9" s="7" t="e">
        <f t="shared" si="2"/>
        <v>#DIV/0!</v>
      </c>
      <c r="AF9" s="3" t="s">
        <v>304</v>
      </c>
    </row>
    <row r="10" spans="1:32" ht="25.5">
      <c r="A10" s="4">
        <v>7</v>
      </c>
      <c r="B10" s="4">
        <v>17</v>
      </c>
      <c r="C10" s="4">
        <v>11</v>
      </c>
      <c r="D10" s="4" t="s">
        <v>298</v>
      </c>
      <c r="E10" s="4">
        <v>3</v>
      </c>
      <c r="F10" s="1" t="s">
        <v>38</v>
      </c>
      <c r="G10" s="1" t="s">
        <v>41</v>
      </c>
      <c r="H10" s="4" t="s">
        <v>39</v>
      </c>
      <c r="I10" s="4" t="s">
        <v>40</v>
      </c>
      <c r="J10" s="4" t="s">
        <v>37</v>
      </c>
      <c r="K10" s="13">
        <v>480</v>
      </c>
      <c r="L10" s="18">
        <v>580</v>
      </c>
      <c r="M10" s="18">
        <v>630</v>
      </c>
      <c r="N10" s="18">
        <v>660</v>
      </c>
      <c r="O10" s="13">
        <v>700</v>
      </c>
      <c r="P10" s="11">
        <v>590</v>
      </c>
      <c r="Q10" s="15">
        <v>620</v>
      </c>
      <c r="R10" s="15">
        <v>640</v>
      </c>
      <c r="S10" s="15">
        <v>670</v>
      </c>
      <c r="T10" s="11">
        <v>700</v>
      </c>
      <c r="U10" s="4">
        <v>2.78</v>
      </c>
      <c r="V10" s="5">
        <v>3.3</v>
      </c>
      <c r="W10" s="4">
        <v>3.84</v>
      </c>
      <c r="X10" s="4">
        <v>75</v>
      </c>
      <c r="Y10" s="4">
        <v>89</v>
      </c>
      <c r="Z10" s="4">
        <v>118</v>
      </c>
      <c r="AA10" s="7">
        <f t="shared" si="0"/>
        <v>0.75423728813559321</v>
      </c>
      <c r="AB10" s="7">
        <f t="shared" si="1"/>
        <v>0.84269662921348309</v>
      </c>
      <c r="AC10" s="4">
        <v>3</v>
      </c>
      <c r="AD10" s="4">
        <v>11</v>
      </c>
      <c r="AE10" s="7">
        <f t="shared" si="2"/>
        <v>0.27272727272727271</v>
      </c>
      <c r="AF10" s="3" t="s">
        <v>302</v>
      </c>
    </row>
    <row r="11" spans="1:32">
      <c r="A11" s="4">
        <v>8</v>
      </c>
      <c r="B11" s="4">
        <v>21</v>
      </c>
      <c r="C11" s="4">
        <v>16</v>
      </c>
      <c r="D11" s="4" t="s">
        <v>297</v>
      </c>
      <c r="E11" s="4">
        <v>7</v>
      </c>
      <c r="F11" s="1" t="s">
        <v>45</v>
      </c>
      <c r="G11" s="1" t="s">
        <v>46</v>
      </c>
      <c r="H11" s="4" t="s">
        <v>44</v>
      </c>
      <c r="I11" s="4" t="s">
        <v>26</v>
      </c>
      <c r="J11" s="4" t="s">
        <v>36</v>
      </c>
      <c r="P11" s="11">
        <v>540</v>
      </c>
      <c r="R11" s="15">
        <v>610</v>
      </c>
      <c r="T11" s="11">
        <v>690</v>
      </c>
      <c r="U11" s="4">
        <v>2.56</v>
      </c>
      <c r="V11" s="5">
        <v>3.11</v>
      </c>
      <c r="W11" s="4">
        <v>3.61</v>
      </c>
      <c r="X11" s="4">
        <v>237</v>
      </c>
      <c r="Y11" s="4">
        <v>398</v>
      </c>
      <c r="Z11" s="4">
        <v>517</v>
      </c>
      <c r="AA11" s="7">
        <f t="shared" si="0"/>
        <v>0.76982591876208895</v>
      </c>
      <c r="AB11" s="7">
        <f t="shared" si="1"/>
        <v>0.59547738693467334</v>
      </c>
      <c r="AE11" s="7" t="e">
        <f t="shared" si="2"/>
        <v>#DIV/0!</v>
      </c>
    </row>
    <row r="12" spans="1:32">
      <c r="A12" s="4">
        <v>9</v>
      </c>
      <c r="B12" s="4">
        <v>23</v>
      </c>
      <c r="C12" s="4">
        <v>41</v>
      </c>
      <c r="D12" s="4" t="s">
        <v>292</v>
      </c>
      <c r="E12" s="4">
        <v>9</v>
      </c>
      <c r="F12" s="1" t="s">
        <v>47</v>
      </c>
      <c r="G12" s="1" t="s">
        <v>48</v>
      </c>
      <c r="H12" s="4" t="s">
        <v>49</v>
      </c>
      <c r="I12" s="4" t="s">
        <v>50</v>
      </c>
      <c r="J12" s="4" t="s">
        <v>37</v>
      </c>
      <c r="K12" s="13">
        <v>400</v>
      </c>
      <c r="L12" s="18">
        <v>480</v>
      </c>
      <c r="M12" s="18">
        <v>560</v>
      </c>
      <c r="N12" s="18">
        <v>630</v>
      </c>
      <c r="O12" s="13">
        <v>680</v>
      </c>
      <c r="P12" s="11">
        <v>540</v>
      </c>
      <c r="Q12" s="15">
        <v>570</v>
      </c>
      <c r="R12" s="15">
        <v>600</v>
      </c>
      <c r="S12" s="15">
        <v>660</v>
      </c>
      <c r="T12" s="11">
        <v>690</v>
      </c>
      <c r="U12" s="4">
        <v>2.94</v>
      </c>
      <c r="V12" s="5">
        <v>3.38</v>
      </c>
      <c r="W12" s="4">
        <v>3.95</v>
      </c>
      <c r="X12" s="4">
        <v>73</v>
      </c>
      <c r="Y12" s="4">
        <v>91</v>
      </c>
      <c r="Z12" s="4">
        <v>170</v>
      </c>
      <c r="AA12" s="7">
        <f t="shared" si="0"/>
        <v>0.53529411764705881</v>
      </c>
      <c r="AB12" s="7">
        <f t="shared" si="1"/>
        <v>0.80219780219780223</v>
      </c>
      <c r="AC12" s="4">
        <v>0</v>
      </c>
      <c r="AD12" s="4">
        <v>0</v>
      </c>
      <c r="AE12" s="7" t="e">
        <f t="shared" si="2"/>
        <v>#DIV/0!</v>
      </c>
    </row>
    <row r="13" spans="1:32">
      <c r="A13" s="4">
        <v>9</v>
      </c>
      <c r="B13" s="4">
        <v>30</v>
      </c>
      <c r="C13" s="4">
        <v>66</v>
      </c>
      <c r="D13" s="4" t="s">
        <v>292</v>
      </c>
      <c r="E13" s="4">
        <v>12</v>
      </c>
      <c r="F13" s="1" t="s">
        <v>57</v>
      </c>
      <c r="G13" s="1" t="s">
        <v>58</v>
      </c>
      <c r="H13" s="4" t="s">
        <v>55</v>
      </c>
      <c r="I13" s="4" t="s">
        <v>56</v>
      </c>
      <c r="J13" s="4" t="s">
        <v>37</v>
      </c>
      <c r="K13" s="13">
        <v>490</v>
      </c>
      <c r="L13" s="18">
        <v>540</v>
      </c>
      <c r="M13" s="18">
        <v>590</v>
      </c>
      <c r="N13" s="18">
        <v>640</v>
      </c>
      <c r="O13" s="13">
        <v>690</v>
      </c>
      <c r="P13" s="11">
        <v>530</v>
      </c>
      <c r="Q13" s="15">
        <v>560</v>
      </c>
      <c r="R13" s="15">
        <v>610</v>
      </c>
      <c r="S13" s="15">
        <v>650</v>
      </c>
      <c r="T13" s="11">
        <v>690</v>
      </c>
      <c r="U13" s="4">
        <v>2.8</v>
      </c>
      <c r="V13" s="5">
        <v>3.35</v>
      </c>
      <c r="W13" s="4">
        <v>3.85</v>
      </c>
      <c r="X13" s="4">
        <v>256</v>
      </c>
      <c r="Y13" s="4">
        <v>290</v>
      </c>
      <c r="Z13" s="4">
        <v>336</v>
      </c>
      <c r="AA13" s="7">
        <f t="shared" si="0"/>
        <v>0.86309523809523814</v>
      </c>
      <c r="AB13" s="7">
        <f t="shared" si="1"/>
        <v>0.88275862068965516</v>
      </c>
      <c r="AC13" s="4">
        <v>0</v>
      </c>
      <c r="AD13" s="4">
        <v>0</v>
      </c>
      <c r="AE13" s="7" t="e">
        <f t="shared" si="2"/>
        <v>#DIV/0!</v>
      </c>
    </row>
    <row r="14" spans="1:32">
      <c r="A14" s="4">
        <v>9</v>
      </c>
      <c r="B14" s="4">
        <v>25</v>
      </c>
      <c r="C14" s="4">
        <v>20</v>
      </c>
      <c r="D14" s="4" t="s">
        <v>292</v>
      </c>
      <c r="E14" s="4">
        <v>3</v>
      </c>
      <c r="F14" s="1" t="s">
        <v>51</v>
      </c>
      <c r="G14" s="1" t="s">
        <v>52</v>
      </c>
      <c r="H14" s="4" t="s">
        <v>53</v>
      </c>
      <c r="I14" s="4" t="s">
        <v>54</v>
      </c>
      <c r="J14" s="4" t="s">
        <v>37</v>
      </c>
      <c r="K14" s="13">
        <v>450</v>
      </c>
      <c r="L14" s="18">
        <v>500</v>
      </c>
      <c r="M14" s="18">
        <v>560</v>
      </c>
      <c r="N14" s="18">
        <v>620</v>
      </c>
      <c r="O14" s="13">
        <v>680</v>
      </c>
      <c r="P14" s="11">
        <v>530</v>
      </c>
      <c r="Q14" s="15">
        <v>560</v>
      </c>
      <c r="R14" s="15">
        <v>590</v>
      </c>
      <c r="S14" s="15">
        <v>640</v>
      </c>
      <c r="T14" s="11">
        <v>680</v>
      </c>
      <c r="U14" s="4">
        <v>2.7</v>
      </c>
      <c r="V14" s="5">
        <v>3.4</v>
      </c>
      <c r="W14" s="4">
        <v>3.9</v>
      </c>
      <c r="X14" s="4">
        <v>171</v>
      </c>
      <c r="Y14" s="4">
        <v>197</v>
      </c>
      <c r="Z14" s="4">
        <v>303</v>
      </c>
      <c r="AA14" s="7">
        <f t="shared" si="0"/>
        <v>0.65016501650165015</v>
      </c>
      <c r="AB14" s="7">
        <f t="shared" si="1"/>
        <v>0.86802030456852797</v>
      </c>
      <c r="AC14" s="4">
        <v>0</v>
      </c>
      <c r="AD14" s="4">
        <v>0</v>
      </c>
      <c r="AE14" s="7" t="e">
        <f t="shared" si="2"/>
        <v>#DIV/0!</v>
      </c>
    </row>
    <row r="15" spans="1:32">
      <c r="A15" s="4">
        <v>12</v>
      </c>
      <c r="B15" s="4">
        <v>18</v>
      </c>
      <c r="C15" s="4">
        <v>3</v>
      </c>
      <c r="D15" s="4" t="s">
        <v>291</v>
      </c>
      <c r="E15" s="4">
        <v>1</v>
      </c>
      <c r="F15" s="1" t="s">
        <v>59</v>
      </c>
      <c r="G15" s="1" t="s">
        <v>71</v>
      </c>
      <c r="H15" s="4" t="s">
        <v>83</v>
      </c>
      <c r="I15" s="4" t="s">
        <v>84</v>
      </c>
      <c r="J15" s="4" t="s">
        <v>36</v>
      </c>
      <c r="P15" s="11">
        <v>550</v>
      </c>
      <c r="Q15" s="15">
        <v>600</v>
      </c>
      <c r="R15" s="15">
        <v>640</v>
      </c>
      <c r="S15" s="15">
        <v>680</v>
      </c>
      <c r="T15" s="11">
        <v>710</v>
      </c>
      <c r="U15" s="4">
        <v>2.9</v>
      </c>
      <c r="V15" s="5">
        <v>3.39</v>
      </c>
      <c r="W15" s="4">
        <v>3.9</v>
      </c>
      <c r="X15" s="4">
        <v>60</v>
      </c>
      <c r="Y15" s="4">
        <v>71</v>
      </c>
      <c r="Z15" s="4">
        <v>90</v>
      </c>
      <c r="AA15" s="7">
        <f t="shared" si="0"/>
        <v>0.78888888888888886</v>
      </c>
      <c r="AB15" s="7">
        <f t="shared" si="1"/>
        <v>0.84507042253521125</v>
      </c>
      <c r="AC15" s="4">
        <v>0</v>
      </c>
      <c r="AD15" s="4">
        <v>2</v>
      </c>
      <c r="AE15" s="7">
        <f t="shared" si="2"/>
        <v>0</v>
      </c>
    </row>
    <row r="16" spans="1:32">
      <c r="A16" s="4">
        <v>13</v>
      </c>
      <c r="B16" s="4">
        <v>19</v>
      </c>
      <c r="C16" s="4">
        <v>23</v>
      </c>
      <c r="D16" s="4" t="s">
        <v>296</v>
      </c>
      <c r="E16" s="4">
        <v>3</v>
      </c>
      <c r="F16" s="1" t="s">
        <v>60</v>
      </c>
      <c r="G16" s="1" t="s">
        <v>72</v>
      </c>
      <c r="H16" s="4" t="s">
        <v>85</v>
      </c>
      <c r="I16" s="4" t="s">
        <v>86</v>
      </c>
      <c r="J16" s="4" t="s">
        <v>36</v>
      </c>
      <c r="K16" s="13">
        <v>500</v>
      </c>
      <c r="L16" s="18">
        <v>580</v>
      </c>
      <c r="M16" s="18">
        <v>620</v>
      </c>
      <c r="N16" s="18">
        <v>660</v>
      </c>
      <c r="O16" s="13">
        <v>710</v>
      </c>
      <c r="P16" s="11">
        <v>550</v>
      </c>
      <c r="Q16" s="15">
        <v>590</v>
      </c>
      <c r="R16" s="15">
        <v>630</v>
      </c>
      <c r="S16" s="15">
        <v>660</v>
      </c>
      <c r="T16" s="11">
        <v>710</v>
      </c>
      <c r="U16" s="4">
        <v>2.6</v>
      </c>
      <c r="V16" s="5">
        <v>3.22</v>
      </c>
      <c r="W16" s="4">
        <v>3.78</v>
      </c>
      <c r="X16" s="4">
        <v>85</v>
      </c>
      <c r="Y16" s="4">
        <v>120</v>
      </c>
      <c r="Z16" s="4">
        <v>180</v>
      </c>
      <c r="AA16" s="7">
        <f t="shared" si="0"/>
        <v>0.66666666666666663</v>
      </c>
      <c r="AB16" s="7">
        <f t="shared" si="1"/>
        <v>0.70833333333333337</v>
      </c>
      <c r="AC16" s="4">
        <v>9</v>
      </c>
      <c r="AD16" s="4">
        <v>22</v>
      </c>
      <c r="AE16" s="7">
        <f t="shared" si="2"/>
        <v>0.40909090909090912</v>
      </c>
    </row>
    <row r="17" spans="1:32">
      <c r="A17" s="4">
        <v>14</v>
      </c>
      <c r="B17" s="4">
        <v>24</v>
      </c>
      <c r="C17" s="4">
        <v>26</v>
      </c>
      <c r="D17" s="4" t="s">
        <v>291</v>
      </c>
      <c r="E17" s="4">
        <v>6</v>
      </c>
      <c r="F17" s="1" t="s">
        <v>61</v>
      </c>
      <c r="G17" s="1" t="s">
        <v>73</v>
      </c>
      <c r="H17" s="4" t="s">
        <v>62</v>
      </c>
      <c r="I17" s="4" t="s">
        <v>78</v>
      </c>
      <c r="J17" s="4" t="s">
        <v>36</v>
      </c>
      <c r="K17" s="13">
        <v>520</v>
      </c>
      <c r="L17" s="18">
        <v>580</v>
      </c>
      <c r="M17" s="18">
        <v>640</v>
      </c>
      <c r="N17" s="18">
        <v>680</v>
      </c>
      <c r="O17" s="13">
        <v>710</v>
      </c>
      <c r="P17" s="11">
        <v>610</v>
      </c>
      <c r="Q17" s="15">
        <v>640</v>
      </c>
      <c r="R17" s="15">
        <v>660</v>
      </c>
      <c r="S17" s="15">
        <v>690</v>
      </c>
      <c r="T17" s="11">
        <v>710</v>
      </c>
      <c r="U17" s="4">
        <v>2.75</v>
      </c>
      <c r="V17" s="5">
        <v>3.32</v>
      </c>
      <c r="W17" s="4">
        <v>3.83</v>
      </c>
      <c r="X17" s="4">
        <v>132</v>
      </c>
      <c r="Y17" s="4">
        <v>170</v>
      </c>
      <c r="Z17" s="4">
        <v>286</v>
      </c>
      <c r="AA17" s="7">
        <f t="shared" si="0"/>
        <v>0.59440559440559437</v>
      </c>
      <c r="AB17" s="7">
        <f t="shared" si="1"/>
        <v>0.77647058823529413</v>
      </c>
      <c r="AC17" s="4">
        <v>15</v>
      </c>
      <c r="AD17" s="4">
        <v>55</v>
      </c>
      <c r="AE17" s="7">
        <f t="shared" si="2"/>
        <v>0.27272727272727271</v>
      </c>
    </row>
    <row r="18" spans="1:32">
      <c r="A18" s="4">
        <v>15</v>
      </c>
      <c r="B18" s="4">
        <v>35</v>
      </c>
      <c r="C18" s="4">
        <v>10</v>
      </c>
      <c r="D18" s="4" t="s">
        <v>297</v>
      </c>
      <c r="E18" s="4">
        <v>4</v>
      </c>
      <c r="F18" s="1" t="s">
        <v>62</v>
      </c>
      <c r="G18" s="1" t="s">
        <v>74</v>
      </c>
      <c r="H18" s="4" t="s">
        <v>87</v>
      </c>
      <c r="I18" s="4" t="s">
        <v>88</v>
      </c>
      <c r="J18" s="4" t="s">
        <v>37</v>
      </c>
      <c r="K18" s="13">
        <v>510</v>
      </c>
      <c r="L18" s="18">
        <v>540</v>
      </c>
      <c r="M18" s="18">
        <v>610</v>
      </c>
      <c r="N18" s="18">
        <v>670</v>
      </c>
      <c r="O18" s="13">
        <v>710</v>
      </c>
      <c r="P18" s="11">
        <v>550</v>
      </c>
      <c r="Q18" s="15">
        <v>570</v>
      </c>
      <c r="R18" s="15">
        <v>620</v>
      </c>
      <c r="S18" s="15">
        <v>690</v>
      </c>
      <c r="T18" s="11">
        <v>710</v>
      </c>
      <c r="U18" s="9">
        <v>3</v>
      </c>
      <c r="V18" s="5">
        <v>3.45</v>
      </c>
      <c r="W18" s="4">
        <v>3.9</v>
      </c>
      <c r="X18" s="4">
        <v>95</v>
      </c>
      <c r="Y18" s="4">
        <v>118</v>
      </c>
      <c r="Z18" s="4">
        <v>200</v>
      </c>
      <c r="AA18" s="7">
        <f t="shared" si="0"/>
        <v>0.59</v>
      </c>
      <c r="AB18" s="7">
        <f t="shared" si="1"/>
        <v>0.80508474576271183</v>
      </c>
      <c r="AC18" s="4">
        <v>1</v>
      </c>
      <c r="AD18" s="4">
        <v>3</v>
      </c>
      <c r="AE18" s="7">
        <f t="shared" si="2"/>
        <v>0.33333333333333331</v>
      </c>
    </row>
    <row r="19" spans="1:32">
      <c r="A19" s="4">
        <v>16</v>
      </c>
      <c r="B19" s="4">
        <v>61</v>
      </c>
      <c r="C19" s="4">
        <v>28</v>
      </c>
      <c r="D19" s="4" t="s">
        <v>295</v>
      </c>
      <c r="E19" s="4">
        <v>2</v>
      </c>
      <c r="F19" s="1" t="s">
        <v>63</v>
      </c>
      <c r="G19" s="1" t="s">
        <v>75</v>
      </c>
      <c r="H19" s="4" t="s">
        <v>89</v>
      </c>
      <c r="I19" s="4" t="s">
        <v>90</v>
      </c>
      <c r="J19" s="4" t="s">
        <v>36</v>
      </c>
      <c r="K19" s="13">
        <v>450</v>
      </c>
      <c r="L19" s="18">
        <v>500</v>
      </c>
      <c r="M19" s="18">
        <v>580</v>
      </c>
      <c r="N19" s="18">
        <v>620</v>
      </c>
      <c r="O19" s="13">
        <v>710</v>
      </c>
      <c r="P19" s="11">
        <v>450</v>
      </c>
      <c r="Q19" s="15">
        <v>500</v>
      </c>
      <c r="R19" s="15">
        <v>590</v>
      </c>
      <c r="S19" s="15">
        <v>620</v>
      </c>
      <c r="T19" s="11">
        <v>710</v>
      </c>
      <c r="U19" s="4">
        <v>2.5</v>
      </c>
      <c r="V19" s="5">
        <v>3.1</v>
      </c>
      <c r="W19" s="4">
        <v>3.68</v>
      </c>
      <c r="X19" s="4">
        <v>158</v>
      </c>
      <c r="Y19" s="4">
        <v>215</v>
      </c>
      <c r="Z19" s="4">
        <v>222</v>
      </c>
      <c r="AA19" s="7">
        <f t="shared" si="0"/>
        <v>0.96846846846846846</v>
      </c>
      <c r="AB19" s="7">
        <f t="shared" si="1"/>
        <v>0.73488372093023258</v>
      </c>
      <c r="AC19" s="4">
        <v>0</v>
      </c>
      <c r="AD19" s="4">
        <v>0</v>
      </c>
      <c r="AE19" s="7" t="e">
        <f t="shared" si="2"/>
        <v>#DIV/0!</v>
      </c>
    </row>
    <row r="20" spans="1:32" ht="38.25">
      <c r="A20" s="4">
        <v>17</v>
      </c>
      <c r="B20" s="4">
        <v>44</v>
      </c>
      <c r="C20" s="4">
        <v>54</v>
      </c>
      <c r="D20" s="4" t="s">
        <v>291</v>
      </c>
      <c r="E20" s="4">
        <v>9</v>
      </c>
      <c r="F20" s="1" t="s">
        <v>65</v>
      </c>
      <c r="G20" s="1" t="s">
        <v>77</v>
      </c>
      <c r="H20" s="4" t="s">
        <v>62</v>
      </c>
      <c r="I20" s="4" t="s">
        <v>78</v>
      </c>
      <c r="J20" s="4" t="s">
        <v>37</v>
      </c>
      <c r="K20" s="13">
        <v>420</v>
      </c>
      <c r="L20" s="18">
        <v>510</v>
      </c>
      <c r="M20" s="18">
        <v>600</v>
      </c>
      <c r="N20" s="18">
        <v>650</v>
      </c>
      <c r="O20" s="13">
        <v>700</v>
      </c>
      <c r="P20" s="11">
        <v>500</v>
      </c>
      <c r="Q20" s="15">
        <v>540</v>
      </c>
      <c r="R20" s="15">
        <v>580</v>
      </c>
      <c r="S20" s="15">
        <v>630</v>
      </c>
      <c r="T20" s="11">
        <v>680</v>
      </c>
      <c r="U20" s="4">
        <v>2.78</v>
      </c>
      <c r="V20" s="5">
        <v>3.28</v>
      </c>
      <c r="W20" s="4">
        <v>3.74</v>
      </c>
      <c r="X20" s="4">
        <v>304</v>
      </c>
      <c r="Y20" s="4">
        <v>463</v>
      </c>
      <c r="Z20" s="4">
        <v>559</v>
      </c>
      <c r="AA20" s="7">
        <f t="shared" si="0"/>
        <v>0.82826475849731662</v>
      </c>
      <c r="AB20" s="7">
        <f t="shared" si="1"/>
        <v>0.6565874730021598</v>
      </c>
      <c r="AE20" s="7" t="e">
        <f t="shared" si="2"/>
        <v>#DIV/0!</v>
      </c>
      <c r="AF20" s="3" t="s">
        <v>305</v>
      </c>
    </row>
    <row r="21" spans="1:32">
      <c r="A21" s="4">
        <v>17</v>
      </c>
      <c r="B21" s="4">
        <v>44</v>
      </c>
      <c r="C21" s="4">
        <v>55</v>
      </c>
      <c r="D21" s="4" t="s">
        <v>296</v>
      </c>
      <c r="E21" s="4">
        <v>12</v>
      </c>
      <c r="F21" s="1" t="s">
        <v>64</v>
      </c>
      <c r="G21" s="1" t="s">
        <v>76</v>
      </c>
      <c r="H21" s="4" t="s">
        <v>91</v>
      </c>
      <c r="I21" s="4" t="s">
        <v>92</v>
      </c>
      <c r="J21" s="4" t="s">
        <v>37</v>
      </c>
      <c r="K21" s="13">
        <v>500</v>
      </c>
      <c r="L21" s="18">
        <v>530</v>
      </c>
      <c r="M21" s="18">
        <v>580</v>
      </c>
      <c r="N21" s="18">
        <v>610</v>
      </c>
      <c r="O21" s="13">
        <v>650</v>
      </c>
      <c r="P21" s="11">
        <v>520</v>
      </c>
      <c r="Q21" s="15">
        <v>560</v>
      </c>
      <c r="R21" s="15">
        <v>580</v>
      </c>
      <c r="S21" s="15">
        <v>620</v>
      </c>
      <c r="T21" s="11">
        <v>660</v>
      </c>
      <c r="U21" s="4">
        <v>2.6</v>
      </c>
      <c r="V21" s="5">
        <v>3.19</v>
      </c>
      <c r="W21" s="4">
        <v>3.73</v>
      </c>
      <c r="X21" s="4">
        <v>159</v>
      </c>
      <c r="Y21" s="4">
        <v>168</v>
      </c>
      <c r="Z21" s="4">
        <v>211</v>
      </c>
      <c r="AA21" s="7">
        <f t="shared" si="0"/>
        <v>0.79620853080568721</v>
      </c>
      <c r="AB21" s="7">
        <f t="shared" si="1"/>
        <v>0.9464285714285714</v>
      </c>
      <c r="AC21" s="4">
        <v>6</v>
      </c>
      <c r="AD21" s="4">
        <v>8</v>
      </c>
      <c r="AE21" s="7">
        <f t="shared" si="2"/>
        <v>0.75</v>
      </c>
    </row>
    <row r="22" spans="1:32">
      <c r="A22" s="4">
        <v>19</v>
      </c>
      <c r="B22" s="4">
        <v>36</v>
      </c>
      <c r="C22" s="4">
        <v>31</v>
      </c>
      <c r="D22" s="4" t="s">
        <v>297</v>
      </c>
      <c r="E22" s="4">
        <v>9</v>
      </c>
      <c r="F22" s="1" t="s">
        <v>67</v>
      </c>
      <c r="H22" s="4" t="s">
        <v>93</v>
      </c>
      <c r="I22" s="4" t="s">
        <v>26</v>
      </c>
      <c r="J22" s="4" t="s">
        <v>37</v>
      </c>
      <c r="K22" s="13">
        <v>450</v>
      </c>
      <c r="L22" s="18">
        <v>530</v>
      </c>
      <c r="M22" s="18">
        <v>590</v>
      </c>
      <c r="N22" s="18">
        <v>650</v>
      </c>
      <c r="O22" s="13">
        <v>690</v>
      </c>
      <c r="P22" s="11">
        <v>530</v>
      </c>
      <c r="Q22" s="15">
        <v>560</v>
      </c>
      <c r="R22" s="15">
        <v>600</v>
      </c>
      <c r="S22" s="15">
        <v>640</v>
      </c>
      <c r="T22" s="11">
        <v>690</v>
      </c>
      <c r="U22" s="4">
        <v>2.58</v>
      </c>
      <c r="V22" s="5">
        <v>3.08</v>
      </c>
      <c r="W22" s="4">
        <v>3.65</v>
      </c>
      <c r="X22" s="4">
        <v>111</v>
      </c>
      <c r="Y22" s="4">
        <v>159</v>
      </c>
      <c r="Z22" s="4">
        <v>237</v>
      </c>
      <c r="AA22" s="7">
        <f t="shared" si="0"/>
        <v>0.67088607594936711</v>
      </c>
      <c r="AB22" s="7">
        <f t="shared" si="1"/>
        <v>0.69811320754716977</v>
      </c>
      <c r="AC22" s="4">
        <v>2</v>
      </c>
      <c r="AD22" s="4">
        <v>19</v>
      </c>
      <c r="AE22" s="7">
        <f t="shared" si="2"/>
        <v>0.10526315789473684</v>
      </c>
    </row>
    <row r="23" spans="1:32" ht="51">
      <c r="A23" s="4">
        <v>19</v>
      </c>
      <c r="B23" s="4">
        <v>42</v>
      </c>
      <c r="C23" s="4" t="s">
        <v>173</v>
      </c>
      <c r="D23" s="4" t="s">
        <v>292</v>
      </c>
      <c r="E23" s="4" t="s">
        <v>173</v>
      </c>
      <c r="F23" s="1" t="s">
        <v>66</v>
      </c>
      <c r="G23" s="1" t="s">
        <v>80</v>
      </c>
      <c r="H23" s="20" t="s">
        <v>79</v>
      </c>
      <c r="I23" s="4" t="s">
        <v>50</v>
      </c>
      <c r="J23" s="4" t="s">
        <v>37</v>
      </c>
      <c r="R23" s="15">
        <v>610</v>
      </c>
      <c r="U23" s="4">
        <v>2.5499999999999998</v>
      </c>
      <c r="V23" s="5">
        <v>3.27</v>
      </c>
      <c r="W23" s="4">
        <v>3.8</v>
      </c>
      <c r="X23" s="4">
        <v>54</v>
      </c>
      <c r="Y23" s="4">
        <v>70</v>
      </c>
      <c r="Z23" s="4">
        <v>77</v>
      </c>
      <c r="AA23" s="7">
        <f t="shared" si="0"/>
        <v>0.90909090909090906</v>
      </c>
      <c r="AB23" s="7">
        <f t="shared" si="1"/>
        <v>0.77142857142857146</v>
      </c>
      <c r="AC23" s="4">
        <v>3</v>
      </c>
      <c r="AD23" s="4">
        <v>4</v>
      </c>
      <c r="AE23" s="7">
        <f t="shared" si="2"/>
        <v>0.75</v>
      </c>
      <c r="AF23" s="3" t="s">
        <v>301</v>
      </c>
    </row>
    <row r="24" spans="1:32">
      <c r="A24" s="4">
        <v>21</v>
      </c>
      <c r="B24" s="4">
        <v>25</v>
      </c>
      <c r="C24" s="4">
        <v>6</v>
      </c>
      <c r="D24" s="4" t="s">
        <v>298</v>
      </c>
      <c r="E24" s="4">
        <v>1</v>
      </c>
      <c r="F24" s="1" t="s">
        <v>69</v>
      </c>
      <c r="G24" s="1" t="s">
        <v>82</v>
      </c>
      <c r="H24" s="4" t="s">
        <v>96</v>
      </c>
      <c r="I24" s="4" t="s">
        <v>40</v>
      </c>
      <c r="J24" s="4" t="s">
        <v>36</v>
      </c>
      <c r="K24" s="13">
        <v>510</v>
      </c>
      <c r="L24" s="18">
        <v>570</v>
      </c>
      <c r="M24" s="18">
        <v>630</v>
      </c>
      <c r="N24" s="18">
        <v>680</v>
      </c>
      <c r="O24" s="13">
        <v>710</v>
      </c>
      <c r="P24" s="11">
        <v>530</v>
      </c>
      <c r="Q24" s="15">
        <v>580</v>
      </c>
      <c r="R24" s="15">
        <v>620</v>
      </c>
      <c r="S24" s="15">
        <v>680</v>
      </c>
      <c r="T24" s="11">
        <v>710</v>
      </c>
      <c r="U24" s="4">
        <v>2.79</v>
      </c>
      <c r="V24" s="5">
        <v>3.32</v>
      </c>
      <c r="W24" s="4">
        <v>3.91</v>
      </c>
      <c r="X24" s="4">
        <v>157</v>
      </c>
      <c r="Y24" s="4">
        <v>197</v>
      </c>
      <c r="Z24" s="4">
        <v>266</v>
      </c>
      <c r="AA24" s="7">
        <f t="shared" si="0"/>
        <v>0.74060150375939848</v>
      </c>
      <c r="AB24" s="7">
        <f t="shared" si="1"/>
        <v>0.79695431472081213</v>
      </c>
      <c r="AC24" s="4">
        <v>1</v>
      </c>
      <c r="AD24" s="4">
        <v>4</v>
      </c>
      <c r="AE24" s="7">
        <f t="shared" si="2"/>
        <v>0.25</v>
      </c>
    </row>
    <row r="25" spans="1:32">
      <c r="A25" s="4">
        <v>21</v>
      </c>
      <c r="B25" s="4">
        <v>22</v>
      </c>
      <c r="C25" s="4">
        <v>27</v>
      </c>
      <c r="D25" s="4" t="s">
        <v>292</v>
      </c>
      <c r="E25" s="4">
        <v>4</v>
      </c>
      <c r="F25" s="1" t="s">
        <v>103</v>
      </c>
      <c r="G25" s="1" t="s">
        <v>75</v>
      </c>
      <c r="H25" s="4" t="s">
        <v>104</v>
      </c>
      <c r="I25" s="4" t="s">
        <v>105</v>
      </c>
      <c r="J25" s="4" t="s">
        <v>36</v>
      </c>
      <c r="K25" s="13">
        <v>460</v>
      </c>
      <c r="L25" s="18">
        <v>530</v>
      </c>
      <c r="M25" s="18">
        <v>580</v>
      </c>
      <c r="N25" s="18">
        <v>640</v>
      </c>
      <c r="O25" s="13">
        <v>700</v>
      </c>
      <c r="P25" s="11">
        <v>470</v>
      </c>
      <c r="Q25" s="15">
        <v>530</v>
      </c>
      <c r="R25" s="15">
        <v>590</v>
      </c>
      <c r="S25" s="15">
        <v>640</v>
      </c>
      <c r="T25" s="11">
        <v>700</v>
      </c>
      <c r="U25" s="4">
        <v>2.93</v>
      </c>
      <c r="V25" s="5">
        <v>3.3</v>
      </c>
      <c r="W25" s="4">
        <v>3.67</v>
      </c>
      <c r="X25" s="4">
        <v>127</v>
      </c>
      <c r="Y25" s="4">
        <v>153</v>
      </c>
      <c r="Z25" s="4">
        <v>202</v>
      </c>
      <c r="AA25" s="7">
        <f t="shared" si="0"/>
        <v>0.75742574257425743</v>
      </c>
      <c r="AB25" s="7">
        <f t="shared" si="1"/>
        <v>0.83006535947712423</v>
      </c>
      <c r="AC25" s="4">
        <v>0</v>
      </c>
      <c r="AD25" s="4">
        <v>0</v>
      </c>
      <c r="AE25" s="7" t="e">
        <f t="shared" si="2"/>
        <v>#DIV/0!</v>
      </c>
      <c r="AF25" s="20"/>
    </row>
    <row r="26" spans="1:32">
      <c r="A26" s="4">
        <v>21</v>
      </c>
      <c r="B26" s="4">
        <v>30</v>
      </c>
      <c r="C26" s="4">
        <v>68</v>
      </c>
      <c r="D26" s="4" t="s">
        <v>298</v>
      </c>
      <c r="E26" s="4">
        <v>8</v>
      </c>
      <c r="F26" s="1" t="s">
        <v>68</v>
      </c>
      <c r="G26" s="1" t="s">
        <v>81</v>
      </c>
      <c r="H26" s="4" t="s">
        <v>94</v>
      </c>
      <c r="I26" s="4" t="s">
        <v>95</v>
      </c>
      <c r="J26" s="4" t="s">
        <v>37</v>
      </c>
      <c r="K26" s="13">
        <v>370</v>
      </c>
      <c r="L26" s="18">
        <v>440</v>
      </c>
      <c r="M26" s="18">
        <v>530</v>
      </c>
      <c r="N26" s="18">
        <v>600</v>
      </c>
      <c r="O26" s="13">
        <v>660</v>
      </c>
      <c r="P26" s="11">
        <v>480</v>
      </c>
      <c r="Q26" s="15">
        <v>520</v>
      </c>
      <c r="R26" s="15">
        <v>560</v>
      </c>
      <c r="S26" s="15">
        <v>610</v>
      </c>
      <c r="T26" s="11">
        <v>660</v>
      </c>
      <c r="U26" s="4">
        <v>2.68</v>
      </c>
      <c r="V26" s="5">
        <v>3.26</v>
      </c>
      <c r="W26" s="4">
        <v>3.81</v>
      </c>
      <c r="X26" s="4">
        <v>156</v>
      </c>
      <c r="Y26" s="4">
        <v>188</v>
      </c>
      <c r="Z26" s="4">
        <v>292</v>
      </c>
      <c r="AA26" s="7">
        <f t="shared" si="0"/>
        <v>0.64383561643835618</v>
      </c>
      <c r="AB26" s="7">
        <f t="shared" si="1"/>
        <v>0.82978723404255317</v>
      </c>
      <c r="AC26" s="4">
        <v>13</v>
      </c>
      <c r="AD26" s="4">
        <v>41</v>
      </c>
      <c r="AE26" s="7">
        <f t="shared" si="2"/>
        <v>0.31707317073170732</v>
      </c>
    </row>
    <row r="27" spans="1:32">
      <c r="A27" s="4">
        <v>21</v>
      </c>
      <c r="B27" s="4">
        <v>25</v>
      </c>
      <c r="C27" s="4">
        <v>70</v>
      </c>
      <c r="D27" s="4" t="s">
        <v>292</v>
      </c>
      <c r="E27" s="4">
        <v>14</v>
      </c>
      <c r="F27" s="1" t="s">
        <v>70</v>
      </c>
      <c r="H27" s="4" t="s">
        <v>97</v>
      </c>
      <c r="I27" s="4" t="s">
        <v>98</v>
      </c>
      <c r="J27" s="4" t="s">
        <v>37</v>
      </c>
      <c r="K27" s="13">
        <v>490</v>
      </c>
      <c r="L27" s="18">
        <v>540</v>
      </c>
      <c r="M27" s="18">
        <v>590</v>
      </c>
      <c r="N27" s="18">
        <v>630</v>
      </c>
      <c r="O27" s="13">
        <v>660</v>
      </c>
      <c r="P27" s="11">
        <v>500</v>
      </c>
      <c r="Q27" s="15">
        <v>550</v>
      </c>
      <c r="R27" s="15">
        <v>600</v>
      </c>
      <c r="S27" s="15">
        <v>640</v>
      </c>
      <c r="T27" s="11">
        <v>660</v>
      </c>
      <c r="U27" s="4">
        <v>2.67</v>
      </c>
      <c r="V27" s="5">
        <v>3.12</v>
      </c>
      <c r="W27" s="4">
        <v>3.55</v>
      </c>
      <c r="X27" s="4">
        <v>47</v>
      </c>
      <c r="Y27" s="4">
        <v>56</v>
      </c>
      <c r="Z27" s="4">
        <v>65</v>
      </c>
      <c r="AA27" s="7">
        <f t="shared" si="0"/>
        <v>0.86153846153846159</v>
      </c>
      <c r="AB27" s="7">
        <f t="shared" si="1"/>
        <v>0.8392857142857143</v>
      </c>
      <c r="AC27" s="4">
        <v>8</v>
      </c>
      <c r="AD27" s="4">
        <v>8</v>
      </c>
      <c r="AE27" s="7">
        <f t="shared" si="2"/>
        <v>1</v>
      </c>
    </row>
    <row r="28" spans="1:32">
      <c r="A28" s="4">
        <v>25</v>
      </c>
      <c r="B28" s="4">
        <v>37</v>
      </c>
      <c r="C28" s="4">
        <v>38</v>
      </c>
      <c r="D28" s="4" t="s">
        <v>295</v>
      </c>
      <c r="E28" s="4">
        <v>4</v>
      </c>
      <c r="F28" s="1" t="s">
        <v>106</v>
      </c>
      <c r="H28" s="4" t="s">
        <v>107</v>
      </c>
      <c r="I28" s="4" t="s">
        <v>90</v>
      </c>
      <c r="J28" s="4" t="s">
        <v>36</v>
      </c>
      <c r="P28" s="11">
        <v>520</v>
      </c>
      <c r="Q28" s="15">
        <v>560</v>
      </c>
      <c r="R28" s="15">
        <v>600</v>
      </c>
      <c r="S28" s="15">
        <v>670</v>
      </c>
      <c r="T28" s="11">
        <v>700</v>
      </c>
      <c r="U28" s="4">
        <v>2.75</v>
      </c>
      <c r="V28" s="5">
        <v>3.27</v>
      </c>
      <c r="W28" s="4">
        <v>3.76</v>
      </c>
      <c r="X28" s="4">
        <v>176</v>
      </c>
      <c r="Y28" s="4">
        <v>252</v>
      </c>
      <c r="Z28" s="4">
        <v>337</v>
      </c>
      <c r="AA28" s="7">
        <f t="shared" si="0"/>
        <v>0.74777448071216612</v>
      </c>
      <c r="AB28" s="7">
        <f t="shared" si="1"/>
        <v>0.69841269841269837</v>
      </c>
      <c r="AE28" s="7" t="e">
        <f t="shared" si="2"/>
        <v>#DIV/0!</v>
      </c>
    </row>
    <row r="29" spans="1:32">
      <c r="A29" s="4">
        <v>25</v>
      </c>
      <c r="B29" s="4">
        <v>49</v>
      </c>
      <c r="C29" s="4">
        <v>43</v>
      </c>
      <c r="D29" s="4" t="s">
        <v>297</v>
      </c>
      <c r="E29" s="4">
        <v>10</v>
      </c>
      <c r="F29" s="1" t="s">
        <v>108</v>
      </c>
      <c r="G29" s="1" t="s">
        <v>109</v>
      </c>
      <c r="H29" s="4" t="s">
        <v>110</v>
      </c>
      <c r="I29" s="4" t="s">
        <v>26</v>
      </c>
      <c r="J29" s="4" t="s">
        <v>37</v>
      </c>
      <c r="K29" s="13">
        <v>470</v>
      </c>
      <c r="L29" s="18">
        <v>530</v>
      </c>
      <c r="M29" s="18">
        <v>580</v>
      </c>
      <c r="N29" s="18">
        <v>630</v>
      </c>
      <c r="O29" s="13">
        <v>680</v>
      </c>
      <c r="P29" s="11">
        <v>510</v>
      </c>
      <c r="Q29" s="15">
        <v>540</v>
      </c>
      <c r="R29" s="15">
        <v>580</v>
      </c>
      <c r="S29" s="15">
        <v>630</v>
      </c>
      <c r="T29" s="11">
        <v>680</v>
      </c>
      <c r="U29" s="4">
        <v>2.5499999999999998</v>
      </c>
      <c r="V29" s="5">
        <v>3.02</v>
      </c>
      <c r="W29" s="4">
        <v>3.54</v>
      </c>
      <c r="X29" s="4">
        <v>116</v>
      </c>
      <c r="Y29" s="4">
        <v>168</v>
      </c>
      <c r="Z29" s="4">
        <v>202</v>
      </c>
      <c r="AA29" s="7">
        <f t="shared" si="0"/>
        <v>0.83168316831683164</v>
      </c>
      <c r="AB29" s="7">
        <f t="shared" si="1"/>
        <v>0.69047619047619047</v>
      </c>
      <c r="AC29" s="4">
        <v>7</v>
      </c>
      <c r="AD29" s="4">
        <v>7</v>
      </c>
      <c r="AE29" s="7">
        <f t="shared" si="2"/>
        <v>1</v>
      </c>
      <c r="AF29" s="20"/>
    </row>
    <row r="30" spans="1:32">
      <c r="A30" s="4">
        <v>25</v>
      </c>
      <c r="B30" s="4">
        <v>64</v>
      </c>
      <c r="C30" s="4">
        <v>56</v>
      </c>
      <c r="D30" s="4" t="s">
        <v>296</v>
      </c>
      <c r="E30" s="4">
        <v>13</v>
      </c>
      <c r="F30" s="1" t="s">
        <v>111</v>
      </c>
      <c r="G30" s="1" t="s">
        <v>112</v>
      </c>
      <c r="H30" s="4" t="s">
        <v>113</v>
      </c>
      <c r="I30" s="4" t="s">
        <v>114</v>
      </c>
      <c r="J30" s="4" t="s">
        <v>37</v>
      </c>
      <c r="K30" s="13">
        <v>440</v>
      </c>
      <c r="L30" s="18">
        <v>490</v>
      </c>
      <c r="M30" s="18">
        <v>550</v>
      </c>
      <c r="N30" s="18">
        <v>600</v>
      </c>
      <c r="O30" s="13">
        <v>660</v>
      </c>
      <c r="P30" s="11">
        <v>550</v>
      </c>
      <c r="Q30" s="15">
        <v>590</v>
      </c>
      <c r="R30" s="15">
        <v>590</v>
      </c>
      <c r="S30" s="15">
        <v>640</v>
      </c>
      <c r="T30" s="11">
        <v>680</v>
      </c>
      <c r="U30" s="4">
        <v>2.6</v>
      </c>
      <c r="V30" s="5">
        <v>3.24</v>
      </c>
      <c r="W30" s="4">
        <v>3.83</v>
      </c>
      <c r="X30" s="4">
        <v>163</v>
      </c>
      <c r="Y30" s="4">
        <v>188</v>
      </c>
      <c r="Z30" s="4">
        <v>265</v>
      </c>
      <c r="AA30" s="7">
        <f t="shared" si="0"/>
        <v>0.7094339622641509</v>
      </c>
      <c r="AB30" s="7">
        <f t="shared" si="1"/>
        <v>0.86702127659574468</v>
      </c>
      <c r="AC30" s="4">
        <v>0</v>
      </c>
      <c r="AD30" s="4">
        <v>1</v>
      </c>
      <c r="AE30" s="7">
        <f t="shared" si="2"/>
        <v>0</v>
      </c>
    </row>
    <row r="31" spans="1:32">
      <c r="A31" s="4">
        <v>28</v>
      </c>
      <c r="B31" s="4">
        <v>32</v>
      </c>
      <c r="C31" s="4" t="s">
        <v>173</v>
      </c>
      <c r="D31" s="4" t="s">
        <v>296</v>
      </c>
      <c r="E31" s="4" t="s">
        <v>173</v>
      </c>
      <c r="F31" s="1" t="s">
        <v>118</v>
      </c>
      <c r="H31" s="4" t="s">
        <v>85</v>
      </c>
      <c r="I31" s="4" t="s">
        <v>86</v>
      </c>
      <c r="J31" s="4" t="s">
        <v>37</v>
      </c>
      <c r="K31" s="13">
        <v>460</v>
      </c>
      <c r="L31" s="18">
        <v>530</v>
      </c>
      <c r="M31" s="18">
        <v>590</v>
      </c>
      <c r="N31" s="18">
        <v>640</v>
      </c>
      <c r="O31" s="13">
        <v>700</v>
      </c>
      <c r="P31" s="11">
        <v>530</v>
      </c>
      <c r="Q31" s="15">
        <v>570</v>
      </c>
      <c r="R31" s="15">
        <v>610</v>
      </c>
      <c r="S31" s="15">
        <v>660</v>
      </c>
      <c r="T31" s="11">
        <v>710</v>
      </c>
      <c r="U31" s="4">
        <v>2.41</v>
      </c>
      <c r="V31" s="5">
        <v>3.21</v>
      </c>
      <c r="W31" s="4">
        <v>3.87</v>
      </c>
      <c r="X31" s="4">
        <v>87</v>
      </c>
      <c r="Y31" s="4">
        <v>126</v>
      </c>
      <c r="Z31" s="4">
        <v>166</v>
      </c>
      <c r="AA31" s="7">
        <f t="shared" si="0"/>
        <v>0.75903614457831325</v>
      </c>
      <c r="AB31" s="7">
        <f t="shared" si="1"/>
        <v>0.69047619047619047</v>
      </c>
      <c r="AE31" s="7" t="e">
        <f t="shared" si="2"/>
        <v>#DIV/0!</v>
      </c>
    </row>
    <row r="32" spans="1:32">
      <c r="A32" s="4">
        <v>28</v>
      </c>
      <c r="B32" s="4">
        <v>37</v>
      </c>
      <c r="C32" s="4">
        <v>53</v>
      </c>
      <c r="D32" s="4" t="s">
        <v>295</v>
      </c>
      <c r="E32" s="4">
        <v>6</v>
      </c>
      <c r="F32" s="1" t="s">
        <v>115</v>
      </c>
      <c r="G32" s="1" t="s">
        <v>116</v>
      </c>
      <c r="H32" s="4" t="s">
        <v>117</v>
      </c>
      <c r="I32" s="4" t="s">
        <v>90</v>
      </c>
      <c r="J32" s="4" t="s">
        <v>36</v>
      </c>
      <c r="K32" s="13">
        <v>480</v>
      </c>
      <c r="L32" s="18">
        <v>550</v>
      </c>
      <c r="M32" s="18">
        <v>590</v>
      </c>
      <c r="N32" s="18">
        <v>640</v>
      </c>
      <c r="O32" s="13">
        <v>690</v>
      </c>
      <c r="P32" s="11">
        <v>500</v>
      </c>
      <c r="Q32" s="15">
        <v>550</v>
      </c>
      <c r="R32" s="15">
        <v>590</v>
      </c>
      <c r="S32" s="15">
        <v>640</v>
      </c>
      <c r="T32" s="11">
        <v>690</v>
      </c>
      <c r="U32" s="4">
        <v>2.96</v>
      </c>
      <c r="V32" s="5">
        <v>3.33</v>
      </c>
      <c r="W32" s="4">
        <v>3.74</v>
      </c>
      <c r="X32" s="4">
        <v>90</v>
      </c>
      <c r="Y32" s="4">
        <v>144</v>
      </c>
      <c r="Z32" s="4">
        <v>178</v>
      </c>
      <c r="AA32" s="7">
        <f t="shared" si="0"/>
        <v>0.8089887640449438</v>
      </c>
      <c r="AB32" s="7">
        <f t="shared" si="1"/>
        <v>0.625</v>
      </c>
      <c r="AC32" s="4">
        <v>4</v>
      </c>
      <c r="AD32" s="4">
        <v>22</v>
      </c>
      <c r="AE32" s="7">
        <f t="shared" si="2"/>
        <v>0.18181818181818182</v>
      </c>
    </row>
    <row r="33" spans="1:32">
      <c r="A33" s="4">
        <v>28</v>
      </c>
      <c r="B33" s="4" t="s">
        <v>173</v>
      </c>
      <c r="C33" s="4" t="s">
        <v>173</v>
      </c>
      <c r="D33" s="4" t="s">
        <v>292</v>
      </c>
      <c r="E33" s="4" t="s">
        <v>173</v>
      </c>
      <c r="F33" s="1" t="s">
        <v>121</v>
      </c>
      <c r="H33" s="4" t="s">
        <v>122</v>
      </c>
      <c r="I33" s="4" t="s">
        <v>123</v>
      </c>
      <c r="J33" s="4" t="s">
        <v>37</v>
      </c>
      <c r="K33" s="13">
        <v>460</v>
      </c>
      <c r="L33" s="18">
        <v>530</v>
      </c>
      <c r="M33" s="18">
        <v>600</v>
      </c>
      <c r="N33" s="18">
        <v>640</v>
      </c>
      <c r="O33" s="13">
        <v>650</v>
      </c>
      <c r="P33" s="11">
        <v>570</v>
      </c>
      <c r="Q33" s="15">
        <v>600</v>
      </c>
      <c r="R33" s="15">
        <v>640</v>
      </c>
      <c r="S33" s="15">
        <v>650</v>
      </c>
      <c r="T33" s="11">
        <v>680</v>
      </c>
      <c r="U33" s="4">
        <v>2.87</v>
      </c>
      <c r="V33" s="5">
        <v>3.55</v>
      </c>
      <c r="W33" s="4">
        <v>3.91</v>
      </c>
      <c r="X33" s="4">
        <v>24</v>
      </c>
      <c r="Y33" s="4">
        <v>35</v>
      </c>
      <c r="Z33" s="4">
        <v>58</v>
      </c>
      <c r="AA33" s="7">
        <f t="shared" si="0"/>
        <v>0.60344827586206895</v>
      </c>
      <c r="AB33" s="7">
        <f t="shared" si="1"/>
        <v>0.68571428571428572</v>
      </c>
      <c r="AE33" s="7" t="e">
        <f t="shared" si="2"/>
        <v>#DIV/0!</v>
      </c>
    </row>
    <row r="34" spans="1:32">
      <c r="A34" s="4">
        <v>28</v>
      </c>
      <c r="B34" s="4">
        <v>57</v>
      </c>
      <c r="C34" s="4">
        <v>74</v>
      </c>
      <c r="D34" s="4" t="s">
        <v>295</v>
      </c>
      <c r="E34" s="4">
        <v>8</v>
      </c>
      <c r="F34" s="1" t="s">
        <v>294</v>
      </c>
      <c r="G34" s="1" t="s">
        <v>119</v>
      </c>
      <c r="H34" s="4" t="s">
        <v>120</v>
      </c>
      <c r="I34" s="4" t="s">
        <v>90</v>
      </c>
      <c r="J34" s="4" t="s">
        <v>37</v>
      </c>
      <c r="K34" s="13">
        <v>390</v>
      </c>
      <c r="L34" s="18">
        <v>460</v>
      </c>
      <c r="M34" s="18">
        <v>530</v>
      </c>
      <c r="N34" s="18">
        <v>570</v>
      </c>
      <c r="O34" s="13">
        <v>630</v>
      </c>
      <c r="P34" s="11">
        <v>460</v>
      </c>
      <c r="Q34" s="15">
        <v>500</v>
      </c>
      <c r="R34" s="15">
        <v>540</v>
      </c>
      <c r="S34" s="15">
        <v>580</v>
      </c>
      <c r="T34" s="11">
        <v>630</v>
      </c>
      <c r="U34" s="4">
        <v>2.7</v>
      </c>
      <c r="V34" s="5">
        <v>3.24</v>
      </c>
      <c r="W34" s="4">
        <v>3.8</v>
      </c>
      <c r="X34" s="4">
        <v>400</v>
      </c>
      <c r="Y34" s="4">
        <v>463</v>
      </c>
      <c r="Z34" s="4">
        <v>598</v>
      </c>
      <c r="AA34" s="7">
        <f t="shared" si="0"/>
        <v>0.77424749163879603</v>
      </c>
      <c r="AB34" s="7">
        <f t="shared" si="1"/>
        <v>0.86393088552915764</v>
      </c>
      <c r="AC34" s="4">
        <v>0</v>
      </c>
      <c r="AD34" s="4">
        <v>0</v>
      </c>
      <c r="AE34" s="7" t="e">
        <f t="shared" si="2"/>
        <v>#DIV/0!</v>
      </c>
    </row>
    <row r="35" spans="1:32">
      <c r="A35" s="4">
        <v>32</v>
      </c>
      <c r="B35" s="4" t="s">
        <v>173</v>
      </c>
      <c r="C35" s="4">
        <v>22</v>
      </c>
      <c r="D35" s="4" t="s">
        <v>296</v>
      </c>
      <c r="E35" s="4">
        <v>2</v>
      </c>
      <c r="F35" s="1" t="s">
        <v>124</v>
      </c>
      <c r="G35" s="1" t="s">
        <v>125</v>
      </c>
      <c r="H35" s="4" t="s">
        <v>85</v>
      </c>
      <c r="I35" s="4" t="s">
        <v>86</v>
      </c>
      <c r="J35" s="4" t="s">
        <v>37</v>
      </c>
      <c r="K35" s="13">
        <v>360</v>
      </c>
      <c r="L35" s="18">
        <v>470</v>
      </c>
      <c r="M35" s="18">
        <v>550</v>
      </c>
      <c r="N35" s="18">
        <v>610</v>
      </c>
      <c r="O35" s="13">
        <v>660</v>
      </c>
      <c r="P35" s="11">
        <v>530</v>
      </c>
      <c r="Q35" s="15">
        <v>560</v>
      </c>
      <c r="R35" s="15">
        <v>600</v>
      </c>
      <c r="S35" s="15">
        <v>640</v>
      </c>
      <c r="T35" s="11">
        <v>680</v>
      </c>
      <c r="X35" s="4">
        <v>159</v>
      </c>
      <c r="Y35" s="4">
        <v>244</v>
      </c>
      <c r="Z35" s="4">
        <v>375</v>
      </c>
      <c r="AA35" s="7">
        <f t="shared" si="0"/>
        <v>0.65066666666666662</v>
      </c>
      <c r="AB35" s="7">
        <f t="shared" si="1"/>
        <v>0.65163934426229508</v>
      </c>
      <c r="AE35" s="7" t="e">
        <f t="shared" si="2"/>
        <v>#DIV/0!</v>
      </c>
    </row>
    <row r="36" spans="1:32" ht="25.5">
      <c r="A36" s="4">
        <v>32</v>
      </c>
      <c r="B36" s="4">
        <v>44</v>
      </c>
      <c r="C36" s="4">
        <v>46</v>
      </c>
      <c r="D36" s="4" t="s">
        <v>296</v>
      </c>
      <c r="E36" s="4">
        <v>10</v>
      </c>
      <c r="F36" s="1" t="s">
        <v>126</v>
      </c>
      <c r="H36" s="4" t="s">
        <v>127</v>
      </c>
      <c r="I36" s="4" t="s">
        <v>128</v>
      </c>
      <c r="J36" s="4" t="s">
        <v>36</v>
      </c>
      <c r="K36" s="13">
        <v>460</v>
      </c>
      <c r="L36" s="18">
        <v>530</v>
      </c>
      <c r="M36" s="18">
        <v>580</v>
      </c>
      <c r="N36" s="18">
        <v>630</v>
      </c>
      <c r="O36" s="13">
        <v>690</v>
      </c>
      <c r="P36" s="11">
        <v>520</v>
      </c>
      <c r="Q36" s="15">
        <v>550</v>
      </c>
      <c r="R36" s="15">
        <v>590</v>
      </c>
      <c r="S36" s="15">
        <v>630</v>
      </c>
      <c r="T36" s="11">
        <v>660</v>
      </c>
      <c r="U36" s="4">
        <v>2.5</v>
      </c>
      <c r="V36" s="5">
        <v>3.12</v>
      </c>
      <c r="W36" s="4">
        <v>3.79</v>
      </c>
      <c r="X36" s="4">
        <v>119</v>
      </c>
      <c r="Y36" s="4">
        <v>156</v>
      </c>
      <c r="Z36" s="4">
        <v>172</v>
      </c>
      <c r="AA36" s="7">
        <f t="shared" ref="AA36:AA67" si="3">Y36/Z36</f>
        <v>0.90697674418604646</v>
      </c>
      <c r="AB36" s="7">
        <f t="shared" ref="AB36:AB67" si="4">X36/Y36</f>
        <v>0.76282051282051277</v>
      </c>
      <c r="AE36" s="7" t="e">
        <f t="shared" ref="AE36:AE67" si="5">AC36/AD36</f>
        <v>#DIV/0!</v>
      </c>
      <c r="AF36" s="20" t="s">
        <v>308</v>
      </c>
    </row>
    <row r="37" spans="1:32">
      <c r="A37" s="4">
        <v>34</v>
      </c>
      <c r="B37" s="4">
        <v>37</v>
      </c>
      <c r="C37" s="4">
        <v>24</v>
      </c>
      <c r="D37" s="4" t="s">
        <v>298</v>
      </c>
      <c r="E37" s="4">
        <v>4</v>
      </c>
      <c r="F37" s="1" t="s">
        <v>135</v>
      </c>
      <c r="G37" s="1" t="s">
        <v>175</v>
      </c>
      <c r="H37" s="4" t="s">
        <v>136</v>
      </c>
      <c r="I37" s="4" t="s">
        <v>40</v>
      </c>
      <c r="J37" s="4" t="s">
        <v>37</v>
      </c>
      <c r="K37" s="13">
        <v>440</v>
      </c>
      <c r="L37" s="18">
        <v>540</v>
      </c>
      <c r="M37" s="18">
        <v>630</v>
      </c>
      <c r="N37" s="18">
        <v>690</v>
      </c>
      <c r="O37" s="13">
        <v>710</v>
      </c>
      <c r="P37" s="11">
        <v>550</v>
      </c>
      <c r="Q37" s="15">
        <v>590</v>
      </c>
      <c r="R37" s="15">
        <v>660</v>
      </c>
      <c r="S37" s="15">
        <v>700</v>
      </c>
      <c r="T37" s="11">
        <v>720</v>
      </c>
      <c r="X37" s="4">
        <v>264</v>
      </c>
      <c r="Y37" s="4">
        <v>332</v>
      </c>
      <c r="Z37" s="4">
        <v>550</v>
      </c>
      <c r="AA37" s="7">
        <f t="shared" si="3"/>
        <v>0.60363636363636364</v>
      </c>
      <c r="AB37" s="7">
        <f t="shared" si="4"/>
        <v>0.79518072289156627</v>
      </c>
      <c r="AC37" s="4">
        <v>0</v>
      </c>
      <c r="AD37" s="4">
        <v>0</v>
      </c>
      <c r="AE37" s="7" t="e">
        <f t="shared" si="5"/>
        <v>#DIV/0!</v>
      </c>
    </row>
    <row r="38" spans="1:32" ht="25.5">
      <c r="A38" s="4">
        <v>34</v>
      </c>
      <c r="B38" s="4">
        <v>54</v>
      </c>
      <c r="C38" s="4">
        <v>7</v>
      </c>
      <c r="D38" s="4" t="s">
        <v>298</v>
      </c>
      <c r="E38" s="4">
        <v>2</v>
      </c>
      <c r="F38" s="1" t="s">
        <v>129</v>
      </c>
      <c r="G38" s="1" t="s">
        <v>174</v>
      </c>
      <c r="H38" s="4" t="s">
        <v>130</v>
      </c>
      <c r="I38" s="4" t="s">
        <v>40</v>
      </c>
      <c r="J38" s="4" t="s">
        <v>36</v>
      </c>
      <c r="K38" s="13">
        <v>520</v>
      </c>
      <c r="L38" s="18">
        <v>540</v>
      </c>
      <c r="M38" s="18">
        <v>590</v>
      </c>
      <c r="N38" s="18">
        <v>650</v>
      </c>
      <c r="O38" s="13">
        <v>690</v>
      </c>
      <c r="P38" s="11">
        <v>530</v>
      </c>
      <c r="Q38" s="15">
        <v>550</v>
      </c>
      <c r="R38" s="15">
        <v>600</v>
      </c>
      <c r="S38" s="15">
        <v>650</v>
      </c>
      <c r="T38" s="11">
        <v>680</v>
      </c>
      <c r="U38" s="4">
        <v>2.48</v>
      </c>
      <c r="V38" s="16">
        <v>3</v>
      </c>
      <c r="W38" s="4">
        <v>3.74</v>
      </c>
      <c r="X38" s="4">
        <v>94</v>
      </c>
      <c r="Y38" s="4">
        <v>111</v>
      </c>
      <c r="Z38" s="4">
        <v>156</v>
      </c>
      <c r="AA38" s="7">
        <f t="shared" si="3"/>
        <v>0.71153846153846156</v>
      </c>
      <c r="AB38" s="7">
        <f t="shared" si="4"/>
        <v>0.84684684684684686</v>
      </c>
      <c r="AC38" s="4">
        <v>2</v>
      </c>
      <c r="AD38" s="4">
        <v>5</v>
      </c>
      <c r="AE38" s="7">
        <f t="shared" si="5"/>
        <v>0.4</v>
      </c>
    </row>
    <row r="39" spans="1:32">
      <c r="A39" s="4">
        <v>34</v>
      </c>
      <c r="B39" s="4">
        <v>49</v>
      </c>
      <c r="C39" s="4">
        <v>71</v>
      </c>
      <c r="D39" s="4" t="s">
        <v>292</v>
      </c>
      <c r="E39" s="4">
        <v>15</v>
      </c>
      <c r="F39" s="1" t="s">
        <v>131</v>
      </c>
      <c r="G39" s="1" t="s">
        <v>132</v>
      </c>
      <c r="H39" s="4" t="s">
        <v>133</v>
      </c>
      <c r="I39" s="4" t="s">
        <v>134</v>
      </c>
      <c r="J39" s="4" t="s">
        <v>37</v>
      </c>
      <c r="K39" s="13">
        <v>460</v>
      </c>
      <c r="L39" s="18">
        <v>500</v>
      </c>
      <c r="M39" s="18">
        <v>570</v>
      </c>
      <c r="N39" s="18">
        <v>620</v>
      </c>
      <c r="O39" s="13">
        <v>650</v>
      </c>
      <c r="P39" s="11">
        <v>480</v>
      </c>
      <c r="Q39" s="15">
        <v>510</v>
      </c>
      <c r="R39" s="15">
        <v>570</v>
      </c>
      <c r="S39" s="15">
        <v>620</v>
      </c>
      <c r="T39" s="11">
        <v>660</v>
      </c>
      <c r="U39" s="4">
        <v>2.63</v>
      </c>
      <c r="V39" s="5">
        <v>3.24</v>
      </c>
      <c r="W39" s="4">
        <v>3.83</v>
      </c>
      <c r="X39" s="4">
        <v>145</v>
      </c>
      <c r="Y39" s="4">
        <v>150</v>
      </c>
      <c r="Z39" s="4">
        <v>163</v>
      </c>
      <c r="AA39" s="7">
        <f t="shared" si="3"/>
        <v>0.92024539877300615</v>
      </c>
      <c r="AB39" s="7">
        <f t="shared" si="4"/>
        <v>0.96666666666666667</v>
      </c>
      <c r="AC39" s="4">
        <v>0</v>
      </c>
      <c r="AD39" s="4">
        <v>0</v>
      </c>
      <c r="AE39" s="7" t="e">
        <f t="shared" si="5"/>
        <v>#DIV/0!</v>
      </c>
    </row>
    <row r="40" spans="1:32">
      <c r="A40" s="4">
        <v>37</v>
      </c>
      <c r="B40" s="4">
        <v>84</v>
      </c>
      <c r="C40" s="4">
        <v>57</v>
      </c>
      <c r="D40" s="4" t="s">
        <v>291</v>
      </c>
      <c r="E40" s="4">
        <v>10</v>
      </c>
      <c r="F40" s="1" t="s">
        <v>140</v>
      </c>
      <c r="G40" s="1" t="s">
        <v>141</v>
      </c>
      <c r="H40" s="4" t="s">
        <v>142</v>
      </c>
      <c r="I40" s="4" t="s">
        <v>143</v>
      </c>
      <c r="J40" s="4" t="s">
        <v>37</v>
      </c>
      <c r="K40" s="13">
        <v>510</v>
      </c>
      <c r="L40" s="18">
        <v>550</v>
      </c>
      <c r="M40" s="18">
        <v>590</v>
      </c>
      <c r="N40" s="18">
        <v>640</v>
      </c>
      <c r="O40" s="13">
        <v>670</v>
      </c>
      <c r="P40" s="11">
        <v>520</v>
      </c>
      <c r="Q40" s="15">
        <v>550</v>
      </c>
      <c r="R40" s="15">
        <v>600</v>
      </c>
      <c r="S40" s="15">
        <v>640</v>
      </c>
      <c r="T40" s="11">
        <v>700</v>
      </c>
      <c r="U40" s="4">
        <v>2.9</v>
      </c>
      <c r="V40" s="5">
        <v>3.37</v>
      </c>
      <c r="W40" s="4">
        <v>3.85</v>
      </c>
      <c r="X40" s="4">
        <v>55</v>
      </c>
      <c r="Y40" s="4">
        <v>69</v>
      </c>
      <c r="Z40" s="4">
        <v>77</v>
      </c>
      <c r="AA40" s="7">
        <f t="shared" si="3"/>
        <v>0.89610389610389607</v>
      </c>
      <c r="AB40" s="7">
        <f t="shared" si="4"/>
        <v>0.79710144927536231</v>
      </c>
      <c r="AC40" s="4">
        <v>0</v>
      </c>
      <c r="AD40" s="4">
        <v>0</v>
      </c>
      <c r="AE40" s="7" t="e">
        <f t="shared" si="5"/>
        <v>#DIV/0!</v>
      </c>
    </row>
    <row r="41" spans="1:32">
      <c r="A41" s="4">
        <v>37</v>
      </c>
      <c r="B41" s="4">
        <v>70</v>
      </c>
      <c r="C41" s="4">
        <v>42</v>
      </c>
      <c r="D41" s="4" t="s">
        <v>292</v>
      </c>
      <c r="E41" s="4">
        <v>10</v>
      </c>
      <c r="F41" s="1" t="s">
        <v>137</v>
      </c>
      <c r="G41" s="1" t="s">
        <v>138</v>
      </c>
      <c r="H41" s="4" t="s">
        <v>14</v>
      </c>
      <c r="I41" s="4" t="s">
        <v>15</v>
      </c>
      <c r="J41" s="4" t="s">
        <v>36</v>
      </c>
      <c r="K41" s="13">
        <v>440</v>
      </c>
      <c r="L41" s="18">
        <v>490</v>
      </c>
      <c r="M41" s="18">
        <v>560</v>
      </c>
      <c r="N41" s="18">
        <v>610</v>
      </c>
      <c r="O41" s="13">
        <v>650</v>
      </c>
      <c r="P41" s="11">
        <v>460</v>
      </c>
      <c r="Q41" s="15">
        <v>520</v>
      </c>
      <c r="R41" s="15">
        <v>560</v>
      </c>
      <c r="S41" s="15">
        <v>610</v>
      </c>
      <c r="T41" s="11">
        <v>660</v>
      </c>
      <c r="U41" s="4">
        <v>2.75</v>
      </c>
      <c r="V41" s="5">
        <v>3.23</v>
      </c>
      <c r="W41" s="4">
        <v>3.7</v>
      </c>
      <c r="X41" s="4">
        <v>520</v>
      </c>
      <c r="Y41" s="4">
        <v>930</v>
      </c>
      <c r="Z41" s="4">
        <v>1274</v>
      </c>
      <c r="AA41" s="7">
        <f t="shared" si="3"/>
        <v>0.72998430141287285</v>
      </c>
      <c r="AB41" s="7">
        <f t="shared" si="4"/>
        <v>0.55913978494623651</v>
      </c>
      <c r="AC41" s="4">
        <v>0</v>
      </c>
      <c r="AD41" s="4">
        <v>0</v>
      </c>
      <c r="AE41" s="7" t="e">
        <f t="shared" si="5"/>
        <v>#DIV/0!</v>
      </c>
    </row>
    <row r="42" spans="1:32">
      <c r="A42" s="4">
        <v>37</v>
      </c>
      <c r="B42" s="4">
        <v>52</v>
      </c>
      <c r="C42" s="4">
        <v>72</v>
      </c>
      <c r="D42" s="4" t="s">
        <v>292</v>
      </c>
      <c r="E42" s="4">
        <v>16</v>
      </c>
      <c r="F42" s="1" t="s">
        <v>146</v>
      </c>
      <c r="G42" s="1" t="s">
        <v>144</v>
      </c>
      <c r="H42" s="4" t="s">
        <v>145</v>
      </c>
      <c r="I42" s="4" t="s">
        <v>54</v>
      </c>
      <c r="J42" s="4" t="s">
        <v>36</v>
      </c>
      <c r="K42" s="13">
        <v>430</v>
      </c>
      <c r="L42" s="18">
        <v>520</v>
      </c>
      <c r="M42" s="18">
        <v>560</v>
      </c>
      <c r="N42" s="18">
        <v>620</v>
      </c>
      <c r="O42" s="13">
        <v>680</v>
      </c>
      <c r="P42" s="11">
        <v>490</v>
      </c>
      <c r="Q42" s="15">
        <v>530</v>
      </c>
      <c r="R42" s="15">
        <v>570</v>
      </c>
      <c r="S42" s="15">
        <v>640</v>
      </c>
      <c r="T42" s="11">
        <v>660</v>
      </c>
      <c r="U42" s="4">
        <v>2.93</v>
      </c>
      <c r="V42" s="5">
        <v>3.36</v>
      </c>
      <c r="W42" s="4">
        <v>3.72</v>
      </c>
      <c r="X42" s="4">
        <v>48</v>
      </c>
      <c r="Y42" s="4">
        <v>58</v>
      </c>
      <c r="Z42" s="4">
        <v>74</v>
      </c>
      <c r="AA42" s="7">
        <f t="shared" si="3"/>
        <v>0.78378378378378377</v>
      </c>
      <c r="AB42" s="7">
        <f t="shared" si="4"/>
        <v>0.82758620689655171</v>
      </c>
      <c r="AC42" s="4">
        <v>3</v>
      </c>
      <c r="AD42" s="4">
        <v>11</v>
      </c>
      <c r="AE42" s="7">
        <f t="shared" si="5"/>
        <v>0.27272727272727271</v>
      </c>
    </row>
    <row r="43" spans="1:32">
      <c r="A43" s="4">
        <v>37</v>
      </c>
      <c r="B43" s="4">
        <v>81</v>
      </c>
      <c r="C43" s="4">
        <v>32</v>
      </c>
      <c r="D43" s="4" t="s">
        <v>292</v>
      </c>
      <c r="E43" s="4">
        <v>5</v>
      </c>
      <c r="F43" s="1" t="s">
        <v>104</v>
      </c>
      <c r="G43" s="1" t="s">
        <v>139</v>
      </c>
      <c r="H43" s="4" t="s">
        <v>104</v>
      </c>
      <c r="I43" s="4" t="s">
        <v>105</v>
      </c>
      <c r="J43" s="4" t="s">
        <v>36</v>
      </c>
      <c r="P43" s="11">
        <v>490</v>
      </c>
      <c r="R43" s="15">
        <v>580</v>
      </c>
      <c r="T43" s="11">
        <v>650</v>
      </c>
      <c r="U43" s="4">
        <v>2.65</v>
      </c>
      <c r="V43" s="5">
        <v>3.27</v>
      </c>
      <c r="W43" s="4">
        <v>3.75</v>
      </c>
      <c r="X43" s="4">
        <v>70</v>
      </c>
      <c r="Y43" s="4">
        <v>85</v>
      </c>
      <c r="Z43" s="4">
        <v>95</v>
      </c>
      <c r="AA43" s="7">
        <f t="shared" si="3"/>
        <v>0.89473684210526316</v>
      </c>
      <c r="AB43" s="7">
        <f t="shared" si="4"/>
        <v>0.82352941176470584</v>
      </c>
      <c r="AE43" s="7" t="e">
        <f t="shared" si="5"/>
        <v>#DIV/0!</v>
      </c>
    </row>
    <row r="44" spans="1:32">
      <c r="A44" s="4">
        <v>41</v>
      </c>
      <c r="B44" s="4">
        <v>37</v>
      </c>
      <c r="C44" s="4" t="s">
        <v>173</v>
      </c>
      <c r="D44" s="4" t="s">
        <v>295</v>
      </c>
      <c r="E44" s="4" t="s">
        <v>173</v>
      </c>
      <c r="F44" s="1" t="s">
        <v>149</v>
      </c>
      <c r="G44" s="1" t="s">
        <v>150</v>
      </c>
      <c r="H44" s="4" t="s">
        <v>149</v>
      </c>
      <c r="I44" s="4" t="s">
        <v>30</v>
      </c>
      <c r="J44" s="4" t="s">
        <v>36</v>
      </c>
      <c r="K44" s="13">
        <v>480</v>
      </c>
      <c r="L44" s="18">
        <v>540</v>
      </c>
      <c r="M44" s="18">
        <v>580</v>
      </c>
      <c r="N44" s="18">
        <v>680</v>
      </c>
      <c r="O44" s="13">
        <v>730</v>
      </c>
      <c r="P44" s="11">
        <v>480</v>
      </c>
      <c r="Q44" s="15">
        <v>540</v>
      </c>
      <c r="R44" s="15">
        <v>580</v>
      </c>
      <c r="S44" s="15">
        <v>680</v>
      </c>
      <c r="T44" s="11">
        <v>710</v>
      </c>
      <c r="U44" s="4">
        <v>2.66</v>
      </c>
      <c r="V44" s="5">
        <v>3.2</v>
      </c>
      <c r="W44" s="4">
        <v>3.69</v>
      </c>
      <c r="X44" s="4">
        <v>89</v>
      </c>
      <c r="Y44" s="4">
        <v>92</v>
      </c>
      <c r="Z44" s="4">
        <v>100</v>
      </c>
      <c r="AA44" s="7">
        <f t="shared" si="3"/>
        <v>0.92</v>
      </c>
      <c r="AB44" s="7">
        <f t="shared" si="4"/>
        <v>0.96739130434782605</v>
      </c>
      <c r="AC44" s="4">
        <v>0</v>
      </c>
      <c r="AD44" s="4">
        <v>0</v>
      </c>
      <c r="AE44" s="7" t="e">
        <f t="shared" si="5"/>
        <v>#DIV/0!</v>
      </c>
    </row>
    <row r="45" spans="1:32">
      <c r="A45" s="4">
        <v>41</v>
      </c>
      <c r="B45" s="4">
        <v>101</v>
      </c>
      <c r="C45" s="4">
        <v>19</v>
      </c>
      <c r="D45" s="4" t="s">
        <v>297</v>
      </c>
      <c r="E45" s="4">
        <v>8</v>
      </c>
      <c r="F45" s="1" t="s">
        <v>147</v>
      </c>
      <c r="G45" s="1" t="s">
        <v>148</v>
      </c>
      <c r="H45" s="4" t="s">
        <v>147</v>
      </c>
      <c r="I45" s="4" t="s">
        <v>26</v>
      </c>
      <c r="J45" s="4" t="s">
        <v>36</v>
      </c>
      <c r="K45" s="13">
        <v>520</v>
      </c>
      <c r="L45" s="18">
        <v>560</v>
      </c>
      <c r="M45" s="18">
        <v>620</v>
      </c>
      <c r="N45" s="18">
        <v>670</v>
      </c>
      <c r="O45" s="13">
        <v>700</v>
      </c>
      <c r="P45" s="11">
        <v>540</v>
      </c>
      <c r="Q45" s="15">
        <v>560</v>
      </c>
      <c r="R45" s="15">
        <v>620</v>
      </c>
      <c r="S45" s="15">
        <v>660</v>
      </c>
      <c r="T45" s="11">
        <v>700</v>
      </c>
      <c r="U45" s="4">
        <v>2.78</v>
      </c>
      <c r="V45" s="5">
        <v>3.19</v>
      </c>
      <c r="W45" s="4">
        <v>3.54</v>
      </c>
      <c r="X45" s="4">
        <v>141</v>
      </c>
      <c r="Y45" s="4">
        <v>196</v>
      </c>
      <c r="Z45" s="4">
        <v>271</v>
      </c>
      <c r="AA45" s="7">
        <f t="shared" si="3"/>
        <v>0.7232472324723247</v>
      </c>
      <c r="AB45" s="7">
        <f t="shared" si="4"/>
        <v>0.71938775510204078</v>
      </c>
      <c r="AC45" s="4">
        <v>0</v>
      </c>
      <c r="AD45" s="4">
        <v>0</v>
      </c>
      <c r="AE45" s="7" t="e">
        <f t="shared" si="5"/>
        <v>#DIV/0!</v>
      </c>
    </row>
    <row r="46" spans="1:32">
      <c r="A46" s="4">
        <v>43</v>
      </c>
      <c r="B46" s="4">
        <v>81</v>
      </c>
      <c r="C46" s="4" t="s">
        <v>173</v>
      </c>
      <c r="D46" s="4" t="s">
        <v>297</v>
      </c>
      <c r="E46" s="4" t="s">
        <v>173</v>
      </c>
      <c r="F46" s="1" t="s">
        <v>151</v>
      </c>
      <c r="G46" s="1" t="s">
        <v>152</v>
      </c>
      <c r="H46" s="4" t="s">
        <v>153</v>
      </c>
      <c r="I46" s="4" t="s">
        <v>26</v>
      </c>
      <c r="J46" s="4" t="s">
        <v>36</v>
      </c>
      <c r="K46" s="13">
        <v>410</v>
      </c>
      <c r="L46" s="18">
        <v>480</v>
      </c>
      <c r="M46" s="18">
        <v>550</v>
      </c>
      <c r="N46" s="18">
        <v>610</v>
      </c>
      <c r="O46" s="13">
        <v>650</v>
      </c>
      <c r="P46" s="11">
        <v>470</v>
      </c>
      <c r="Q46" s="15">
        <v>510</v>
      </c>
      <c r="R46" s="15">
        <v>560</v>
      </c>
      <c r="S46" s="15">
        <v>610</v>
      </c>
      <c r="T46" s="11">
        <v>650</v>
      </c>
      <c r="U46" s="4">
        <v>2.56</v>
      </c>
      <c r="V46" s="5">
        <v>3.09</v>
      </c>
      <c r="W46" s="4">
        <v>3.7</v>
      </c>
      <c r="X46" s="4">
        <v>130</v>
      </c>
      <c r="Y46" s="4">
        <v>163</v>
      </c>
      <c r="Z46" s="4">
        <v>189</v>
      </c>
      <c r="AA46" s="7">
        <f t="shared" si="3"/>
        <v>0.86243386243386244</v>
      </c>
      <c r="AB46" s="7">
        <f t="shared" si="4"/>
        <v>0.7975460122699386</v>
      </c>
      <c r="AE46" s="7" t="e">
        <f t="shared" si="5"/>
        <v>#DIV/0!</v>
      </c>
    </row>
    <row r="47" spans="1:32" ht="25.5">
      <c r="A47" s="4">
        <v>44</v>
      </c>
      <c r="B47" s="4" t="s">
        <v>173</v>
      </c>
      <c r="C47" s="4">
        <v>13</v>
      </c>
      <c r="D47" s="4" t="s">
        <v>297</v>
      </c>
      <c r="E47" s="4">
        <v>5</v>
      </c>
      <c r="F47" s="1" t="s">
        <v>157</v>
      </c>
      <c r="H47" s="4" t="s">
        <v>44</v>
      </c>
      <c r="I47" s="4" t="s">
        <v>26</v>
      </c>
      <c r="J47" s="4" t="s">
        <v>36</v>
      </c>
      <c r="K47" s="13">
        <v>400</v>
      </c>
      <c r="L47" s="18">
        <v>480</v>
      </c>
      <c r="M47" s="18">
        <v>570</v>
      </c>
      <c r="N47" s="18">
        <v>620</v>
      </c>
      <c r="O47" s="13">
        <v>660</v>
      </c>
      <c r="P47" s="11">
        <v>570</v>
      </c>
      <c r="Q47" s="15">
        <v>590</v>
      </c>
      <c r="R47" s="15">
        <v>610</v>
      </c>
      <c r="S47" s="15">
        <v>670</v>
      </c>
      <c r="T47" s="11">
        <v>690</v>
      </c>
      <c r="U47" s="4">
        <v>2.92</v>
      </c>
      <c r="V47" s="5">
        <v>3.26</v>
      </c>
      <c r="W47" s="4">
        <v>3.69</v>
      </c>
      <c r="X47" s="4">
        <v>63</v>
      </c>
      <c r="Y47" s="4">
        <v>109</v>
      </c>
      <c r="Z47" s="4">
        <v>211</v>
      </c>
      <c r="AA47" s="7">
        <f t="shared" si="3"/>
        <v>0.51658767772511849</v>
      </c>
      <c r="AB47" s="7">
        <f t="shared" si="4"/>
        <v>0.57798165137614677</v>
      </c>
      <c r="AC47" s="4">
        <v>3</v>
      </c>
      <c r="AD47" s="4">
        <v>17</v>
      </c>
      <c r="AE47" s="7">
        <f t="shared" si="5"/>
        <v>0.17647058823529413</v>
      </c>
    </row>
    <row r="48" spans="1:32">
      <c r="A48" s="4">
        <v>44</v>
      </c>
      <c r="B48" s="4">
        <v>75</v>
      </c>
      <c r="C48" s="4" t="s">
        <v>173</v>
      </c>
      <c r="D48" s="4" t="s">
        <v>295</v>
      </c>
      <c r="E48" s="4" t="s">
        <v>173</v>
      </c>
      <c r="F48" s="1" t="s">
        <v>154</v>
      </c>
      <c r="G48" s="1" t="s">
        <v>155</v>
      </c>
      <c r="H48" s="4" t="s">
        <v>156</v>
      </c>
      <c r="I48" s="4" t="s">
        <v>90</v>
      </c>
      <c r="J48" s="4" t="s">
        <v>36</v>
      </c>
      <c r="K48" s="13">
        <v>400</v>
      </c>
      <c r="L48" s="18">
        <v>500</v>
      </c>
      <c r="M48" s="18">
        <v>560</v>
      </c>
      <c r="N48" s="18">
        <v>610</v>
      </c>
      <c r="O48" s="13">
        <v>660</v>
      </c>
      <c r="P48" s="11">
        <v>500</v>
      </c>
      <c r="Q48" s="15">
        <v>530</v>
      </c>
      <c r="R48" s="15">
        <v>570</v>
      </c>
      <c r="S48" s="15">
        <v>620</v>
      </c>
      <c r="T48" s="11">
        <v>680</v>
      </c>
      <c r="U48" s="4">
        <v>2.93</v>
      </c>
      <c r="V48" s="5">
        <v>3.39</v>
      </c>
      <c r="W48" s="4">
        <v>3.79</v>
      </c>
      <c r="X48" s="4">
        <v>111</v>
      </c>
      <c r="Y48" s="4">
        <v>166</v>
      </c>
      <c r="Z48" s="4">
        <v>195</v>
      </c>
      <c r="AA48" s="7">
        <f t="shared" si="3"/>
        <v>0.85128205128205126</v>
      </c>
      <c r="AB48" s="7">
        <f t="shared" si="4"/>
        <v>0.66867469879518071</v>
      </c>
      <c r="AE48" s="7" t="e">
        <f t="shared" si="5"/>
        <v>#DIV/0!</v>
      </c>
    </row>
    <row r="49" spans="1:32">
      <c r="A49" s="4">
        <v>44</v>
      </c>
      <c r="B49" s="4">
        <v>57</v>
      </c>
      <c r="C49" s="4" t="s">
        <v>173</v>
      </c>
      <c r="D49" s="4" t="s">
        <v>298</v>
      </c>
      <c r="E49" s="4" t="s">
        <v>173</v>
      </c>
      <c r="F49" s="1" t="s">
        <v>158</v>
      </c>
      <c r="G49" s="1" t="s">
        <v>159</v>
      </c>
      <c r="H49" s="4" t="s">
        <v>160</v>
      </c>
      <c r="I49" s="4" t="s">
        <v>95</v>
      </c>
      <c r="J49" s="4" t="s">
        <v>37</v>
      </c>
      <c r="K49" s="13">
        <v>410</v>
      </c>
      <c r="L49" s="18">
        <v>460</v>
      </c>
      <c r="M49" s="18">
        <v>530</v>
      </c>
      <c r="N49" s="18">
        <v>600</v>
      </c>
      <c r="O49" s="13">
        <v>650</v>
      </c>
      <c r="P49" s="11">
        <v>410</v>
      </c>
      <c r="Q49" s="15">
        <v>460</v>
      </c>
      <c r="R49" s="15">
        <v>530</v>
      </c>
      <c r="S49" s="15">
        <v>600</v>
      </c>
      <c r="T49" s="11">
        <v>650</v>
      </c>
      <c r="U49" s="4">
        <v>2.67</v>
      </c>
      <c r="V49" s="5">
        <v>3.16</v>
      </c>
      <c r="W49" s="4">
        <v>3.82</v>
      </c>
      <c r="X49" s="4">
        <v>83</v>
      </c>
      <c r="Y49" s="4">
        <v>92</v>
      </c>
      <c r="Z49" s="4">
        <v>104</v>
      </c>
      <c r="AA49" s="7">
        <f t="shared" si="3"/>
        <v>0.88461538461538458</v>
      </c>
      <c r="AB49" s="7">
        <f t="shared" si="4"/>
        <v>0.90217391304347827</v>
      </c>
      <c r="AC49" s="4">
        <v>6</v>
      </c>
      <c r="AD49" s="4">
        <v>6</v>
      </c>
      <c r="AE49" s="7">
        <f t="shared" si="5"/>
        <v>1</v>
      </c>
    </row>
    <row r="50" spans="1:32">
      <c r="A50" s="4">
        <v>47</v>
      </c>
      <c r="B50" s="4">
        <v>51</v>
      </c>
      <c r="C50" s="4">
        <v>33</v>
      </c>
      <c r="D50" s="4" t="s">
        <v>296</v>
      </c>
      <c r="E50" s="4">
        <v>6</v>
      </c>
      <c r="F50" s="1" t="s">
        <v>165</v>
      </c>
      <c r="G50" s="1" t="s">
        <v>166</v>
      </c>
      <c r="H50" s="4" t="s">
        <v>167</v>
      </c>
      <c r="I50" s="4" t="s">
        <v>168</v>
      </c>
      <c r="J50" s="4" t="s">
        <v>37</v>
      </c>
      <c r="K50" s="13">
        <v>370</v>
      </c>
      <c r="L50" s="18">
        <v>450</v>
      </c>
      <c r="M50" s="18">
        <v>530</v>
      </c>
      <c r="N50" s="18">
        <v>580</v>
      </c>
      <c r="O50" s="13">
        <v>640</v>
      </c>
      <c r="P50" s="11">
        <v>480</v>
      </c>
      <c r="Q50" s="15">
        <v>520</v>
      </c>
      <c r="R50" s="15">
        <v>570</v>
      </c>
      <c r="S50" s="15">
        <v>610</v>
      </c>
      <c r="T50" s="11">
        <v>710</v>
      </c>
      <c r="U50" s="4">
        <v>2.67</v>
      </c>
      <c r="V50" s="5">
        <v>3.27</v>
      </c>
      <c r="W50" s="4">
        <v>3.82</v>
      </c>
      <c r="X50" s="4">
        <v>67</v>
      </c>
      <c r="Y50" s="4">
        <v>74</v>
      </c>
      <c r="Z50" s="4">
        <v>93</v>
      </c>
      <c r="AA50" s="7">
        <f t="shared" si="3"/>
        <v>0.79569892473118276</v>
      </c>
      <c r="AB50" s="7">
        <f t="shared" si="4"/>
        <v>0.90540540540540537</v>
      </c>
      <c r="AC50" s="4">
        <v>2</v>
      </c>
      <c r="AD50" s="4">
        <v>2</v>
      </c>
      <c r="AE50" s="7">
        <f t="shared" si="5"/>
        <v>1</v>
      </c>
    </row>
    <row r="51" spans="1:32">
      <c r="A51" s="4">
        <v>47</v>
      </c>
      <c r="B51" s="4">
        <v>68</v>
      </c>
      <c r="C51" s="4">
        <v>64</v>
      </c>
      <c r="D51" s="4" t="s">
        <v>291</v>
      </c>
      <c r="E51" s="4">
        <v>12</v>
      </c>
      <c r="F51" s="1" t="s">
        <v>83</v>
      </c>
      <c r="G51" s="1" t="s">
        <v>178</v>
      </c>
      <c r="H51" s="4" t="s">
        <v>83</v>
      </c>
      <c r="I51" s="4" t="s">
        <v>84</v>
      </c>
      <c r="J51" s="4" t="s">
        <v>37</v>
      </c>
      <c r="K51" s="13">
        <v>400</v>
      </c>
      <c r="L51" s="18">
        <v>500</v>
      </c>
      <c r="M51" s="18">
        <v>560</v>
      </c>
      <c r="N51" s="18">
        <v>600</v>
      </c>
      <c r="O51" s="13">
        <v>690</v>
      </c>
      <c r="P51" s="11">
        <v>420</v>
      </c>
      <c r="Q51" s="15">
        <v>500</v>
      </c>
      <c r="R51" s="15">
        <v>560</v>
      </c>
      <c r="S51" s="15">
        <v>610</v>
      </c>
      <c r="T51" s="11">
        <v>700</v>
      </c>
      <c r="U51" s="4">
        <v>2.6</v>
      </c>
      <c r="V51" s="5">
        <v>3.23</v>
      </c>
      <c r="W51" s="4">
        <v>3.85</v>
      </c>
      <c r="X51" s="4">
        <v>100</v>
      </c>
      <c r="Y51" s="4">
        <v>120</v>
      </c>
      <c r="Z51" s="4">
        <v>130</v>
      </c>
      <c r="AA51" s="7">
        <f t="shared" si="3"/>
        <v>0.92307692307692313</v>
      </c>
      <c r="AB51" s="7">
        <f t="shared" si="4"/>
        <v>0.83333333333333337</v>
      </c>
      <c r="AE51" s="7" t="e">
        <f t="shared" si="5"/>
        <v>#DIV/0!</v>
      </c>
      <c r="AF51" s="20"/>
    </row>
    <row r="52" spans="1:32">
      <c r="A52" s="4">
        <v>47</v>
      </c>
      <c r="B52" s="4">
        <v>52</v>
      </c>
      <c r="C52" s="4" t="s">
        <v>173</v>
      </c>
      <c r="D52" s="4" t="s">
        <v>291</v>
      </c>
      <c r="E52" s="4" t="s">
        <v>173</v>
      </c>
      <c r="F52" s="1" t="s">
        <v>162</v>
      </c>
      <c r="G52" s="1" t="s">
        <v>163</v>
      </c>
      <c r="H52" s="4" t="s">
        <v>164</v>
      </c>
      <c r="I52" s="4" t="s">
        <v>84</v>
      </c>
      <c r="J52" s="4" t="s">
        <v>37</v>
      </c>
      <c r="P52" s="11">
        <v>530</v>
      </c>
      <c r="Q52" s="15">
        <v>560</v>
      </c>
      <c r="R52" s="15">
        <v>590</v>
      </c>
      <c r="S52" s="15">
        <v>640</v>
      </c>
      <c r="T52" s="11">
        <v>700</v>
      </c>
      <c r="U52" s="4">
        <v>2.5499999999999998</v>
      </c>
      <c r="V52" s="5">
        <v>3.17</v>
      </c>
      <c r="W52" s="4">
        <v>3.7</v>
      </c>
      <c r="X52" s="4">
        <v>71</v>
      </c>
      <c r="Y52" s="4">
        <v>104</v>
      </c>
      <c r="Z52" s="4">
        <v>136</v>
      </c>
      <c r="AA52" s="7">
        <f t="shared" si="3"/>
        <v>0.76470588235294112</v>
      </c>
      <c r="AB52" s="7">
        <f t="shared" si="4"/>
        <v>0.68269230769230771</v>
      </c>
      <c r="AC52" s="4">
        <v>0</v>
      </c>
      <c r="AD52" s="4">
        <v>0</v>
      </c>
      <c r="AE52" s="7" t="e">
        <f t="shared" si="5"/>
        <v>#DIV/0!</v>
      </c>
    </row>
    <row r="53" spans="1:32">
      <c r="A53" s="4">
        <v>47</v>
      </c>
      <c r="B53" s="4">
        <v>84</v>
      </c>
      <c r="C53" s="4" t="s">
        <v>173</v>
      </c>
      <c r="D53" s="4" t="s">
        <v>298</v>
      </c>
      <c r="E53" s="4" t="s">
        <v>173</v>
      </c>
      <c r="F53" s="1" t="s">
        <v>169</v>
      </c>
      <c r="G53" s="1" t="s">
        <v>170</v>
      </c>
      <c r="H53" s="4" t="s">
        <v>171</v>
      </c>
      <c r="I53" s="4" t="s">
        <v>172</v>
      </c>
      <c r="J53" s="4" t="s">
        <v>37</v>
      </c>
      <c r="K53" s="13">
        <v>480</v>
      </c>
      <c r="L53" s="18">
        <v>510</v>
      </c>
      <c r="M53" s="18">
        <v>570</v>
      </c>
      <c r="N53" s="18">
        <v>610</v>
      </c>
      <c r="O53" s="13">
        <v>670</v>
      </c>
      <c r="P53" s="11">
        <v>510</v>
      </c>
      <c r="Q53" s="15">
        <v>540</v>
      </c>
      <c r="R53" s="15">
        <v>590</v>
      </c>
      <c r="S53" s="15">
        <v>640</v>
      </c>
      <c r="T53" s="11">
        <v>670</v>
      </c>
      <c r="U53" s="4">
        <v>2.8</v>
      </c>
      <c r="V53" s="5">
        <v>3.31</v>
      </c>
      <c r="W53" s="4">
        <v>3.8</v>
      </c>
      <c r="X53" s="4">
        <v>46</v>
      </c>
      <c r="Y53" s="4">
        <v>50</v>
      </c>
      <c r="Z53" s="4">
        <v>66</v>
      </c>
      <c r="AA53" s="7">
        <f t="shared" si="3"/>
        <v>0.75757575757575757</v>
      </c>
      <c r="AB53" s="7">
        <f t="shared" si="4"/>
        <v>0.92</v>
      </c>
      <c r="AC53" s="4">
        <v>2</v>
      </c>
      <c r="AD53" s="4">
        <v>2</v>
      </c>
      <c r="AE53" s="7">
        <f t="shared" si="5"/>
        <v>1</v>
      </c>
    </row>
    <row r="54" spans="1:32" ht="25.5">
      <c r="A54" s="4">
        <v>47</v>
      </c>
      <c r="B54" s="4">
        <v>57</v>
      </c>
      <c r="C54" s="4" t="s">
        <v>173</v>
      </c>
      <c r="D54" s="4" t="s">
        <v>291</v>
      </c>
      <c r="E54" s="4" t="s">
        <v>173</v>
      </c>
      <c r="F54" s="1" t="s">
        <v>161</v>
      </c>
      <c r="H54" s="4" t="s">
        <v>62</v>
      </c>
      <c r="I54" s="4" t="s">
        <v>78</v>
      </c>
      <c r="J54" s="4" t="s">
        <v>36</v>
      </c>
      <c r="K54" s="13">
        <v>450</v>
      </c>
      <c r="L54" s="18">
        <v>510</v>
      </c>
      <c r="M54" s="18">
        <v>570</v>
      </c>
      <c r="N54" s="18">
        <v>640</v>
      </c>
      <c r="O54" s="13">
        <v>670</v>
      </c>
      <c r="P54" s="11">
        <v>470</v>
      </c>
      <c r="Q54" s="15">
        <v>530</v>
      </c>
      <c r="R54" s="15">
        <v>580</v>
      </c>
      <c r="S54" s="15">
        <v>630</v>
      </c>
      <c r="T54" s="11">
        <v>660</v>
      </c>
      <c r="U54" s="4">
        <v>2.76</v>
      </c>
      <c r="V54" s="5">
        <v>3.28</v>
      </c>
      <c r="W54" s="4">
        <v>3.79</v>
      </c>
      <c r="X54" s="4">
        <v>121</v>
      </c>
      <c r="Y54" s="4">
        <v>180</v>
      </c>
      <c r="Z54" s="4">
        <v>296</v>
      </c>
      <c r="AA54" s="7">
        <f t="shared" si="3"/>
        <v>0.60810810810810811</v>
      </c>
      <c r="AB54" s="7">
        <f t="shared" si="4"/>
        <v>0.67222222222222228</v>
      </c>
      <c r="AC54" s="4">
        <v>0</v>
      </c>
      <c r="AD54" s="4">
        <v>0</v>
      </c>
      <c r="AE54" s="7" t="e">
        <f t="shared" si="5"/>
        <v>#DIV/0!</v>
      </c>
      <c r="AF54" s="20"/>
    </row>
    <row r="55" spans="1:32">
      <c r="A55" s="4">
        <v>52</v>
      </c>
      <c r="B55" s="4">
        <v>97</v>
      </c>
      <c r="C55" s="4">
        <v>60</v>
      </c>
      <c r="D55" s="4" t="s">
        <v>295</v>
      </c>
      <c r="E55" s="4">
        <v>7</v>
      </c>
      <c r="F55" s="1" t="s">
        <v>204</v>
      </c>
      <c r="G55" s="1" t="s">
        <v>180</v>
      </c>
      <c r="H55" s="4" t="s">
        <v>29</v>
      </c>
      <c r="I55" s="4" t="s">
        <v>30</v>
      </c>
      <c r="J55" s="4" t="s">
        <v>37</v>
      </c>
      <c r="K55" s="13">
        <v>380</v>
      </c>
      <c r="L55" s="18">
        <v>490</v>
      </c>
      <c r="M55" s="18">
        <v>560</v>
      </c>
      <c r="N55" s="18">
        <v>610</v>
      </c>
      <c r="O55" s="13">
        <v>650</v>
      </c>
      <c r="P55" s="11">
        <v>510</v>
      </c>
      <c r="Q55" s="15">
        <v>540</v>
      </c>
      <c r="R55" s="15">
        <v>580</v>
      </c>
      <c r="S55" s="15">
        <v>620</v>
      </c>
      <c r="T55" s="11">
        <v>660</v>
      </c>
      <c r="U55" s="4">
        <v>2.8</v>
      </c>
      <c r="V55" s="5">
        <v>3.24</v>
      </c>
      <c r="W55" s="4">
        <v>3.7</v>
      </c>
      <c r="X55" s="4">
        <v>239</v>
      </c>
      <c r="Y55" s="4">
        <v>331</v>
      </c>
      <c r="Z55" s="4">
        <v>524</v>
      </c>
      <c r="AA55" s="7">
        <f t="shared" si="3"/>
        <v>0.63167938931297707</v>
      </c>
      <c r="AB55" s="7">
        <f t="shared" si="4"/>
        <v>0.72205438066465255</v>
      </c>
      <c r="AE55" s="7" t="e">
        <f t="shared" si="5"/>
        <v>#DIV/0!</v>
      </c>
    </row>
    <row r="56" spans="1:32" ht="38.25">
      <c r="A56" s="4">
        <v>52</v>
      </c>
      <c r="B56" s="4">
        <v>61</v>
      </c>
      <c r="C56" s="4" t="s">
        <v>173</v>
      </c>
      <c r="D56" s="4" t="s">
        <v>295</v>
      </c>
      <c r="E56" s="4" t="s">
        <v>173</v>
      </c>
      <c r="F56" s="1" t="s">
        <v>205</v>
      </c>
      <c r="H56" s="4" t="s">
        <v>206</v>
      </c>
      <c r="I56" s="4" t="s">
        <v>181</v>
      </c>
      <c r="J56" s="4" t="s">
        <v>37</v>
      </c>
      <c r="P56" s="11">
        <v>480</v>
      </c>
      <c r="R56" s="15">
        <v>570</v>
      </c>
      <c r="T56" s="11">
        <v>660</v>
      </c>
      <c r="U56" s="4">
        <v>2.82</v>
      </c>
      <c r="V56" s="5">
        <v>3.25</v>
      </c>
      <c r="W56" s="4">
        <v>3.67</v>
      </c>
      <c r="X56" s="4">
        <v>372</v>
      </c>
      <c r="Y56" s="4">
        <v>404</v>
      </c>
      <c r="Z56" s="4">
        <v>527</v>
      </c>
      <c r="AA56" s="7">
        <f t="shared" si="3"/>
        <v>0.76660341555977229</v>
      </c>
      <c r="AB56" s="7">
        <f t="shared" si="4"/>
        <v>0.92079207920792083</v>
      </c>
      <c r="AC56" s="4">
        <v>0</v>
      </c>
      <c r="AD56" s="4">
        <v>0</v>
      </c>
      <c r="AE56" s="7" t="e">
        <f t="shared" si="5"/>
        <v>#DIV/0!</v>
      </c>
      <c r="AF56" s="3" t="s">
        <v>306</v>
      </c>
    </row>
    <row r="57" spans="1:32">
      <c r="A57" s="4">
        <v>52</v>
      </c>
      <c r="B57" s="4" t="s">
        <v>173</v>
      </c>
      <c r="C57" s="4" t="s">
        <v>173</v>
      </c>
      <c r="D57" s="4" t="s">
        <v>296</v>
      </c>
      <c r="E57" s="4" t="s">
        <v>173</v>
      </c>
      <c r="F57" s="1" t="s">
        <v>179</v>
      </c>
      <c r="H57" s="4" t="s">
        <v>179</v>
      </c>
      <c r="I57" s="4" t="s">
        <v>114</v>
      </c>
      <c r="J57" s="4" t="s">
        <v>37</v>
      </c>
      <c r="K57" s="13">
        <v>370</v>
      </c>
      <c r="L57" s="18">
        <v>460</v>
      </c>
      <c r="M57" s="18">
        <v>510</v>
      </c>
      <c r="N57" s="18">
        <v>590</v>
      </c>
      <c r="O57" s="13">
        <v>640</v>
      </c>
      <c r="P57" s="11">
        <v>440</v>
      </c>
      <c r="Q57" s="15">
        <v>500</v>
      </c>
      <c r="R57" s="15">
        <v>530</v>
      </c>
      <c r="S57" s="15">
        <v>590</v>
      </c>
      <c r="T57" s="11">
        <v>640</v>
      </c>
      <c r="U57" s="4">
        <v>2.71</v>
      </c>
      <c r="V57" s="5">
        <v>3.32</v>
      </c>
      <c r="W57" s="4">
        <v>3.83</v>
      </c>
      <c r="X57" s="4">
        <v>50</v>
      </c>
      <c r="Y57" s="4">
        <v>58</v>
      </c>
      <c r="Z57" s="4">
        <v>77</v>
      </c>
      <c r="AA57" s="7">
        <f t="shared" si="3"/>
        <v>0.75324675324675328</v>
      </c>
      <c r="AB57" s="7">
        <f t="shared" si="4"/>
        <v>0.86206896551724133</v>
      </c>
      <c r="AE57" s="7" t="e">
        <f t="shared" si="5"/>
        <v>#DIV/0!</v>
      </c>
    </row>
    <row r="58" spans="1:32">
      <c r="A58" s="4">
        <v>55</v>
      </c>
      <c r="B58" s="4" t="s">
        <v>173</v>
      </c>
      <c r="C58" s="4">
        <v>12</v>
      </c>
      <c r="D58" s="4" t="s">
        <v>291</v>
      </c>
      <c r="E58" s="4">
        <v>2</v>
      </c>
      <c r="F58" s="1" t="s">
        <v>190</v>
      </c>
      <c r="H58" s="4" t="s">
        <v>190</v>
      </c>
      <c r="I58" s="4" t="s">
        <v>84</v>
      </c>
      <c r="J58" s="4" t="s">
        <v>36</v>
      </c>
      <c r="K58" s="13">
        <v>510</v>
      </c>
      <c r="L58" s="18">
        <v>560</v>
      </c>
      <c r="M58" s="18">
        <v>610</v>
      </c>
      <c r="N58" s="18">
        <v>660</v>
      </c>
      <c r="O58" s="13">
        <v>700</v>
      </c>
      <c r="P58" s="11">
        <v>550</v>
      </c>
      <c r="Q58" s="15">
        <v>570</v>
      </c>
      <c r="R58" s="15">
        <v>620</v>
      </c>
      <c r="S58" s="15">
        <v>670</v>
      </c>
      <c r="T58" s="11">
        <v>710</v>
      </c>
      <c r="U58" s="4">
        <v>2.82</v>
      </c>
      <c r="V58" s="5">
        <v>3.35</v>
      </c>
      <c r="W58" s="4">
        <v>3.76</v>
      </c>
      <c r="X58" s="4">
        <v>68</v>
      </c>
      <c r="Y58" s="4">
        <v>85</v>
      </c>
      <c r="Z58" s="4">
        <v>110</v>
      </c>
      <c r="AA58" s="7">
        <f t="shared" si="3"/>
        <v>0.77272727272727271</v>
      </c>
      <c r="AB58" s="7">
        <f t="shared" si="4"/>
        <v>0.8</v>
      </c>
      <c r="AC58" s="4">
        <v>0</v>
      </c>
      <c r="AD58" s="4">
        <v>0</v>
      </c>
      <c r="AE58" s="7" t="e">
        <f t="shared" si="5"/>
        <v>#DIV/0!</v>
      </c>
    </row>
    <row r="59" spans="1:32">
      <c r="A59" s="4">
        <v>55</v>
      </c>
      <c r="B59" s="4" t="s">
        <v>173</v>
      </c>
      <c r="C59" s="4" t="s">
        <v>173</v>
      </c>
      <c r="D59" s="4" t="s">
        <v>296</v>
      </c>
      <c r="E59" s="4" t="s">
        <v>173</v>
      </c>
      <c r="F59" s="1" t="s">
        <v>185</v>
      </c>
      <c r="G59" s="1" t="s">
        <v>186</v>
      </c>
      <c r="H59" s="4" t="s">
        <v>187</v>
      </c>
      <c r="I59" s="4" t="s">
        <v>128</v>
      </c>
      <c r="J59" s="4" t="s">
        <v>37</v>
      </c>
      <c r="K59" s="13">
        <v>410</v>
      </c>
      <c r="L59" s="18">
        <v>490</v>
      </c>
      <c r="M59" s="18">
        <v>550</v>
      </c>
      <c r="N59" s="18">
        <v>610</v>
      </c>
      <c r="O59" s="13">
        <v>660</v>
      </c>
      <c r="P59" s="11">
        <v>520</v>
      </c>
      <c r="Q59" s="15">
        <v>550</v>
      </c>
      <c r="R59" s="15">
        <v>580</v>
      </c>
      <c r="S59" s="15">
        <v>630</v>
      </c>
      <c r="T59" s="11">
        <v>680</v>
      </c>
      <c r="U59" s="4">
        <v>2.6</v>
      </c>
      <c r="V59" s="5">
        <v>3.17</v>
      </c>
      <c r="W59" s="4">
        <v>3.77</v>
      </c>
      <c r="X59" s="4">
        <v>83</v>
      </c>
      <c r="Y59" s="4">
        <v>135</v>
      </c>
      <c r="Z59" s="4">
        <v>179</v>
      </c>
      <c r="AA59" s="7">
        <f t="shared" si="3"/>
        <v>0.75418994413407825</v>
      </c>
      <c r="AB59" s="7">
        <f t="shared" si="4"/>
        <v>0.61481481481481481</v>
      </c>
      <c r="AC59" s="4">
        <v>2</v>
      </c>
      <c r="AD59" s="4">
        <v>31</v>
      </c>
      <c r="AE59" s="7">
        <f t="shared" si="5"/>
        <v>6.4516129032258063E-2</v>
      </c>
    </row>
    <row r="60" spans="1:32">
      <c r="A60" s="4">
        <v>55</v>
      </c>
      <c r="B60" s="4" t="s">
        <v>173</v>
      </c>
      <c r="C60" s="4">
        <v>18</v>
      </c>
      <c r="D60" s="4" t="s">
        <v>291</v>
      </c>
      <c r="E60" s="4">
        <v>4</v>
      </c>
      <c r="F60" s="1" t="s">
        <v>188</v>
      </c>
      <c r="G60" s="1" t="s">
        <v>189</v>
      </c>
      <c r="H60" s="4" t="s">
        <v>188</v>
      </c>
      <c r="I60" s="4" t="s">
        <v>143</v>
      </c>
      <c r="J60" s="4" t="s">
        <v>36</v>
      </c>
      <c r="K60" s="13">
        <v>500</v>
      </c>
      <c r="L60" s="18">
        <v>550</v>
      </c>
      <c r="M60" s="18">
        <v>580</v>
      </c>
      <c r="N60" s="18">
        <v>640</v>
      </c>
      <c r="O60" s="13">
        <v>660</v>
      </c>
      <c r="P60" s="11">
        <v>560</v>
      </c>
      <c r="Q60" s="15">
        <v>570</v>
      </c>
      <c r="R60" s="15">
        <v>610</v>
      </c>
      <c r="S60" s="15">
        <v>650</v>
      </c>
      <c r="T60" s="11">
        <v>670</v>
      </c>
      <c r="U60" s="4">
        <v>2.74</v>
      </c>
      <c r="V60" s="5">
        <v>3.36</v>
      </c>
      <c r="W60" s="4">
        <v>3.77</v>
      </c>
      <c r="X60" s="4">
        <v>37</v>
      </c>
      <c r="Y60" s="4">
        <v>45</v>
      </c>
      <c r="Z60" s="4">
        <v>59</v>
      </c>
      <c r="AA60" s="7">
        <f t="shared" si="3"/>
        <v>0.76271186440677963</v>
      </c>
      <c r="AB60" s="7">
        <f t="shared" si="4"/>
        <v>0.82222222222222219</v>
      </c>
      <c r="AC60" s="4">
        <v>0</v>
      </c>
      <c r="AD60" s="4">
        <v>0</v>
      </c>
      <c r="AE60" s="7" t="e">
        <f t="shared" si="5"/>
        <v>#DIV/0!</v>
      </c>
      <c r="AF60" s="20"/>
    </row>
    <row r="61" spans="1:32">
      <c r="A61" s="4">
        <v>55</v>
      </c>
      <c r="B61" s="4">
        <v>63</v>
      </c>
      <c r="C61" s="4" t="s">
        <v>173</v>
      </c>
      <c r="D61" s="4" t="s">
        <v>291</v>
      </c>
      <c r="E61" s="4" t="s">
        <v>173</v>
      </c>
      <c r="F61" s="1" t="s">
        <v>182</v>
      </c>
      <c r="H61" s="4" t="s">
        <v>183</v>
      </c>
      <c r="I61" s="4" t="s">
        <v>184</v>
      </c>
      <c r="J61" s="4" t="s">
        <v>37</v>
      </c>
      <c r="K61" s="13">
        <v>410</v>
      </c>
      <c r="L61" s="18">
        <v>490</v>
      </c>
      <c r="M61" s="18">
        <v>560</v>
      </c>
      <c r="N61" s="18">
        <v>600</v>
      </c>
      <c r="O61" s="13">
        <v>650</v>
      </c>
      <c r="P61" s="11">
        <v>500</v>
      </c>
      <c r="Q61" s="15">
        <v>530</v>
      </c>
      <c r="R61" s="15">
        <v>570</v>
      </c>
      <c r="S61" s="15">
        <v>610</v>
      </c>
      <c r="T61" s="11">
        <v>650</v>
      </c>
      <c r="U61" s="4">
        <v>2.64</v>
      </c>
      <c r="V61" s="5">
        <v>3.24</v>
      </c>
      <c r="W61" s="4">
        <v>3.77</v>
      </c>
      <c r="X61" s="4">
        <v>185</v>
      </c>
      <c r="Y61" s="4">
        <v>267</v>
      </c>
      <c r="Z61" s="4">
        <v>340</v>
      </c>
      <c r="AA61" s="7">
        <f t="shared" si="3"/>
        <v>0.78529411764705881</v>
      </c>
      <c r="AB61" s="7">
        <f t="shared" si="4"/>
        <v>0.69288389513108617</v>
      </c>
      <c r="AE61" s="7" t="e">
        <f t="shared" si="5"/>
        <v>#DIV/0!</v>
      </c>
    </row>
    <row r="62" spans="1:32" ht="25.5">
      <c r="A62" s="4">
        <v>59</v>
      </c>
      <c r="B62" s="4">
        <v>70</v>
      </c>
      <c r="C62" s="4">
        <v>48</v>
      </c>
      <c r="D62" s="4" t="s">
        <v>291</v>
      </c>
      <c r="E62" s="4">
        <v>7</v>
      </c>
      <c r="F62" s="1" t="s">
        <v>193</v>
      </c>
      <c r="G62" s="1" t="s">
        <v>194</v>
      </c>
      <c r="H62" s="4" t="s">
        <v>195</v>
      </c>
      <c r="I62" s="4" t="s">
        <v>143</v>
      </c>
      <c r="J62" s="4" t="s">
        <v>37</v>
      </c>
      <c r="K62" s="13">
        <v>470</v>
      </c>
      <c r="L62" s="18">
        <v>500</v>
      </c>
      <c r="M62" s="18">
        <v>540</v>
      </c>
      <c r="N62" s="18">
        <v>590</v>
      </c>
      <c r="O62" s="13">
        <v>660</v>
      </c>
      <c r="P62" s="11">
        <v>500</v>
      </c>
      <c r="Q62" s="15">
        <v>510</v>
      </c>
      <c r="R62" s="15">
        <v>560</v>
      </c>
      <c r="S62" s="15">
        <v>590</v>
      </c>
      <c r="T62" s="11">
        <v>700</v>
      </c>
      <c r="U62" s="4">
        <v>2.6</v>
      </c>
      <c r="V62" s="5">
        <v>3.15</v>
      </c>
      <c r="W62" s="4">
        <v>3.77</v>
      </c>
      <c r="X62" s="4">
        <v>37</v>
      </c>
      <c r="Y62" s="4">
        <v>47</v>
      </c>
      <c r="Z62" s="4">
        <v>58</v>
      </c>
      <c r="AA62" s="7">
        <f t="shared" si="3"/>
        <v>0.81034482758620685</v>
      </c>
      <c r="AB62" s="7">
        <f t="shared" si="4"/>
        <v>0.78723404255319152</v>
      </c>
      <c r="AC62" s="4">
        <v>0</v>
      </c>
      <c r="AD62" s="4">
        <v>0</v>
      </c>
      <c r="AE62" s="7" t="e">
        <f t="shared" si="5"/>
        <v>#DIV/0!</v>
      </c>
    </row>
    <row r="63" spans="1:32">
      <c r="A63" s="4">
        <v>59</v>
      </c>
      <c r="B63" s="4">
        <v>91</v>
      </c>
      <c r="C63" s="4">
        <v>47</v>
      </c>
      <c r="D63" s="4" t="s">
        <v>298</v>
      </c>
      <c r="E63" s="4">
        <v>7</v>
      </c>
      <c r="F63" s="1" t="s">
        <v>96</v>
      </c>
      <c r="G63" s="1" t="s">
        <v>203</v>
      </c>
      <c r="H63" s="4" t="s">
        <v>96</v>
      </c>
      <c r="I63" s="4" t="s">
        <v>40</v>
      </c>
      <c r="J63" s="4" t="s">
        <v>37</v>
      </c>
      <c r="K63" s="13">
        <v>400</v>
      </c>
      <c r="L63" s="18">
        <v>510</v>
      </c>
      <c r="M63" s="18">
        <v>560</v>
      </c>
      <c r="N63" s="18">
        <v>620</v>
      </c>
      <c r="O63" s="13">
        <v>660</v>
      </c>
      <c r="P63" s="11">
        <v>510</v>
      </c>
      <c r="Q63" s="15">
        <v>540</v>
      </c>
      <c r="R63" s="15">
        <v>570</v>
      </c>
      <c r="S63" s="15">
        <v>630</v>
      </c>
      <c r="T63" s="11">
        <v>660</v>
      </c>
      <c r="U63" s="4">
        <v>2.74</v>
      </c>
      <c r="V63" s="5">
        <v>3.25</v>
      </c>
      <c r="W63" s="4">
        <v>3.75</v>
      </c>
      <c r="X63" s="4">
        <v>179</v>
      </c>
      <c r="Y63" s="4">
        <v>259</v>
      </c>
      <c r="Z63" s="4">
        <v>316</v>
      </c>
      <c r="AA63" s="7">
        <f t="shared" si="3"/>
        <v>0.819620253164557</v>
      </c>
      <c r="AB63" s="7">
        <f t="shared" si="4"/>
        <v>0.69111969111969107</v>
      </c>
      <c r="AC63" s="4">
        <v>0</v>
      </c>
      <c r="AD63" s="4">
        <v>0</v>
      </c>
      <c r="AE63" s="7" t="e">
        <f t="shared" si="5"/>
        <v>#DIV/0!</v>
      </c>
    </row>
    <row r="64" spans="1:32">
      <c r="A64" s="4">
        <v>59</v>
      </c>
      <c r="B64" s="4" t="s">
        <v>173</v>
      </c>
      <c r="C64" s="4" t="s">
        <v>173</v>
      </c>
      <c r="D64" s="4" t="s">
        <v>291</v>
      </c>
      <c r="E64" s="4" t="s">
        <v>173</v>
      </c>
      <c r="F64" s="1" t="s">
        <v>191</v>
      </c>
      <c r="H64" s="4" t="s">
        <v>192</v>
      </c>
      <c r="I64" s="4" t="s">
        <v>143</v>
      </c>
      <c r="J64" s="4" t="s">
        <v>37</v>
      </c>
      <c r="K64" s="13">
        <v>460</v>
      </c>
      <c r="L64" s="18">
        <v>510</v>
      </c>
      <c r="M64" s="18">
        <v>590</v>
      </c>
      <c r="N64" s="18">
        <v>610</v>
      </c>
      <c r="O64" s="13">
        <v>640</v>
      </c>
      <c r="P64" s="11">
        <v>560</v>
      </c>
      <c r="Q64" s="15">
        <v>580</v>
      </c>
      <c r="R64" s="15">
        <v>610</v>
      </c>
      <c r="S64" s="15">
        <v>630</v>
      </c>
      <c r="T64" s="11">
        <v>660</v>
      </c>
      <c r="U64" s="4">
        <v>2.9</v>
      </c>
      <c r="V64" s="5">
        <v>3.35</v>
      </c>
      <c r="W64" s="4">
        <v>3.89</v>
      </c>
      <c r="X64" s="4">
        <v>62</v>
      </c>
      <c r="Y64" s="4">
        <v>98</v>
      </c>
      <c r="Z64" s="4">
        <v>136</v>
      </c>
      <c r="AA64" s="7">
        <f t="shared" si="3"/>
        <v>0.72058823529411764</v>
      </c>
      <c r="AB64" s="7">
        <f t="shared" si="4"/>
        <v>0.63265306122448983</v>
      </c>
      <c r="AC64" s="4">
        <v>0</v>
      </c>
      <c r="AD64" s="4">
        <v>0</v>
      </c>
      <c r="AE64" s="7" t="e">
        <f t="shared" si="5"/>
        <v>#DIV/0!</v>
      </c>
    </row>
    <row r="65" spans="1:32">
      <c r="A65" s="4">
        <v>59</v>
      </c>
      <c r="B65" s="4">
        <v>78</v>
      </c>
      <c r="C65" s="4" t="s">
        <v>173</v>
      </c>
      <c r="D65" s="4" t="s">
        <v>292</v>
      </c>
      <c r="E65" s="4" t="s">
        <v>173</v>
      </c>
      <c r="F65" s="1" t="s">
        <v>200</v>
      </c>
      <c r="G65" s="1" t="s">
        <v>201</v>
      </c>
      <c r="H65" s="4" t="s">
        <v>202</v>
      </c>
      <c r="I65" s="4" t="s">
        <v>54</v>
      </c>
      <c r="J65" s="4" t="s">
        <v>37</v>
      </c>
      <c r="K65" s="13">
        <v>420</v>
      </c>
      <c r="L65" s="18">
        <v>460</v>
      </c>
      <c r="M65" s="18">
        <v>530</v>
      </c>
      <c r="N65" s="18">
        <v>620</v>
      </c>
      <c r="O65" s="13">
        <v>650</v>
      </c>
      <c r="P65" s="11">
        <v>450</v>
      </c>
      <c r="Q65" s="15">
        <v>460</v>
      </c>
      <c r="R65" s="15">
        <v>550</v>
      </c>
      <c r="S65" s="15">
        <v>620</v>
      </c>
      <c r="T65" s="11">
        <v>660</v>
      </c>
      <c r="U65" s="4">
        <v>2.89</v>
      </c>
      <c r="V65" s="5">
        <v>3.3</v>
      </c>
      <c r="W65" s="4">
        <v>3.76</v>
      </c>
      <c r="X65" s="4">
        <v>39</v>
      </c>
      <c r="Y65" s="4">
        <v>42</v>
      </c>
      <c r="Z65" s="4">
        <v>83</v>
      </c>
      <c r="AA65" s="7">
        <f t="shared" si="3"/>
        <v>0.50602409638554213</v>
      </c>
      <c r="AB65" s="7">
        <f t="shared" si="4"/>
        <v>0.9285714285714286</v>
      </c>
      <c r="AC65" s="4">
        <v>1</v>
      </c>
      <c r="AD65" s="4">
        <v>1</v>
      </c>
      <c r="AE65" s="7">
        <f t="shared" si="5"/>
        <v>1</v>
      </c>
    </row>
    <row r="66" spans="1:32" ht="25.5">
      <c r="A66" s="4">
        <v>59</v>
      </c>
      <c r="B66" s="4" t="s">
        <v>173</v>
      </c>
      <c r="C66" s="4">
        <v>39</v>
      </c>
      <c r="D66" s="4" t="s">
        <v>292</v>
      </c>
      <c r="E66" s="4">
        <v>8</v>
      </c>
      <c r="F66" s="1" t="s">
        <v>199</v>
      </c>
      <c r="H66" s="4" t="s">
        <v>14</v>
      </c>
      <c r="I66" s="4" t="s">
        <v>15</v>
      </c>
      <c r="J66" s="4" t="s">
        <v>36</v>
      </c>
      <c r="K66" s="13">
        <v>410</v>
      </c>
      <c r="L66" s="18">
        <v>480</v>
      </c>
      <c r="M66" s="18">
        <v>550</v>
      </c>
      <c r="N66" s="18">
        <v>600</v>
      </c>
      <c r="O66" s="13">
        <v>650</v>
      </c>
      <c r="P66" s="11">
        <v>460</v>
      </c>
      <c r="Q66" s="15">
        <v>500</v>
      </c>
      <c r="R66" s="15">
        <v>540</v>
      </c>
      <c r="S66" s="15">
        <v>580</v>
      </c>
      <c r="T66" s="11">
        <v>630</v>
      </c>
      <c r="U66" s="4">
        <v>2.7</v>
      </c>
      <c r="V66" s="5">
        <v>3.23</v>
      </c>
      <c r="W66" s="4">
        <v>3.74</v>
      </c>
      <c r="X66" s="4">
        <v>189</v>
      </c>
      <c r="Y66" s="4">
        <v>323</v>
      </c>
      <c r="Z66" s="4">
        <v>520</v>
      </c>
      <c r="AA66" s="7">
        <f t="shared" si="3"/>
        <v>0.62115384615384617</v>
      </c>
      <c r="AB66" s="7">
        <f t="shared" si="4"/>
        <v>0.5851393188854489</v>
      </c>
      <c r="AC66" s="4">
        <v>0</v>
      </c>
      <c r="AD66" s="4">
        <v>0</v>
      </c>
      <c r="AE66" s="7" t="e">
        <f t="shared" si="5"/>
        <v>#DIV/0!</v>
      </c>
    </row>
    <row r="67" spans="1:32" ht="25.5">
      <c r="A67" s="4">
        <v>59</v>
      </c>
      <c r="B67" s="4" t="s">
        <v>173</v>
      </c>
      <c r="C67" s="4" t="s">
        <v>173</v>
      </c>
      <c r="D67" s="4" t="s">
        <v>292</v>
      </c>
      <c r="E67" s="4" t="s">
        <v>173</v>
      </c>
      <c r="F67" s="1" t="s">
        <v>196</v>
      </c>
      <c r="G67" s="1" t="s">
        <v>197</v>
      </c>
      <c r="H67" s="4" t="s">
        <v>198</v>
      </c>
      <c r="I67" s="4" t="s">
        <v>50</v>
      </c>
      <c r="J67" s="4" t="s">
        <v>37</v>
      </c>
      <c r="K67" s="13">
        <v>460</v>
      </c>
      <c r="L67" s="18">
        <v>460</v>
      </c>
      <c r="M67" s="18">
        <v>460</v>
      </c>
      <c r="N67" s="18">
        <v>480</v>
      </c>
      <c r="O67" s="13">
        <v>480</v>
      </c>
      <c r="P67" s="11">
        <v>460</v>
      </c>
      <c r="Q67" s="15">
        <v>460</v>
      </c>
      <c r="R67" s="15">
        <v>460</v>
      </c>
      <c r="S67" s="15">
        <v>480</v>
      </c>
      <c r="T67" s="11">
        <v>480</v>
      </c>
      <c r="U67" s="4">
        <v>2.95</v>
      </c>
      <c r="V67" s="5">
        <v>3.38</v>
      </c>
      <c r="W67" s="4">
        <v>3.82</v>
      </c>
      <c r="X67" s="4">
        <v>41</v>
      </c>
      <c r="Y67" s="4">
        <v>45</v>
      </c>
      <c r="Z67" s="4">
        <v>45</v>
      </c>
      <c r="AA67" s="7">
        <f t="shared" si="3"/>
        <v>1</v>
      </c>
      <c r="AB67" s="7">
        <f t="shared" si="4"/>
        <v>0.91111111111111109</v>
      </c>
      <c r="AC67" s="4">
        <v>0</v>
      </c>
      <c r="AD67" s="4">
        <v>0</v>
      </c>
      <c r="AE67" s="7" t="e">
        <f t="shared" si="5"/>
        <v>#DIV/0!</v>
      </c>
      <c r="AF67" s="3" t="s">
        <v>209</v>
      </c>
    </row>
    <row r="68" spans="1:32">
      <c r="A68" s="4">
        <v>65</v>
      </c>
      <c r="B68" s="4" t="s">
        <v>173</v>
      </c>
      <c r="C68" s="4" t="s">
        <v>173</v>
      </c>
      <c r="D68" s="4" t="s">
        <v>292</v>
      </c>
      <c r="E68" s="4" t="s">
        <v>173</v>
      </c>
      <c r="F68" s="3" t="s">
        <v>211</v>
      </c>
      <c r="G68" s="1" t="s">
        <v>220</v>
      </c>
      <c r="H68" s="4" t="s">
        <v>14</v>
      </c>
      <c r="I68" s="4" t="s">
        <v>15</v>
      </c>
      <c r="J68" s="4" t="s">
        <v>37</v>
      </c>
      <c r="P68" s="11">
        <v>470</v>
      </c>
      <c r="Q68" s="15">
        <v>560</v>
      </c>
      <c r="R68" s="15">
        <v>570</v>
      </c>
      <c r="S68" s="15">
        <v>590</v>
      </c>
      <c r="T68" s="11">
        <v>710</v>
      </c>
      <c r="U68" s="4">
        <v>2.69</v>
      </c>
      <c r="V68" s="5">
        <v>3.27</v>
      </c>
      <c r="W68" s="4">
        <v>3.8</v>
      </c>
      <c r="X68" s="4">
        <v>42</v>
      </c>
      <c r="Y68" s="4">
        <v>63</v>
      </c>
      <c r="Z68" s="4">
        <v>104</v>
      </c>
      <c r="AA68" s="7">
        <f t="shared" ref="AA68:AA99" si="6">Y68/Z68</f>
        <v>0.60576923076923073</v>
      </c>
      <c r="AB68" s="7">
        <f t="shared" ref="AB68:AB103" si="7">X68/Y68</f>
        <v>0.66666666666666663</v>
      </c>
      <c r="AE68" s="7" t="e">
        <f t="shared" ref="AE68:AE99" si="8">AC68/AD68</f>
        <v>#DIV/0!</v>
      </c>
    </row>
    <row r="69" spans="1:32">
      <c r="A69" s="4">
        <v>65</v>
      </c>
      <c r="B69" s="4" t="s">
        <v>173</v>
      </c>
      <c r="C69" s="4">
        <v>69</v>
      </c>
      <c r="D69" s="4" t="s">
        <v>292</v>
      </c>
      <c r="E69" s="4">
        <v>13</v>
      </c>
      <c r="F69" s="3" t="s">
        <v>210</v>
      </c>
      <c r="G69" s="3"/>
      <c r="H69" s="4" t="s">
        <v>225</v>
      </c>
      <c r="I69" s="4" t="s">
        <v>98</v>
      </c>
      <c r="J69" s="4" t="s">
        <v>36</v>
      </c>
      <c r="K69" s="13">
        <v>460</v>
      </c>
      <c r="L69" s="18">
        <v>500</v>
      </c>
      <c r="M69" s="18">
        <v>570</v>
      </c>
      <c r="N69" s="18">
        <v>620</v>
      </c>
      <c r="O69" s="13">
        <v>680</v>
      </c>
      <c r="P69" s="11">
        <v>480</v>
      </c>
      <c r="Q69" s="15">
        <v>520</v>
      </c>
      <c r="R69" s="15">
        <v>570</v>
      </c>
      <c r="S69" s="15">
        <v>600</v>
      </c>
      <c r="T69" s="11">
        <v>660</v>
      </c>
      <c r="X69" s="4">
        <v>173</v>
      </c>
      <c r="Y69" s="4">
        <v>361</v>
      </c>
      <c r="Z69" s="4">
        <v>664</v>
      </c>
      <c r="AA69" s="7">
        <f t="shared" si="6"/>
        <v>0.54367469879518071</v>
      </c>
      <c r="AB69" s="7">
        <f t="shared" si="7"/>
        <v>0.47922437673130192</v>
      </c>
      <c r="AC69" s="4">
        <v>0</v>
      </c>
      <c r="AD69" s="4">
        <v>0</v>
      </c>
      <c r="AE69" s="7" t="e">
        <f t="shared" si="8"/>
        <v>#DIV/0!</v>
      </c>
    </row>
    <row r="70" spans="1:32">
      <c r="A70" s="4">
        <v>67</v>
      </c>
      <c r="B70" s="4">
        <v>89</v>
      </c>
      <c r="C70" s="4" t="s">
        <v>173</v>
      </c>
      <c r="D70" s="4" t="s">
        <v>295</v>
      </c>
      <c r="E70" s="4" t="s">
        <v>173</v>
      </c>
      <c r="F70" s="3" t="s">
        <v>212</v>
      </c>
      <c r="H70" s="4" t="s">
        <v>29</v>
      </c>
      <c r="I70" s="4" t="s">
        <v>30</v>
      </c>
      <c r="J70" s="4" t="s">
        <v>36</v>
      </c>
      <c r="K70" s="13">
        <v>500</v>
      </c>
      <c r="L70" s="18">
        <v>560</v>
      </c>
      <c r="M70" s="18">
        <v>610</v>
      </c>
      <c r="N70" s="18">
        <v>650</v>
      </c>
      <c r="O70" s="13">
        <v>700</v>
      </c>
      <c r="P70" s="11">
        <v>510</v>
      </c>
      <c r="Q70" s="15">
        <v>570</v>
      </c>
      <c r="R70" s="15">
        <v>610</v>
      </c>
      <c r="S70" s="15">
        <v>660</v>
      </c>
      <c r="T70" s="11">
        <v>690</v>
      </c>
      <c r="U70" s="4">
        <v>2.6</v>
      </c>
      <c r="V70" s="5">
        <v>3.28</v>
      </c>
      <c r="W70" s="4">
        <v>3.85</v>
      </c>
      <c r="X70" s="4">
        <v>144</v>
      </c>
      <c r="Y70" s="4">
        <v>224</v>
      </c>
      <c r="Z70" s="4">
        <v>262</v>
      </c>
      <c r="AA70" s="7">
        <f t="shared" si="6"/>
        <v>0.85496183206106868</v>
      </c>
      <c r="AB70" s="7">
        <f t="shared" si="7"/>
        <v>0.6428571428571429</v>
      </c>
      <c r="AC70" s="4">
        <v>0</v>
      </c>
      <c r="AD70" s="4">
        <v>0</v>
      </c>
      <c r="AE70" s="7" t="e">
        <f t="shared" si="8"/>
        <v>#DIV/0!</v>
      </c>
    </row>
    <row r="71" spans="1:32">
      <c r="A71" s="4">
        <v>67</v>
      </c>
      <c r="B71" s="4" t="s">
        <v>173</v>
      </c>
      <c r="C71" s="4">
        <v>14</v>
      </c>
      <c r="D71" s="4" t="s">
        <v>297</v>
      </c>
      <c r="E71" s="4">
        <v>6</v>
      </c>
      <c r="F71" s="3" t="s">
        <v>213</v>
      </c>
      <c r="H71" s="4" t="s">
        <v>213</v>
      </c>
      <c r="I71" s="4" t="s">
        <v>26</v>
      </c>
      <c r="J71" s="4" t="s">
        <v>36</v>
      </c>
      <c r="K71" s="13">
        <v>460</v>
      </c>
      <c r="L71" s="18">
        <v>530</v>
      </c>
      <c r="M71" s="18">
        <v>570</v>
      </c>
      <c r="N71" s="18">
        <v>630</v>
      </c>
      <c r="O71" s="13">
        <v>670</v>
      </c>
      <c r="P71" s="11">
        <v>540</v>
      </c>
      <c r="Q71" s="15">
        <v>560</v>
      </c>
      <c r="R71" s="15">
        <v>600</v>
      </c>
      <c r="S71" s="15">
        <v>640</v>
      </c>
      <c r="T71" s="11">
        <v>680</v>
      </c>
      <c r="U71" s="4">
        <v>2.56</v>
      </c>
      <c r="V71" s="5">
        <v>3.06</v>
      </c>
      <c r="W71" s="4">
        <v>3.71</v>
      </c>
      <c r="X71" s="4">
        <v>38</v>
      </c>
      <c r="Y71" s="4">
        <v>55</v>
      </c>
      <c r="Z71" s="4">
        <v>69</v>
      </c>
      <c r="AA71" s="7">
        <f t="shared" si="6"/>
        <v>0.79710144927536231</v>
      </c>
      <c r="AB71" s="7">
        <f t="shared" si="7"/>
        <v>0.69090909090909092</v>
      </c>
      <c r="AE71" s="7" t="e">
        <f t="shared" si="8"/>
        <v>#DIV/0!</v>
      </c>
    </row>
    <row r="72" spans="1:32">
      <c r="A72" s="4">
        <v>69</v>
      </c>
      <c r="B72" s="4" t="s">
        <v>173</v>
      </c>
      <c r="C72" s="4">
        <v>37</v>
      </c>
      <c r="D72" s="4" t="s">
        <v>292</v>
      </c>
      <c r="E72" s="4">
        <v>7</v>
      </c>
      <c r="F72" s="3" t="s">
        <v>214</v>
      </c>
      <c r="H72" s="4" t="s">
        <v>49</v>
      </c>
      <c r="I72" s="4" t="s">
        <v>50</v>
      </c>
      <c r="J72" s="4" t="s">
        <v>36</v>
      </c>
      <c r="K72" s="13">
        <v>380</v>
      </c>
      <c r="L72" s="18">
        <v>440</v>
      </c>
      <c r="M72" s="18">
        <v>550</v>
      </c>
      <c r="N72" s="18">
        <v>660</v>
      </c>
      <c r="O72" s="13">
        <v>700</v>
      </c>
      <c r="P72" s="11">
        <v>510</v>
      </c>
      <c r="Q72" s="15">
        <v>520</v>
      </c>
      <c r="R72" s="15">
        <v>600</v>
      </c>
      <c r="S72" s="15">
        <v>680</v>
      </c>
      <c r="T72" s="11">
        <v>700</v>
      </c>
      <c r="U72" s="4">
        <v>2.69</v>
      </c>
      <c r="V72" s="5">
        <v>3.22</v>
      </c>
      <c r="W72" s="4">
        <v>3.89</v>
      </c>
      <c r="X72" s="4">
        <v>49</v>
      </c>
      <c r="Y72" s="4">
        <v>57</v>
      </c>
      <c r="Z72" s="4">
        <v>83</v>
      </c>
      <c r="AA72" s="7">
        <f t="shared" si="6"/>
        <v>0.68674698795180722</v>
      </c>
      <c r="AB72" s="7">
        <f t="shared" si="7"/>
        <v>0.85964912280701755</v>
      </c>
      <c r="AC72" s="4">
        <v>0</v>
      </c>
      <c r="AD72" s="4">
        <v>0</v>
      </c>
      <c r="AE72" s="7" t="e">
        <f t="shared" si="8"/>
        <v>#DIV/0!</v>
      </c>
    </row>
    <row r="73" spans="1:32">
      <c r="A73" s="4">
        <v>69</v>
      </c>
      <c r="B73" s="4" t="s">
        <v>173</v>
      </c>
      <c r="C73" s="4">
        <v>15</v>
      </c>
      <c r="D73" s="4" t="s">
        <v>291</v>
      </c>
      <c r="E73" s="4">
        <v>3</v>
      </c>
      <c r="F73" s="3" t="s">
        <v>215</v>
      </c>
      <c r="H73" s="4" t="s">
        <v>226</v>
      </c>
      <c r="I73" s="4" t="s">
        <v>84</v>
      </c>
      <c r="J73" s="4" t="s">
        <v>36</v>
      </c>
      <c r="K73" s="13">
        <v>480</v>
      </c>
      <c r="L73" s="18">
        <v>550</v>
      </c>
      <c r="M73" s="18">
        <v>590</v>
      </c>
      <c r="N73" s="18">
        <v>650</v>
      </c>
      <c r="O73" s="13">
        <v>690</v>
      </c>
      <c r="P73" s="11">
        <v>550</v>
      </c>
      <c r="Q73" s="15">
        <v>570</v>
      </c>
      <c r="R73" s="15">
        <v>600</v>
      </c>
      <c r="S73" s="15">
        <v>660</v>
      </c>
      <c r="T73" s="11">
        <v>690</v>
      </c>
      <c r="U73" s="4">
        <v>2.56</v>
      </c>
      <c r="V73" s="5">
        <v>3.26</v>
      </c>
      <c r="W73" s="4">
        <v>3.76</v>
      </c>
      <c r="X73" s="4">
        <v>70</v>
      </c>
      <c r="Y73" s="4">
        <v>82</v>
      </c>
      <c r="Z73" s="4">
        <v>100</v>
      </c>
      <c r="AA73" s="7">
        <f t="shared" si="6"/>
        <v>0.82</v>
      </c>
      <c r="AB73" s="7">
        <f t="shared" si="7"/>
        <v>0.85365853658536583</v>
      </c>
      <c r="AE73" s="7" t="e">
        <f t="shared" si="8"/>
        <v>#DIV/0!</v>
      </c>
    </row>
    <row r="74" spans="1:32">
      <c r="A74" s="4">
        <v>69</v>
      </c>
      <c r="B74" s="4">
        <v>84</v>
      </c>
      <c r="C74" s="4">
        <v>65</v>
      </c>
      <c r="D74" s="4" t="s">
        <v>297</v>
      </c>
      <c r="F74" s="3" t="s">
        <v>217</v>
      </c>
      <c r="G74" s="3" t="s">
        <v>222</v>
      </c>
      <c r="H74" s="4" t="s">
        <v>229</v>
      </c>
      <c r="I74" s="4" t="s">
        <v>230</v>
      </c>
      <c r="J74" s="4" t="s">
        <v>37</v>
      </c>
      <c r="K74" s="13">
        <v>440</v>
      </c>
      <c r="L74" s="18">
        <v>500</v>
      </c>
      <c r="M74" s="18">
        <v>550</v>
      </c>
      <c r="N74" s="18">
        <v>610</v>
      </c>
      <c r="O74" s="13">
        <v>660</v>
      </c>
      <c r="P74" s="11">
        <v>500</v>
      </c>
      <c r="Q74" s="15">
        <v>520</v>
      </c>
      <c r="R74" s="15">
        <v>560</v>
      </c>
      <c r="S74" s="15">
        <v>630</v>
      </c>
      <c r="T74" s="11">
        <v>670</v>
      </c>
      <c r="U74" s="4">
        <v>3.02</v>
      </c>
      <c r="V74" s="5">
        <v>3.32</v>
      </c>
      <c r="W74" s="4">
        <v>3.7</v>
      </c>
      <c r="X74" s="4">
        <v>102</v>
      </c>
      <c r="Y74" s="4">
        <v>123</v>
      </c>
      <c r="Z74" s="4">
        <v>187</v>
      </c>
      <c r="AA74" s="7">
        <f t="shared" si="6"/>
        <v>0.65775401069518713</v>
      </c>
      <c r="AB74" s="7">
        <f t="shared" si="7"/>
        <v>0.82926829268292679</v>
      </c>
      <c r="AC74" s="4">
        <v>0</v>
      </c>
      <c r="AD74" s="4">
        <v>0</v>
      </c>
      <c r="AE74" s="7" t="e">
        <f t="shared" si="8"/>
        <v>#DIV/0!</v>
      </c>
    </row>
    <row r="75" spans="1:32">
      <c r="A75" s="4">
        <v>69</v>
      </c>
      <c r="B75" s="4">
        <v>84</v>
      </c>
      <c r="C75" s="4" t="s">
        <v>173</v>
      </c>
      <c r="D75" s="4" t="s">
        <v>298</v>
      </c>
      <c r="E75" s="4" t="s">
        <v>173</v>
      </c>
      <c r="F75" s="3" t="s">
        <v>216</v>
      </c>
      <c r="G75" s="3" t="s">
        <v>221</v>
      </c>
      <c r="H75" s="4" t="s">
        <v>227</v>
      </c>
      <c r="I75" s="4" t="s">
        <v>228</v>
      </c>
      <c r="J75" s="4" t="s">
        <v>37</v>
      </c>
      <c r="K75" s="13">
        <v>420</v>
      </c>
      <c r="L75" s="18">
        <v>510</v>
      </c>
      <c r="M75" s="18">
        <v>560</v>
      </c>
      <c r="N75" s="18">
        <v>600</v>
      </c>
      <c r="O75" s="13">
        <v>640</v>
      </c>
      <c r="P75" s="11">
        <v>510</v>
      </c>
      <c r="Q75" s="15">
        <v>540</v>
      </c>
      <c r="R75" s="15">
        <v>570</v>
      </c>
      <c r="S75" s="15">
        <v>630</v>
      </c>
      <c r="T75" s="11">
        <v>660</v>
      </c>
      <c r="U75" s="9">
        <v>3</v>
      </c>
      <c r="V75" s="5">
        <v>3.4</v>
      </c>
      <c r="W75" s="9">
        <v>4</v>
      </c>
      <c r="X75" s="4">
        <v>64</v>
      </c>
      <c r="Y75" s="4">
        <v>76</v>
      </c>
      <c r="Z75" s="4">
        <v>88</v>
      </c>
      <c r="AA75" s="7">
        <f t="shared" si="6"/>
        <v>0.86363636363636365</v>
      </c>
      <c r="AB75" s="7">
        <f t="shared" si="7"/>
        <v>0.84210526315789469</v>
      </c>
      <c r="AE75" s="7" t="e">
        <f t="shared" si="8"/>
        <v>#DIV/0!</v>
      </c>
    </row>
    <row r="76" spans="1:32">
      <c r="A76" s="4">
        <v>73</v>
      </c>
      <c r="B76" s="4" t="s">
        <v>173</v>
      </c>
      <c r="C76" s="4">
        <v>50</v>
      </c>
      <c r="D76" s="4" t="s">
        <v>296</v>
      </c>
      <c r="E76" s="4">
        <v>11</v>
      </c>
      <c r="F76" s="3" t="s">
        <v>238</v>
      </c>
      <c r="G76" s="1" t="s">
        <v>239</v>
      </c>
      <c r="H76" s="4" t="s">
        <v>240</v>
      </c>
      <c r="I76" s="4" t="s">
        <v>128</v>
      </c>
      <c r="J76" s="4" t="s">
        <v>37</v>
      </c>
      <c r="K76" s="13">
        <v>370</v>
      </c>
      <c r="L76" s="18">
        <v>440</v>
      </c>
      <c r="M76" s="18">
        <v>540</v>
      </c>
      <c r="N76" s="18">
        <v>590</v>
      </c>
      <c r="O76" s="13">
        <v>640</v>
      </c>
      <c r="P76" s="11">
        <v>480</v>
      </c>
      <c r="Q76" s="15">
        <v>520</v>
      </c>
      <c r="R76" s="15">
        <v>570</v>
      </c>
      <c r="S76" s="15">
        <v>600</v>
      </c>
      <c r="T76" s="11">
        <v>680</v>
      </c>
      <c r="U76" s="4">
        <v>2.52</v>
      </c>
      <c r="V76" s="5">
        <v>3.06</v>
      </c>
      <c r="W76" s="4">
        <v>3.61</v>
      </c>
      <c r="X76" s="4">
        <v>29</v>
      </c>
      <c r="Y76" s="4">
        <v>58</v>
      </c>
      <c r="Z76" s="4">
        <v>94</v>
      </c>
      <c r="AA76" s="7">
        <f t="shared" si="6"/>
        <v>0.61702127659574468</v>
      </c>
      <c r="AB76" s="7">
        <f t="shared" si="7"/>
        <v>0.5</v>
      </c>
      <c r="AC76" s="4">
        <v>0</v>
      </c>
      <c r="AD76" s="4">
        <v>0</v>
      </c>
      <c r="AE76" s="7" t="e">
        <f t="shared" si="8"/>
        <v>#DIV/0!</v>
      </c>
    </row>
    <row r="77" spans="1:32">
      <c r="A77" s="4">
        <v>73</v>
      </c>
      <c r="B77" s="4" t="s">
        <v>173</v>
      </c>
      <c r="C77" s="4">
        <v>52</v>
      </c>
      <c r="D77" s="4" t="s">
        <v>297</v>
      </c>
      <c r="E77" s="4">
        <v>11</v>
      </c>
      <c r="F77" s="3" t="s">
        <v>87</v>
      </c>
      <c r="G77" s="3" t="s">
        <v>224</v>
      </c>
      <c r="H77" s="4" t="s">
        <v>87</v>
      </c>
      <c r="I77" s="4" t="s">
        <v>88</v>
      </c>
      <c r="J77" s="4" t="s">
        <v>36</v>
      </c>
      <c r="K77" s="13">
        <v>460</v>
      </c>
      <c r="L77" s="18">
        <v>500</v>
      </c>
      <c r="M77" s="18">
        <v>550</v>
      </c>
      <c r="N77" s="18">
        <v>620</v>
      </c>
      <c r="O77" s="13">
        <v>670</v>
      </c>
      <c r="P77" s="11">
        <v>500</v>
      </c>
      <c r="Q77" s="15">
        <v>530</v>
      </c>
      <c r="R77" s="15">
        <v>560</v>
      </c>
      <c r="S77" s="15">
        <v>620</v>
      </c>
      <c r="T77" s="11">
        <v>670</v>
      </c>
      <c r="U77" s="4">
        <v>2.77</v>
      </c>
      <c r="V77" s="5">
        <v>3.28</v>
      </c>
      <c r="W77" s="4">
        <v>3.71</v>
      </c>
      <c r="X77" s="4">
        <v>129</v>
      </c>
      <c r="Y77" s="4">
        <v>231</v>
      </c>
      <c r="Z77" s="4">
        <v>321</v>
      </c>
      <c r="AA77" s="7">
        <f t="shared" si="6"/>
        <v>0.71962616822429903</v>
      </c>
      <c r="AB77" s="7">
        <f t="shared" si="7"/>
        <v>0.55844155844155841</v>
      </c>
      <c r="AC77" s="4">
        <v>0</v>
      </c>
      <c r="AD77" s="4">
        <v>0</v>
      </c>
      <c r="AE77" s="7" t="e">
        <f t="shared" si="8"/>
        <v>#DIV/0!</v>
      </c>
    </row>
    <row r="78" spans="1:32">
      <c r="A78" s="4">
        <v>73</v>
      </c>
      <c r="B78" s="4" t="s">
        <v>173</v>
      </c>
      <c r="C78" s="4">
        <v>35</v>
      </c>
      <c r="D78" s="4" t="s">
        <v>296</v>
      </c>
      <c r="E78" s="4">
        <v>7</v>
      </c>
      <c r="F78" s="3" t="s">
        <v>236</v>
      </c>
      <c r="G78" s="3"/>
      <c r="H78" s="4" t="s">
        <v>236</v>
      </c>
      <c r="I78" s="4" t="s">
        <v>237</v>
      </c>
      <c r="J78" s="4" t="s">
        <v>37</v>
      </c>
      <c r="K78" s="13">
        <v>380</v>
      </c>
      <c r="L78" s="18">
        <v>470</v>
      </c>
      <c r="M78" s="18">
        <v>510</v>
      </c>
      <c r="N78" s="18">
        <v>580</v>
      </c>
      <c r="O78" s="13">
        <v>650</v>
      </c>
      <c r="P78" s="11">
        <v>510</v>
      </c>
      <c r="Q78" s="15">
        <v>530</v>
      </c>
      <c r="R78" s="15">
        <v>550</v>
      </c>
      <c r="S78" s="15">
        <v>600</v>
      </c>
      <c r="T78" s="11">
        <v>660</v>
      </c>
      <c r="U78" s="4">
        <v>2.8</v>
      </c>
      <c r="V78" s="5">
        <v>3.32</v>
      </c>
      <c r="W78" s="4">
        <v>3.86</v>
      </c>
      <c r="X78" s="4">
        <v>80</v>
      </c>
      <c r="Y78" s="4">
        <v>96</v>
      </c>
      <c r="Z78" s="4">
        <v>158</v>
      </c>
      <c r="AA78" s="7">
        <f t="shared" si="6"/>
        <v>0.60759493670886078</v>
      </c>
      <c r="AB78" s="7">
        <f t="shared" si="7"/>
        <v>0.83333333333333337</v>
      </c>
      <c r="AC78" s="4">
        <v>0</v>
      </c>
      <c r="AD78" s="4">
        <v>0</v>
      </c>
      <c r="AE78" s="7" t="e">
        <f t="shared" si="8"/>
        <v>#DIV/0!</v>
      </c>
    </row>
    <row r="79" spans="1:32">
      <c r="A79" s="4">
        <v>73</v>
      </c>
      <c r="B79" s="4">
        <v>78</v>
      </c>
      <c r="C79" s="4">
        <v>30</v>
      </c>
      <c r="D79" s="4" t="s">
        <v>296</v>
      </c>
      <c r="E79" s="4">
        <v>5</v>
      </c>
      <c r="F79" s="19" t="s">
        <v>219</v>
      </c>
      <c r="G79" s="1" t="s">
        <v>223</v>
      </c>
      <c r="H79" s="4" t="s">
        <v>232</v>
      </c>
      <c r="I79" s="4" t="s">
        <v>128</v>
      </c>
      <c r="J79" s="4" t="s">
        <v>37</v>
      </c>
      <c r="K79" s="13">
        <v>480</v>
      </c>
      <c r="L79" s="18">
        <v>530</v>
      </c>
      <c r="M79" s="18">
        <v>570</v>
      </c>
      <c r="N79" s="18">
        <v>630</v>
      </c>
      <c r="O79" s="13">
        <v>680</v>
      </c>
      <c r="P79" s="11">
        <v>480</v>
      </c>
      <c r="Q79" s="15">
        <v>510</v>
      </c>
      <c r="R79" s="15">
        <v>560</v>
      </c>
      <c r="S79" s="15">
        <v>600</v>
      </c>
      <c r="T79" s="11">
        <v>650</v>
      </c>
      <c r="U79" s="4">
        <v>2.56</v>
      </c>
      <c r="V79" s="5">
        <v>3.14</v>
      </c>
      <c r="W79" s="4">
        <v>3.78</v>
      </c>
      <c r="X79" s="4">
        <v>105</v>
      </c>
      <c r="Y79" s="4">
        <v>126</v>
      </c>
      <c r="Z79" s="4">
        <v>145</v>
      </c>
      <c r="AA79" s="7">
        <f t="shared" si="6"/>
        <v>0.86896551724137927</v>
      </c>
      <c r="AB79" s="7">
        <f t="shared" si="7"/>
        <v>0.83333333333333337</v>
      </c>
      <c r="AC79" s="4">
        <v>0</v>
      </c>
      <c r="AD79" s="4">
        <v>0</v>
      </c>
      <c r="AE79" s="7" t="e">
        <f t="shared" si="8"/>
        <v>#DIV/0!</v>
      </c>
    </row>
    <row r="80" spans="1:32">
      <c r="A80" s="4">
        <v>73</v>
      </c>
      <c r="B80" s="4" t="s">
        <v>173</v>
      </c>
      <c r="C80" s="4" t="s">
        <v>173</v>
      </c>
      <c r="D80" s="4" t="s">
        <v>292</v>
      </c>
      <c r="E80" s="4" t="s">
        <v>173</v>
      </c>
      <c r="F80" s="19" t="s">
        <v>218</v>
      </c>
      <c r="G80" s="19"/>
      <c r="H80" s="4" t="s">
        <v>231</v>
      </c>
      <c r="I80" s="4" t="s">
        <v>123</v>
      </c>
      <c r="J80" s="4" t="s">
        <v>36</v>
      </c>
      <c r="K80" s="13">
        <v>490</v>
      </c>
      <c r="L80" s="18">
        <v>530</v>
      </c>
      <c r="M80" s="18">
        <v>600</v>
      </c>
      <c r="N80" s="18">
        <v>620</v>
      </c>
      <c r="O80" s="13">
        <v>640</v>
      </c>
      <c r="P80" s="11">
        <v>490</v>
      </c>
      <c r="Q80" s="15">
        <v>530</v>
      </c>
      <c r="R80" s="15">
        <v>600</v>
      </c>
      <c r="S80" s="15">
        <v>620</v>
      </c>
      <c r="T80" s="11">
        <v>640</v>
      </c>
      <c r="U80" s="4">
        <v>2.58</v>
      </c>
      <c r="V80" s="5">
        <v>3.25</v>
      </c>
      <c r="W80" s="4">
        <v>3.71</v>
      </c>
      <c r="X80" s="4">
        <v>34</v>
      </c>
      <c r="Y80" s="4">
        <v>46</v>
      </c>
      <c r="Z80" s="4">
        <v>49</v>
      </c>
      <c r="AA80" s="7">
        <f t="shared" si="6"/>
        <v>0.93877551020408168</v>
      </c>
      <c r="AB80" s="7">
        <f t="shared" si="7"/>
        <v>0.73913043478260865</v>
      </c>
      <c r="AC80" s="4">
        <v>0</v>
      </c>
      <c r="AD80" s="4">
        <v>0</v>
      </c>
      <c r="AE80" s="7" t="e">
        <f t="shared" si="8"/>
        <v>#DIV/0!</v>
      </c>
    </row>
    <row r="81" spans="1:32">
      <c r="A81" s="4">
        <v>78</v>
      </c>
      <c r="B81" s="4" t="s">
        <v>173</v>
      </c>
      <c r="C81" s="4">
        <v>75</v>
      </c>
      <c r="D81" s="4" t="s">
        <v>292</v>
      </c>
      <c r="E81" s="4">
        <v>18</v>
      </c>
      <c r="F81" s="19" t="s">
        <v>288</v>
      </c>
      <c r="G81" s="19" t="s">
        <v>289</v>
      </c>
      <c r="H81" s="4" t="s">
        <v>225</v>
      </c>
      <c r="I81" s="4" t="s">
        <v>98</v>
      </c>
      <c r="J81" s="4" t="s">
        <v>37</v>
      </c>
      <c r="P81" s="11">
        <v>460</v>
      </c>
      <c r="Q81" s="15">
        <v>500</v>
      </c>
      <c r="R81" s="15">
        <v>530</v>
      </c>
      <c r="S81" s="15">
        <v>590</v>
      </c>
      <c r="T81" s="11">
        <v>680</v>
      </c>
      <c r="U81" s="4">
        <v>2.54</v>
      </c>
      <c r="V81" s="5">
        <v>3.17</v>
      </c>
      <c r="W81" s="4">
        <v>3.79</v>
      </c>
      <c r="X81" s="4">
        <v>118</v>
      </c>
      <c r="Y81" s="4">
        <v>149</v>
      </c>
      <c r="Z81" s="4">
        <v>344</v>
      </c>
      <c r="AA81" s="7">
        <f t="shared" si="6"/>
        <v>0.43313953488372092</v>
      </c>
      <c r="AB81" s="7">
        <f t="shared" si="7"/>
        <v>0.79194630872483218</v>
      </c>
      <c r="AC81" s="4">
        <v>0</v>
      </c>
      <c r="AD81" s="4">
        <v>0</v>
      </c>
      <c r="AE81" s="7" t="e">
        <f t="shared" si="8"/>
        <v>#DIV/0!</v>
      </c>
      <c r="AF81" s="20"/>
    </row>
    <row r="82" spans="1:32">
      <c r="A82" s="4">
        <v>87</v>
      </c>
      <c r="B82" s="4" t="s">
        <v>173</v>
      </c>
      <c r="C82" s="4">
        <v>25</v>
      </c>
      <c r="D82" s="4" t="s">
        <v>298</v>
      </c>
      <c r="E82" s="4">
        <v>5</v>
      </c>
      <c r="F82" s="19" t="s">
        <v>251</v>
      </c>
      <c r="G82" s="1" t="s">
        <v>252</v>
      </c>
      <c r="H82" s="4" t="s">
        <v>251</v>
      </c>
      <c r="I82" s="4" t="s">
        <v>172</v>
      </c>
      <c r="J82" s="4" t="s">
        <v>36</v>
      </c>
      <c r="K82" s="13">
        <v>440</v>
      </c>
      <c r="L82" s="18">
        <v>500</v>
      </c>
      <c r="M82" s="18">
        <v>570</v>
      </c>
      <c r="N82" s="18">
        <v>640</v>
      </c>
      <c r="O82" s="13">
        <v>670</v>
      </c>
      <c r="P82" s="11">
        <v>470</v>
      </c>
      <c r="Q82" s="15">
        <v>520</v>
      </c>
      <c r="R82" s="15">
        <v>580</v>
      </c>
      <c r="S82" s="15">
        <v>640</v>
      </c>
      <c r="T82" s="11">
        <v>660</v>
      </c>
      <c r="U82" s="4">
        <v>2.71</v>
      </c>
      <c r="V82" s="5">
        <v>3.14</v>
      </c>
      <c r="W82" s="4">
        <v>3.64</v>
      </c>
      <c r="X82" s="4">
        <v>51</v>
      </c>
      <c r="Y82" s="4">
        <v>70</v>
      </c>
      <c r="Z82" s="4">
        <v>79</v>
      </c>
      <c r="AA82" s="7">
        <f t="shared" si="6"/>
        <v>0.88607594936708856</v>
      </c>
      <c r="AB82" s="7">
        <f t="shared" si="7"/>
        <v>0.72857142857142854</v>
      </c>
      <c r="AC82" s="4">
        <v>0</v>
      </c>
      <c r="AD82" s="4">
        <v>0</v>
      </c>
      <c r="AE82" s="7" t="e">
        <f t="shared" si="8"/>
        <v>#DIV/0!</v>
      </c>
    </row>
    <row r="83" spans="1:32">
      <c r="A83" s="4">
        <v>94</v>
      </c>
      <c r="B83" s="4">
        <v>87</v>
      </c>
      <c r="C83" s="4">
        <v>59</v>
      </c>
      <c r="D83" s="4" t="s">
        <v>291</v>
      </c>
      <c r="E83" s="4">
        <v>11</v>
      </c>
      <c r="F83" s="19" t="s">
        <v>274</v>
      </c>
      <c r="G83" s="19" t="s">
        <v>275</v>
      </c>
      <c r="H83" s="4" t="s">
        <v>62</v>
      </c>
      <c r="I83" s="4" t="s">
        <v>78</v>
      </c>
      <c r="J83" s="4" t="s">
        <v>36</v>
      </c>
      <c r="P83" s="11">
        <v>460</v>
      </c>
      <c r="R83" s="15">
        <v>560</v>
      </c>
      <c r="T83" s="11">
        <v>640</v>
      </c>
      <c r="U83" s="4">
        <v>2.2799999999999998</v>
      </c>
      <c r="V83" s="5">
        <v>3.1</v>
      </c>
      <c r="W83" s="4">
        <v>3.94</v>
      </c>
      <c r="X83" s="4">
        <v>21</v>
      </c>
      <c r="Y83" s="4">
        <v>66</v>
      </c>
      <c r="Z83" s="4">
        <v>100</v>
      </c>
      <c r="AA83" s="7">
        <f t="shared" si="6"/>
        <v>0.66</v>
      </c>
      <c r="AB83" s="7">
        <f t="shared" si="7"/>
        <v>0.31818181818181818</v>
      </c>
      <c r="AC83" s="4">
        <v>0</v>
      </c>
      <c r="AD83" s="4">
        <v>1</v>
      </c>
      <c r="AE83" s="7">
        <f t="shared" si="8"/>
        <v>0</v>
      </c>
    </row>
    <row r="84" spans="1:32">
      <c r="A84" s="4">
        <v>95</v>
      </c>
      <c r="B84" s="4" t="s">
        <v>173</v>
      </c>
      <c r="C84" s="4">
        <v>40</v>
      </c>
      <c r="D84" s="4" t="s">
        <v>298</v>
      </c>
      <c r="E84" s="4">
        <v>6</v>
      </c>
      <c r="F84" s="19" t="s">
        <v>257</v>
      </c>
      <c r="G84" s="19"/>
      <c r="H84" s="4" t="s">
        <v>258</v>
      </c>
      <c r="I84" s="4" t="s">
        <v>40</v>
      </c>
      <c r="J84" s="4" t="s">
        <v>37</v>
      </c>
      <c r="K84" s="13">
        <v>310</v>
      </c>
      <c r="L84" s="18">
        <v>400</v>
      </c>
      <c r="M84" s="18">
        <v>400</v>
      </c>
      <c r="N84" s="18">
        <v>560</v>
      </c>
      <c r="O84" s="13">
        <v>620</v>
      </c>
      <c r="P84" s="11">
        <v>540</v>
      </c>
      <c r="Q84" s="15">
        <v>560</v>
      </c>
      <c r="R84" s="15">
        <v>600</v>
      </c>
      <c r="S84" s="15">
        <v>640</v>
      </c>
      <c r="T84" s="11">
        <v>680</v>
      </c>
      <c r="U84" s="4">
        <v>2.88</v>
      </c>
      <c r="V84" s="5">
        <v>3.42</v>
      </c>
      <c r="W84" s="4">
        <v>3.9</v>
      </c>
      <c r="X84" s="4">
        <v>25</v>
      </c>
      <c r="Y84" s="4">
        <v>31</v>
      </c>
      <c r="Z84" s="4">
        <v>65</v>
      </c>
      <c r="AA84" s="7">
        <f t="shared" si="6"/>
        <v>0.47692307692307695</v>
      </c>
      <c r="AB84" s="7">
        <f t="shared" si="7"/>
        <v>0.80645161290322576</v>
      </c>
      <c r="AE84" s="7" t="e">
        <f t="shared" si="8"/>
        <v>#DIV/0!</v>
      </c>
    </row>
    <row r="85" spans="1:32">
      <c r="A85" s="4">
        <v>97</v>
      </c>
      <c r="B85" s="4">
        <v>200</v>
      </c>
      <c r="C85" s="4">
        <v>58</v>
      </c>
      <c r="D85" s="4" t="s">
        <v>297</v>
      </c>
      <c r="E85" s="4">
        <v>12</v>
      </c>
      <c r="F85" s="20" t="s">
        <v>271</v>
      </c>
      <c r="G85" s="19" t="s">
        <v>273</v>
      </c>
      <c r="H85" s="4" t="s">
        <v>272</v>
      </c>
      <c r="I85" s="4" t="s">
        <v>26</v>
      </c>
      <c r="J85" s="4" t="s">
        <v>36</v>
      </c>
      <c r="P85" s="11">
        <v>450</v>
      </c>
      <c r="Q85" s="15">
        <v>460</v>
      </c>
      <c r="R85" s="15">
        <v>520</v>
      </c>
      <c r="S85" s="15">
        <v>550</v>
      </c>
      <c r="T85" s="11">
        <v>620</v>
      </c>
      <c r="U85" s="4">
        <v>2.72</v>
      </c>
      <c r="V85" s="5">
        <v>3.28</v>
      </c>
      <c r="W85" s="4">
        <v>3.83</v>
      </c>
      <c r="X85" s="4">
        <v>40</v>
      </c>
      <c r="Y85" s="4">
        <v>66</v>
      </c>
      <c r="Z85" s="4">
        <v>99</v>
      </c>
      <c r="AA85" s="7">
        <f t="shared" si="6"/>
        <v>0.66666666666666663</v>
      </c>
      <c r="AB85" s="7">
        <f t="shared" si="7"/>
        <v>0.60606060606060608</v>
      </c>
      <c r="AE85" s="7" t="e">
        <f t="shared" si="8"/>
        <v>#DIV/0!</v>
      </c>
    </row>
    <row r="86" spans="1:32">
      <c r="A86" s="4">
        <v>98</v>
      </c>
      <c r="B86" s="4">
        <v>89</v>
      </c>
      <c r="C86" s="4">
        <v>76</v>
      </c>
      <c r="D86" s="4" t="s">
        <v>295</v>
      </c>
      <c r="E86" s="4">
        <v>9</v>
      </c>
      <c r="F86" s="19" t="s">
        <v>290</v>
      </c>
      <c r="G86" s="19"/>
      <c r="H86" s="4" t="s">
        <v>290</v>
      </c>
      <c r="I86" s="4" t="s">
        <v>30</v>
      </c>
      <c r="J86" s="4" t="s">
        <v>37</v>
      </c>
      <c r="K86" s="13">
        <v>480</v>
      </c>
      <c r="L86" s="18">
        <v>510</v>
      </c>
      <c r="M86" s="18">
        <v>560</v>
      </c>
      <c r="N86" s="18">
        <v>610</v>
      </c>
      <c r="O86" s="13">
        <v>640</v>
      </c>
      <c r="P86" s="11">
        <v>480</v>
      </c>
      <c r="Q86" s="15">
        <v>510</v>
      </c>
      <c r="R86" s="15">
        <v>560</v>
      </c>
      <c r="S86" s="15">
        <v>620</v>
      </c>
      <c r="T86" s="11">
        <v>650</v>
      </c>
      <c r="U86" s="4">
        <v>2.61</v>
      </c>
      <c r="V86" s="5">
        <v>3.24</v>
      </c>
      <c r="W86" s="4">
        <v>3.79</v>
      </c>
      <c r="X86" s="4">
        <v>68</v>
      </c>
      <c r="Y86" s="4">
        <v>77</v>
      </c>
      <c r="Z86" s="4">
        <v>79</v>
      </c>
      <c r="AA86" s="7">
        <f t="shared" si="6"/>
        <v>0.97468354430379744</v>
      </c>
      <c r="AB86" s="7">
        <f t="shared" si="7"/>
        <v>0.88311688311688308</v>
      </c>
      <c r="AC86" s="4">
        <v>0</v>
      </c>
      <c r="AD86" s="4">
        <v>0</v>
      </c>
      <c r="AE86" s="7" t="e">
        <f t="shared" si="8"/>
        <v>#DIV/0!</v>
      </c>
    </row>
    <row r="87" spans="1:32">
      <c r="A87" s="4">
        <v>98</v>
      </c>
      <c r="B87" s="4" t="s">
        <v>173</v>
      </c>
      <c r="C87" s="4">
        <v>21</v>
      </c>
      <c r="D87" s="4" t="s">
        <v>291</v>
      </c>
      <c r="E87" s="4">
        <v>5</v>
      </c>
      <c r="F87" s="19" t="s">
        <v>248</v>
      </c>
      <c r="G87" s="1" t="s">
        <v>249</v>
      </c>
      <c r="H87" s="4" t="s">
        <v>183</v>
      </c>
      <c r="I87" s="4" t="s">
        <v>250</v>
      </c>
      <c r="J87" s="4" t="s">
        <v>37</v>
      </c>
      <c r="R87" s="15">
        <v>590</v>
      </c>
      <c r="V87" s="5">
        <v>3.03</v>
      </c>
      <c r="X87" s="4">
        <v>51</v>
      </c>
      <c r="Y87" s="4">
        <v>61</v>
      </c>
      <c r="Z87" s="4">
        <v>73</v>
      </c>
      <c r="AA87" s="7">
        <f t="shared" si="6"/>
        <v>0.83561643835616439</v>
      </c>
      <c r="AB87" s="7">
        <f t="shared" si="7"/>
        <v>0.83606557377049184</v>
      </c>
      <c r="AE87" s="7" t="e">
        <f t="shared" si="8"/>
        <v>#DIV/0!</v>
      </c>
    </row>
    <row r="88" spans="1:32">
      <c r="A88" s="4">
        <v>102</v>
      </c>
      <c r="B88" s="4" t="s">
        <v>173</v>
      </c>
      <c r="C88" s="4">
        <v>29</v>
      </c>
      <c r="D88" s="4" t="s">
        <v>296</v>
      </c>
      <c r="E88" s="4">
        <v>4</v>
      </c>
      <c r="F88" s="19" t="s">
        <v>253</v>
      </c>
      <c r="G88" s="1" t="s">
        <v>254</v>
      </c>
      <c r="H88" s="4" t="s">
        <v>255</v>
      </c>
      <c r="I88" s="4" t="s">
        <v>86</v>
      </c>
      <c r="J88" s="4" t="s">
        <v>37</v>
      </c>
      <c r="K88" s="13">
        <v>330</v>
      </c>
      <c r="L88" s="18">
        <v>410</v>
      </c>
      <c r="M88" s="18">
        <v>490</v>
      </c>
      <c r="N88" s="18">
        <v>560</v>
      </c>
      <c r="O88" s="13">
        <v>630</v>
      </c>
      <c r="P88" s="11">
        <v>530</v>
      </c>
      <c r="Q88" s="15">
        <v>560</v>
      </c>
      <c r="R88" s="15">
        <v>590</v>
      </c>
      <c r="S88" s="15">
        <v>620</v>
      </c>
      <c r="T88" s="11">
        <v>680</v>
      </c>
      <c r="U88" s="4">
        <v>2.65</v>
      </c>
      <c r="V88" s="5">
        <v>3.3</v>
      </c>
      <c r="W88" s="4">
        <v>3.87</v>
      </c>
      <c r="X88" s="4">
        <v>94</v>
      </c>
      <c r="Y88" s="4">
        <v>115</v>
      </c>
      <c r="Z88" s="4">
        <v>342</v>
      </c>
      <c r="AA88" s="7">
        <f t="shared" si="6"/>
        <v>0.33625730994152048</v>
      </c>
      <c r="AB88" s="7">
        <f t="shared" si="7"/>
        <v>0.81739130434782614</v>
      </c>
      <c r="AC88" s="4">
        <v>0</v>
      </c>
      <c r="AD88" s="4">
        <v>0</v>
      </c>
      <c r="AE88" s="7" t="e">
        <f t="shared" si="8"/>
        <v>#DIV/0!</v>
      </c>
    </row>
    <row r="89" spans="1:32">
      <c r="A89" s="4">
        <v>102</v>
      </c>
      <c r="B89" s="4" t="s">
        <v>173</v>
      </c>
      <c r="C89" s="4">
        <v>49</v>
      </c>
      <c r="D89" s="4" t="s">
        <v>295</v>
      </c>
      <c r="E89" s="4">
        <v>5</v>
      </c>
      <c r="F89" s="19" t="s">
        <v>267</v>
      </c>
      <c r="G89" s="19" t="s">
        <v>268</v>
      </c>
      <c r="H89" s="4" t="s">
        <v>269</v>
      </c>
      <c r="I89" s="4" t="s">
        <v>30</v>
      </c>
      <c r="J89" s="4" t="s">
        <v>36</v>
      </c>
      <c r="P89" s="11">
        <v>480</v>
      </c>
      <c r="Q89" s="15">
        <v>510</v>
      </c>
      <c r="R89" s="15">
        <v>570</v>
      </c>
      <c r="S89" s="15">
        <v>620</v>
      </c>
      <c r="T89" s="11">
        <v>660</v>
      </c>
      <c r="U89" s="4">
        <v>2.74</v>
      </c>
      <c r="V89" s="5">
        <v>3.26</v>
      </c>
      <c r="W89" s="4">
        <v>3.81</v>
      </c>
      <c r="X89" s="4">
        <v>324</v>
      </c>
      <c r="Y89" s="4">
        <v>968</v>
      </c>
      <c r="Z89" s="4">
        <v>1304</v>
      </c>
      <c r="AA89" s="7">
        <f t="shared" si="6"/>
        <v>0.74233128834355833</v>
      </c>
      <c r="AB89" s="7">
        <f t="shared" si="7"/>
        <v>0.33471074380165289</v>
      </c>
      <c r="AE89" s="7" t="e">
        <f t="shared" si="8"/>
        <v>#DIV/0!</v>
      </c>
      <c r="AF89" s="19"/>
    </row>
    <row r="90" spans="1:32" ht="25.5">
      <c r="A90" s="4">
        <v>108</v>
      </c>
      <c r="B90" s="4" t="s">
        <v>173</v>
      </c>
      <c r="C90" s="4">
        <v>51</v>
      </c>
      <c r="D90" s="4" t="s">
        <v>291</v>
      </c>
      <c r="E90" s="4">
        <v>8</v>
      </c>
      <c r="F90" s="19" t="s">
        <v>270</v>
      </c>
      <c r="G90" s="19"/>
      <c r="H90" s="4" t="s">
        <v>188</v>
      </c>
      <c r="I90" s="4" t="s">
        <v>143</v>
      </c>
      <c r="J90" s="4" t="s">
        <v>37</v>
      </c>
      <c r="K90" s="13">
        <v>390</v>
      </c>
      <c r="L90" s="18">
        <v>490</v>
      </c>
      <c r="M90" s="18">
        <v>530</v>
      </c>
      <c r="N90" s="18">
        <v>600</v>
      </c>
      <c r="O90" s="13">
        <v>650</v>
      </c>
      <c r="P90" s="11">
        <v>480</v>
      </c>
      <c r="Q90" s="15">
        <v>480</v>
      </c>
      <c r="R90" s="15">
        <v>530</v>
      </c>
      <c r="S90" s="15">
        <v>610</v>
      </c>
      <c r="T90" s="11">
        <v>650</v>
      </c>
      <c r="U90" s="4">
        <v>3.1</v>
      </c>
      <c r="V90" s="5">
        <v>3.3</v>
      </c>
      <c r="W90" s="4">
        <v>3.7</v>
      </c>
      <c r="X90" s="4">
        <v>52</v>
      </c>
      <c r="Y90" s="4">
        <v>69</v>
      </c>
      <c r="Z90" s="4">
        <v>107</v>
      </c>
      <c r="AA90" s="7">
        <f t="shared" si="6"/>
        <v>0.64485981308411211</v>
      </c>
      <c r="AB90" s="7">
        <f t="shared" si="7"/>
        <v>0.75362318840579712</v>
      </c>
      <c r="AC90" s="4">
        <v>0</v>
      </c>
      <c r="AD90" s="4">
        <v>0</v>
      </c>
      <c r="AE90" s="7" t="e">
        <f t="shared" si="8"/>
        <v>#DIV/0!</v>
      </c>
    </row>
    <row r="91" spans="1:32" ht="25.5">
      <c r="A91" s="4">
        <v>123</v>
      </c>
      <c r="B91" s="4" t="s">
        <v>173</v>
      </c>
      <c r="C91" s="4">
        <v>8</v>
      </c>
      <c r="D91" s="4" t="s">
        <v>295</v>
      </c>
      <c r="E91" s="4">
        <v>1</v>
      </c>
      <c r="F91" s="19" t="s">
        <v>246</v>
      </c>
      <c r="G91" s="19"/>
      <c r="H91" s="4" t="s">
        <v>247</v>
      </c>
      <c r="I91" s="4" t="s">
        <v>90</v>
      </c>
      <c r="J91" s="4" t="s">
        <v>36</v>
      </c>
      <c r="K91" s="13">
        <v>310</v>
      </c>
      <c r="L91" s="18">
        <v>500</v>
      </c>
      <c r="M91" s="18">
        <v>570</v>
      </c>
      <c r="N91" s="18">
        <v>670</v>
      </c>
      <c r="O91" s="13">
        <v>700</v>
      </c>
      <c r="P91" s="11">
        <v>550</v>
      </c>
      <c r="Q91" s="15">
        <v>580</v>
      </c>
      <c r="R91" s="15">
        <v>610</v>
      </c>
      <c r="S91" s="15">
        <v>660</v>
      </c>
      <c r="T91" s="11">
        <v>680</v>
      </c>
      <c r="U91" s="4">
        <v>2.7</v>
      </c>
      <c r="V91" s="5">
        <v>3.26</v>
      </c>
      <c r="W91" s="4">
        <v>3.81</v>
      </c>
      <c r="X91" s="4">
        <v>20</v>
      </c>
      <c r="Y91" s="4">
        <v>29</v>
      </c>
      <c r="Z91" s="4">
        <v>95</v>
      </c>
      <c r="AA91" s="7">
        <f t="shared" si="6"/>
        <v>0.30526315789473685</v>
      </c>
      <c r="AB91" s="7">
        <f t="shared" si="7"/>
        <v>0.68965517241379315</v>
      </c>
      <c r="AC91" s="4">
        <v>0</v>
      </c>
      <c r="AD91" s="4">
        <v>0</v>
      </c>
      <c r="AE91" s="7" t="e">
        <f t="shared" si="8"/>
        <v>#DIV/0!</v>
      </c>
    </row>
    <row r="92" spans="1:32">
      <c r="A92" s="4">
        <v>123</v>
      </c>
      <c r="B92" s="4" t="s">
        <v>173</v>
      </c>
      <c r="C92" s="4">
        <v>34</v>
      </c>
      <c r="D92" s="4" t="s">
        <v>292</v>
      </c>
      <c r="E92" s="4">
        <v>6</v>
      </c>
      <c r="F92" s="19" t="s">
        <v>256</v>
      </c>
      <c r="H92" s="4" t="s">
        <v>256</v>
      </c>
      <c r="I92" s="4" t="s">
        <v>54</v>
      </c>
      <c r="J92" s="4" t="s">
        <v>37</v>
      </c>
      <c r="K92" s="13">
        <v>420</v>
      </c>
      <c r="L92" s="18">
        <v>480</v>
      </c>
      <c r="M92" s="18">
        <v>540</v>
      </c>
      <c r="N92" s="18">
        <v>600</v>
      </c>
      <c r="O92" s="13">
        <v>640</v>
      </c>
      <c r="P92" s="11">
        <v>500</v>
      </c>
      <c r="Q92" s="15">
        <v>530</v>
      </c>
      <c r="R92" s="15">
        <v>580</v>
      </c>
      <c r="S92" s="15">
        <v>620</v>
      </c>
      <c r="T92" s="11">
        <v>670</v>
      </c>
      <c r="U92" s="4">
        <v>2.89</v>
      </c>
      <c r="V92" s="5">
        <v>3.36</v>
      </c>
      <c r="W92" s="4">
        <v>3.81</v>
      </c>
      <c r="X92" s="4">
        <v>80</v>
      </c>
      <c r="Y92" s="4">
        <v>113</v>
      </c>
      <c r="Z92" s="4">
        <v>184</v>
      </c>
      <c r="AA92" s="7">
        <f t="shared" si="6"/>
        <v>0.61413043478260865</v>
      </c>
      <c r="AB92" s="7">
        <f t="shared" si="7"/>
        <v>0.70796460176991149</v>
      </c>
      <c r="AC92" s="4">
        <v>3</v>
      </c>
      <c r="AD92" s="4">
        <v>4</v>
      </c>
      <c r="AE92" s="7">
        <f t="shared" si="8"/>
        <v>0.75</v>
      </c>
    </row>
    <row r="93" spans="1:32">
      <c r="A93" s="4">
        <v>132</v>
      </c>
      <c r="B93" s="4">
        <v>101</v>
      </c>
      <c r="C93" s="4">
        <v>44</v>
      </c>
      <c r="D93" s="4" t="s">
        <v>296</v>
      </c>
      <c r="E93" s="4">
        <v>7</v>
      </c>
      <c r="F93" s="19" t="s">
        <v>259</v>
      </c>
      <c r="G93" s="19" t="s">
        <v>260</v>
      </c>
      <c r="H93" s="4" t="s">
        <v>261</v>
      </c>
      <c r="I93" s="4" t="s">
        <v>92</v>
      </c>
      <c r="J93" s="4" t="s">
        <v>36</v>
      </c>
      <c r="K93" s="13">
        <v>370</v>
      </c>
      <c r="L93" s="18">
        <v>450</v>
      </c>
      <c r="M93" s="18">
        <v>500</v>
      </c>
      <c r="N93" s="18">
        <v>580</v>
      </c>
      <c r="O93" s="13">
        <v>630</v>
      </c>
      <c r="P93" s="11">
        <v>430</v>
      </c>
      <c r="Q93" s="15">
        <v>460</v>
      </c>
      <c r="R93" s="15">
        <v>490</v>
      </c>
      <c r="S93" s="15">
        <v>580</v>
      </c>
      <c r="T93" s="11">
        <v>610</v>
      </c>
      <c r="U93" s="4">
        <v>2.65</v>
      </c>
      <c r="V93" s="5">
        <v>3.15</v>
      </c>
      <c r="W93" s="4">
        <v>3.74</v>
      </c>
      <c r="X93" s="4">
        <v>26</v>
      </c>
      <c r="Y93" s="4">
        <v>36</v>
      </c>
      <c r="Z93" s="4">
        <v>68</v>
      </c>
      <c r="AA93" s="7">
        <f t="shared" si="6"/>
        <v>0.52941176470588236</v>
      </c>
      <c r="AB93" s="7">
        <f t="shared" si="7"/>
        <v>0.72222222222222221</v>
      </c>
      <c r="AE93" s="7" t="e">
        <f t="shared" si="8"/>
        <v>#DIV/0!</v>
      </c>
      <c r="AF93" s="3" t="s">
        <v>262</v>
      </c>
    </row>
    <row r="94" spans="1:32">
      <c r="A94" s="4">
        <v>141</v>
      </c>
      <c r="B94" s="4" t="s">
        <v>173</v>
      </c>
      <c r="C94" s="4">
        <v>67</v>
      </c>
      <c r="D94" s="4" t="s">
        <v>296</v>
      </c>
      <c r="E94" s="4">
        <v>14</v>
      </c>
      <c r="F94" s="19" t="s">
        <v>284</v>
      </c>
      <c r="G94" s="19"/>
      <c r="H94" s="4" t="s">
        <v>285</v>
      </c>
      <c r="I94" s="4" t="s">
        <v>92</v>
      </c>
      <c r="J94" s="4" t="s">
        <v>37</v>
      </c>
      <c r="K94" s="13">
        <v>370</v>
      </c>
      <c r="L94" s="18">
        <v>460</v>
      </c>
      <c r="M94" s="18">
        <v>530</v>
      </c>
      <c r="N94" s="18">
        <v>570</v>
      </c>
      <c r="O94" s="13">
        <v>610</v>
      </c>
      <c r="P94" s="11">
        <v>460</v>
      </c>
      <c r="Q94" s="15">
        <v>510</v>
      </c>
      <c r="R94" s="15">
        <v>540</v>
      </c>
      <c r="S94" s="15">
        <v>580</v>
      </c>
      <c r="T94" s="11">
        <v>610</v>
      </c>
      <c r="U94" s="4">
        <v>2.8</v>
      </c>
      <c r="V94" s="5">
        <v>3.32</v>
      </c>
      <c r="W94" s="4">
        <v>3.86</v>
      </c>
      <c r="X94" s="4">
        <v>81</v>
      </c>
      <c r="Y94" s="4">
        <v>133</v>
      </c>
      <c r="Z94" s="4">
        <v>178</v>
      </c>
      <c r="AA94" s="7">
        <f t="shared" si="6"/>
        <v>0.7471910112359551</v>
      </c>
      <c r="AB94" s="7">
        <f t="shared" si="7"/>
        <v>0.60902255639097747</v>
      </c>
      <c r="AC94" s="4">
        <v>0</v>
      </c>
      <c r="AD94" s="4">
        <v>0</v>
      </c>
      <c r="AE94" s="7" t="e">
        <f t="shared" si="8"/>
        <v>#DIV/0!</v>
      </c>
    </row>
    <row r="95" spans="1:32">
      <c r="A95" s="4">
        <v>152</v>
      </c>
      <c r="B95" s="4" t="s">
        <v>173</v>
      </c>
      <c r="C95" s="4">
        <v>45</v>
      </c>
      <c r="D95" s="4" t="s">
        <v>296</v>
      </c>
      <c r="E95" s="4">
        <v>9</v>
      </c>
      <c r="F95" s="19" t="s">
        <v>263</v>
      </c>
      <c r="G95" s="19" t="s">
        <v>264</v>
      </c>
      <c r="H95" s="4" t="s">
        <v>265</v>
      </c>
      <c r="I95" s="4" t="s">
        <v>266</v>
      </c>
      <c r="J95" s="4" t="s">
        <v>36</v>
      </c>
      <c r="K95" s="13">
        <v>460</v>
      </c>
      <c r="L95" s="18">
        <v>490</v>
      </c>
      <c r="M95" s="18">
        <v>560</v>
      </c>
      <c r="N95" s="18">
        <v>610</v>
      </c>
      <c r="O95" s="13">
        <v>660</v>
      </c>
      <c r="P95" s="11">
        <v>460</v>
      </c>
      <c r="Q95" s="15">
        <v>510</v>
      </c>
      <c r="R95" s="15">
        <v>570</v>
      </c>
      <c r="S95" s="15">
        <v>630</v>
      </c>
      <c r="T95" s="11">
        <v>680</v>
      </c>
      <c r="U95" s="4">
        <v>2.69</v>
      </c>
      <c r="V95" s="5">
        <v>3.18</v>
      </c>
      <c r="W95" s="4">
        <v>3.63</v>
      </c>
      <c r="X95" s="4">
        <v>32</v>
      </c>
      <c r="Y95" s="4">
        <v>50</v>
      </c>
      <c r="Z95" s="4">
        <v>52</v>
      </c>
      <c r="AA95" s="7">
        <f t="shared" si="6"/>
        <v>0.96153846153846156</v>
      </c>
      <c r="AB95" s="7">
        <f t="shared" si="7"/>
        <v>0.64</v>
      </c>
      <c r="AC95" s="4">
        <v>0</v>
      </c>
      <c r="AD95" s="4">
        <v>0</v>
      </c>
      <c r="AE95" s="7" t="e">
        <f t="shared" si="8"/>
        <v>#DIV/0!</v>
      </c>
    </row>
    <row r="96" spans="1:32">
      <c r="A96" s="4">
        <v>152</v>
      </c>
      <c r="B96" s="4" t="s">
        <v>173</v>
      </c>
      <c r="C96" s="4">
        <v>1</v>
      </c>
      <c r="D96" s="4" t="s">
        <v>296</v>
      </c>
      <c r="E96" s="4">
        <v>1</v>
      </c>
      <c r="F96" s="19" t="s">
        <v>241</v>
      </c>
      <c r="G96" s="19" t="s">
        <v>242</v>
      </c>
      <c r="H96" s="4" t="s">
        <v>241</v>
      </c>
      <c r="I96" s="4" t="s">
        <v>128</v>
      </c>
      <c r="J96" s="4" t="s">
        <v>36</v>
      </c>
      <c r="K96" s="13">
        <v>480</v>
      </c>
      <c r="L96" s="18">
        <v>500</v>
      </c>
      <c r="M96" s="18">
        <v>540</v>
      </c>
      <c r="N96" s="18">
        <v>620</v>
      </c>
      <c r="O96" s="13">
        <v>660</v>
      </c>
      <c r="P96" s="11">
        <v>490</v>
      </c>
      <c r="Q96" s="15">
        <v>500</v>
      </c>
      <c r="R96" s="15">
        <v>540</v>
      </c>
      <c r="S96" s="15">
        <v>630</v>
      </c>
      <c r="T96" s="11">
        <v>660</v>
      </c>
      <c r="U96" s="4">
        <v>2.8</v>
      </c>
      <c r="V96" s="5">
        <v>3.2</v>
      </c>
      <c r="W96" s="4">
        <v>3.8</v>
      </c>
      <c r="X96" s="4">
        <v>57</v>
      </c>
      <c r="Y96" s="4">
        <v>77</v>
      </c>
      <c r="Z96" s="4">
        <v>100</v>
      </c>
      <c r="AA96" s="7">
        <f t="shared" si="6"/>
        <v>0.77</v>
      </c>
      <c r="AB96" s="7">
        <f t="shared" si="7"/>
        <v>0.74025974025974028</v>
      </c>
      <c r="AE96" s="7" t="e">
        <f t="shared" si="8"/>
        <v>#DIV/0!</v>
      </c>
    </row>
    <row r="97" spans="1:31">
      <c r="A97" s="4">
        <v>170</v>
      </c>
      <c r="B97" s="4" t="s">
        <v>173</v>
      </c>
      <c r="C97" s="4">
        <v>4</v>
      </c>
      <c r="D97" s="4" t="s">
        <v>297</v>
      </c>
      <c r="E97" s="4">
        <v>2</v>
      </c>
      <c r="F97" s="19" t="s">
        <v>243</v>
      </c>
      <c r="H97" s="4" t="s">
        <v>244</v>
      </c>
      <c r="I97" s="4" t="s">
        <v>245</v>
      </c>
      <c r="J97" s="4" t="s">
        <v>37</v>
      </c>
      <c r="K97" s="13">
        <v>450</v>
      </c>
      <c r="L97" s="18">
        <v>480</v>
      </c>
      <c r="M97" s="18">
        <v>530</v>
      </c>
      <c r="N97" s="18">
        <v>600</v>
      </c>
      <c r="O97" s="13">
        <v>640</v>
      </c>
      <c r="P97" s="11">
        <v>520</v>
      </c>
      <c r="Q97" s="15">
        <v>530</v>
      </c>
      <c r="R97" s="15">
        <v>590</v>
      </c>
      <c r="S97" s="15">
        <v>600</v>
      </c>
      <c r="T97" s="11">
        <v>640</v>
      </c>
      <c r="U97" s="4">
        <v>3</v>
      </c>
      <c r="V97" s="5">
        <v>3.2</v>
      </c>
      <c r="W97" s="4">
        <v>3.63</v>
      </c>
      <c r="X97" s="4">
        <v>54</v>
      </c>
      <c r="Y97" s="4">
        <v>57</v>
      </c>
      <c r="Z97" s="4">
        <v>60</v>
      </c>
      <c r="AA97" s="7">
        <f t="shared" si="6"/>
        <v>0.95</v>
      </c>
      <c r="AB97" s="7">
        <f t="shared" si="7"/>
        <v>0.94736842105263153</v>
      </c>
      <c r="AC97" s="4">
        <v>0</v>
      </c>
      <c r="AD97" s="4">
        <v>0</v>
      </c>
      <c r="AE97" s="7" t="e">
        <f t="shared" si="8"/>
        <v>#DIV/0!</v>
      </c>
    </row>
    <row r="98" spans="1:31">
      <c r="A98" s="4">
        <v>210</v>
      </c>
      <c r="B98" s="4" t="s">
        <v>173</v>
      </c>
      <c r="C98" s="4">
        <v>62</v>
      </c>
      <c r="D98" s="4" t="s">
        <v>297</v>
      </c>
      <c r="E98" s="4">
        <v>13</v>
      </c>
      <c r="F98" s="19" t="s">
        <v>279</v>
      </c>
      <c r="G98" s="1" t="s">
        <v>281</v>
      </c>
      <c r="H98" s="4" t="s">
        <v>280</v>
      </c>
      <c r="I98" s="4" t="s">
        <v>26</v>
      </c>
      <c r="J98" s="4" t="s">
        <v>37</v>
      </c>
      <c r="P98" s="11">
        <v>530</v>
      </c>
      <c r="R98" s="15">
        <v>590</v>
      </c>
      <c r="T98" s="11">
        <v>670</v>
      </c>
      <c r="U98" s="4">
        <v>2.66</v>
      </c>
      <c r="V98" s="5">
        <v>3.14</v>
      </c>
      <c r="W98" s="4">
        <v>3.59</v>
      </c>
      <c r="X98" s="4">
        <v>18</v>
      </c>
      <c r="Y98" s="4">
        <v>28</v>
      </c>
      <c r="Z98" s="4">
        <v>62</v>
      </c>
      <c r="AA98" s="7">
        <f t="shared" si="6"/>
        <v>0.45161290322580644</v>
      </c>
      <c r="AB98" s="7">
        <f t="shared" si="7"/>
        <v>0.6428571428571429</v>
      </c>
      <c r="AE98" s="7" t="e">
        <f t="shared" si="8"/>
        <v>#DIV/0!</v>
      </c>
    </row>
    <row r="99" spans="1:31">
      <c r="A99" s="4">
        <v>210</v>
      </c>
      <c r="B99" s="4" t="s">
        <v>173</v>
      </c>
      <c r="C99" s="4">
        <v>73</v>
      </c>
      <c r="D99" s="4" t="s">
        <v>292</v>
      </c>
      <c r="E99" s="4">
        <v>17</v>
      </c>
      <c r="F99" s="19" t="s">
        <v>286</v>
      </c>
      <c r="H99" s="4" t="s">
        <v>287</v>
      </c>
      <c r="I99" s="4" t="s">
        <v>50</v>
      </c>
      <c r="J99" s="4" t="s">
        <v>37</v>
      </c>
      <c r="K99" s="13">
        <v>410</v>
      </c>
      <c r="L99" s="18">
        <v>470</v>
      </c>
      <c r="M99" s="18">
        <v>510</v>
      </c>
      <c r="N99" s="18">
        <v>560</v>
      </c>
      <c r="O99" s="13">
        <v>620</v>
      </c>
      <c r="P99" s="11">
        <v>460</v>
      </c>
      <c r="Q99" s="15">
        <v>490</v>
      </c>
      <c r="R99" s="15">
        <v>530</v>
      </c>
      <c r="S99" s="15">
        <v>600</v>
      </c>
      <c r="T99" s="11">
        <v>620</v>
      </c>
      <c r="U99" s="4">
        <v>2.84</v>
      </c>
      <c r="V99" s="5">
        <v>3.29</v>
      </c>
      <c r="W99" s="4">
        <v>3.79</v>
      </c>
      <c r="X99" s="4">
        <v>62</v>
      </c>
      <c r="Y99" s="4">
        <v>73</v>
      </c>
      <c r="Z99" s="4">
        <v>82</v>
      </c>
      <c r="AA99" s="7">
        <f t="shared" si="6"/>
        <v>0.8902439024390244</v>
      </c>
      <c r="AB99" s="7">
        <f t="shared" si="7"/>
        <v>0.84931506849315064</v>
      </c>
      <c r="AC99" s="4">
        <v>0</v>
      </c>
      <c r="AD99" s="4">
        <v>0</v>
      </c>
      <c r="AE99" s="7" t="e">
        <f t="shared" si="8"/>
        <v>#DIV/0!</v>
      </c>
    </row>
    <row r="100" spans="1:31" ht="25.5">
      <c r="A100" s="4" t="s">
        <v>173</v>
      </c>
      <c r="B100" s="4" t="s">
        <v>173</v>
      </c>
      <c r="C100" s="4">
        <v>63</v>
      </c>
      <c r="D100" s="4" t="s">
        <v>297</v>
      </c>
      <c r="E100" s="4">
        <v>14</v>
      </c>
      <c r="F100" s="19" t="s">
        <v>282</v>
      </c>
      <c r="G100" s="19"/>
      <c r="H100" s="4" t="s">
        <v>283</v>
      </c>
      <c r="I100" s="4" t="s">
        <v>88</v>
      </c>
      <c r="J100" s="4" t="s">
        <v>37</v>
      </c>
      <c r="K100" s="13">
        <v>360</v>
      </c>
      <c r="L100" s="18">
        <v>470</v>
      </c>
      <c r="M100" s="18">
        <v>530</v>
      </c>
      <c r="N100" s="18">
        <v>600</v>
      </c>
      <c r="O100" s="13">
        <v>670</v>
      </c>
      <c r="P100" s="11">
        <v>470</v>
      </c>
      <c r="Q100" s="15">
        <v>500</v>
      </c>
      <c r="R100" s="15">
        <v>560</v>
      </c>
      <c r="S100" s="15">
        <v>620</v>
      </c>
      <c r="T100" s="11">
        <v>680</v>
      </c>
      <c r="X100" s="4">
        <v>66</v>
      </c>
      <c r="Y100" s="4">
        <v>88</v>
      </c>
      <c r="Z100" s="4">
        <v>132</v>
      </c>
      <c r="AA100" s="7">
        <f t="shared" ref="AA100:AA131" si="9">Y100/Z100</f>
        <v>0.66666666666666663</v>
      </c>
      <c r="AB100" s="7">
        <f t="shared" si="7"/>
        <v>0.75</v>
      </c>
      <c r="AE100" s="7" t="e">
        <f t="shared" ref="AE100:AE131" si="10">AC100/AD100</f>
        <v>#DIV/0!</v>
      </c>
    </row>
    <row r="101" spans="1:31">
      <c r="A101" s="4" t="s">
        <v>173</v>
      </c>
      <c r="B101" s="4" t="s">
        <v>173</v>
      </c>
      <c r="C101" s="4">
        <v>61</v>
      </c>
      <c r="D101" s="4" t="s">
        <v>292</v>
      </c>
      <c r="E101" s="4">
        <v>11</v>
      </c>
      <c r="F101" s="19" t="s">
        <v>276</v>
      </c>
      <c r="G101" s="1" t="s">
        <v>277</v>
      </c>
      <c r="H101" s="4" t="s">
        <v>278</v>
      </c>
      <c r="I101" s="4" t="s">
        <v>54</v>
      </c>
      <c r="J101" s="4" t="s">
        <v>37</v>
      </c>
      <c r="K101" s="13">
        <v>350</v>
      </c>
      <c r="L101" s="18">
        <v>420</v>
      </c>
      <c r="M101" s="18">
        <v>480</v>
      </c>
      <c r="N101" s="18">
        <v>550</v>
      </c>
      <c r="O101" s="13">
        <v>600</v>
      </c>
      <c r="P101" s="11">
        <v>430</v>
      </c>
      <c r="Q101" s="15">
        <v>470</v>
      </c>
      <c r="R101" s="15">
        <v>510</v>
      </c>
      <c r="S101" s="15">
        <v>560</v>
      </c>
      <c r="T101" s="11">
        <v>610</v>
      </c>
      <c r="U101" s="4">
        <v>2.7</v>
      </c>
      <c r="V101" s="5">
        <v>3.21</v>
      </c>
      <c r="W101" s="4">
        <v>3.84</v>
      </c>
      <c r="X101" s="4">
        <v>114</v>
      </c>
      <c r="Y101" s="4">
        <v>169</v>
      </c>
      <c r="Z101" s="4">
        <v>274</v>
      </c>
      <c r="AA101" s="7">
        <f t="shared" si="9"/>
        <v>0.61678832116788318</v>
      </c>
      <c r="AB101" s="7">
        <f t="shared" si="7"/>
        <v>0.67455621301775148</v>
      </c>
      <c r="AC101" s="4">
        <v>0</v>
      </c>
      <c r="AD101" s="4">
        <v>0</v>
      </c>
      <c r="AE101" s="7" t="e">
        <f t="shared" si="10"/>
        <v>#DIV/0!</v>
      </c>
    </row>
    <row r="102" spans="1:31">
      <c r="AA102" s="7" t="e">
        <f t="shared" si="9"/>
        <v>#DIV/0!</v>
      </c>
      <c r="AB102" s="7" t="e">
        <f t="shared" si="7"/>
        <v>#DIV/0!</v>
      </c>
      <c r="AE102" s="7" t="e">
        <f t="shared" si="10"/>
        <v>#DIV/0!</v>
      </c>
    </row>
    <row r="103" spans="1:31">
      <c r="AA103" s="7" t="e">
        <f t="shared" si="9"/>
        <v>#DIV/0!</v>
      </c>
      <c r="AB103" s="7" t="e">
        <f t="shared" si="7"/>
        <v>#DIV/0!</v>
      </c>
      <c r="AE103" s="7" t="e">
        <f t="shared" si="10"/>
        <v>#DIV/0!</v>
      </c>
    </row>
  </sheetData>
  <autoFilter ref="A3:AF87">
    <sortState ref="A4:AF103">
      <sortCondition ref="A3:A87"/>
    </sortState>
  </autoFilter>
  <mergeCells count="9">
    <mergeCell ref="X1:AB2"/>
    <mergeCell ref="AC1:AE2"/>
    <mergeCell ref="U1:W2"/>
    <mergeCell ref="A1:B2"/>
    <mergeCell ref="K2:O2"/>
    <mergeCell ref="P2:T2"/>
    <mergeCell ref="K1:O1"/>
    <mergeCell ref="P1:T1"/>
    <mergeCell ref="C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 Time MBA Rankings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acleex</dc:creator>
  <cp:lastModifiedBy>acleex</cp:lastModifiedBy>
  <dcterms:created xsi:type="dcterms:W3CDTF">2012-04-26T02:56:18Z</dcterms:created>
  <dcterms:modified xsi:type="dcterms:W3CDTF">2012-04-27T02:44:04Z</dcterms:modified>
</cp:coreProperties>
</file>