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leh\Desktop\"/>
    </mc:Choice>
  </mc:AlternateContent>
  <bookViews>
    <workbookView xWindow="1860" yWindow="0" windowWidth="19560" windowHeight="8340"/>
  </bookViews>
  <sheets>
    <sheet name="Placement by Region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2" l="1"/>
  <c r="I12" i="2"/>
  <c r="C9" i="2"/>
  <c r="I9" i="2"/>
  <c r="I2" i="2" l="1"/>
  <c r="I3" i="2"/>
  <c r="I4" i="2"/>
  <c r="I5" i="2"/>
  <c r="I6" i="2"/>
  <c r="I7" i="2"/>
  <c r="I8" i="2"/>
  <c r="I10" i="2"/>
  <c r="I11" i="2"/>
  <c r="I13" i="2"/>
  <c r="I14" i="2"/>
  <c r="I15" i="2"/>
  <c r="I16" i="2"/>
  <c r="I17" i="2"/>
  <c r="I18" i="2"/>
  <c r="I19" i="2"/>
  <c r="I20" i="2"/>
</calcChain>
</file>

<file path=xl/comments1.xml><?xml version="1.0" encoding="utf-8"?>
<comments xmlns="http://schemas.openxmlformats.org/spreadsheetml/2006/main">
  <authors>
    <author>Saleh</author>
  </authors>
  <commentList>
    <comment ref="B1" authorId="0" shape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C1" authorId="0" shapeId="0">
      <text>
        <r>
          <rPr>
            <b/>
            <sz val="9"/>
            <color indexed="81"/>
            <rFont val="Tahoma"/>
            <charset val="1"/>
          </rPr>
          <t>AK, CA, HI, ID, MT, NV, OR, UT, WA, WY</t>
        </r>
      </text>
    </comment>
    <comment ref="D1" authorId="0" shapeId="0">
      <text>
        <r>
          <rPr>
            <b/>
            <sz val="9"/>
            <color indexed="81"/>
            <rFont val="Tahoma"/>
            <charset val="1"/>
          </rPr>
          <t>IL, IN, IA, KS, MI, MN, MO, NE, ND, OH, SD, WI</t>
        </r>
      </text>
    </comment>
    <comment ref="E1" authorId="0" shapeId="0">
      <text>
        <r>
          <rPr>
            <b/>
            <sz val="9"/>
            <color indexed="81"/>
            <rFont val="Tahoma"/>
            <charset val="1"/>
          </rPr>
          <t>DC, DE, MD, PA, VA, WV</t>
        </r>
      </text>
    </comment>
    <comment ref="F1" authorId="0" shapeId="0">
      <text>
        <r>
          <rPr>
            <b/>
            <sz val="9"/>
            <color indexed="81"/>
            <rFont val="Tahoma"/>
            <charset val="1"/>
          </rPr>
          <t>AL, AR, FL, GA, KY, LA, MS, NC, SC, TN</t>
        </r>
      </text>
    </comment>
    <comment ref="G1" authorId="0" shapeId="0">
      <text>
        <r>
          <rPr>
            <b/>
            <sz val="9"/>
            <color indexed="81"/>
            <rFont val="Tahoma"/>
            <charset val="1"/>
          </rPr>
          <t>AZ, CO, NM, OK, TX</t>
        </r>
      </text>
    </comment>
    <comment ref="J2" authorId="0" shapeId="0">
      <text>
        <r>
          <rPr>
            <b/>
            <sz val="9"/>
            <color indexed="81"/>
            <rFont val="Tahoma"/>
            <charset val="1"/>
          </rPr>
          <t>IL, IN, IA, KS, MI, MN, MO, NE, ND, OH, SD, WI</t>
        </r>
      </text>
    </comment>
    <comment ref="J3" authorId="0" shape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J4" authorId="0" shapeId="0">
      <text>
        <r>
          <rPr>
            <b/>
            <sz val="9"/>
            <color indexed="81"/>
            <rFont val="Tahoma"/>
            <charset val="1"/>
          </rPr>
          <t>DC, DE, MD, PA, VA, WV</t>
        </r>
      </text>
    </comment>
    <comment ref="J5" authorId="0" shapeId="0">
      <text>
        <r>
          <rPr>
            <b/>
            <sz val="9"/>
            <color indexed="81"/>
            <rFont val="Tahoma"/>
            <charset val="1"/>
          </rPr>
          <t>IL, IN, IA, KS, MI, MN, MO, NE, ND, OH, SD, WI</t>
        </r>
      </text>
    </comment>
    <comment ref="J6" authorId="0" shapeId="0">
      <text>
        <r>
          <rPr>
            <b/>
            <sz val="9"/>
            <color indexed="81"/>
            <rFont val="Tahoma"/>
            <charset val="1"/>
          </rPr>
          <t>AK, CA, HI, ID, MT, NV, OR, UT, WA, WY</t>
        </r>
      </text>
    </comment>
    <comment ref="J7" authorId="0" shapeId="0">
      <text>
        <r>
          <rPr>
            <b/>
            <sz val="9"/>
            <color indexed="81"/>
            <rFont val="Tahoma"/>
            <charset val="1"/>
          </rPr>
          <t>AL, AR, FL, GA, KY, LA, MS, NC, SC, TN</t>
        </r>
      </text>
    </comment>
    <comment ref="J8" authorId="0" shapeId="0">
      <text>
        <r>
          <rPr>
            <b/>
            <sz val="9"/>
            <color indexed="81"/>
            <rFont val="Tahoma"/>
            <charset val="1"/>
          </rPr>
          <t>IL, IN, IA, KS, MI, MN, MO, NE, ND, OH, SD, WI</t>
        </r>
      </text>
    </comment>
    <comment ref="J9" authorId="0" shapeId="0">
      <text>
        <r>
          <rPr>
            <b/>
            <sz val="9"/>
            <color indexed="81"/>
            <rFont val="Tahoma"/>
            <charset val="1"/>
          </rPr>
          <t>AK, CA, HI, ID, MT, NV, OR, UT, WA, WY</t>
        </r>
      </text>
    </comment>
    <comment ref="J10" authorId="0" shape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J11" authorId="0" shapeId="0">
      <text>
        <r>
          <rPr>
            <b/>
            <sz val="9"/>
            <color indexed="81"/>
            <rFont val="Tahoma"/>
            <charset val="1"/>
          </rPr>
          <t>DC, DE, MD, PA, VA, WV</t>
        </r>
      </text>
    </comment>
    <comment ref="J12" authorId="0" shape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J13" authorId="0" shape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J14" authorId="0" shapeId="0">
      <text>
        <r>
          <rPr>
            <b/>
            <sz val="9"/>
            <color indexed="81"/>
            <rFont val="Tahoma"/>
            <charset val="1"/>
          </rPr>
          <t>DC, DE, MD, PA, VA, WV</t>
        </r>
      </text>
    </comment>
    <comment ref="C15" authorId="0" shapeId="0">
      <text>
        <r>
          <rPr>
            <b/>
            <sz val="9"/>
            <color indexed="81"/>
            <rFont val="Tahoma"/>
            <charset val="1"/>
          </rPr>
          <t>71.3% is in California</t>
        </r>
      </text>
    </comment>
    <comment ref="J15" authorId="0" shapeId="0">
      <text>
        <r>
          <rPr>
            <b/>
            <sz val="9"/>
            <color indexed="81"/>
            <rFont val="Tahoma"/>
            <charset val="1"/>
          </rPr>
          <t>AK, CA, HI, ID, MT, NV, OR, UT, WA, WY</t>
        </r>
      </text>
    </comment>
    <comment ref="J16" authorId="0" shape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J17" authorId="0" shapeId="0">
      <text>
        <r>
          <rPr>
            <b/>
            <sz val="9"/>
            <color indexed="81"/>
            <rFont val="Tahoma"/>
            <charset val="1"/>
          </rPr>
          <t>IL, IN, IA, KS, MI, MN, MO, NE, ND, OH, SD, WI</t>
        </r>
      </text>
    </comment>
    <comment ref="J18" authorId="0" shape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J19" authorId="0" shapeId="0">
      <text>
        <r>
          <rPr>
            <b/>
            <sz val="9"/>
            <color indexed="81"/>
            <rFont val="Tahoma"/>
            <charset val="1"/>
          </rPr>
          <t>AL, AR, FL, GA, KY, LA, MS, NC, SC, TN</t>
        </r>
      </text>
    </comment>
    <comment ref="J20" authorId="0" shapeId="0">
      <text>
        <r>
          <rPr>
            <b/>
            <sz val="9"/>
            <color indexed="81"/>
            <rFont val="Tahoma"/>
            <charset val="1"/>
          </rPr>
          <t>AL, AR, FL, GA, KY, LA, MS, NC, SC, TN</t>
        </r>
      </text>
    </comment>
  </commentList>
</comments>
</file>

<file path=xl/sharedStrings.xml><?xml version="1.0" encoding="utf-8"?>
<sst xmlns="http://schemas.openxmlformats.org/spreadsheetml/2006/main" count="48" uniqueCount="29">
  <si>
    <t>South</t>
  </si>
  <si>
    <t>UNC</t>
  </si>
  <si>
    <t>Goizueta</t>
  </si>
  <si>
    <t>Northeast</t>
  </si>
  <si>
    <t>Yale</t>
  </si>
  <si>
    <t>Midwest</t>
  </si>
  <si>
    <t>Kelley</t>
  </si>
  <si>
    <t>Stern</t>
  </si>
  <si>
    <t>West</t>
  </si>
  <si>
    <t>Anderson</t>
  </si>
  <si>
    <t>Mid-Atlantic</t>
  </si>
  <si>
    <t>Tepper</t>
  </si>
  <si>
    <t>Tuck</t>
  </si>
  <si>
    <t>Darden</t>
  </si>
  <si>
    <t>Sloan</t>
  </si>
  <si>
    <t>Ross</t>
  </si>
  <si>
    <t>Fuqua</t>
  </si>
  <si>
    <t>Stanford</t>
  </si>
  <si>
    <t>Kellogg</t>
  </si>
  <si>
    <t>Wharton</t>
  </si>
  <si>
    <t>Harvard</t>
  </si>
  <si>
    <t>Booth</t>
  </si>
  <si>
    <t>Location</t>
  </si>
  <si>
    <t>Total</t>
  </si>
  <si>
    <t>International</t>
  </si>
  <si>
    <t>Southwest</t>
  </si>
  <si>
    <t>Schools</t>
  </si>
  <si>
    <t>Haas</t>
  </si>
  <si>
    <t>Johnson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</si>
</sst>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164" fontId="2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Job</a:t>
            </a:r>
            <a:r>
              <a:rPr lang="en-US" baseline="0"/>
              <a:t> Placement by Region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percentStacked"/>
        <c:varyColors val="0"/>
        <c:ser>
          <c:idx val="0"/>
          <c:order val="0"/>
          <c:tx>
            <c:strRef>
              <c:f>'Placement by Region'!$B$1</c:f>
              <c:strCache>
                <c:ptCount val="1"/>
                <c:pt idx="0">
                  <c:v>Northeast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Booth</c:v>
                </c:pt>
                <c:pt idx="1">
                  <c:v>Harvard</c:v>
                </c:pt>
                <c:pt idx="2">
                  <c:v>Wharton</c:v>
                </c:pt>
                <c:pt idx="3">
                  <c:v>Kellogg</c:v>
                </c:pt>
                <c:pt idx="4">
                  <c:v>Stanford</c:v>
                </c:pt>
                <c:pt idx="5">
                  <c:v>Fuqua</c:v>
                </c:pt>
                <c:pt idx="6">
                  <c:v>Ross</c:v>
                </c:pt>
                <c:pt idx="7">
                  <c:v>Haas</c:v>
                </c:pt>
                <c:pt idx="8">
                  <c:v>Sloan</c:v>
                </c:pt>
                <c:pt idx="9">
                  <c:v>Darden</c:v>
                </c:pt>
                <c:pt idx="10">
                  <c:v>Johnson</c:v>
                </c:pt>
                <c:pt idx="11">
                  <c:v>Tuck</c:v>
                </c:pt>
                <c:pt idx="12">
                  <c:v>Tepper</c:v>
                </c:pt>
                <c:pt idx="13">
                  <c:v>Anderson</c:v>
                </c:pt>
                <c:pt idx="14">
                  <c:v>Stern</c:v>
                </c:pt>
                <c:pt idx="15">
                  <c:v>Kelley</c:v>
                </c:pt>
                <c:pt idx="16">
                  <c:v>Yale</c:v>
                </c:pt>
                <c:pt idx="17">
                  <c:v>Goizueta</c:v>
                </c:pt>
                <c:pt idx="18">
                  <c:v>UNC</c:v>
                </c:pt>
              </c:strCache>
            </c:strRef>
          </c:cat>
          <c:val>
            <c:numRef>
              <c:f>'Placement by Region'!$B$2:$B$20</c:f>
              <c:numCache>
                <c:formatCode>0.0%</c:formatCode>
                <c:ptCount val="19"/>
                <c:pt idx="0">
                  <c:v>0.216</c:v>
                </c:pt>
                <c:pt idx="1">
                  <c:v>0.43</c:v>
                </c:pt>
                <c:pt idx="2">
                  <c:v>0.41499999999999998</c:v>
                </c:pt>
                <c:pt idx="3">
                  <c:v>0.18</c:v>
                </c:pt>
                <c:pt idx="4">
                  <c:v>0.19</c:v>
                </c:pt>
                <c:pt idx="5">
                  <c:v>0.24360000000000001</c:v>
                </c:pt>
                <c:pt idx="6">
                  <c:v>0.22</c:v>
                </c:pt>
                <c:pt idx="7">
                  <c:v>5.0999999999999997E-2</c:v>
                </c:pt>
                <c:pt idx="8">
                  <c:v>0.433</c:v>
                </c:pt>
                <c:pt idx="9">
                  <c:v>0.3</c:v>
                </c:pt>
                <c:pt idx="10">
                  <c:v>0.55400000000000005</c:v>
                </c:pt>
                <c:pt idx="11">
                  <c:v>0.5</c:v>
                </c:pt>
                <c:pt idx="12">
                  <c:v>0.28949999999999998</c:v>
                </c:pt>
                <c:pt idx="13">
                  <c:v>6.7000000000000004E-2</c:v>
                </c:pt>
                <c:pt idx="14">
                  <c:v>0.78320000000000001</c:v>
                </c:pt>
                <c:pt idx="15">
                  <c:v>0.124</c:v>
                </c:pt>
                <c:pt idx="16">
                  <c:v>0.52739999999999998</c:v>
                </c:pt>
                <c:pt idx="17">
                  <c:v>0.24</c:v>
                </c:pt>
                <c:pt idx="18">
                  <c:v>0.26</c:v>
                </c:pt>
              </c:numCache>
            </c:numRef>
          </c:val>
        </c:ser>
        <c:ser>
          <c:idx val="1"/>
          <c:order val="1"/>
          <c:tx>
            <c:strRef>
              <c:f>'Placement by Region'!$C$1</c:f>
              <c:strCache>
                <c:ptCount val="1"/>
                <c:pt idx="0">
                  <c:v>West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Booth</c:v>
                </c:pt>
                <c:pt idx="1">
                  <c:v>Harvard</c:v>
                </c:pt>
                <c:pt idx="2">
                  <c:v>Wharton</c:v>
                </c:pt>
                <c:pt idx="3">
                  <c:v>Kellogg</c:v>
                </c:pt>
                <c:pt idx="4">
                  <c:v>Stanford</c:v>
                </c:pt>
                <c:pt idx="5">
                  <c:v>Fuqua</c:v>
                </c:pt>
                <c:pt idx="6">
                  <c:v>Ross</c:v>
                </c:pt>
                <c:pt idx="7">
                  <c:v>Haas</c:v>
                </c:pt>
                <c:pt idx="8">
                  <c:v>Sloan</c:v>
                </c:pt>
                <c:pt idx="9">
                  <c:v>Darden</c:v>
                </c:pt>
                <c:pt idx="10">
                  <c:v>Johnson</c:v>
                </c:pt>
                <c:pt idx="11">
                  <c:v>Tuck</c:v>
                </c:pt>
                <c:pt idx="12">
                  <c:v>Tepper</c:v>
                </c:pt>
                <c:pt idx="13">
                  <c:v>Anderson</c:v>
                </c:pt>
                <c:pt idx="14">
                  <c:v>Stern</c:v>
                </c:pt>
                <c:pt idx="15">
                  <c:v>Kelley</c:v>
                </c:pt>
                <c:pt idx="16">
                  <c:v>Yale</c:v>
                </c:pt>
                <c:pt idx="17">
                  <c:v>Goizueta</c:v>
                </c:pt>
                <c:pt idx="18">
                  <c:v>UNC</c:v>
                </c:pt>
              </c:strCache>
            </c:strRef>
          </c:cat>
          <c:val>
            <c:numRef>
              <c:f>'Placement by Region'!$C$2:$C$20</c:f>
              <c:numCache>
                <c:formatCode>0.0%</c:formatCode>
                <c:ptCount val="19"/>
                <c:pt idx="0">
                  <c:v>0.15</c:v>
                </c:pt>
                <c:pt idx="1">
                  <c:v>0.18</c:v>
                </c:pt>
                <c:pt idx="2">
                  <c:v>0.16300000000000001</c:v>
                </c:pt>
                <c:pt idx="3">
                  <c:v>0.18</c:v>
                </c:pt>
                <c:pt idx="4">
                  <c:v>0.6</c:v>
                </c:pt>
                <c:pt idx="5">
                  <c:v>0.14280000000000001</c:v>
                </c:pt>
                <c:pt idx="6">
                  <c:v>0.23599999999999999</c:v>
                </c:pt>
                <c:pt idx="7">
                  <c:v>0.72600000000000009</c:v>
                </c:pt>
                <c:pt idx="8">
                  <c:v>0.23</c:v>
                </c:pt>
                <c:pt idx="9">
                  <c:v>0.11</c:v>
                </c:pt>
                <c:pt idx="10">
                  <c:v>0.15</c:v>
                </c:pt>
                <c:pt idx="11">
                  <c:v>0.16</c:v>
                </c:pt>
                <c:pt idx="12">
                  <c:v>0.16839999999999999</c:v>
                </c:pt>
                <c:pt idx="13">
                  <c:v>0.76200000000000001</c:v>
                </c:pt>
                <c:pt idx="14">
                  <c:v>3.56E-2</c:v>
                </c:pt>
                <c:pt idx="15">
                  <c:v>8.8999999999999996E-2</c:v>
                </c:pt>
                <c:pt idx="16">
                  <c:v>0.15790000000000001</c:v>
                </c:pt>
                <c:pt idx="17">
                  <c:v>0.06</c:v>
                </c:pt>
                <c:pt idx="18">
                  <c:v>0.08</c:v>
                </c:pt>
              </c:numCache>
            </c:numRef>
          </c:val>
        </c:ser>
        <c:ser>
          <c:idx val="2"/>
          <c:order val="2"/>
          <c:tx>
            <c:strRef>
              <c:f>'Placement by Region'!$D$1</c:f>
              <c:strCache>
                <c:ptCount val="1"/>
                <c:pt idx="0">
                  <c:v>Midwest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Booth</c:v>
                </c:pt>
                <c:pt idx="1">
                  <c:v>Harvard</c:v>
                </c:pt>
                <c:pt idx="2">
                  <c:v>Wharton</c:v>
                </c:pt>
                <c:pt idx="3">
                  <c:v>Kellogg</c:v>
                </c:pt>
                <c:pt idx="4">
                  <c:v>Stanford</c:v>
                </c:pt>
                <c:pt idx="5">
                  <c:v>Fuqua</c:v>
                </c:pt>
                <c:pt idx="6">
                  <c:v>Ross</c:v>
                </c:pt>
                <c:pt idx="7">
                  <c:v>Haas</c:v>
                </c:pt>
                <c:pt idx="8">
                  <c:v>Sloan</c:v>
                </c:pt>
                <c:pt idx="9">
                  <c:v>Darden</c:v>
                </c:pt>
                <c:pt idx="10">
                  <c:v>Johnson</c:v>
                </c:pt>
                <c:pt idx="11">
                  <c:v>Tuck</c:v>
                </c:pt>
                <c:pt idx="12">
                  <c:v>Tepper</c:v>
                </c:pt>
                <c:pt idx="13">
                  <c:v>Anderson</c:v>
                </c:pt>
                <c:pt idx="14">
                  <c:v>Stern</c:v>
                </c:pt>
                <c:pt idx="15">
                  <c:v>Kelley</c:v>
                </c:pt>
                <c:pt idx="16">
                  <c:v>Yale</c:v>
                </c:pt>
                <c:pt idx="17">
                  <c:v>Goizueta</c:v>
                </c:pt>
                <c:pt idx="18">
                  <c:v>UNC</c:v>
                </c:pt>
              </c:strCache>
            </c:strRef>
          </c:cat>
          <c:val>
            <c:numRef>
              <c:f>'Placement by Region'!$D$2:$D$20</c:f>
              <c:numCache>
                <c:formatCode>0.0%</c:formatCode>
                <c:ptCount val="19"/>
                <c:pt idx="0">
                  <c:v>0.373</c:v>
                </c:pt>
                <c:pt idx="1">
                  <c:v>0.06</c:v>
                </c:pt>
                <c:pt idx="2">
                  <c:v>5.1999999999999998E-2</c:v>
                </c:pt>
                <c:pt idx="3">
                  <c:v>0.35</c:v>
                </c:pt>
                <c:pt idx="4">
                  <c:v>0.01</c:v>
                </c:pt>
                <c:pt idx="5">
                  <c:v>0.126</c:v>
                </c:pt>
                <c:pt idx="6">
                  <c:v>0.34300000000000003</c:v>
                </c:pt>
                <c:pt idx="7">
                  <c:v>2.5000000000000001E-2</c:v>
                </c:pt>
                <c:pt idx="8">
                  <c:v>5.1999999999999998E-2</c:v>
                </c:pt>
                <c:pt idx="9">
                  <c:v>0.09</c:v>
                </c:pt>
                <c:pt idx="10">
                  <c:v>5.8999999999999997E-2</c:v>
                </c:pt>
                <c:pt idx="11">
                  <c:v>0.1</c:v>
                </c:pt>
                <c:pt idx="12">
                  <c:v>0.16320000000000001</c:v>
                </c:pt>
                <c:pt idx="13">
                  <c:v>3.3000000000000002E-2</c:v>
                </c:pt>
                <c:pt idx="14">
                  <c:v>8.8999999999999999E-3</c:v>
                </c:pt>
                <c:pt idx="15">
                  <c:v>0.53800000000000003</c:v>
                </c:pt>
                <c:pt idx="16">
                  <c:v>4.8399999999999999E-2</c:v>
                </c:pt>
                <c:pt idx="17">
                  <c:v>0.09</c:v>
                </c:pt>
                <c:pt idx="18">
                  <c:v>0.08</c:v>
                </c:pt>
              </c:numCache>
            </c:numRef>
          </c:val>
        </c:ser>
        <c:ser>
          <c:idx val="3"/>
          <c:order val="3"/>
          <c:tx>
            <c:strRef>
              <c:f>'Placement by Region'!$E$1</c:f>
              <c:strCache>
                <c:ptCount val="1"/>
                <c:pt idx="0">
                  <c:v>Mid-Atlantic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Booth</c:v>
                </c:pt>
                <c:pt idx="1">
                  <c:v>Harvard</c:v>
                </c:pt>
                <c:pt idx="2">
                  <c:v>Wharton</c:v>
                </c:pt>
                <c:pt idx="3">
                  <c:v>Kellogg</c:v>
                </c:pt>
                <c:pt idx="4">
                  <c:v>Stanford</c:v>
                </c:pt>
                <c:pt idx="5">
                  <c:v>Fuqua</c:v>
                </c:pt>
                <c:pt idx="6">
                  <c:v>Ross</c:v>
                </c:pt>
                <c:pt idx="7">
                  <c:v>Haas</c:v>
                </c:pt>
                <c:pt idx="8">
                  <c:v>Sloan</c:v>
                </c:pt>
                <c:pt idx="9">
                  <c:v>Darden</c:v>
                </c:pt>
                <c:pt idx="10">
                  <c:v>Johnson</c:v>
                </c:pt>
                <c:pt idx="11">
                  <c:v>Tuck</c:v>
                </c:pt>
                <c:pt idx="12">
                  <c:v>Tepper</c:v>
                </c:pt>
                <c:pt idx="13">
                  <c:v>Anderson</c:v>
                </c:pt>
                <c:pt idx="14">
                  <c:v>Stern</c:v>
                </c:pt>
                <c:pt idx="15">
                  <c:v>Kelley</c:v>
                </c:pt>
                <c:pt idx="16">
                  <c:v>Yale</c:v>
                </c:pt>
                <c:pt idx="17">
                  <c:v>Goizueta</c:v>
                </c:pt>
                <c:pt idx="18">
                  <c:v>UNC</c:v>
                </c:pt>
              </c:strCache>
            </c:strRef>
          </c:cat>
          <c:val>
            <c:numRef>
              <c:f>'Placement by Region'!$E$2:$E$20</c:f>
              <c:numCache>
                <c:formatCode>0.0%</c:formatCode>
                <c:ptCount val="19"/>
                <c:pt idx="0">
                  <c:v>2.1000000000000001E-2</c:v>
                </c:pt>
                <c:pt idx="1">
                  <c:v>0.05</c:v>
                </c:pt>
                <c:pt idx="2">
                  <c:v>7.9000000000000001E-2</c:v>
                </c:pt>
                <c:pt idx="3">
                  <c:v>0.04</c:v>
                </c:pt>
                <c:pt idx="4">
                  <c:v>0.01</c:v>
                </c:pt>
                <c:pt idx="5">
                  <c:v>8.4000000000000005E-2</c:v>
                </c:pt>
                <c:pt idx="6">
                  <c:v>3.7999999999999999E-2</c:v>
                </c:pt>
                <c:pt idx="7">
                  <c:v>5.0000000000000001E-3</c:v>
                </c:pt>
                <c:pt idx="8">
                  <c:v>4.9000000000000002E-2</c:v>
                </c:pt>
                <c:pt idx="9">
                  <c:v>0.2</c:v>
                </c:pt>
                <c:pt idx="10">
                  <c:v>4.1000000000000002E-2</c:v>
                </c:pt>
                <c:pt idx="11">
                  <c:v>0.06</c:v>
                </c:pt>
                <c:pt idx="12">
                  <c:v>0.25790000000000002</c:v>
                </c:pt>
                <c:pt idx="13">
                  <c:v>0.01</c:v>
                </c:pt>
                <c:pt idx="14">
                  <c:v>2.6700000000000002E-2</c:v>
                </c:pt>
                <c:pt idx="15">
                  <c:v>7.6999999999999999E-2</c:v>
                </c:pt>
                <c:pt idx="16">
                  <c:v>9.06E-2</c:v>
                </c:pt>
                <c:pt idx="17">
                  <c:v>0.02</c:v>
                </c:pt>
                <c:pt idx="18">
                  <c:v>0.1</c:v>
                </c:pt>
              </c:numCache>
            </c:numRef>
          </c:val>
        </c:ser>
        <c:ser>
          <c:idx val="4"/>
          <c:order val="4"/>
          <c:tx>
            <c:strRef>
              <c:f>'Placement by Region'!$F$1</c:f>
              <c:strCache>
                <c:ptCount val="1"/>
                <c:pt idx="0">
                  <c:v>South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Booth</c:v>
                </c:pt>
                <c:pt idx="1">
                  <c:v>Harvard</c:v>
                </c:pt>
                <c:pt idx="2">
                  <c:v>Wharton</c:v>
                </c:pt>
                <c:pt idx="3">
                  <c:v>Kellogg</c:v>
                </c:pt>
                <c:pt idx="4">
                  <c:v>Stanford</c:v>
                </c:pt>
                <c:pt idx="5">
                  <c:v>Fuqua</c:v>
                </c:pt>
                <c:pt idx="6">
                  <c:v>Ross</c:v>
                </c:pt>
                <c:pt idx="7">
                  <c:v>Haas</c:v>
                </c:pt>
                <c:pt idx="8">
                  <c:v>Sloan</c:v>
                </c:pt>
                <c:pt idx="9">
                  <c:v>Darden</c:v>
                </c:pt>
                <c:pt idx="10">
                  <c:v>Johnson</c:v>
                </c:pt>
                <c:pt idx="11">
                  <c:v>Tuck</c:v>
                </c:pt>
                <c:pt idx="12">
                  <c:v>Tepper</c:v>
                </c:pt>
                <c:pt idx="13">
                  <c:v>Anderson</c:v>
                </c:pt>
                <c:pt idx="14">
                  <c:v>Stern</c:v>
                </c:pt>
                <c:pt idx="15">
                  <c:v>Kelley</c:v>
                </c:pt>
                <c:pt idx="16">
                  <c:v>Yale</c:v>
                </c:pt>
                <c:pt idx="17">
                  <c:v>Goizueta</c:v>
                </c:pt>
                <c:pt idx="18">
                  <c:v>UNC</c:v>
                </c:pt>
              </c:strCache>
            </c:strRef>
          </c:cat>
          <c:val>
            <c:numRef>
              <c:f>'Placement by Region'!$F$2:$F$20</c:f>
              <c:numCache>
                <c:formatCode>0.0%</c:formatCode>
                <c:ptCount val="19"/>
                <c:pt idx="0">
                  <c:v>2.1000000000000001E-2</c:v>
                </c:pt>
                <c:pt idx="1">
                  <c:v>0.03</c:v>
                </c:pt>
                <c:pt idx="2">
                  <c:v>3.6999999999999998E-2</c:v>
                </c:pt>
                <c:pt idx="3">
                  <c:v>0.03</c:v>
                </c:pt>
                <c:pt idx="4">
                  <c:v>0</c:v>
                </c:pt>
                <c:pt idx="5">
                  <c:v>0.1764</c:v>
                </c:pt>
                <c:pt idx="6">
                  <c:v>0.03</c:v>
                </c:pt>
                <c:pt idx="7">
                  <c:v>4.0000000000000001E-3</c:v>
                </c:pt>
                <c:pt idx="8">
                  <c:v>3.5999999999999997E-2</c:v>
                </c:pt>
                <c:pt idx="9">
                  <c:v>0.11</c:v>
                </c:pt>
                <c:pt idx="10">
                  <c:v>1.4E-2</c:v>
                </c:pt>
                <c:pt idx="11">
                  <c:v>0.02</c:v>
                </c:pt>
                <c:pt idx="12">
                  <c:v>3.1600000000000003E-2</c:v>
                </c:pt>
                <c:pt idx="13">
                  <c:v>0.01</c:v>
                </c:pt>
                <c:pt idx="14">
                  <c:v>1.78E-2</c:v>
                </c:pt>
                <c:pt idx="15">
                  <c:v>4.7E-2</c:v>
                </c:pt>
                <c:pt idx="16">
                  <c:v>4.2200000000000001E-2</c:v>
                </c:pt>
                <c:pt idx="17">
                  <c:v>0.48</c:v>
                </c:pt>
                <c:pt idx="18">
                  <c:v>0.37</c:v>
                </c:pt>
              </c:numCache>
            </c:numRef>
          </c:val>
        </c:ser>
        <c:ser>
          <c:idx val="5"/>
          <c:order val="5"/>
          <c:tx>
            <c:strRef>
              <c:f>'Placement by Region'!$G$1</c:f>
              <c:strCache>
                <c:ptCount val="1"/>
                <c:pt idx="0">
                  <c:v>Southwest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Booth</c:v>
                </c:pt>
                <c:pt idx="1">
                  <c:v>Harvard</c:v>
                </c:pt>
                <c:pt idx="2">
                  <c:v>Wharton</c:v>
                </c:pt>
                <c:pt idx="3">
                  <c:v>Kellogg</c:v>
                </c:pt>
                <c:pt idx="4">
                  <c:v>Stanford</c:v>
                </c:pt>
                <c:pt idx="5">
                  <c:v>Fuqua</c:v>
                </c:pt>
                <c:pt idx="6">
                  <c:v>Ross</c:v>
                </c:pt>
                <c:pt idx="7">
                  <c:v>Haas</c:v>
                </c:pt>
                <c:pt idx="8">
                  <c:v>Sloan</c:v>
                </c:pt>
                <c:pt idx="9">
                  <c:v>Darden</c:v>
                </c:pt>
                <c:pt idx="10">
                  <c:v>Johnson</c:v>
                </c:pt>
                <c:pt idx="11">
                  <c:v>Tuck</c:v>
                </c:pt>
                <c:pt idx="12">
                  <c:v>Tepper</c:v>
                </c:pt>
                <c:pt idx="13">
                  <c:v>Anderson</c:v>
                </c:pt>
                <c:pt idx="14">
                  <c:v>Stern</c:v>
                </c:pt>
                <c:pt idx="15">
                  <c:v>Kelley</c:v>
                </c:pt>
                <c:pt idx="16">
                  <c:v>Yale</c:v>
                </c:pt>
                <c:pt idx="17">
                  <c:v>Goizueta</c:v>
                </c:pt>
                <c:pt idx="18">
                  <c:v>UNC</c:v>
                </c:pt>
              </c:strCache>
            </c:strRef>
          </c:cat>
          <c:val>
            <c:numRef>
              <c:f>'Placement by Region'!$G$2:$G$20</c:f>
              <c:numCache>
                <c:formatCode>0.0%</c:formatCode>
                <c:ptCount val="19"/>
                <c:pt idx="0">
                  <c:v>4.5999999999999999E-2</c:v>
                </c:pt>
                <c:pt idx="1">
                  <c:v>0.03</c:v>
                </c:pt>
                <c:pt idx="2">
                  <c:v>0.03</c:v>
                </c:pt>
                <c:pt idx="3">
                  <c:v>0.05</c:v>
                </c:pt>
                <c:pt idx="4">
                  <c:v>0.03</c:v>
                </c:pt>
                <c:pt idx="5">
                  <c:v>6.7199999999999996E-2</c:v>
                </c:pt>
                <c:pt idx="6">
                  <c:v>5.1999999999999998E-2</c:v>
                </c:pt>
                <c:pt idx="7">
                  <c:v>1.2999999999999999E-2</c:v>
                </c:pt>
                <c:pt idx="8">
                  <c:v>3.5999999999999997E-2</c:v>
                </c:pt>
                <c:pt idx="9">
                  <c:v>0.08</c:v>
                </c:pt>
                <c:pt idx="10">
                  <c:v>4.1000000000000002E-2</c:v>
                </c:pt>
                <c:pt idx="11">
                  <c:v>0.01</c:v>
                </c:pt>
                <c:pt idx="12">
                  <c:v>4.2099999999999999E-2</c:v>
                </c:pt>
                <c:pt idx="13">
                  <c:v>2E-3</c:v>
                </c:pt>
                <c:pt idx="14">
                  <c:v>1.78E-2</c:v>
                </c:pt>
                <c:pt idx="15">
                  <c:v>4.7E-2</c:v>
                </c:pt>
                <c:pt idx="16">
                  <c:v>3.0499999999999999E-2</c:v>
                </c:pt>
                <c:pt idx="17">
                  <c:v>7.0000000000000007E-2</c:v>
                </c:pt>
                <c:pt idx="18">
                  <c:v>0.04</c:v>
                </c:pt>
              </c:numCache>
            </c:numRef>
          </c:val>
        </c:ser>
        <c:ser>
          <c:idx val="6"/>
          <c:order val="6"/>
          <c:tx>
            <c:strRef>
              <c:f>'Placement by Region'!$H$1</c:f>
              <c:strCache>
                <c:ptCount val="1"/>
                <c:pt idx="0">
                  <c:v>International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Booth</c:v>
                </c:pt>
                <c:pt idx="1">
                  <c:v>Harvard</c:v>
                </c:pt>
                <c:pt idx="2">
                  <c:v>Wharton</c:v>
                </c:pt>
                <c:pt idx="3">
                  <c:v>Kellogg</c:v>
                </c:pt>
                <c:pt idx="4">
                  <c:v>Stanford</c:v>
                </c:pt>
                <c:pt idx="5">
                  <c:v>Fuqua</c:v>
                </c:pt>
                <c:pt idx="6">
                  <c:v>Ross</c:v>
                </c:pt>
                <c:pt idx="7">
                  <c:v>Haas</c:v>
                </c:pt>
                <c:pt idx="8">
                  <c:v>Sloan</c:v>
                </c:pt>
                <c:pt idx="9">
                  <c:v>Darden</c:v>
                </c:pt>
                <c:pt idx="10">
                  <c:v>Johnson</c:v>
                </c:pt>
                <c:pt idx="11">
                  <c:v>Tuck</c:v>
                </c:pt>
                <c:pt idx="12">
                  <c:v>Tepper</c:v>
                </c:pt>
                <c:pt idx="13">
                  <c:v>Anderson</c:v>
                </c:pt>
                <c:pt idx="14">
                  <c:v>Stern</c:v>
                </c:pt>
                <c:pt idx="15">
                  <c:v>Kelley</c:v>
                </c:pt>
                <c:pt idx="16">
                  <c:v>Yale</c:v>
                </c:pt>
                <c:pt idx="17">
                  <c:v>Goizueta</c:v>
                </c:pt>
                <c:pt idx="18">
                  <c:v>UNC</c:v>
                </c:pt>
              </c:strCache>
            </c:strRef>
          </c:cat>
          <c:val>
            <c:numRef>
              <c:f>'Placement by Region'!$H$2:$H$20</c:f>
              <c:numCache>
                <c:formatCode>0.0%</c:formatCode>
                <c:ptCount val="19"/>
                <c:pt idx="0">
                  <c:v>0.17199999999999999</c:v>
                </c:pt>
                <c:pt idx="1">
                  <c:v>0.21</c:v>
                </c:pt>
                <c:pt idx="2">
                  <c:v>0.215</c:v>
                </c:pt>
                <c:pt idx="3">
                  <c:v>0.17</c:v>
                </c:pt>
                <c:pt idx="4">
                  <c:v>0.13</c:v>
                </c:pt>
                <c:pt idx="5">
                  <c:v>0.16</c:v>
                </c:pt>
                <c:pt idx="6">
                  <c:v>8.1000000000000003E-2</c:v>
                </c:pt>
                <c:pt idx="7">
                  <c:v>0.17699999999999999</c:v>
                </c:pt>
                <c:pt idx="8">
                  <c:v>0.16400000000000001</c:v>
                </c:pt>
                <c:pt idx="9">
                  <c:v>0.11</c:v>
                </c:pt>
                <c:pt idx="10">
                  <c:v>0.14099999999999999</c:v>
                </c:pt>
                <c:pt idx="11">
                  <c:v>0.15</c:v>
                </c:pt>
                <c:pt idx="12">
                  <c:v>4.7399999999999998E-2</c:v>
                </c:pt>
                <c:pt idx="13">
                  <c:v>0.11600000000000001</c:v>
                </c:pt>
                <c:pt idx="14">
                  <c:v>0.11</c:v>
                </c:pt>
                <c:pt idx="15">
                  <c:v>7.8E-2</c:v>
                </c:pt>
                <c:pt idx="16">
                  <c:v>0.10299999999999999</c:v>
                </c:pt>
                <c:pt idx="17">
                  <c:v>0.04</c:v>
                </c:pt>
                <c:pt idx="18">
                  <c:v>7.0000000000000007E-2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0391888"/>
        <c:axId val="130394608"/>
        <c:axId val="0"/>
      </c:bar3DChart>
      <c:catAx>
        <c:axId val="130391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394608"/>
        <c:crosses val="autoZero"/>
        <c:auto val="1"/>
        <c:lblAlgn val="ctr"/>
        <c:lblOffset val="100"/>
        <c:noMultiLvlLbl val="0"/>
      </c:catAx>
      <c:valAx>
        <c:axId val="130394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391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119063</xdr:colOff>
      <xdr:row>1</xdr:row>
      <xdr:rowOff>59532</xdr:rowOff>
    </xdr:from>
    <xdr:to>
      <xdr:col>22</xdr:col>
      <xdr:colOff>7144</xdr:colOff>
      <xdr:row>29</xdr:row>
      <xdr:rowOff>52388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A1:J20" totalsRowShown="0" headerRowDxfId="11" dataDxfId="10" dataCellStyle="Percent">
  <autoFilter ref="A1:J20"/>
  <tableColumns count="10">
    <tableColumn id="1" name="Schools" dataDxfId="9"/>
    <tableColumn id="2" name="Northeast" dataDxfId="8" dataCellStyle="Percent"/>
    <tableColumn id="3" name="West" dataDxfId="7" dataCellStyle="Percent"/>
    <tableColumn id="4" name="Midwest" dataDxfId="6" dataCellStyle="Percent"/>
    <tableColumn id="5" name="Mid-Atlantic" dataDxfId="5" dataCellStyle="Percent"/>
    <tableColumn id="6" name="South" dataDxfId="4" dataCellStyle="Percent"/>
    <tableColumn id="7" name="Southwest" dataDxfId="3" dataCellStyle="Percent"/>
    <tableColumn id="8" name="International" dataDxfId="2" dataCellStyle="Percent"/>
    <tableColumn id="9" name="Total" dataDxfId="1" dataCellStyle="Percent">
      <calculatedColumnFormula>SUM(Table1[[#This Row],[Northeast]:[International]])</calculatedColumnFormula>
    </tableColumn>
    <tableColumn id="10" name="Location" dataDxfId="0" dataCellStyle="Perc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"/>
  <sheetViews>
    <sheetView tabSelected="1" zoomScale="80" zoomScaleNormal="80" workbookViewId="0">
      <selection activeCell="J12" sqref="J12"/>
    </sheetView>
  </sheetViews>
  <sheetFormatPr defaultRowHeight="15" x14ac:dyDescent="0.25"/>
  <cols>
    <col min="1" max="1" width="9.85546875" customWidth="1"/>
    <col min="2" max="2" width="12" customWidth="1"/>
    <col min="4" max="4" width="11" customWidth="1"/>
    <col min="5" max="5" width="14.28515625" customWidth="1"/>
    <col min="7" max="7" width="12.5703125" customWidth="1"/>
    <col min="8" max="8" width="14.7109375" customWidth="1"/>
    <col min="10" max="10" width="14.28515625" bestFit="1" customWidth="1"/>
  </cols>
  <sheetData>
    <row r="1" spans="1:10" x14ac:dyDescent="0.25">
      <c r="A1" s="1" t="s">
        <v>26</v>
      </c>
      <c r="B1" s="1" t="s">
        <v>3</v>
      </c>
      <c r="C1" s="1" t="s">
        <v>8</v>
      </c>
      <c r="D1" s="1" t="s">
        <v>5</v>
      </c>
      <c r="E1" s="1" t="s">
        <v>10</v>
      </c>
      <c r="F1" s="1" t="s">
        <v>0</v>
      </c>
      <c r="G1" s="1" t="s">
        <v>25</v>
      </c>
      <c r="H1" s="1" t="s">
        <v>24</v>
      </c>
      <c r="I1" s="1" t="s">
        <v>23</v>
      </c>
      <c r="J1" s="1" t="s">
        <v>22</v>
      </c>
    </row>
    <row r="2" spans="1:10" x14ac:dyDescent="0.25">
      <c r="A2" s="1" t="s">
        <v>21</v>
      </c>
      <c r="B2" s="3">
        <v>0.216</v>
      </c>
      <c r="C2" s="3">
        <v>0.15</v>
      </c>
      <c r="D2" s="3">
        <v>0.373</v>
      </c>
      <c r="E2" s="3">
        <v>2.1000000000000001E-2</v>
      </c>
      <c r="F2" s="3">
        <v>2.1000000000000001E-2</v>
      </c>
      <c r="G2" s="3">
        <v>4.5999999999999999E-2</v>
      </c>
      <c r="H2" s="3">
        <v>0.17199999999999999</v>
      </c>
      <c r="I2" s="2">
        <f>SUM(Table1[[#This Row],[Northeast]:[International]])</f>
        <v>0.99900000000000011</v>
      </c>
      <c r="J2" s="1" t="s">
        <v>5</v>
      </c>
    </row>
    <row r="3" spans="1:10" x14ac:dyDescent="0.25">
      <c r="A3" s="1" t="s">
        <v>20</v>
      </c>
      <c r="B3" s="3">
        <v>0.43</v>
      </c>
      <c r="C3" s="3">
        <v>0.18</v>
      </c>
      <c r="D3" s="3">
        <v>0.06</v>
      </c>
      <c r="E3" s="3">
        <v>0.05</v>
      </c>
      <c r="F3" s="3">
        <v>0.03</v>
      </c>
      <c r="G3" s="3">
        <v>0.03</v>
      </c>
      <c r="H3" s="3">
        <v>0.21</v>
      </c>
      <c r="I3" s="2">
        <f>SUM(Table1[[#This Row],[Northeast]:[International]])</f>
        <v>0.99</v>
      </c>
      <c r="J3" s="1" t="s">
        <v>3</v>
      </c>
    </row>
    <row r="4" spans="1:10" x14ac:dyDescent="0.25">
      <c r="A4" s="1" t="s">
        <v>19</v>
      </c>
      <c r="B4" s="3">
        <v>0.41499999999999998</v>
      </c>
      <c r="C4" s="3">
        <v>0.16300000000000001</v>
      </c>
      <c r="D4" s="3">
        <v>5.1999999999999998E-2</v>
      </c>
      <c r="E4" s="3">
        <v>7.9000000000000001E-2</v>
      </c>
      <c r="F4" s="3">
        <v>3.6999999999999998E-2</v>
      </c>
      <c r="G4" s="3">
        <v>0.03</v>
      </c>
      <c r="H4" s="3">
        <v>0.215</v>
      </c>
      <c r="I4" s="2">
        <f>SUM(Table1[[#This Row],[Northeast]:[International]])</f>
        <v>0.99099999999999999</v>
      </c>
      <c r="J4" s="1" t="s">
        <v>10</v>
      </c>
    </row>
    <row r="5" spans="1:10" x14ac:dyDescent="0.25">
      <c r="A5" s="1" t="s">
        <v>18</v>
      </c>
      <c r="B5" s="3">
        <v>0.18</v>
      </c>
      <c r="C5" s="3">
        <v>0.18</v>
      </c>
      <c r="D5" s="3">
        <v>0.35</v>
      </c>
      <c r="E5" s="3">
        <v>0.04</v>
      </c>
      <c r="F5" s="3">
        <v>0.03</v>
      </c>
      <c r="G5" s="3">
        <v>0.05</v>
      </c>
      <c r="H5" s="3">
        <v>0.17</v>
      </c>
      <c r="I5" s="2">
        <f>SUM(Table1[[#This Row],[Northeast]:[International]])</f>
        <v>1</v>
      </c>
      <c r="J5" s="1" t="s">
        <v>5</v>
      </c>
    </row>
    <row r="6" spans="1:10" x14ac:dyDescent="0.25">
      <c r="A6" s="1" t="s">
        <v>17</v>
      </c>
      <c r="B6" s="3">
        <v>0.19</v>
      </c>
      <c r="C6" s="3">
        <v>0.6</v>
      </c>
      <c r="D6" s="3">
        <v>0.01</v>
      </c>
      <c r="E6" s="3">
        <v>0.01</v>
      </c>
      <c r="F6" s="3">
        <v>0</v>
      </c>
      <c r="G6" s="3">
        <v>0.03</v>
      </c>
      <c r="H6" s="3">
        <v>0.13</v>
      </c>
      <c r="I6" s="2">
        <f>SUM(Table1[[#This Row],[Northeast]:[International]])</f>
        <v>0.97000000000000008</v>
      </c>
      <c r="J6" s="1" t="s">
        <v>8</v>
      </c>
    </row>
    <row r="7" spans="1:10" x14ac:dyDescent="0.25">
      <c r="A7" s="1" t="s">
        <v>16</v>
      </c>
      <c r="B7" s="3">
        <v>0.24360000000000001</v>
      </c>
      <c r="C7" s="3">
        <v>0.14280000000000001</v>
      </c>
      <c r="D7" s="3">
        <v>0.126</v>
      </c>
      <c r="E7" s="3">
        <v>8.4000000000000005E-2</v>
      </c>
      <c r="F7" s="3">
        <v>0.1764</v>
      </c>
      <c r="G7" s="3">
        <v>6.7199999999999996E-2</v>
      </c>
      <c r="H7" s="3">
        <v>0.16</v>
      </c>
      <c r="I7" s="2">
        <f>SUM(Table1[[#This Row],[Northeast]:[International]])</f>
        <v>1</v>
      </c>
      <c r="J7" s="1" t="s">
        <v>0</v>
      </c>
    </row>
    <row r="8" spans="1:10" x14ac:dyDescent="0.25">
      <c r="A8" s="1" t="s">
        <v>15</v>
      </c>
      <c r="B8" s="3">
        <v>0.22</v>
      </c>
      <c r="C8" s="3">
        <v>0.23599999999999999</v>
      </c>
      <c r="D8" s="3">
        <v>0.34300000000000003</v>
      </c>
      <c r="E8" s="3">
        <v>3.7999999999999999E-2</v>
      </c>
      <c r="F8" s="3">
        <v>0.03</v>
      </c>
      <c r="G8" s="3">
        <v>5.1999999999999998E-2</v>
      </c>
      <c r="H8" s="3">
        <v>8.1000000000000003E-2</v>
      </c>
      <c r="I8" s="2">
        <f>SUM(Table1[[#This Row],[Northeast]:[International]])</f>
        <v>1</v>
      </c>
      <c r="J8" s="1" t="s">
        <v>5</v>
      </c>
    </row>
    <row r="9" spans="1:10" x14ac:dyDescent="0.25">
      <c r="A9" s="1" t="s">
        <v>27</v>
      </c>
      <c r="B9" s="2">
        <v>5.0999999999999997E-2</v>
      </c>
      <c r="C9" s="2">
        <f>61.6%+5.9%+0.5%+4.6%</f>
        <v>0.72600000000000009</v>
      </c>
      <c r="D9" s="2">
        <v>2.5000000000000001E-2</v>
      </c>
      <c r="E9" s="2">
        <v>5.0000000000000001E-3</v>
      </c>
      <c r="F9" s="2">
        <v>4.0000000000000001E-3</v>
      </c>
      <c r="G9" s="2">
        <v>1.2999999999999999E-2</v>
      </c>
      <c r="H9" s="2">
        <v>0.17699999999999999</v>
      </c>
      <c r="I9" s="2">
        <f>SUM(Table1[[#This Row],[Northeast]:[International]])</f>
        <v>1.0010000000000001</v>
      </c>
      <c r="J9" s="1" t="s">
        <v>8</v>
      </c>
    </row>
    <row r="10" spans="1:10" x14ac:dyDescent="0.25">
      <c r="A10" s="1" t="s">
        <v>14</v>
      </c>
      <c r="B10" s="3">
        <v>0.433</v>
      </c>
      <c r="C10" s="3">
        <v>0.23</v>
      </c>
      <c r="D10" s="3">
        <v>5.1999999999999998E-2</v>
      </c>
      <c r="E10" s="3">
        <v>4.9000000000000002E-2</v>
      </c>
      <c r="F10" s="3">
        <v>3.5999999999999997E-2</v>
      </c>
      <c r="G10" s="3">
        <v>3.5999999999999997E-2</v>
      </c>
      <c r="H10" s="3">
        <v>0.16400000000000001</v>
      </c>
      <c r="I10" s="2">
        <f>SUM(Table1[[#This Row],[Northeast]:[International]])</f>
        <v>1.0000000000000002</v>
      </c>
      <c r="J10" s="1" t="s">
        <v>3</v>
      </c>
    </row>
    <row r="11" spans="1:10" x14ac:dyDescent="0.25">
      <c r="A11" s="1" t="s">
        <v>13</v>
      </c>
      <c r="B11" s="3">
        <v>0.3</v>
      </c>
      <c r="C11" s="3">
        <v>0.11</v>
      </c>
      <c r="D11" s="3">
        <v>0.09</v>
      </c>
      <c r="E11" s="3">
        <v>0.2</v>
      </c>
      <c r="F11" s="3">
        <v>0.11</v>
      </c>
      <c r="G11" s="3">
        <v>0.08</v>
      </c>
      <c r="H11" s="3">
        <v>0.11</v>
      </c>
      <c r="I11" s="2">
        <f>SUM(Table1[[#This Row],[Northeast]:[International]])</f>
        <v>0.99999999999999989</v>
      </c>
      <c r="J11" s="1" t="s">
        <v>10</v>
      </c>
    </row>
    <row r="12" spans="1:10" x14ac:dyDescent="0.25">
      <c r="A12" s="1" t="s">
        <v>28</v>
      </c>
      <c r="B12" s="2">
        <f>37.7%+17.7%</f>
        <v>0.55400000000000005</v>
      </c>
      <c r="C12" s="2">
        <v>0.15</v>
      </c>
      <c r="D12" s="2">
        <v>5.8999999999999997E-2</v>
      </c>
      <c r="E12" s="2">
        <v>4.1000000000000002E-2</v>
      </c>
      <c r="F12" s="2">
        <v>1.4E-2</v>
      </c>
      <c r="G12" s="2">
        <v>4.1000000000000002E-2</v>
      </c>
      <c r="H12" s="2">
        <v>0.14099999999999999</v>
      </c>
      <c r="I12" s="2">
        <f>SUM(Table1[[#This Row],[Northeast]:[International]])</f>
        <v>1.0000000000000002</v>
      </c>
      <c r="J12" s="1" t="s">
        <v>3</v>
      </c>
    </row>
    <row r="13" spans="1:10" x14ac:dyDescent="0.25">
      <c r="A13" s="1" t="s">
        <v>12</v>
      </c>
      <c r="B13" s="3">
        <v>0.5</v>
      </c>
      <c r="C13" s="3">
        <v>0.16</v>
      </c>
      <c r="D13" s="3">
        <v>0.1</v>
      </c>
      <c r="E13" s="3">
        <v>0.06</v>
      </c>
      <c r="F13" s="3">
        <v>0.02</v>
      </c>
      <c r="G13" s="3">
        <v>0.01</v>
      </c>
      <c r="H13" s="3">
        <v>0.15</v>
      </c>
      <c r="I13" s="2">
        <f>SUM(Table1[[#This Row],[Northeast]:[International]])</f>
        <v>1</v>
      </c>
      <c r="J13" s="1" t="s">
        <v>3</v>
      </c>
    </row>
    <row r="14" spans="1:10" x14ac:dyDescent="0.25">
      <c r="A14" s="1" t="s">
        <v>11</v>
      </c>
      <c r="B14" s="3">
        <v>0.28949999999999998</v>
      </c>
      <c r="C14" s="3">
        <v>0.16839999999999999</v>
      </c>
      <c r="D14" s="3">
        <v>0.16320000000000001</v>
      </c>
      <c r="E14" s="3">
        <v>0.25790000000000002</v>
      </c>
      <c r="F14" s="3">
        <v>3.1600000000000003E-2</v>
      </c>
      <c r="G14" s="3">
        <v>4.2099999999999999E-2</v>
      </c>
      <c r="H14" s="3">
        <v>4.7399999999999998E-2</v>
      </c>
      <c r="I14" s="2">
        <f>SUM(Table1[[#This Row],[Northeast]:[International]])</f>
        <v>1.0001</v>
      </c>
      <c r="J14" s="1" t="s">
        <v>10</v>
      </c>
    </row>
    <row r="15" spans="1:10" x14ac:dyDescent="0.25">
      <c r="A15" s="1" t="s">
        <v>9</v>
      </c>
      <c r="B15" s="3">
        <v>6.7000000000000004E-2</v>
      </c>
      <c r="C15" s="3">
        <v>0.76200000000000001</v>
      </c>
      <c r="D15" s="3">
        <v>3.3000000000000002E-2</v>
      </c>
      <c r="E15" s="3">
        <v>0.01</v>
      </c>
      <c r="F15" s="3">
        <v>0.01</v>
      </c>
      <c r="G15" s="3">
        <v>2E-3</v>
      </c>
      <c r="H15" s="3">
        <v>0.11600000000000001</v>
      </c>
      <c r="I15" s="2">
        <f>SUM(Table1[[#This Row],[Northeast]:[International]])</f>
        <v>1</v>
      </c>
      <c r="J15" s="1" t="s">
        <v>8</v>
      </c>
    </row>
    <row r="16" spans="1:10" x14ac:dyDescent="0.25">
      <c r="A16" s="1" t="s">
        <v>7</v>
      </c>
      <c r="B16" s="3">
        <v>0.78320000000000001</v>
      </c>
      <c r="C16" s="3">
        <v>3.56E-2</v>
      </c>
      <c r="D16" s="3">
        <v>8.8999999999999999E-3</v>
      </c>
      <c r="E16" s="3">
        <v>2.6700000000000002E-2</v>
      </c>
      <c r="F16" s="3">
        <v>1.78E-2</v>
      </c>
      <c r="G16" s="3">
        <v>1.78E-2</v>
      </c>
      <c r="H16" s="3">
        <v>0.11</v>
      </c>
      <c r="I16" s="2">
        <f>SUM(Table1[[#This Row],[Northeast]:[International]])</f>
        <v>1.0000000000000002</v>
      </c>
      <c r="J16" s="1" t="s">
        <v>3</v>
      </c>
    </row>
    <row r="17" spans="1:10" x14ac:dyDescent="0.25">
      <c r="A17" s="1" t="s">
        <v>6</v>
      </c>
      <c r="B17" s="3">
        <v>0.124</v>
      </c>
      <c r="C17" s="3">
        <v>8.8999999999999996E-2</v>
      </c>
      <c r="D17" s="3">
        <v>0.53800000000000003</v>
      </c>
      <c r="E17" s="3">
        <v>7.6999999999999999E-2</v>
      </c>
      <c r="F17" s="3">
        <v>4.7E-2</v>
      </c>
      <c r="G17" s="3">
        <v>4.7E-2</v>
      </c>
      <c r="H17" s="3">
        <v>7.8E-2</v>
      </c>
      <c r="I17" s="2">
        <f>SUM(Table1[[#This Row],[Northeast]:[International]])</f>
        <v>1</v>
      </c>
      <c r="J17" s="1" t="s">
        <v>5</v>
      </c>
    </row>
    <row r="18" spans="1:10" x14ac:dyDescent="0.25">
      <c r="A18" s="1" t="s">
        <v>4</v>
      </c>
      <c r="B18" s="3">
        <v>0.52739999999999998</v>
      </c>
      <c r="C18" s="3">
        <v>0.15790000000000001</v>
      </c>
      <c r="D18" s="3">
        <v>4.8399999999999999E-2</v>
      </c>
      <c r="E18" s="3">
        <v>9.06E-2</v>
      </c>
      <c r="F18" s="3">
        <v>4.2200000000000001E-2</v>
      </c>
      <c r="G18" s="3">
        <v>3.0499999999999999E-2</v>
      </c>
      <c r="H18" s="3">
        <v>0.10299999999999999</v>
      </c>
      <c r="I18" s="2">
        <f>SUM(Table1[[#This Row],[Northeast]:[International]])</f>
        <v>1</v>
      </c>
      <c r="J18" s="1" t="s">
        <v>3</v>
      </c>
    </row>
    <row r="19" spans="1:10" x14ac:dyDescent="0.25">
      <c r="A19" s="1" t="s">
        <v>2</v>
      </c>
      <c r="B19" s="3">
        <v>0.24</v>
      </c>
      <c r="C19" s="3">
        <v>0.06</v>
      </c>
      <c r="D19" s="3">
        <v>0.09</v>
      </c>
      <c r="E19" s="3">
        <v>0.02</v>
      </c>
      <c r="F19" s="3">
        <v>0.48</v>
      </c>
      <c r="G19" s="3">
        <v>7.0000000000000007E-2</v>
      </c>
      <c r="H19" s="3">
        <v>0.04</v>
      </c>
      <c r="I19" s="2">
        <f>SUM(Table1[[#This Row],[Northeast]:[International]])</f>
        <v>1</v>
      </c>
      <c r="J19" s="1" t="s">
        <v>0</v>
      </c>
    </row>
    <row r="20" spans="1:10" x14ac:dyDescent="0.25">
      <c r="A20" s="1" t="s">
        <v>1</v>
      </c>
      <c r="B20" s="3">
        <v>0.26</v>
      </c>
      <c r="C20" s="3">
        <v>0.08</v>
      </c>
      <c r="D20" s="3">
        <v>0.08</v>
      </c>
      <c r="E20" s="3">
        <v>0.1</v>
      </c>
      <c r="F20" s="3">
        <v>0.37</v>
      </c>
      <c r="G20" s="3">
        <v>0.04</v>
      </c>
      <c r="H20" s="3">
        <v>7.0000000000000007E-2</v>
      </c>
      <c r="I20" s="2">
        <f>SUM(Table1[[#This Row],[Northeast]:[International]])</f>
        <v>1</v>
      </c>
      <c r="J20" s="1" t="s">
        <v>0</v>
      </c>
    </row>
  </sheetData>
  <pageMargins left="0.7" right="0.7" top="0.75" bottom="0.75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Placement by Region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2013-04-28T18:31:24Z</dcterms:created>
  <dcterms:modified xsi:type="dcterms:W3CDTF">2013-04-29T15:20:29Z</dcterms:modified>
</cp:coreProperties>
</file>