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19155" windowHeight="11820"/>
  </bookViews>
  <sheets>
    <sheet name="Consulting" sheetId="1" r:id="rId1"/>
  </sheets>
  <definedNames>
    <definedName name="_xlnm._FilterDatabase" localSheetId="0" hidden="1">Consulting!$A$2:$L$27</definedName>
    <definedName name="_xlnm.Print_Area" localSheetId="0">Consulting!$A$1:$L$27</definedName>
  </definedNames>
  <calcPr calcId="145621" calcMode="autoNoTable" iterate="1" iterateCount="50"/>
</workbook>
</file>

<file path=xl/calcChain.xml><?xml version="1.0" encoding="utf-8"?>
<calcChain xmlns="http://schemas.openxmlformats.org/spreadsheetml/2006/main">
  <c r="L18" i="1" l="1"/>
  <c r="L10" i="1"/>
  <c r="L9" i="1"/>
  <c r="L3" i="1"/>
  <c r="L27" i="1"/>
  <c r="L13" i="1"/>
  <c r="L25" i="1"/>
  <c r="K7" i="1"/>
  <c r="L7" i="1" s="1"/>
  <c r="K8" i="1"/>
  <c r="L8" i="1" s="1"/>
  <c r="K10" i="1"/>
  <c r="K3" i="1"/>
  <c r="K9" i="1"/>
  <c r="K6" i="1"/>
  <c r="L6" i="1" s="1"/>
  <c r="K16" i="1"/>
  <c r="L16" i="1" s="1"/>
  <c r="K18" i="1"/>
  <c r="K12" i="1"/>
  <c r="L12" i="1" s="1"/>
  <c r="K5" i="1"/>
  <c r="L5" i="1" s="1"/>
  <c r="K11" i="1"/>
  <c r="L11" i="1" s="1"/>
  <c r="K14" i="1"/>
  <c r="L14" i="1" s="1"/>
  <c r="K15" i="1"/>
  <c r="L15" i="1" s="1"/>
  <c r="K20" i="1"/>
  <c r="L20" i="1" s="1"/>
  <c r="K17" i="1"/>
  <c r="L17" i="1" s="1"/>
  <c r="K13" i="1"/>
  <c r="K21" i="1"/>
  <c r="L21" i="1" s="1"/>
  <c r="K26" i="1"/>
  <c r="L26" i="1" s="1"/>
  <c r="K24" i="1"/>
  <c r="L24" i="1" s="1"/>
  <c r="K19" i="1"/>
  <c r="L19" i="1" s="1"/>
  <c r="K27" i="1"/>
  <c r="K22" i="1"/>
  <c r="L22" i="1" s="1"/>
  <c r="K25" i="1"/>
  <c r="K23" i="1"/>
  <c r="L23" i="1" s="1"/>
  <c r="K4" i="1"/>
  <c r="L4" i="1" s="1"/>
</calcChain>
</file>

<file path=xl/sharedStrings.xml><?xml version="1.0" encoding="utf-8"?>
<sst xmlns="http://schemas.openxmlformats.org/spreadsheetml/2006/main" count="38" uniqueCount="38">
  <si>
    <t>School           </t>
  </si>
  <si>
    <t>McKinsey  </t>
  </si>
  <si>
    <t>Bain   </t>
  </si>
  <si>
    <t>BCG   </t>
  </si>
  <si>
    <t>Deloitte  </t>
  </si>
  <si>
    <t>E&amp;Y   </t>
  </si>
  <si>
    <t>PwC   </t>
  </si>
  <si>
    <t>Accenture  </t>
  </si>
  <si>
    <t>Kearney  </t>
  </si>
  <si>
    <t>Booz</t>
  </si>
  <si>
    <t>Harvard</t>
  </si>
  <si>
    <t>Stanford</t>
  </si>
  <si>
    <t>Chicago</t>
  </si>
  <si>
    <t>UPenn</t>
  </si>
  <si>
    <t>Northwestern</t>
  </si>
  <si>
    <t>MIT</t>
  </si>
  <si>
    <t>Columbia</t>
  </si>
  <si>
    <t>Dartmouth</t>
  </si>
  <si>
    <t>Duke</t>
  </si>
  <si>
    <t>UC-Berkeley</t>
  </si>
  <si>
    <t>Cornell</t>
  </si>
  <si>
    <t>Michigan</t>
  </si>
  <si>
    <t>Virginia</t>
  </si>
  <si>
    <t>UCLA</t>
  </si>
  <si>
    <t>New York</t>
  </si>
  <si>
    <t>Carnegie</t>
  </si>
  <si>
    <t>Yale</t>
  </si>
  <si>
    <t>UNC</t>
  </si>
  <si>
    <t>Texas</t>
  </si>
  <si>
    <t>Indiana</t>
  </si>
  <si>
    <t>Emory</t>
  </si>
  <si>
    <t>Georgetown</t>
  </si>
  <si>
    <t>Washington U</t>
  </si>
  <si>
    <t>U Washington</t>
  </si>
  <si>
    <t>Vanderbilt</t>
  </si>
  <si>
    <t xml:space="preserve">Total </t>
  </si>
  <si>
    <t>CONSULTING DATA</t>
  </si>
  <si>
    <t>% MBB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</si>
</sst>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,##0%_);\(#,##0%\)"/>
  </numFmts>
  <fonts count="4" x14ac:knownFonts="1">
    <font>
      <sz val="11"/>
      <color theme="1"/>
      <name val="Calibri"/>
      <family val="2"/>
      <scheme val="minor"/>
    </font>
    <font>
      <b/>
      <sz val="9"/>
      <color rgb="FF333333"/>
      <name val="Helvetica"/>
      <family val="2"/>
    </font>
    <font>
      <sz val="9"/>
      <color rgb="FF333333"/>
      <name val="Helvetica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CC8CC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rgb="FF729EA5"/>
      </left>
      <right style="medium">
        <color rgb="FF729EA5"/>
      </right>
      <top style="medium">
        <color rgb="FFEEEEEE"/>
      </top>
      <bottom style="medium">
        <color rgb="FF729EA5"/>
      </bottom>
      <diagonal/>
    </border>
    <border>
      <left style="medium">
        <color indexed="64"/>
      </left>
      <right style="medium">
        <color rgb="FF729EA5"/>
      </right>
      <top style="medium">
        <color indexed="64"/>
      </top>
      <bottom style="medium">
        <color rgb="FF729EA5"/>
      </bottom>
      <diagonal/>
    </border>
    <border>
      <left style="medium">
        <color rgb="FF729EA5"/>
      </left>
      <right style="medium">
        <color rgb="FF729EA5"/>
      </right>
      <top style="medium">
        <color indexed="64"/>
      </top>
      <bottom style="medium">
        <color rgb="FF729EA5"/>
      </bottom>
      <diagonal/>
    </border>
    <border>
      <left style="medium">
        <color rgb="FF729EA5"/>
      </left>
      <right style="medium">
        <color indexed="64"/>
      </right>
      <top style="medium">
        <color indexed="64"/>
      </top>
      <bottom style="medium">
        <color rgb="FF729EA5"/>
      </bottom>
      <diagonal/>
    </border>
    <border>
      <left style="medium">
        <color indexed="64"/>
      </left>
      <right style="medium">
        <color rgb="FF729EA5"/>
      </right>
      <top style="medium">
        <color rgb="FFEEEEEE"/>
      </top>
      <bottom style="medium">
        <color rgb="FF729EA5"/>
      </bottom>
      <diagonal/>
    </border>
    <border>
      <left style="medium">
        <color rgb="FF729EA5"/>
      </left>
      <right style="medium">
        <color indexed="64"/>
      </right>
      <top style="medium">
        <color rgb="FFEEEEEE"/>
      </top>
      <bottom style="medium">
        <color rgb="FF729EA5"/>
      </bottom>
      <diagonal/>
    </border>
    <border>
      <left style="medium">
        <color indexed="64"/>
      </left>
      <right style="medium">
        <color rgb="FF729EA5"/>
      </right>
      <top style="medium">
        <color rgb="FFEEEEEE"/>
      </top>
      <bottom style="medium">
        <color indexed="64"/>
      </bottom>
      <diagonal/>
    </border>
    <border>
      <left style="medium">
        <color rgb="FF729EA5"/>
      </left>
      <right style="medium">
        <color rgb="FF729EA5"/>
      </right>
      <top style="medium">
        <color rgb="FFEEEEEE"/>
      </top>
      <bottom style="medium">
        <color indexed="64"/>
      </bottom>
      <diagonal/>
    </border>
    <border>
      <left style="medium">
        <color rgb="FF729EA5"/>
      </left>
      <right style="medium">
        <color indexed="64"/>
      </right>
      <top style="medium">
        <color rgb="FFEEEEEE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729EA5"/>
      </right>
      <top style="medium">
        <color indexed="64"/>
      </top>
      <bottom style="medium">
        <color indexed="64"/>
      </bottom>
      <diagonal/>
    </border>
    <border>
      <left style="medium">
        <color rgb="FF729EA5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1" fillId="3" borderId="5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0" fontId="1" fillId="2" borderId="10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wrapText="1"/>
    </xf>
    <xf numFmtId="0" fontId="2" fillId="3" borderId="6" xfId="0" applyFont="1" applyFill="1" applyBorder="1" applyAlignment="1">
      <alignment wrapText="1"/>
    </xf>
    <xf numFmtId="0" fontId="2" fillId="3" borderId="8" xfId="0" applyFont="1" applyFill="1" applyBorder="1" applyAlignment="1">
      <alignment wrapText="1"/>
    </xf>
    <xf numFmtId="0" fontId="2" fillId="3" borderId="9" xfId="0" applyFont="1" applyFill="1" applyBorder="1" applyAlignment="1">
      <alignment wrapText="1"/>
    </xf>
    <xf numFmtId="167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poetsandquants.com/2014/01/16/where-harvard-mbas-live-wor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view="pageBreakPreview" zoomScale="130" zoomScaleNormal="100" zoomScaleSheetLayoutView="130" workbookViewId="0">
      <selection activeCell="M9" sqref="M9"/>
    </sheetView>
  </sheetViews>
  <sheetFormatPr defaultRowHeight="15" x14ac:dyDescent="0.25"/>
  <cols>
    <col min="1" max="1" width="13.5703125" bestFit="1" customWidth="1"/>
    <col min="2" max="2" width="12" bestFit="1" customWidth="1"/>
    <col min="3" max="3" width="8.140625" bestFit="1" customWidth="1"/>
    <col min="4" max="4" width="8" bestFit="1" customWidth="1"/>
    <col min="5" max="5" width="10.28515625" bestFit="1" customWidth="1"/>
    <col min="6" max="6" width="7.85546875" bestFit="1" customWidth="1"/>
    <col min="7" max="7" width="8.28515625" bestFit="1" customWidth="1"/>
    <col min="8" max="8" width="12.5703125" bestFit="1" customWidth="1"/>
    <col min="9" max="9" width="10.85546875" bestFit="1" customWidth="1"/>
    <col min="10" max="11" width="7.28515625" bestFit="1" customWidth="1"/>
  </cols>
  <sheetData>
    <row r="1" spans="1:12" ht="15.75" thickBot="1" x14ac:dyDescent="0.3">
      <c r="A1" s="6" t="s">
        <v>36</v>
      </c>
      <c r="B1" s="7"/>
      <c r="C1" s="7"/>
      <c r="D1" s="7"/>
      <c r="E1" s="7"/>
      <c r="F1" s="7"/>
      <c r="G1" s="7"/>
      <c r="H1" s="7"/>
      <c r="I1" s="7"/>
      <c r="J1" s="7"/>
      <c r="K1" s="8"/>
    </row>
    <row r="2" spans="1:12" ht="15.7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3" t="s">
        <v>35</v>
      </c>
      <c r="L2" s="9" t="s">
        <v>37</v>
      </c>
    </row>
    <row r="3" spans="1:12" ht="15.75" thickBot="1" x14ac:dyDescent="0.3">
      <c r="A3" s="4" t="s">
        <v>11</v>
      </c>
      <c r="B3" s="10">
        <v>180</v>
      </c>
      <c r="C3" s="10">
        <v>101</v>
      </c>
      <c r="D3" s="10">
        <v>111</v>
      </c>
      <c r="E3" s="10">
        <v>36</v>
      </c>
      <c r="F3" s="10">
        <v>15</v>
      </c>
      <c r="G3" s="10">
        <v>28</v>
      </c>
      <c r="H3" s="10">
        <v>28</v>
      </c>
      <c r="I3" s="10">
        <v>3</v>
      </c>
      <c r="J3" s="10">
        <v>23</v>
      </c>
      <c r="K3" s="11">
        <f>SUM(B3:J3)</f>
        <v>525</v>
      </c>
      <c r="L3" s="14">
        <f>+(B3+C3+D3)/K3</f>
        <v>0.7466666666666667</v>
      </c>
    </row>
    <row r="4" spans="1:12" ht="15.75" thickBot="1" x14ac:dyDescent="0.3">
      <c r="A4" s="4" t="s">
        <v>10</v>
      </c>
      <c r="B4" s="10">
        <v>573</v>
      </c>
      <c r="C4" s="10">
        <v>307</v>
      </c>
      <c r="D4" s="10">
        <v>343</v>
      </c>
      <c r="E4" s="10">
        <v>242</v>
      </c>
      <c r="F4" s="10">
        <v>109</v>
      </c>
      <c r="G4" s="10">
        <v>100</v>
      </c>
      <c r="H4" s="10">
        <v>97</v>
      </c>
      <c r="I4" s="10">
        <v>24</v>
      </c>
      <c r="J4" s="10">
        <v>87</v>
      </c>
      <c r="K4" s="11">
        <f>SUM(B4:J4)</f>
        <v>1882</v>
      </c>
      <c r="L4" s="14">
        <f>+(B4+C4+D4)/K4</f>
        <v>0.64984059511158343</v>
      </c>
    </row>
    <row r="5" spans="1:12" ht="15.75" thickBot="1" x14ac:dyDescent="0.3">
      <c r="A5" s="4" t="s">
        <v>17</v>
      </c>
      <c r="B5" s="10">
        <v>99</v>
      </c>
      <c r="C5" s="10">
        <v>69</v>
      </c>
      <c r="D5" s="10">
        <v>58</v>
      </c>
      <c r="E5" s="10">
        <v>55</v>
      </c>
      <c r="F5" s="10">
        <v>16</v>
      </c>
      <c r="G5" s="10">
        <v>14</v>
      </c>
      <c r="H5" s="10">
        <v>25</v>
      </c>
      <c r="I5" s="10">
        <v>2</v>
      </c>
      <c r="J5" s="10">
        <v>20</v>
      </c>
      <c r="K5" s="11">
        <f>SUM(B5:J5)</f>
        <v>358</v>
      </c>
      <c r="L5" s="14">
        <f>+(B5+C5+D5)/K5</f>
        <v>0.63128491620111726</v>
      </c>
    </row>
    <row r="6" spans="1:12" ht="15.75" thickBot="1" x14ac:dyDescent="0.3">
      <c r="A6" s="4" t="s">
        <v>15</v>
      </c>
      <c r="B6" s="10">
        <v>203</v>
      </c>
      <c r="C6" s="10">
        <v>81</v>
      </c>
      <c r="D6" s="10">
        <v>99</v>
      </c>
      <c r="E6" s="10">
        <v>82</v>
      </c>
      <c r="F6" s="10">
        <v>25</v>
      </c>
      <c r="G6" s="10">
        <v>31</v>
      </c>
      <c r="H6" s="10">
        <v>62</v>
      </c>
      <c r="I6" s="10">
        <v>15</v>
      </c>
      <c r="J6" s="10">
        <v>39</v>
      </c>
      <c r="K6" s="11">
        <f>SUM(B6:J6)</f>
        <v>637</v>
      </c>
      <c r="L6" s="14">
        <f>+(B6+C6+D6)/K6</f>
        <v>0.60125588697017274</v>
      </c>
    </row>
    <row r="7" spans="1:12" ht="15.75" thickBot="1" x14ac:dyDescent="0.3">
      <c r="A7" s="4" t="s">
        <v>13</v>
      </c>
      <c r="B7" s="10">
        <v>381</v>
      </c>
      <c r="C7" s="10">
        <v>205</v>
      </c>
      <c r="D7" s="10">
        <v>265</v>
      </c>
      <c r="E7" s="10">
        <v>214</v>
      </c>
      <c r="F7" s="10">
        <v>110</v>
      </c>
      <c r="G7" s="10">
        <v>144</v>
      </c>
      <c r="H7" s="10">
        <v>131</v>
      </c>
      <c r="I7" s="10">
        <v>50</v>
      </c>
      <c r="J7" s="10">
        <v>92</v>
      </c>
      <c r="K7" s="11">
        <f>SUM(B7:J7)</f>
        <v>1592</v>
      </c>
      <c r="L7" s="14">
        <f>+(B7+C7+D7)/K7</f>
        <v>0.53454773869346739</v>
      </c>
    </row>
    <row r="8" spans="1:12" ht="15.75" thickBot="1" x14ac:dyDescent="0.3">
      <c r="A8" s="4" t="s">
        <v>14</v>
      </c>
      <c r="B8" s="10">
        <v>353</v>
      </c>
      <c r="C8" s="10">
        <v>176</v>
      </c>
      <c r="D8" s="10">
        <v>261</v>
      </c>
      <c r="E8" s="10">
        <v>256</v>
      </c>
      <c r="F8" s="10">
        <v>117</v>
      </c>
      <c r="G8" s="10">
        <v>107</v>
      </c>
      <c r="H8" s="10">
        <v>219</v>
      </c>
      <c r="I8" s="10">
        <v>74</v>
      </c>
      <c r="J8" s="10">
        <v>88</v>
      </c>
      <c r="K8" s="11">
        <f>SUM(B8:J8)</f>
        <v>1651</v>
      </c>
      <c r="L8" s="14">
        <f>+(B8+C8+D8)/K8</f>
        <v>0.47849788007268323</v>
      </c>
    </row>
    <row r="9" spans="1:12" ht="15.75" thickBot="1" x14ac:dyDescent="0.3">
      <c r="A9" s="4" t="s">
        <v>16</v>
      </c>
      <c r="B9" s="10">
        <v>257</v>
      </c>
      <c r="C9" s="10">
        <v>93</v>
      </c>
      <c r="D9" s="10">
        <v>108</v>
      </c>
      <c r="E9" s="10">
        <v>154</v>
      </c>
      <c r="F9" s="10">
        <v>120</v>
      </c>
      <c r="G9" s="10">
        <v>110</v>
      </c>
      <c r="H9" s="10">
        <v>36</v>
      </c>
      <c r="I9" s="10">
        <v>30</v>
      </c>
      <c r="J9" s="10">
        <v>105</v>
      </c>
      <c r="K9" s="11">
        <f>SUM(B9:J9)</f>
        <v>1013</v>
      </c>
      <c r="L9" s="14">
        <f>+(B9+C9+D9)/K9</f>
        <v>0.4521224086870681</v>
      </c>
    </row>
    <row r="10" spans="1:12" ht="15.75" thickBot="1" x14ac:dyDescent="0.3">
      <c r="A10" s="4" t="s">
        <v>12</v>
      </c>
      <c r="B10" s="10">
        <v>227</v>
      </c>
      <c r="C10" s="10">
        <v>95</v>
      </c>
      <c r="D10" s="10">
        <v>122</v>
      </c>
      <c r="E10" s="10">
        <v>177</v>
      </c>
      <c r="F10" s="10">
        <v>84</v>
      </c>
      <c r="G10" s="10">
        <v>128</v>
      </c>
      <c r="H10" s="10">
        <v>174</v>
      </c>
      <c r="I10" s="10">
        <v>81</v>
      </c>
      <c r="J10" s="10">
        <v>54</v>
      </c>
      <c r="K10" s="11">
        <f>SUM(B10:J10)</f>
        <v>1142</v>
      </c>
      <c r="L10" s="14">
        <f>+(B10+C10+D10)/K10</f>
        <v>0.38879159369527144</v>
      </c>
    </row>
    <row r="11" spans="1:12" ht="15.75" thickBot="1" x14ac:dyDescent="0.3">
      <c r="A11" s="4" t="s">
        <v>22</v>
      </c>
      <c r="B11" s="10">
        <v>53</v>
      </c>
      <c r="C11" s="10">
        <v>46</v>
      </c>
      <c r="D11" s="10">
        <v>47</v>
      </c>
      <c r="E11" s="10">
        <v>70</v>
      </c>
      <c r="F11" s="10">
        <v>23</v>
      </c>
      <c r="G11" s="10">
        <v>35</v>
      </c>
      <c r="H11" s="10">
        <v>52</v>
      </c>
      <c r="I11" s="10">
        <v>22</v>
      </c>
      <c r="J11" s="10">
        <v>40</v>
      </c>
      <c r="K11" s="11">
        <f>SUM(B11:J11)</f>
        <v>388</v>
      </c>
      <c r="L11" s="14">
        <f>+(B11+C11+D11)/K11</f>
        <v>0.37628865979381443</v>
      </c>
    </row>
    <row r="12" spans="1:12" ht="15.75" thickBot="1" x14ac:dyDescent="0.3">
      <c r="A12" s="4" t="s">
        <v>18</v>
      </c>
      <c r="B12" s="10">
        <v>82</v>
      </c>
      <c r="C12" s="10">
        <v>39</v>
      </c>
      <c r="D12" s="10">
        <v>60</v>
      </c>
      <c r="E12" s="10">
        <v>208</v>
      </c>
      <c r="F12" s="10">
        <v>48</v>
      </c>
      <c r="G12" s="10">
        <v>81</v>
      </c>
      <c r="H12" s="10">
        <v>111</v>
      </c>
      <c r="I12" s="10">
        <v>17</v>
      </c>
      <c r="J12" s="10">
        <v>40</v>
      </c>
      <c r="K12" s="11">
        <f>SUM(B12:J12)</f>
        <v>686</v>
      </c>
      <c r="L12" s="14">
        <f>+(B12+C12+D12)/K12</f>
        <v>0.26384839650145775</v>
      </c>
    </row>
    <row r="13" spans="1:12" ht="15.75" thickBot="1" x14ac:dyDescent="0.3">
      <c r="A13" s="4" t="s">
        <v>20</v>
      </c>
      <c r="B13" s="10">
        <v>40</v>
      </c>
      <c r="C13" s="10">
        <v>24</v>
      </c>
      <c r="D13" s="10">
        <v>18</v>
      </c>
      <c r="E13" s="10">
        <v>96</v>
      </c>
      <c r="F13" s="10">
        <v>41</v>
      </c>
      <c r="G13" s="10">
        <v>41</v>
      </c>
      <c r="H13" s="10">
        <v>52</v>
      </c>
      <c r="I13" s="10">
        <v>12</v>
      </c>
      <c r="J13" s="10">
        <v>19</v>
      </c>
      <c r="K13" s="11">
        <f>SUM(B13:J13)</f>
        <v>343</v>
      </c>
      <c r="L13" s="14">
        <f>+(B13+C13+D13)/K13</f>
        <v>0.239067055393586</v>
      </c>
    </row>
    <row r="14" spans="1:12" ht="15.75" thickBot="1" x14ac:dyDescent="0.3">
      <c r="A14" s="4" t="s">
        <v>19</v>
      </c>
      <c r="B14" s="10">
        <v>88</v>
      </c>
      <c r="C14" s="10">
        <v>35</v>
      </c>
      <c r="D14" s="10">
        <v>46</v>
      </c>
      <c r="E14" s="10">
        <v>182</v>
      </c>
      <c r="F14" s="10">
        <v>120</v>
      </c>
      <c r="G14" s="10">
        <v>149</v>
      </c>
      <c r="H14" s="10">
        <v>67</v>
      </c>
      <c r="I14" s="10">
        <v>17</v>
      </c>
      <c r="J14" s="10">
        <v>15</v>
      </c>
      <c r="K14" s="11">
        <f>SUM(B14:J14)</f>
        <v>719</v>
      </c>
      <c r="L14" s="14">
        <f>+(B14+C14+D14)/K14</f>
        <v>0.23504867872044508</v>
      </c>
    </row>
    <row r="15" spans="1:12" ht="15.75" thickBot="1" x14ac:dyDescent="0.3">
      <c r="A15" s="4" t="s">
        <v>23</v>
      </c>
      <c r="B15" s="10">
        <v>47</v>
      </c>
      <c r="C15" s="10">
        <v>16</v>
      </c>
      <c r="D15" s="10">
        <v>32</v>
      </c>
      <c r="E15" s="10">
        <v>134</v>
      </c>
      <c r="F15" s="10">
        <v>56</v>
      </c>
      <c r="G15" s="10">
        <v>63</v>
      </c>
      <c r="H15" s="10">
        <v>42</v>
      </c>
      <c r="I15" s="10">
        <v>11</v>
      </c>
      <c r="J15" s="10">
        <v>24</v>
      </c>
      <c r="K15" s="11">
        <f>SUM(B15:J15)</f>
        <v>425</v>
      </c>
      <c r="L15" s="14">
        <f>+(B15+C15+D15)/K15</f>
        <v>0.22352941176470589</v>
      </c>
    </row>
    <row r="16" spans="1:12" ht="15.75" thickBot="1" x14ac:dyDescent="0.3">
      <c r="A16" s="4" t="s">
        <v>21</v>
      </c>
      <c r="B16" s="10">
        <v>133</v>
      </c>
      <c r="C16" s="10">
        <v>63</v>
      </c>
      <c r="D16" s="10">
        <v>87</v>
      </c>
      <c r="E16" s="10">
        <v>326</v>
      </c>
      <c r="F16" s="10">
        <v>167</v>
      </c>
      <c r="G16" s="10">
        <v>216</v>
      </c>
      <c r="H16" s="10">
        <v>158</v>
      </c>
      <c r="I16" s="10">
        <v>91</v>
      </c>
      <c r="J16" s="10">
        <v>82</v>
      </c>
      <c r="K16" s="11">
        <f>SUM(B16:J16)</f>
        <v>1323</v>
      </c>
      <c r="L16" s="14">
        <f>+(B16+C16+D16)/K16</f>
        <v>0.21390778533635676</v>
      </c>
    </row>
    <row r="17" spans="1:12" ht="15.75" thickBot="1" x14ac:dyDescent="0.3">
      <c r="A17" s="4" t="s">
        <v>26</v>
      </c>
      <c r="B17" s="10">
        <v>35</v>
      </c>
      <c r="C17" s="10">
        <v>9</v>
      </c>
      <c r="D17" s="10">
        <v>25</v>
      </c>
      <c r="E17" s="10">
        <v>107</v>
      </c>
      <c r="F17" s="10">
        <v>39</v>
      </c>
      <c r="G17" s="10">
        <v>56</v>
      </c>
      <c r="H17" s="10">
        <v>26</v>
      </c>
      <c r="I17" s="10">
        <v>8</v>
      </c>
      <c r="J17" s="10">
        <v>24</v>
      </c>
      <c r="K17" s="11">
        <f>SUM(B17:J17)</f>
        <v>329</v>
      </c>
      <c r="L17" s="14">
        <f>+(B17+C17+D17)/K17</f>
        <v>0.20972644376899696</v>
      </c>
    </row>
    <row r="18" spans="1:12" ht="15.75" thickBot="1" x14ac:dyDescent="0.3">
      <c r="A18" s="4" t="s">
        <v>24</v>
      </c>
      <c r="B18" s="10">
        <v>123</v>
      </c>
      <c r="C18" s="10">
        <v>35</v>
      </c>
      <c r="D18" s="10">
        <v>73</v>
      </c>
      <c r="E18" s="10">
        <v>327</v>
      </c>
      <c r="F18" s="10">
        <v>299</v>
      </c>
      <c r="G18" s="10">
        <v>326</v>
      </c>
      <c r="H18" s="10">
        <v>134</v>
      </c>
      <c r="I18" s="10">
        <v>34</v>
      </c>
      <c r="J18" s="10">
        <v>66</v>
      </c>
      <c r="K18" s="11">
        <f>SUM(B18:J18)</f>
        <v>1417</v>
      </c>
      <c r="L18" s="14">
        <f>+(B18+C18+D18)/K18</f>
        <v>0.16302046577275936</v>
      </c>
    </row>
    <row r="19" spans="1:12" ht="15.75" thickBot="1" x14ac:dyDescent="0.3">
      <c r="A19" s="4" t="s">
        <v>25</v>
      </c>
      <c r="B19" s="10">
        <v>33</v>
      </c>
      <c r="C19" s="10">
        <v>6</v>
      </c>
      <c r="D19" s="10">
        <v>9</v>
      </c>
      <c r="E19" s="10">
        <v>90</v>
      </c>
      <c r="F19" s="10">
        <v>31</v>
      </c>
      <c r="G19" s="10">
        <v>75</v>
      </c>
      <c r="H19" s="10">
        <v>37</v>
      </c>
      <c r="I19" s="10">
        <v>22</v>
      </c>
      <c r="J19" s="10">
        <v>37</v>
      </c>
      <c r="K19" s="11">
        <f>SUM(B19:J19)</f>
        <v>340</v>
      </c>
      <c r="L19" s="14">
        <f>+(B19+C19+D19)/K19</f>
        <v>0.14117647058823529</v>
      </c>
    </row>
    <row r="20" spans="1:12" ht="15.75" thickBot="1" x14ac:dyDescent="0.3">
      <c r="A20" s="4" t="s">
        <v>27</v>
      </c>
      <c r="B20" s="10">
        <v>39</v>
      </c>
      <c r="C20" s="10">
        <v>11</v>
      </c>
      <c r="D20" s="10">
        <v>27</v>
      </c>
      <c r="E20" s="10">
        <v>210</v>
      </c>
      <c r="F20" s="10">
        <v>148</v>
      </c>
      <c r="G20" s="10">
        <v>130</v>
      </c>
      <c r="H20" s="10">
        <v>54</v>
      </c>
      <c r="I20" s="10">
        <v>11</v>
      </c>
      <c r="J20" s="10">
        <v>39</v>
      </c>
      <c r="K20" s="11">
        <f>SUM(B20:J20)</f>
        <v>669</v>
      </c>
      <c r="L20" s="14">
        <f>+(B20+C20+D20)/K20</f>
        <v>0.11509715994020926</v>
      </c>
    </row>
    <row r="21" spans="1:12" ht="15.75" thickBot="1" x14ac:dyDescent="0.3">
      <c r="A21" s="4" t="s">
        <v>30</v>
      </c>
      <c r="B21" s="10">
        <v>24</v>
      </c>
      <c r="C21" s="10">
        <v>20</v>
      </c>
      <c r="D21" s="10">
        <v>17</v>
      </c>
      <c r="E21" s="10">
        <v>142</v>
      </c>
      <c r="F21" s="10">
        <v>116</v>
      </c>
      <c r="G21" s="10">
        <v>118</v>
      </c>
      <c r="H21" s="10">
        <v>90</v>
      </c>
      <c r="I21" s="10">
        <v>12</v>
      </c>
      <c r="J21" s="10">
        <v>20</v>
      </c>
      <c r="K21" s="11">
        <f>SUM(B21:J21)</f>
        <v>559</v>
      </c>
      <c r="L21" s="14">
        <f>+(B21+C21+D21)/K21</f>
        <v>0.10912343470483005</v>
      </c>
    </row>
    <row r="22" spans="1:12" ht="15.75" thickBot="1" x14ac:dyDescent="0.3">
      <c r="A22" s="4" t="s">
        <v>32</v>
      </c>
      <c r="B22" s="10">
        <v>3</v>
      </c>
      <c r="C22" s="10">
        <v>15</v>
      </c>
      <c r="D22" s="10">
        <v>3</v>
      </c>
      <c r="E22" s="10">
        <v>66</v>
      </c>
      <c r="F22" s="10">
        <v>45</v>
      </c>
      <c r="G22" s="10">
        <v>49</v>
      </c>
      <c r="H22" s="10">
        <v>39</v>
      </c>
      <c r="I22" s="10">
        <v>6</v>
      </c>
      <c r="J22" s="10">
        <v>9</v>
      </c>
      <c r="K22" s="11">
        <f>SUM(B22:J22)</f>
        <v>235</v>
      </c>
      <c r="L22" s="14">
        <f>+(B22+C22+D22)/K22</f>
        <v>8.9361702127659579E-2</v>
      </c>
    </row>
    <row r="23" spans="1:12" ht="15.75" thickBot="1" x14ac:dyDescent="0.3">
      <c r="A23" s="4" t="s">
        <v>28</v>
      </c>
      <c r="B23" s="10">
        <v>1</v>
      </c>
      <c r="C23" s="10">
        <v>1</v>
      </c>
      <c r="D23" s="10">
        <v>0</v>
      </c>
      <c r="E23" s="10">
        <v>9</v>
      </c>
      <c r="F23" s="10">
        <v>7</v>
      </c>
      <c r="G23" s="10">
        <v>6</v>
      </c>
      <c r="H23" s="10">
        <v>6</v>
      </c>
      <c r="I23" s="10">
        <v>1</v>
      </c>
      <c r="J23" s="10">
        <v>0</v>
      </c>
      <c r="K23" s="11">
        <f>SUM(B23:J23)</f>
        <v>31</v>
      </c>
      <c r="L23" s="14">
        <f>+(B23+C23+D23)/K23</f>
        <v>6.4516129032258063E-2</v>
      </c>
    </row>
    <row r="24" spans="1:12" ht="15.75" thickBot="1" x14ac:dyDescent="0.3">
      <c r="A24" s="4" t="s">
        <v>31</v>
      </c>
      <c r="B24" s="10">
        <v>13</v>
      </c>
      <c r="C24" s="10">
        <v>10</v>
      </c>
      <c r="D24" s="10">
        <v>13</v>
      </c>
      <c r="E24" s="10">
        <v>148</v>
      </c>
      <c r="F24" s="10">
        <v>50</v>
      </c>
      <c r="G24" s="10">
        <v>121</v>
      </c>
      <c r="H24" s="10">
        <v>46</v>
      </c>
      <c r="I24" s="10">
        <v>7</v>
      </c>
      <c r="J24" s="10">
        <v>172</v>
      </c>
      <c r="K24" s="11">
        <f>SUM(B24:J24)</f>
        <v>580</v>
      </c>
      <c r="L24" s="14">
        <f>+(B24+C24+D24)/K24</f>
        <v>6.2068965517241378E-2</v>
      </c>
    </row>
    <row r="25" spans="1:12" ht="15.75" thickBot="1" x14ac:dyDescent="0.3">
      <c r="A25" s="4" t="s">
        <v>34</v>
      </c>
      <c r="B25" s="10">
        <v>7</v>
      </c>
      <c r="C25" s="10">
        <v>1</v>
      </c>
      <c r="D25" s="10">
        <v>3</v>
      </c>
      <c r="E25" s="10">
        <v>73</v>
      </c>
      <c r="F25" s="10">
        <v>46</v>
      </c>
      <c r="G25" s="10">
        <v>53</v>
      </c>
      <c r="H25" s="10">
        <v>16</v>
      </c>
      <c r="I25" s="10">
        <v>0</v>
      </c>
      <c r="J25" s="10">
        <v>3</v>
      </c>
      <c r="K25" s="11">
        <f>SUM(B25:J25)</f>
        <v>202</v>
      </c>
      <c r="L25" s="14">
        <f>+(B25+C25+D25)/K25</f>
        <v>5.4455445544554455E-2</v>
      </c>
    </row>
    <row r="26" spans="1:12" ht="15.75" thickBot="1" x14ac:dyDescent="0.3">
      <c r="A26" s="4" t="s">
        <v>29</v>
      </c>
      <c r="B26" s="10">
        <v>15</v>
      </c>
      <c r="C26" s="10">
        <v>13</v>
      </c>
      <c r="D26" s="10">
        <v>13</v>
      </c>
      <c r="E26" s="10">
        <v>363</v>
      </c>
      <c r="F26" s="10">
        <v>318</v>
      </c>
      <c r="G26" s="10">
        <v>315</v>
      </c>
      <c r="H26" s="10">
        <v>127</v>
      </c>
      <c r="I26" s="10">
        <v>11</v>
      </c>
      <c r="J26" s="10">
        <v>72</v>
      </c>
      <c r="K26" s="11">
        <f>SUM(B26:J26)</f>
        <v>1247</v>
      </c>
      <c r="L26" s="14">
        <f>+(B26+C26+D26)/K26</f>
        <v>3.2878909382518043E-2</v>
      </c>
    </row>
    <row r="27" spans="1:12" ht="15.75" thickBot="1" x14ac:dyDescent="0.3">
      <c r="A27" s="5" t="s">
        <v>33</v>
      </c>
      <c r="B27" s="12">
        <v>6</v>
      </c>
      <c r="C27" s="12">
        <v>2</v>
      </c>
      <c r="D27" s="12">
        <v>5</v>
      </c>
      <c r="E27" s="12">
        <v>143</v>
      </c>
      <c r="F27" s="12">
        <v>122</v>
      </c>
      <c r="G27" s="12">
        <v>158</v>
      </c>
      <c r="H27" s="12">
        <v>79</v>
      </c>
      <c r="I27" s="12">
        <v>1</v>
      </c>
      <c r="J27" s="12">
        <v>4</v>
      </c>
      <c r="K27" s="13">
        <f>SUM(B27:J27)</f>
        <v>520</v>
      </c>
      <c r="L27" s="14">
        <f>+(B27+C27+D27)/K27</f>
        <v>2.5000000000000001E-2</v>
      </c>
    </row>
  </sheetData>
  <autoFilter ref="A2:L27">
    <sortState ref="A3:L27">
      <sortCondition descending="1" ref="L2:L27"/>
    </sortState>
  </autoFilter>
  <mergeCells count="1">
    <mergeCell ref="A1:K1"/>
  </mergeCells>
  <hyperlinks>
    <hyperlink ref="A4" r:id="rId1" display="http://poetsandquants.com/2014/01/16/where-harvard-mbas-live-work/"/>
  </hyperlinks>
  <pageMargins left="0.7" right="0.7" top="0.75" bottom="0.75" header="0.3" footer="0.3"/>
  <pageSetup scale="78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Consulting</vt:lpstr>
      <vt:lpstr>Consulting!Print_Area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Consulting</dc:title>
  <dc:creator>LTN</dc:creator>
  <cp:lastModifiedBy>SHINP009</cp:lastModifiedBy>
  <dcterms:created xsi:type="dcterms:W3CDTF">2014-01-23T05:59:09Z</dcterms:created>
  <dcterms:modified xsi:type="dcterms:W3CDTF">2014-06-19T16:33:19Z</dcterms:modified>
</cp:coreProperties>
</file>