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Quant" sheetId="1" r:id="rId1"/>
    <sheet name="Verbal" sheetId="2" r:id="rId2"/>
    <sheet name="sheet3" sheetId="4" r:id="rId3"/>
  </sheets>
  <calcPr calcId="152511" calcOnSave="0"/>
</workbook>
</file>

<file path=xl/calcChain.xml><?xml version="1.0" encoding="utf-8"?>
<calcChain xmlns="http://schemas.openxmlformats.org/spreadsheetml/2006/main">
  <c r="E23" i="2" l="1"/>
  <c r="E24" i="2" s="1"/>
  <c r="D23" i="2"/>
  <c r="D24" i="2" s="1"/>
  <c r="C23" i="2"/>
  <c r="C24" i="2" s="1"/>
  <c r="B23" i="2"/>
  <c r="B24" i="2" s="1"/>
  <c r="E33" i="2"/>
  <c r="E34" i="2" s="1"/>
  <c r="D33" i="2"/>
  <c r="D34" i="2" s="1"/>
  <c r="C33" i="2"/>
  <c r="C34" i="2" s="1"/>
  <c r="B33" i="2"/>
  <c r="B34" i="2" s="1"/>
  <c r="E13" i="2"/>
  <c r="E14" i="2" s="1"/>
  <c r="D13" i="2"/>
  <c r="D14" i="2" s="1"/>
  <c r="C13" i="2"/>
  <c r="C14" i="2" s="1"/>
  <c r="B13" i="2"/>
  <c r="B14" i="2" s="1"/>
  <c r="E18" i="2"/>
  <c r="E19" i="2" s="1"/>
  <c r="D18" i="2"/>
  <c r="D19" i="2" s="1"/>
  <c r="C18" i="2"/>
  <c r="C19" i="2" s="1"/>
  <c r="B18" i="2"/>
  <c r="B19" i="2" s="1"/>
  <c r="E8" i="2"/>
  <c r="E9" i="2" s="1"/>
  <c r="D8" i="2"/>
  <c r="D9" i="2" s="1"/>
  <c r="C8" i="2"/>
  <c r="C9" i="2" s="1"/>
  <c r="B8" i="2"/>
  <c r="B9" i="2" s="1"/>
  <c r="E28" i="2"/>
  <c r="E29" i="2" s="1"/>
  <c r="D28" i="2"/>
  <c r="D29" i="2" s="1"/>
  <c r="C28" i="2"/>
  <c r="C29" i="2" s="1"/>
  <c r="B28" i="2"/>
  <c r="B29" i="2" s="1"/>
  <c r="E3" i="2"/>
  <c r="E4" i="2" s="1"/>
  <c r="D3" i="2"/>
  <c r="D4" i="2" s="1"/>
  <c r="C3" i="2"/>
  <c r="C4" i="2" s="1"/>
  <c r="B3" i="2"/>
  <c r="B4" i="2" s="1"/>
  <c r="F39" i="1"/>
  <c r="F38" i="1"/>
  <c r="F34" i="1"/>
  <c r="F33" i="1"/>
  <c r="F29" i="1"/>
  <c r="F28" i="1"/>
  <c r="F24" i="1"/>
  <c r="F23" i="1"/>
  <c r="F19" i="1"/>
  <c r="F18" i="1"/>
  <c r="F14" i="1"/>
  <c r="F13" i="1"/>
  <c r="F9" i="1"/>
  <c r="F8" i="1"/>
  <c r="F4" i="1"/>
  <c r="F3" i="1"/>
  <c r="C34" i="1"/>
  <c r="D34" i="1"/>
  <c r="E34" i="1"/>
  <c r="C33" i="1"/>
  <c r="D33" i="1"/>
  <c r="E33" i="1"/>
  <c r="B33" i="1"/>
  <c r="B34" i="1" s="1"/>
  <c r="C38" i="1"/>
  <c r="C39" i="1" s="1"/>
  <c r="D38" i="1"/>
  <c r="D39" i="1" s="1"/>
  <c r="E38" i="1"/>
  <c r="E39" i="1" s="1"/>
  <c r="B38" i="1"/>
  <c r="B39" i="1" s="1"/>
  <c r="C29" i="1"/>
  <c r="D29" i="1"/>
  <c r="E29" i="1"/>
  <c r="C28" i="1"/>
  <c r="D28" i="1"/>
  <c r="E28" i="1"/>
  <c r="B28" i="1"/>
  <c r="B29" i="1" s="1"/>
  <c r="C18" i="1"/>
  <c r="C19" i="1" s="1"/>
  <c r="D18" i="1"/>
  <c r="D19" i="1" s="1"/>
  <c r="E18" i="1"/>
  <c r="E19" i="1" s="1"/>
  <c r="B19" i="1"/>
  <c r="B18" i="1"/>
  <c r="C14" i="1"/>
  <c r="D14" i="1"/>
  <c r="C13" i="1"/>
  <c r="D13" i="1"/>
  <c r="E13" i="1"/>
  <c r="E14" i="1" s="1"/>
  <c r="B14" i="1"/>
  <c r="B13" i="1"/>
  <c r="C23" i="1"/>
  <c r="C24" i="1" s="1"/>
  <c r="D23" i="1"/>
  <c r="D24" i="1" s="1"/>
  <c r="E23" i="1"/>
  <c r="E24" i="1" s="1"/>
  <c r="B23" i="1"/>
  <c r="B24" i="1" s="1"/>
  <c r="D9" i="1"/>
  <c r="B9" i="1"/>
  <c r="B8" i="1"/>
  <c r="C8" i="1"/>
  <c r="C9" i="1" s="1"/>
  <c r="D8" i="1"/>
  <c r="E8" i="1"/>
  <c r="E9" i="1" s="1"/>
  <c r="C3" i="1"/>
  <c r="D3" i="1"/>
  <c r="E3" i="1"/>
  <c r="B3" i="1"/>
  <c r="C4" i="1"/>
  <c r="D4" i="1"/>
  <c r="E4" i="1"/>
  <c r="B4" i="1"/>
  <c r="F14" i="2" l="1"/>
  <c r="F4" i="2"/>
  <c r="F29" i="2"/>
  <c r="F34" i="2"/>
  <c r="F9" i="2"/>
  <c r="F24" i="2"/>
  <c r="F19" i="2"/>
  <c r="F3" i="2"/>
  <c r="F8" i="2"/>
  <c r="F13" i="2"/>
  <c r="F23" i="2"/>
  <c r="F28" i="2"/>
  <c r="F18" i="2"/>
  <c r="F33" i="2"/>
</calcChain>
</file>

<file path=xl/sharedStrings.xml><?xml version="1.0" encoding="utf-8"?>
<sst xmlns="http://schemas.openxmlformats.org/spreadsheetml/2006/main" count="134" uniqueCount="26">
  <si>
    <t>first (1-9)</t>
  </si>
  <si>
    <t>first (1-10)</t>
  </si>
  <si>
    <t>Second (11-20)</t>
  </si>
  <si>
    <t>Third (21-30)</t>
  </si>
  <si>
    <t>Last (31-41)</t>
  </si>
  <si>
    <t>Second (10-18)</t>
  </si>
  <si>
    <t>Third (19-27)</t>
  </si>
  <si>
    <t>Last (27-37)</t>
  </si>
  <si>
    <t>Correct %</t>
  </si>
  <si>
    <t>Correct Q</t>
  </si>
  <si>
    <t>Incorrect Q</t>
  </si>
  <si>
    <t>One thing that can be gleaned from the ESR data is that the quant section does indeed have 9 experimental questions and the verbal has 11 experimental questions. These numbers were what I had seen mentioned for the longest time, but this is the first time it is being confirmed by official data. </t>
  </si>
  <si>
    <t>Q50</t>
  </si>
  <si>
    <t>V41</t>
  </si>
  <si>
    <t>MH</t>
  </si>
  <si>
    <t>H</t>
  </si>
  <si>
    <t>M</t>
  </si>
  <si>
    <t>Q51</t>
  </si>
  <si>
    <t>V44</t>
  </si>
  <si>
    <t>Complexity</t>
  </si>
  <si>
    <t>Total</t>
  </si>
  <si>
    <t>Final Score(Qx)</t>
  </si>
  <si>
    <t>Final Score(Vx)</t>
  </si>
  <si>
    <t>Q49</t>
  </si>
  <si>
    <t>V38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</si>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</sst>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horizontal="right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D1" sqref="D1"/>
    </sheetView>
  </sheetViews>
  <sheetFormatPr defaultRowHeight="14.4" x14ac:dyDescent="0.3"/>
  <cols>
    <col min="1" max="1" width="10.33203125" bestFit="1" customWidth="1"/>
    <col min="3" max="3" width="13.33203125" customWidth="1"/>
    <col min="4" max="4" width="11.6640625" customWidth="1"/>
    <col min="5" max="5" width="10.5546875" bestFit="1" customWidth="1"/>
    <col min="6" max="6" width="10.5546875" customWidth="1"/>
    <col min="7" max="7" width="13.21875" bestFit="1" customWidth="1"/>
  </cols>
  <sheetData>
    <row r="1" spans="1:7" x14ac:dyDescent="0.3">
      <c r="A1" s="3"/>
      <c r="B1" s="3" t="s">
        <v>0</v>
      </c>
      <c r="C1" s="3" t="s">
        <v>5</v>
      </c>
      <c r="D1" s="3" t="s">
        <v>6</v>
      </c>
      <c r="E1" s="3" t="s">
        <v>7</v>
      </c>
      <c r="F1" s="3" t="s">
        <v>20</v>
      </c>
      <c r="G1" s="3" t="s">
        <v>21</v>
      </c>
    </row>
    <row r="2" spans="1:7" x14ac:dyDescent="0.3">
      <c r="A2" s="3"/>
      <c r="B2" s="3">
        <v>9</v>
      </c>
      <c r="C2" s="3">
        <v>9</v>
      </c>
      <c r="D2" s="3">
        <v>9</v>
      </c>
      <c r="E2" s="3">
        <v>10</v>
      </c>
      <c r="F2" s="3"/>
      <c r="G2" s="3"/>
    </row>
    <row r="3" spans="1:7" x14ac:dyDescent="0.3">
      <c r="A3" t="s">
        <v>9</v>
      </c>
      <c r="B3">
        <f>B5/100*B2</f>
        <v>5.13</v>
      </c>
      <c r="C3">
        <f t="shared" ref="C3:E3" si="0">C5/100*C2</f>
        <v>5.13</v>
      </c>
      <c r="D3">
        <f t="shared" si="0"/>
        <v>6.39</v>
      </c>
      <c r="E3">
        <f t="shared" si="0"/>
        <v>10</v>
      </c>
      <c r="F3">
        <f>_xlfn.CEILING.MATH(SUM(B3:E3))</f>
        <v>27</v>
      </c>
      <c r="G3">
        <v>45</v>
      </c>
    </row>
    <row r="4" spans="1:7" x14ac:dyDescent="0.3">
      <c r="A4" t="s">
        <v>10</v>
      </c>
      <c r="B4">
        <f>B2-B3</f>
        <v>3.87</v>
      </c>
      <c r="C4">
        <f t="shared" ref="C4:E4" si="1">C2-C3</f>
        <v>3.87</v>
      </c>
      <c r="D4">
        <f t="shared" si="1"/>
        <v>2.6100000000000003</v>
      </c>
      <c r="E4">
        <f t="shared" si="1"/>
        <v>0</v>
      </c>
      <c r="F4">
        <f>_xlfn.FLOOR.MATH(SUM(B4:E4))</f>
        <v>10</v>
      </c>
    </row>
    <row r="5" spans="1:7" x14ac:dyDescent="0.3">
      <c r="A5" t="s">
        <v>8</v>
      </c>
      <c r="B5">
        <v>57</v>
      </c>
      <c r="C5">
        <v>57</v>
      </c>
      <c r="D5">
        <v>71</v>
      </c>
      <c r="E5">
        <v>100</v>
      </c>
    </row>
    <row r="6" spans="1:7" x14ac:dyDescent="0.3">
      <c r="A6" t="s">
        <v>19</v>
      </c>
      <c r="B6" s="2" t="s">
        <v>14</v>
      </c>
      <c r="C6" s="2" t="s">
        <v>14</v>
      </c>
      <c r="D6" s="2" t="s">
        <v>14</v>
      </c>
      <c r="E6" s="2" t="s">
        <v>14</v>
      </c>
    </row>
    <row r="8" spans="1:7" x14ac:dyDescent="0.3">
      <c r="A8" t="s">
        <v>9</v>
      </c>
      <c r="B8">
        <f>B10/100*B2</f>
        <v>6.39</v>
      </c>
      <c r="C8">
        <f t="shared" ref="C8:E8" si="2">C10/100*C2</f>
        <v>7.74</v>
      </c>
      <c r="D8">
        <f t="shared" si="2"/>
        <v>6.39</v>
      </c>
      <c r="E8">
        <f t="shared" si="2"/>
        <v>7.1</v>
      </c>
      <c r="F8">
        <f>_xlfn.CEILING.MATH(SUM(B8:E8))</f>
        <v>28</v>
      </c>
      <c r="G8">
        <v>47</v>
      </c>
    </row>
    <row r="9" spans="1:7" x14ac:dyDescent="0.3">
      <c r="A9" t="s">
        <v>10</v>
      </c>
      <c r="B9">
        <f>B2-B8</f>
        <v>2.6100000000000003</v>
      </c>
      <c r="C9">
        <f t="shared" ref="C9:E9" si="3">C2-C8</f>
        <v>1.2599999999999998</v>
      </c>
      <c r="D9">
        <f t="shared" si="3"/>
        <v>2.6100000000000003</v>
      </c>
      <c r="E9">
        <f t="shared" si="3"/>
        <v>2.9000000000000004</v>
      </c>
      <c r="F9">
        <f>_xlfn.FLOOR.MATH(SUM(B9:E9))</f>
        <v>9</v>
      </c>
    </row>
    <row r="10" spans="1:7" x14ac:dyDescent="0.3">
      <c r="A10" t="s">
        <v>8</v>
      </c>
      <c r="B10">
        <v>71</v>
      </c>
      <c r="C10">
        <v>86</v>
      </c>
      <c r="D10">
        <v>71</v>
      </c>
      <c r="E10">
        <v>71</v>
      </c>
    </row>
    <row r="11" spans="1:7" x14ac:dyDescent="0.3">
      <c r="A11" t="s">
        <v>19</v>
      </c>
      <c r="B11" s="2" t="s">
        <v>14</v>
      </c>
      <c r="C11" s="2" t="s">
        <v>14</v>
      </c>
      <c r="D11" s="2" t="s">
        <v>14</v>
      </c>
      <c r="E11" s="2" t="s">
        <v>14</v>
      </c>
    </row>
    <row r="13" spans="1:7" x14ac:dyDescent="0.3">
      <c r="A13" t="s">
        <v>9</v>
      </c>
      <c r="B13">
        <f>B15/100*B2</f>
        <v>6.39</v>
      </c>
      <c r="C13">
        <f t="shared" ref="C13:E13" si="4">C15/100*C2</f>
        <v>7.74</v>
      </c>
      <c r="D13">
        <f t="shared" si="4"/>
        <v>6.39</v>
      </c>
      <c r="E13">
        <f t="shared" si="4"/>
        <v>8.6</v>
      </c>
      <c r="F13">
        <f>_xlfn.CEILING.MATH(SUM(B13:E13))</f>
        <v>30</v>
      </c>
      <c r="G13">
        <v>48</v>
      </c>
    </row>
    <row r="14" spans="1:7" x14ac:dyDescent="0.3">
      <c r="A14" t="s">
        <v>10</v>
      </c>
      <c r="B14">
        <f>B2-B13</f>
        <v>2.6100000000000003</v>
      </c>
      <c r="C14">
        <f t="shared" ref="C14:E14" si="5">C2-C13</f>
        <v>1.2599999999999998</v>
      </c>
      <c r="D14">
        <f t="shared" si="5"/>
        <v>2.6100000000000003</v>
      </c>
      <c r="E14">
        <f t="shared" si="5"/>
        <v>1.4000000000000004</v>
      </c>
      <c r="F14">
        <f>_xlfn.FLOOR.MATH(SUM(B14:E14))</f>
        <v>7</v>
      </c>
    </row>
    <row r="15" spans="1:7" x14ac:dyDescent="0.3">
      <c r="A15" t="s">
        <v>8</v>
      </c>
      <c r="B15">
        <v>71</v>
      </c>
      <c r="C15">
        <v>86</v>
      </c>
      <c r="D15">
        <v>71</v>
      </c>
      <c r="E15">
        <v>86</v>
      </c>
    </row>
    <row r="16" spans="1:7" x14ac:dyDescent="0.3">
      <c r="A16" t="s">
        <v>19</v>
      </c>
    </row>
    <row r="18" spans="1:7" x14ac:dyDescent="0.3">
      <c r="A18" t="s">
        <v>9</v>
      </c>
      <c r="B18">
        <f>B20/100*B2</f>
        <v>6.39</v>
      </c>
      <c r="C18">
        <f t="shared" ref="C18:E18" si="6">C20/100*C2</f>
        <v>9</v>
      </c>
      <c r="D18">
        <f t="shared" si="6"/>
        <v>5.13</v>
      </c>
      <c r="E18">
        <f t="shared" si="6"/>
        <v>5.6999999999999993</v>
      </c>
      <c r="F18">
        <f>_xlfn.CEILING.MATH(SUM(B18:E18))</f>
        <v>27</v>
      </c>
      <c r="G18">
        <v>48</v>
      </c>
    </row>
    <row r="19" spans="1:7" x14ac:dyDescent="0.3">
      <c r="A19" t="s">
        <v>10</v>
      </c>
      <c r="B19">
        <f>B2-B18</f>
        <v>2.6100000000000003</v>
      </c>
      <c r="C19">
        <f t="shared" ref="C19:E19" si="7">C2-C18</f>
        <v>0</v>
      </c>
      <c r="D19">
        <f t="shared" si="7"/>
        <v>3.87</v>
      </c>
      <c r="E19">
        <f t="shared" si="7"/>
        <v>4.3000000000000007</v>
      </c>
      <c r="F19">
        <f>_xlfn.FLOOR.MATH(SUM(B19:E19))</f>
        <v>10</v>
      </c>
    </row>
    <row r="20" spans="1:7" x14ac:dyDescent="0.3">
      <c r="A20" t="s">
        <v>8</v>
      </c>
      <c r="B20">
        <v>71</v>
      </c>
      <c r="C20">
        <v>100</v>
      </c>
      <c r="D20">
        <v>57</v>
      </c>
      <c r="E20">
        <v>57</v>
      </c>
    </row>
    <row r="21" spans="1:7" x14ac:dyDescent="0.3">
      <c r="A21" t="s">
        <v>19</v>
      </c>
      <c r="B21" t="s">
        <v>16</v>
      </c>
      <c r="C21" t="s">
        <v>14</v>
      </c>
      <c r="D21" t="s">
        <v>15</v>
      </c>
      <c r="E21" t="s">
        <v>15</v>
      </c>
    </row>
    <row r="23" spans="1:7" x14ac:dyDescent="0.3">
      <c r="A23" t="s">
        <v>9</v>
      </c>
      <c r="B23">
        <f>B25/100*B2</f>
        <v>6.39</v>
      </c>
      <c r="C23">
        <f>C25/100*C2</f>
        <v>5.13</v>
      </c>
      <c r="D23">
        <f>D25/100*D2</f>
        <v>6.39</v>
      </c>
      <c r="E23">
        <f>E25/100*E2</f>
        <v>10</v>
      </c>
      <c r="F23">
        <f>_xlfn.CEILING.MATH(SUM(B23:E23))</f>
        <v>28</v>
      </c>
      <c r="G23">
        <v>49</v>
      </c>
    </row>
    <row r="24" spans="1:7" x14ac:dyDescent="0.3">
      <c r="A24" t="s">
        <v>10</v>
      </c>
      <c r="B24">
        <f>B2-B23</f>
        <v>2.6100000000000003</v>
      </c>
      <c r="C24">
        <f>C2-C23</f>
        <v>3.87</v>
      </c>
      <c r="D24">
        <f>D2-D23</f>
        <v>2.6100000000000003</v>
      </c>
      <c r="E24">
        <f>E2-E23</f>
        <v>0</v>
      </c>
      <c r="F24">
        <f>_xlfn.FLOOR.MATH(SUM(B24:E24))</f>
        <v>9</v>
      </c>
    </row>
    <row r="25" spans="1:7" x14ac:dyDescent="0.3">
      <c r="A25" t="s">
        <v>8</v>
      </c>
      <c r="B25">
        <v>71</v>
      </c>
      <c r="C25">
        <v>57</v>
      </c>
      <c r="D25">
        <v>71</v>
      </c>
      <c r="E25">
        <v>100</v>
      </c>
    </row>
    <row r="26" spans="1:7" x14ac:dyDescent="0.3">
      <c r="A26" t="s">
        <v>19</v>
      </c>
      <c r="B26" s="2" t="s">
        <v>16</v>
      </c>
      <c r="C26" s="2" t="s">
        <v>15</v>
      </c>
      <c r="D26" s="2" t="s">
        <v>15</v>
      </c>
      <c r="E26" s="2" t="s">
        <v>15</v>
      </c>
    </row>
    <row r="28" spans="1:7" x14ac:dyDescent="0.3">
      <c r="A28" t="s">
        <v>9</v>
      </c>
      <c r="B28">
        <f>B30/100*B2</f>
        <v>9</v>
      </c>
      <c r="C28">
        <f t="shared" ref="C28:E28" si="8">C30/100*C2</f>
        <v>6.39</v>
      </c>
      <c r="D28">
        <f t="shared" si="8"/>
        <v>7.74</v>
      </c>
      <c r="E28">
        <f t="shared" si="8"/>
        <v>8.6</v>
      </c>
      <c r="F28">
        <f>_xlfn.CEILING.MATH(SUM(B28:E28))</f>
        <v>32</v>
      </c>
      <c r="G28">
        <v>50</v>
      </c>
    </row>
    <row r="29" spans="1:7" x14ac:dyDescent="0.3">
      <c r="A29" t="s">
        <v>10</v>
      </c>
      <c r="B29">
        <f>B2-B28</f>
        <v>0</v>
      </c>
      <c r="C29">
        <f t="shared" ref="C29:E29" si="9">C2-C28</f>
        <v>2.6100000000000003</v>
      </c>
      <c r="D29">
        <f t="shared" si="9"/>
        <v>1.2599999999999998</v>
      </c>
      <c r="E29">
        <f t="shared" si="9"/>
        <v>1.4000000000000004</v>
      </c>
      <c r="F29">
        <f>_xlfn.FLOOR.MATH(SUM(B29:E29))</f>
        <v>5</v>
      </c>
    </row>
    <row r="30" spans="1:7" x14ac:dyDescent="0.3">
      <c r="A30" t="s">
        <v>8</v>
      </c>
      <c r="B30">
        <v>100</v>
      </c>
      <c r="C30">
        <v>71</v>
      </c>
      <c r="D30">
        <v>86</v>
      </c>
      <c r="E30">
        <v>86</v>
      </c>
    </row>
    <row r="31" spans="1:7" x14ac:dyDescent="0.3">
      <c r="A31" t="s">
        <v>19</v>
      </c>
      <c r="B31" s="2" t="s">
        <v>16</v>
      </c>
      <c r="C31" s="2" t="s">
        <v>15</v>
      </c>
      <c r="D31" s="2" t="s">
        <v>15</v>
      </c>
      <c r="E31" s="2" t="s">
        <v>15</v>
      </c>
    </row>
    <row r="33" spans="1:7" x14ac:dyDescent="0.3">
      <c r="A33" t="s">
        <v>9</v>
      </c>
      <c r="B33">
        <f>B35/100*B2</f>
        <v>7.74</v>
      </c>
      <c r="C33">
        <f t="shared" ref="C33:E33" si="10">C35/100*C2</f>
        <v>7.74</v>
      </c>
      <c r="D33">
        <f t="shared" si="10"/>
        <v>7.74</v>
      </c>
      <c r="E33">
        <f t="shared" si="10"/>
        <v>10</v>
      </c>
      <c r="F33">
        <f>_xlfn.CEILING.MATH(SUM(B33:E33))</f>
        <v>34</v>
      </c>
      <c r="G33">
        <v>50</v>
      </c>
    </row>
    <row r="34" spans="1:7" x14ac:dyDescent="0.3">
      <c r="A34" t="s">
        <v>10</v>
      </c>
      <c r="B34">
        <f>B2-B33</f>
        <v>1.2599999999999998</v>
      </c>
      <c r="C34">
        <f t="shared" ref="C34:E34" si="11">C2-C33</f>
        <v>1.2599999999999998</v>
      </c>
      <c r="D34">
        <f t="shared" si="11"/>
        <v>1.2599999999999998</v>
      </c>
      <c r="E34">
        <f t="shared" si="11"/>
        <v>0</v>
      </c>
      <c r="F34">
        <f>_xlfn.FLOOR.MATH(SUM(B34:E34))</f>
        <v>3</v>
      </c>
    </row>
    <row r="35" spans="1:7" x14ac:dyDescent="0.3">
      <c r="A35" t="s">
        <v>8</v>
      </c>
      <c r="B35">
        <v>86</v>
      </c>
      <c r="C35">
        <v>86</v>
      </c>
      <c r="D35">
        <v>86</v>
      </c>
      <c r="E35">
        <v>100</v>
      </c>
    </row>
    <row r="36" spans="1:7" x14ac:dyDescent="0.3">
      <c r="A36" t="s">
        <v>19</v>
      </c>
      <c r="B36" s="2" t="s">
        <v>14</v>
      </c>
      <c r="C36" s="2" t="s">
        <v>15</v>
      </c>
      <c r="D36" s="2" t="s">
        <v>15</v>
      </c>
      <c r="E36" s="2" t="s">
        <v>15</v>
      </c>
    </row>
    <row r="38" spans="1:7" x14ac:dyDescent="0.3">
      <c r="A38" t="s">
        <v>9</v>
      </c>
      <c r="B38">
        <f>B40/100*B2</f>
        <v>9</v>
      </c>
      <c r="C38">
        <f>C40/100*C2</f>
        <v>9</v>
      </c>
      <c r="D38">
        <f>D40/100*D2</f>
        <v>9</v>
      </c>
      <c r="E38">
        <f>E40/100*E2</f>
        <v>8.6</v>
      </c>
      <c r="F38">
        <f>_xlfn.CEILING.MATH(SUM(B38:E38))</f>
        <v>36</v>
      </c>
      <c r="G38">
        <v>51</v>
      </c>
    </row>
    <row r="39" spans="1:7" x14ac:dyDescent="0.3">
      <c r="A39" t="s">
        <v>10</v>
      </c>
      <c r="B39">
        <f>B2-B38</f>
        <v>0</v>
      </c>
      <c r="C39">
        <f>C2-C38</f>
        <v>0</v>
      </c>
      <c r="D39">
        <f>D2-D38</f>
        <v>0</v>
      </c>
      <c r="E39">
        <f>E2-E38</f>
        <v>1.4000000000000004</v>
      </c>
      <c r="F39">
        <f>_xlfn.FLOOR.MATH(SUM(B39:E39))</f>
        <v>1</v>
      </c>
    </row>
    <row r="40" spans="1:7" x14ac:dyDescent="0.3">
      <c r="A40" t="s">
        <v>8</v>
      </c>
      <c r="B40">
        <v>100</v>
      </c>
      <c r="C40">
        <v>100</v>
      </c>
      <c r="D40">
        <v>100</v>
      </c>
      <c r="E40">
        <v>86</v>
      </c>
    </row>
    <row r="41" spans="1:7" x14ac:dyDescent="0.3">
      <c r="A41" t="s">
        <v>19</v>
      </c>
      <c r="B41" s="2" t="s">
        <v>14</v>
      </c>
      <c r="C41" s="2" t="s">
        <v>15</v>
      </c>
      <c r="D41" s="2" t="s">
        <v>15</v>
      </c>
      <c r="E41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C1" sqref="C1"/>
    </sheetView>
  </sheetViews>
  <sheetFormatPr defaultRowHeight="13.2" x14ac:dyDescent="0.25"/>
  <cols>
    <col min="1" max="1" width="10.21875" style="1" bestFit="1" customWidth="1"/>
    <col min="2" max="2" width="8.44140625" style="1" bestFit="1" customWidth="1"/>
    <col min="3" max="3" width="13.21875" style="1" bestFit="1" customWidth="1"/>
    <col min="4" max="4" width="11.33203125" style="1" bestFit="1" customWidth="1"/>
    <col min="5" max="5" width="10.5546875" style="1" bestFit="1" customWidth="1"/>
    <col min="6" max="6" width="5.21875" style="1" bestFit="1" customWidth="1"/>
    <col min="7" max="7" width="13.21875" style="1" bestFit="1" customWidth="1"/>
    <col min="8" max="16384" width="8.88671875" style="1"/>
  </cols>
  <sheetData>
    <row r="1" spans="1:7" ht="14.4" x14ac:dyDescent="0.3">
      <c r="A1" s="3"/>
      <c r="B1" s="3" t="s">
        <v>1</v>
      </c>
      <c r="C1" s="3" t="s">
        <v>2</v>
      </c>
      <c r="D1" s="3" t="s">
        <v>3</v>
      </c>
      <c r="E1" s="3" t="s">
        <v>4</v>
      </c>
      <c r="F1" s="3" t="s">
        <v>20</v>
      </c>
      <c r="G1" s="3" t="s">
        <v>22</v>
      </c>
    </row>
    <row r="2" spans="1:7" ht="14.4" x14ac:dyDescent="0.3">
      <c r="A2" s="3"/>
      <c r="B2" s="3">
        <v>10</v>
      </c>
      <c r="C2" s="3">
        <v>10</v>
      </c>
      <c r="D2" s="3">
        <v>10</v>
      </c>
      <c r="E2" s="3">
        <v>11</v>
      </c>
      <c r="F2" s="3"/>
      <c r="G2" s="3"/>
    </row>
    <row r="3" spans="1:7" ht="14.4" x14ac:dyDescent="0.3">
      <c r="A3" t="s">
        <v>9</v>
      </c>
      <c r="B3">
        <f>B5/100*B2</f>
        <v>6.2</v>
      </c>
      <c r="C3">
        <f t="shared" ref="C3:E3" si="0">C5/100*C2</f>
        <v>7.1</v>
      </c>
      <c r="D3">
        <f t="shared" si="0"/>
        <v>8.6</v>
      </c>
      <c r="E3">
        <f t="shared" si="0"/>
        <v>6.82</v>
      </c>
      <c r="F3">
        <f>_xlfn.CEILING.MATH(SUM(B3:E3))</f>
        <v>29</v>
      </c>
      <c r="G3">
        <v>30</v>
      </c>
    </row>
    <row r="4" spans="1:7" ht="14.4" x14ac:dyDescent="0.3">
      <c r="A4" t="s">
        <v>10</v>
      </c>
      <c r="B4">
        <f>B2-B3</f>
        <v>3.8</v>
      </c>
      <c r="C4">
        <f t="shared" ref="C4:E4" si="1">C2-C3</f>
        <v>2.9000000000000004</v>
      </c>
      <c r="D4">
        <f t="shared" si="1"/>
        <v>1.4000000000000004</v>
      </c>
      <c r="E4">
        <f t="shared" si="1"/>
        <v>4.18</v>
      </c>
      <c r="F4">
        <f>_xlfn.FLOOR.MATH(SUM(B4:E4))</f>
        <v>12</v>
      </c>
      <c r="G4"/>
    </row>
    <row r="5" spans="1:7" ht="14.4" x14ac:dyDescent="0.3">
      <c r="A5" t="s">
        <v>8</v>
      </c>
      <c r="B5">
        <v>62</v>
      </c>
      <c r="C5">
        <v>71</v>
      </c>
      <c r="D5">
        <v>86</v>
      </c>
      <c r="E5">
        <v>62</v>
      </c>
      <c r="F5"/>
      <c r="G5"/>
    </row>
    <row r="6" spans="1:7" ht="14.4" x14ac:dyDescent="0.3">
      <c r="A6" t="s">
        <v>19</v>
      </c>
      <c r="B6" s="2" t="s">
        <v>16</v>
      </c>
      <c r="C6" s="2" t="s">
        <v>16</v>
      </c>
      <c r="D6" s="2" t="s">
        <v>16</v>
      </c>
      <c r="E6" s="2" t="s">
        <v>16</v>
      </c>
      <c r="F6"/>
      <c r="G6"/>
    </row>
    <row r="7" spans="1:7" ht="14.4" x14ac:dyDescent="0.3">
      <c r="A7"/>
      <c r="B7"/>
      <c r="C7"/>
      <c r="D7"/>
      <c r="E7"/>
      <c r="F7"/>
      <c r="G7"/>
    </row>
    <row r="8" spans="1:7" ht="14.4" x14ac:dyDescent="0.3">
      <c r="A8" t="s">
        <v>9</v>
      </c>
      <c r="B8">
        <f>B10/100*B2</f>
        <v>6.2</v>
      </c>
      <c r="C8">
        <f>C10/100*C2</f>
        <v>5.6999999999999993</v>
      </c>
      <c r="D8">
        <f>D10/100*D2</f>
        <v>7.1</v>
      </c>
      <c r="E8">
        <f>E10/100*E2</f>
        <v>6.82</v>
      </c>
      <c r="F8">
        <f>_xlfn.CEILING.MATH(SUM(B8:E8))</f>
        <v>26</v>
      </c>
      <c r="G8">
        <v>38</v>
      </c>
    </row>
    <row r="9" spans="1:7" ht="14.4" x14ac:dyDescent="0.3">
      <c r="A9" t="s">
        <v>10</v>
      </c>
      <c r="B9">
        <f>B2-B8</f>
        <v>3.8</v>
      </c>
      <c r="C9">
        <f>C2-C8</f>
        <v>4.3000000000000007</v>
      </c>
      <c r="D9">
        <f>D2-D8</f>
        <v>2.9000000000000004</v>
      </c>
      <c r="E9">
        <f>E2-E8</f>
        <v>4.18</v>
      </c>
      <c r="F9">
        <f>_xlfn.FLOOR.MATH(SUM(B9:E9))</f>
        <v>15</v>
      </c>
      <c r="G9"/>
    </row>
    <row r="10" spans="1:7" ht="14.4" x14ac:dyDescent="0.3">
      <c r="A10" t="s">
        <v>8</v>
      </c>
      <c r="B10">
        <v>62</v>
      </c>
      <c r="C10">
        <v>57</v>
      </c>
      <c r="D10">
        <v>71</v>
      </c>
      <c r="E10">
        <v>62</v>
      </c>
      <c r="F10"/>
      <c r="G10"/>
    </row>
    <row r="11" spans="1:7" ht="14.4" x14ac:dyDescent="0.3">
      <c r="A11" t="s">
        <v>19</v>
      </c>
      <c r="B11" s="2" t="s">
        <v>25</v>
      </c>
      <c r="C11"/>
      <c r="D11"/>
      <c r="E11"/>
      <c r="F11"/>
      <c r="G11"/>
    </row>
    <row r="12" spans="1:7" ht="14.4" x14ac:dyDescent="0.3">
      <c r="A12"/>
      <c r="B12"/>
      <c r="C12"/>
      <c r="D12"/>
      <c r="E12"/>
      <c r="F12"/>
      <c r="G12"/>
    </row>
    <row r="13" spans="1:7" ht="14.4" x14ac:dyDescent="0.3">
      <c r="A13" t="s">
        <v>9</v>
      </c>
      <c r="B13">
        <f>B15/100*B2</f>
        <v>7.5</v>
      </c>
      <c r="C13">
        <f>C15/100*C2</f>
        <v>10</v>
      </c>
      <c r="D13">
        <f>D15/100*D2</f>
        <v>8.6</v>
      </c>
      <c r="E13">
        <f>E15/100*E2</f>
        <v>4.18</v>
      </c>
      <c r="F13">
        <f>_xlfn.CEILING.MATH(SUM(B13:E13))</f>
        <v>31</v>
      </c>
      <c r="G13">
        <v>38</v>
      </c>
    </row>
    <row r="14" spans="1:7" ht="14.4" x14ac:dyDescent="0.3">
      <c r="A14" t="s">
        <v>10</v>
      </c>
      <c r="B14">
        <f>B2-B13</f>
        <v>2.5</v>
      </c>
      <c r="C14">
        <f>C2-C13</f>
        <v>0</v>
      </c>
      <c r="D14">
        <f>D2-D13</f>
        <v>1.4000000000000004</v>
      </c>
      <c r="E14">
        <f>E2-E13</f>
        <v>6.82</v>
      </c>
      <c r="F14">
        <f>_xlfn.FLOOR.MATH(SUM(B14:E14))</f>
        <v>10</v>
      </c>
      <c r="G14"/>
    </row>
    <row r="15" spans="1:7" ht="14.4" x14ac:dyDescent="0.3">
      <c r="A15" t="s">
        <v>8</v>
      </c>
      <c r="B15">
        <v>75</v>
      </c>
      <c r="C15">
        <v>100</v>
      </c>
      <c r="D15">
        <v>86</v>
      </c>
      <c r="E15">
        <v>38</v>
      </c>
      <c r="F15"/>
      <c r="G15"/>
    </row>
    <row r="16" spans="1:7" ht="14.4" x14ac:dyDescent="0.3">
      <c r="A16" t="s">
        <v>19</v>
      </c>
      <c r="B16" s="2" t="s">
        <v>16</v>
      </c>
      <c r="C16" s="2" t="s">
        <v>14</v>
      </c>
      <c r="D16" s="2" t="s">
        <v>16</v>
      </c>
      <c r="E16" s="2" t="s">
        <v>14</v>
      </c>
      <c r="F16"/>
      <c r="G16"/>
    </row>
    <row r="17" spans="1:7" ht="14.4" x14ac:dyDescent="0.3">
      <c r="A17"/>
      <c r="B17"/>
      <c r="C17"/>
      <c r="D17"/>
      <c r="E17"/>
      <c r="F17"/>
      <c r="G17"/>
    </row>
    <row r="18" spans="1:7" ht="14.4" x14ac:dyDescent="0.3">
      <c r="A18" t="s">
        <v>9</v>
      </c>
      <c r="B18">
        <f>B20/100*B2</f>
        <v>6.2</v>
      </c>
      <c r="C18">
        <f t="shared" ref="C18:E18" si="2">C20/100*C2</f>
        <v>5.6999999999999993</v>
      </c>
      <c r="D18">
        <f t="shared" si="2"/>
        <v>10</v>
      </c>
      <c r="E18">
        <f t="shared" si="2"/>
        <v>11</v>
      </c>
      <c r="F18">
        <f>_xlfn.CEILING.MATH(SUM(B18:E18))</f>
        <v>33</v>
      </c>
      <c r="G18">
        <v>40</v>
      </c>
    </row>
    <row r="19" spans="1:7" ht="14.4" x14ac:dyDescent="0.3">
      <c r="A19" t="s">
        <v>10</v>
      </c>
      <c r="B19">
        <f>B2-B18</f>
        <v>3.8</v>
      </c>
      <c r="C19">
        <f t="shared" ref="C19:E19" si="3">C2-C18</f>
        <v>4.3000000000000007</v>
      </c>
      <c r="D19">
        <f t="shared" si="3"/>
        <v>0</v>
      </c>
      <c r="E19">
        <f t="shared" si="3"/>
        <v>0</v>
      </c>
      <c r="F19">
        <f>_xlfn.FLOOR.MATH(SUM(B19:E19))</f>
        <v>8</v>
      </c>
      <c r="G19"/>
    </row>
    <row r="20" spans="1:7" ht="14.4" x14ac:dyDescent="0.3">
      <c r="A20" t="s">
        <v>8</v>
      </c>
      <c r="B20">
        <v>62</v>
      </c>
      <c r="C20">
        <v>57</v>
      </c>
      <c r="D20">
        <v>100</v>
      </c>
      <c r="E20">
        <v>100</v>
      </c>
      <c r="F20"/>
      <c r="G20"/>
    </row>
    <row r="21" spans="1:7" ht="14.4" x14ac:dyDescent="0.3">
      <c r="A21" t="s">
        <v>19</v>
      </c>
      <c r="B21" s="2" t="s">
        <v>16</v>
      </c>
      <c r="C21" s="2" t="s">
        <v>14</v>
      </c>
      <c r="D21" s="2" t="s">
        <v>16</v>
      </c>
      <c r="E21" s="2" t="s">
        <v>14</v>
      </c>
      <c r="F21"/>
      <c r="G21"/>
    </row>
    <row r="22" spans="1:7" ht="14.4" x14ac:dyDescent="0.3">
      <c r="A22"/>
      <c r="B22"/>
      <c r="C22"/>
      <c r="D22"/>
      <c r="E22"/>
      <c r="F22"/>
      <c r="G22"/>
    </row>
    <row r="23" spans="1:7" ht="14.4" x14ac:dyDescent="0.3">
      <c r="A23" t="s">
        <v>9</v>
      </c>
      <c r="B23">
        <f>B25/100*B2</f>
        <v>7.5</v>
      </c>
      <c r="C23">
        <f>C25/100*C2</f>
        <v>8.6</v>
      </c>
      <c r="D23">
        <f>D25/100*D2</f>
        <v>8.6</v>
      </c>
      <c r="E23">
        <f>E25/100*E2</f>
        <v>8.25</v>
      </c>
      <c r="F23">
        <f>_xlfn.CEILING.MATH(SUM(B23:E23))</f>
        <v>33</v>
      </c>
      <c r="G23">
        <v>41</v>
      </c>
    </row>
    <row r="24" spans="1:7" ht="14.4" x14ac:dyDescent="0.3">
      <c r="A24" t="s">
        <v>10</v>
      </c>
      <c r="B24">
        <f>B2-B23</f>
        <v>2.5</v>
      </c>
      <c r="C24">
        <f>C2-C23</f>
        <v>1.4000000000000004</v>
      </c>
      <c r="D24">
        <f>D2-D23</f>
        <v>1.4000000000000004</v>
      </c>
      <c r="E24">
        <f>E2-E23</f>
        <v>2.75</v>
      </c>
      <c r="F24">
        <f>_xlfn.FLOOR.MATH(SUM(B24:E24))</f>
        <v>8</v>
      </c>
      <c r="G24"/>
    </row>
    <row r="25" spans="1:7" ht="14.4" x14ac:dyDescent="0.3">
      <c r="A25" t="s">
        <v>8</v>
      </c>
      <c r="B25">
        <v>75</v>
      </c>
      <c r="C25">
        <v>86</v>
      </c>
      <c r="D25">
        <v>86</v>
      </c>
      <c r="E25">
        <v>75</v>
      </c>
      <c r="F25"/>
      <c r="G25"/>
    </row>
    <row r="26" spans="1:7" ht="14.4" x14ac:dyDescent="0.3">
      <c r="A26" t="s">
        <v>19</v>
      </c>
      <c r="B26" s="2" t="s">
        <v>14</v>
      </c>
      <c r="C26" s="2" t="s">
        <v>14</v>
      </c>
      <c r="D26" s="2" t="s">
        <v>15</v>
      </c>
      <c r="E26" s="2" t="s">
        <v>15</v>
      </c>
      <c r="F26"/>
      <c r="G26"/>
    </row>
    <row r="27" spans="1:7" ht="14.4" x14ac:dyDescent="0.3">
      <c r="A27"/>
      <c r="B27"/>
      <c r="C27"/>
      <c r="D27"/>
      <c r="E27"/>
      <c r="F27"/>
      <c r="G27"/>
    </row>
    <row r="28" spans="1:7" ht="14.4" x14ac:dyDescent="0.3">
      <c r="A28" t="s">
        <v>9</v>
      </c>
      <c r="B28">
        <f>B30/100*B2</f>
        <v>10</v>
      </c>
      <c r="C28">
        <f>C30/100*C2</f>
        <v>8.6</v>
      </c>
      <c r="D28">
        <f>D30/100*D2</f>
        <v>7.1</v>
      </c>
      <c r="E28">
        <f>E30/100*E2</f>
        <v>5.5</v>
      </c>
      <c r="F28">
        <f>_xlfn.CEILING.MATH(SUM(B28:E28))</f>
        <v>32</v>
      </c>
      <c r="G28">
        <v>41</v>
      </c>
    </row>
    <row r="29" spans="1:7" ht="14.4" x14ac:dyDescent="0.3">
      <c r="A29" t="s">
        <v>10</v>
      </c>
      <c r="B29">
        <f>B2-B28</f>
        <v>0</v>
      </c>
      <c r="C29">
        <f>C2-C28</f>
        <v>1.4000000000000004</v>
      </c>
      <c r="D29">
        <f>D2-D28</f>
        <v>2.9000000000000004</v>
      </c>
      <c r="E29">
        <f>E2-E28</f>
        <v>5.5</v>
      </c>
      <c r="F29">
        <f>_xlfn.FLOOR.MATH(SUM(B29:E29))</f>
        <v>9</v>
      </c>
      <c r="G29"/>
    </row>
    <row r="30" spans="1:7" ht="14.4" x14ac:dyDescent="0.3">
      <c r="A30" t="s">
        <v>8</v>
      </c>
      <c r="B30">
        <v>100</v>
      </c>
      <c r="C30">
        <v>86</v>
      </c>
      <c r="D30">
        <v>71</v>
      </c>
      <c r="E30">
        <v>50</v>
      </c>
      <c r="F30"/>
      <c r="G30"/>
    </row>
    <row r="31" spans="1:7" ht="14.4" x14ac:dyDescent="0.3">
      <c r="A31" t="s">
        <v>19</v>
      </c>
      <c r="B31" s="2" t="s">
        <v>16</v>
      </c>
      <c r="C31" s="2" t="s">
        <v>14</v>
      </c>
      <c r="D31" s="2" t="s">
        <v>14</v>
      </c>
      <c r="E31" s="2" t="s">
        <v>14</v>
      </c>
      <c r="F31"/>
      <c r="G31"/>
    </row>
    <row r="32" spans="1:7" ht="14.4" x14ac:dyDescent="0.3">
      <c r="A32"/>
      <c r="B32"/>
      <c r="C32"/>
      <c r="D32"/>
      <c r="E32"/>
      <c r="F32"/>
      <c r="G32"/>
    </row>
    <row r="33" spans="1:7" ht="14.4" x14ac:dyDescent="0.3">
      <c r="A33" t="s">
        <v>9</v>
      </c>
      <c r="B33">
        <f>B35/100*B2</f>
        <v>8.8000000000000007</v>
      </c>
      <c r="C33">
        <f>C35/100*C2</f>
        <v>8.6</v>
      </c>
      <c r="D33">
        <f>D35/100*D2</f>
        <v>8.6</v>
      </c>
      <c r="E33">
        <f>E35/100*E2</f>
        <v>11</v>
      </c>
      <c r="F33">
        <f>_xlfn.CEILING.MATH(SUM(B33:E33))</f>
        <v>37</v>
      </c>
      <c r="G33">
        <v>44</v>
      </c>
    </row>
    <row r="34" spans="1:7" ht="14.4" x14ac:dyDescent="0.3">
      <c r="A34" t="s">
        <v>10</v>
      </c>
      <c r="B34">
        <f>B2-B33</f>
        <v>1.1999999999999993</v>
      </c>
      <c r="C34">
        <f>C2-C33</f>
        <v>1.4000000000000004</v>
      </c>
      <c r="D34">
        <f>D2-D33</f>
        <v>1.4000000000000004</v>
      </c>
      <c r="E34">
        <f>E2-E33</f>
        <v>0</v>
      </c>
      <c r="F34">
        <f>_xlfn.FLOOR.MATH(SUM(B34:E34))</f>
        <v>4</v>
      </c>
      <c r="G34"/>
    </row>
    <row r="35" spans="1:7" ht="14.4" x14ac:dyDescent="0.3">
      <c r="A35" t="s">
        <v>8</v>
      </c>
      <c r="B35">
        <v>88</v>
      </c>
      <c r="C35">
        <v>86</v>
      </c>
      <c r="D35">
        <v>86</v>
      </c>
      <c r="E35">
        <v>100</v>
      </c>
      <c r="F35"/>
      <c r="G35"/>
    </row>
    <row r="36" spans="1:7" ht="14.4" x14ac:dyDescent="0.3">
      <c r="A36" t="s">
        <v>19</v>
      </c>
      <c r="B36" s="2" t="s">
        <v>16</v>
      </c>
      <c r="C36" s="2" t="s">
        <v>14</v>
      </c>
      <c r="D36" s="2" t="s">
        <v>14</v>
      </c>
      <c r="E36" s="2" t="s">
        <v>14</v>
      </c>
      <c r="F36"/>
      <c r="G36"/>
    </row>
    <row r="37" spans="1:7" ht="14.4" x14ac:dyDescent="0.3">
      <c r="A37"/>
      <c r="B37"/>
      <c r="C37"/>
      <c r="D37"/>
      <c r="E37"/>
      <c r="F37"/>
      <c r="G37"/>
    </row>
    <row r="38" spans="1:7" ht="14.4" x14ac:dyDescent="0.3">
      <c r="A38"/>
      <c r="B38"/>
      <c r="C38"/>
      <c r="D38"/>
      <c r="E38"/>
      <c r="F38"/>
      <c r="G38"/>
    </row>
    <row r="39" spans="1:7" ht="14.4" x14ac:dyDescent="0.3">
      <c r="A39"/>
      <c r="B39"/>
      <c r="C39"/>
      <c r="D39"/>
      <c r="E39"/>
      <c r="F39"/>
      <c r="G39"/>
    </row>
    <row r="40" spans="1:7" ht="14.4" x14ac:dyDescent="0.3">
      <c r="A40"/>
      <c r="B40"/>
      <c r="C40"/>
      <c r="D40"/>
      <c r="E40"/>
      <c r="F40"/>
      <c r="G40"/>
    </row>
    <row r="41" spans="1:7" ht="14.4" x14ac:dyDescent="0.3">
      <c r="A41"/>
      <c r="B41" s="2"/>
      <c r="C41" s="2"/>
      <c r="D41" s="2"/>
      <c r="E41" s="2"/>
      <c r="F41"/>
      <c r="G41"/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4" sqref="A4"/>
    </sheetView>
  </sheetViews>
  <sheetFormatPr defaultRowHeight="13.2" x14ac:dyDescent="0.25"/>
  <cols>
    <col min="1" max="16384" width="8.88671875" style="1"/>
  </cols>
  <sheetData>
    <row r="1" spans="1:3" x14ac:dyDescent="0.25">
      <c r="A1" s="1" t="s">
        <v>23</v>
      </c>
      <c r="B1" s="1" t="s">
        <v>24</v>
      </c>
      <c r="C1" s="1">
        <v>710</v>
      </c>
    </row>
    <row r="2" spans="1:3" x14ac:dyDescent="0.25">
      <c r="A2" s="1" t="s">
        <v>12</v>
      </c>
      <c r="B2" s="1" t="s">
        <v>24</v>
      </c>
      <c r="C2" s="1">
        <v>720</v>
      </c>
    </row>
    <row r="3" spans="1:3" x14ac:dyDescent="0.25">
      <c r="A3" s="1" t="s">
        <v>12</v>
      </c>
      <c r="B3" s="1" t="s">
        <v>13</v>
      </c>
      <c r="C3" s="1">
        <v>760</v>
      </c>
    </row>
    <row r="4" spans="1:3" x14ac:dyDescent="0.25">
      <c r="A4" s="1" t="s">
        <v>17</v>
      </c>
      <c r="B4" s="1" t="s">
        <v>18</v>
      </c>
      <c r="C4" s="1">
        <v>770</v>
      </c>
    </row>
    <row r="7" spans="1:3" x14ac:dyDescent="0.25">
      <c r="A7" s="1" t="s">
        <v>11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Quant</vt:lpstr>
      <vt:lpstr>Verbal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2016-07-17T07:00:45Z</dcterms:modified>
</cp:coreProperties>
</file>