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809"/>
  <workbookPr/>
  <mc:AlternateContent xmlns:mc="http://schemas.openxmlformats.org/markup-compatibility/2006">
    <mc:Choice Requires="x15">
      <x15ac:absPath xmlns:x15ac="http://schemas.microsoft.com/office/spreadsheetml/2010/11/ac" url="/Users/luisalberto/Desktop/"/>
    </mc:Choice>
  </mc:AlternateContent>
  <bookViews>
    <workbookView xWindow="0" yWindow="460" windowWidth="28800" windowHeight="16100" tabRatio="500"/>
  </bookViews>
  <sheets>
    <sheet name="Quant" sheetId="1" r:id="rId1"/>
    <sheet name="Verbal" sheetId="3" r:id="rId2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46" i="3" l="1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J41" i="3"/>
  <c r="J42" i="3"/>
  <c r="J43" i="3"/>
  <c r="J44" i="3"/>
  <c r="J45" i="3"/>
  <c r="J40" i="3"/>
  <c r="J39" i="3"/>
  <c r="J37" i="3"/>
  <c r="J38" i="3"/>
  <c r="J36" i="3"/>
  <c r="I57" i="1"/>
  <c r="I56" i="1"/>
  <c r="I55" i="1"/>
  <c r="I50" i="1"/>
  <c r="I51" i="1"/>
  <c r="I52" i="1"/>
  <c r="I53" i="1"/>
  <c r="I54" i="1"/>
  <c r="I49" i="1"/>
  <c r="J34" i="3"/>
  <c r="J35" i="3"/>
  <c r="J33" i="3"/>
  <c r="I48" i="1"/>
  <c r="I47" i="1"/>
  <c r="I46" i="1"/>
  <c r="J32" i="3"/>
  <c r="J29" i="3"/>
  <c r="J30" i="3"/>
  <c r="J31" i="3"/>
  <c r="J26" i="3"/>
  <c r="J27" i="3"/>
  <c r="J28" i="3"/>
  <c r="I45" i="1"/>
  <c r="I43" i="1"/>
  <c r="I44" i="1"/>
  <c r="I42" i="1"/>
  <c r="I40" i="1"/>
  <c r="I41" i="1"/>
  <c r="I32" i="1"/>
  <c r="I33" i="1"/>
  <c r="I34" i="1"/>
  <c r="I35" i="1"/>
  <c r="I36" i="1"/>
  <c r="I37" i="1"/>
  <c r="I38" i="1"/>
  <c r="I39" i="1"/>
  <c r="I31" i="1"/>
  <c r="I28" i="1"/>
  <c r="I29" i="1"/>
  <c r="I30" i="1"/>
  <c r="I27" i="1"/>
  <c r="I25" i="1"/>
  <c r="I26" i="1"/>
  <c r="I24" i="1"/>
  <c r="J25" i="3"/>
  <c r="J20" i="3"/>
  <c r="J21" i="3"/>
  <c r="J22" i="3"/>
  <c r="J23" i="3"/>
  <c r="J24" i="3"/>
  <c r="J19" i="3"/>
  <c r="I22" i="1"/>
  <c r="I23" i="1"/>
  <c r="I21" i="1"/>
  <c r="I19" i="1"/>
  <c r="I20" i="1"/>
  <c r="I14" i="1"/>
  <c r="I15" i="1"/>
  <c r="I16" i="1"/>
  <c r="I17" i="1"/>
  <c r="I18" i="1"/>
  <c r="I13" i="1"/>
  <c r="I12" i="1"/>
  <c r="I6" i="1"/>
  <c r="I7" i="1"/>
  <c r="I8" i="1"/>
  <c r="I9" i="1"/>
  <c r="I10" i="1"/>
  <c r="I11" i="1"/>
  <c r="I5" i="1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5" i="3"/>
</calcChain>
</file>

<file path=xl/sharedStrings.xml><?xml version="1.0" encoding="utf-8"?>
<sst xmlns="http://schemas.openxmlformats.org/spreadsheetml/2006/main" count="445" uniqueCount="231">
  <si>
    <t>Error Log - Quant</t>
  </si>
  <si>
    <t>Type</t>
  </si>
  <si>
    <t>Problem</t>
  </si>
  <si>
    <t>Content tested</t>
  </si>
  <si>
    <t>Mistake made</t>
  </si>
  <si>
    <t>Takeaway</t>
  </si>
  <si>
    <t>Date performed</t>
  </si>
  <si>
    <t>Re-do Date</t>
  </si>
  <si>
    <t>Averages, std dev.</t>
  </si>
  <si>
    <t>Didn't know that if 
mean = greatest value, all values are equal</t>
  </si>
  <si>
    <t>If mean = greatest value, 
all values are equal</t>
  </si>
  <si>
    <t>Geometry, properties of squares</t>
  </si>
  <si>
    <t>Did not test values for option A</t>
  </si>
  <si>
    <t>Formulate goal and be strict. If L ≠ D, then not square</t>
  </si>
  <si>
    <t>https://gmatclub.com/forum/if-a-rectangular-region-has-perimeter-p-inches-and-area-a-sq-160255.html</t>
  </si>
  <si>
    <t>Integer properties</t>
  </si>
  <si>
    <t>Did not forget statement 1 when reading statement 2</t>
  </si>
  <si>
    <t>Division formula is crucial
If you sum numbers, the remainder of the sum will carry the other remainders</t>
  </si>
  <si>
    <t>Cubic equations / graphing</t>
  </si>
  <si>
    <t>Assumed that bc it was cubed it had 3 x -intercepts</t>
  </si>
  <si>
    <t>If an equation is cubic then it has 3 x points for a given y point. NOT 3 X INT.</t>
  </si>
  <si>
    <t>Tested cases rather than solving alg. Forgot it said y≠1</t>
  </si>
  <si>
    <t>Start solving algebraically and read carefully</t>
  </si>
  <si>
    <t>Coordinate plane</t>
  </si>
  <si>
    <t>Didn’t formulate the two lines</t>
  </si>
  <si>
    <t>Draw carefully and start solving alg.</t>
  </si>
  <si>
    <t>Combinatorics</t>
  </si>
  <si>
    <t>Didn't account for scenarios with both paperbacks</t>
  </si>
  <si>
    <t>Read carefully</t>
  </si>
  <si>
    <t>CR</t>
  </si>
  <si>
    <t>Evaluate</t>
  </si>
  <si>
    <t>Did not read all options carefully. Eliminated out bc word other stations sounded like out of scope</t>
  </si>
  <si>
    <t>State goal clearly and follow through</t>
  </si>
  <si>
    <t>SC</t>
  </si>
  <si>
    <t>Idiom</t>
  </si>
  <si>
    <t>Did not read carefully the beginnig of idiom</t>
  </si>
  <si>
    <t>Idiom, parallelism</t>
  </si>
  <si>
    <t>As many … as
Keep parallel verbs</t>
  </si>
  <si>
    <t>Weaken</t>
  </si>
  <si>
    <t>State goal clearly and pre-think</t>
  </si>
  <si>
    <t>Did not read actively</t>
  </si>
  <si>
    <t>Took too much time</t>
  </si>
  <si>
    <t>Idiom, meaning</t>
  </si>
  <si>
    <t>Personifies the X
X and Y is followed by plural verb</t>
  </si>
  <si>
    <t>Assumption</t>
  </si>
  <si>
    <t>Use negation to test assumptions</t>
  </si>
  <si>
    <t>Did not recognize out of scope options</t>
  </si>
  <si>
    <t>Error Log - Verbal</t>
  </si>
  <si>
    <t>Automatically eliminated instead of construction</t>
  </si>
  <si>
    <t>Instead CAN be used (nouns). Read carefully for meaning</t>
  </si>
  <si>
    <t>Colons preface examples no need for "including"</t>
  </si>
  <si>
    <t>No mistake</t>
  </si>
  <si>
    <t>Review agreement before moving on</t>
  </si>
  <si>
    <t>Only focused on logic of comparison and ignored agrement</t>
  </si>
  <si>
    <t>Not idiomatic: "not as (adjective) as to"</t>
  </si>
  <si>
    <t>Did not see parallelism mistake</t>
  </si>
  <si>
    <t>Did match the crop to the potate</t>
  </si>
  <si>
    <t>Subject-verb agreement, idiom</t>
  </si>
  <si>
    <t>Construction</t>
  </si>
  <si>
    <t>Selected "expected the increase of piracy"</t>
  </si>
  <si>
    <t>Diction, construction</t>
  </si>
  <si>
    <t>Don’t mix "without" with "nor", "with" or "none"</t>
  </si>
  <si>
    <t>Mixed "without the restrictions" with "with the"</t>
  </si>
  <si>
    <t>Evaluate bold portions</t>
  </si>
  <si>
    <t>Remember fact-opinion and to deconstruct argument</t>
  </si>
  <si>
    <t>Did not recognize point aboint adding sulfites and present naturally</t>
  </si>
  <si>
    <t>Be strict on goals. Look for allergic reaction to sulfites, not any allergic reaction</t>
  </si>
  <si>
    <t>Decimals, number properties</t>
  </si>
  <si>
    <t>Thought 9 could be answer as it 4th exponent had 4 digits</t>
  </si>
  <si>
    <t>If you are not sure and have some time left, calculate. Count first decimal after number</t>
  </si>
  <si>
    <t>Angles and measures</t>
  </si>
  <si>
    <t>Took too long. Didn’t know how to do it</t>
  </si>
  <si>
    <t>Try to inscribe figure in a circule (half of 360 is the answer)</t>
  </si>
  <si>
    <t>Division formula</t>
  </si>
  <si>
    <t>Remember division formula and that remainders are positive integers</t>
  </si>
  <si>
    <t>Second-degree equations</t>
  </si>
  <si>
    <t>Didn’t get organized and took too long</t>
  </si>
  <si>
    <t>Get organized and don't fall for the low-hanging fruit trap</t>
  </si>
  <si>
    <t>Properties of triangles</t>
  </si>
  <si>
    <t>Didn’t remember correctly the rules on the sizes of triangle sides</t>
  </si>
  <si>
    <t>The sum of the two shorter sides is larger than the longer side. The substraction of the 2 largest sides is smaller than the smaller side</t>
  </si>
  <si>
    <t>Number properties</t>
  </si>
  <si>
    <t>Worked too fast</t>
  </si>
  <si>
    <t>Only numbers where squared form share the same unit digits is 1, 5 and 6</t>
  </si>
  <si>
    <t>Percents</t>
  </si>
  <si>
    <t>Make a diagram to make sure you are getting complete picture of the population</t>
  </si>
  <si>
    <t>Statistics</t>
  </si>
  <si>
    <t>Forgot there was a 3 in the prompt</t>
  </si>
  <si>
    <t>Read prompt carefully</t>
  </si>
  <si>
    <t>Forgot the prompt said m &amp; n were positive integers</t>
  </si>
  <si>
    <t>Read prompt carefully. Jot down the conditions of the variables</t>
  </si>
  <si>
    <t>Inequalities</t>
  </si>
  <si>
    <t>Forgot that x and y could be decimals
Didn’t approach (2) algebraically</t>
  </si>
  <si>
    <t>Read carefully and approach algebraically first</t>
  </si>
  <si>
    <t>Overlapping sets</t>
  </si>
  <si>
    <t>Took too long</t>
  </si>
  <si>
    <t>Try to set up formula first and then do Venn diagram</t>
  </si>
  <si>
    <t>Applied problems
Two equation system</t>
  </si>
  <si>
    <t>Forgot that 60,000 - x still created a variable</t>
  </si>
  <si>
    <t>Lay out how many equations we have and how many variables to solve</t>
  </si>
  <si>
    <t>Verb form, idiom</t>
  </si>
  <si>
    <t>Eliminated correct answer because didn’t have "but" in "not only…but also"</t>
  </si>
  <si>
    <t>But in "not only…but also" is optional. Check that the clauses have a subject</t>
  </si>
  <si>
    <t>Didn’t recognize appositve phrase</t>
  </si>
  <si>
    <t>When you are not sure check for other mistakes</t>
  </si>
  <si>
    <t>Idiom, construction, parallelism</t>
  </si>
  <si>
    <t xml:space="preserve">Eliminated A because it said "than last". Selected answer was passive </t>
  </si>
  <si>
    <t>When not 100% look for other types of mistakes: parallelism, idioms, etc.</t>
  </si>
  <si>
    <t>Did not deconstruct argument properly</t>
  </si>
  <si>
    <t>Do the therefore test with all sentences and read carefully</t>
  </si>
  <si>
    <t>Idiom, agreement, verb form</t>
  </si>
  <si>
    <t>Remember verb is more active than noun. "With" after a comma is not clear</t>
  </si>
  <si>
    <t>Chose "with" instead of "which"</t>
  </si>
  <si>
    <t>Test cases</t>
  </si>
  <si>
    <t>Assumed line equation applied for (x,y) scheme and read too fast</t>
  </si>
  <si>
    <t>Rates</t>
  </si>
  <si>
    <t>Took too long and got caught up in rate formulas</t>
  </si>
  <si>
    <t>Think in terms of machine hours</t>
  </si>
  <si>
    <t>Operations with radicals</t>
  </si>
  <si>
    <t>Forgot to consider 1 on the radical</t>
  </si>
  <si>
    <t>Always remember that when they say positive integer in a radical it can include 1</t>
  </si>
  <si>
    <t>Triangles</t>
  </si>
  <si>
    <t>Took too long. Guessed</t>
  </si>
  <si>
    <t>Break down and separate complex figures. Think about their dimensions in terms of X</t>
  </si>
  <si>
    <t>Algebra</t>
  </si>
  <si>
    <t>Used the sum of all integers not only the even ones</t>
  </si>
  <si>
    <t>Middle number in series does not have a pair. Be doubtful of formulas given in question stem</t>
  </si>
  <si>
    <t>Overestimated the number of pairs by 1. If even then all pairs, if odd one is alone</t>
  </si>
  <si>
    <t>Recognize they asked 30C2</t>
  </si>
  <si>
    <t>Wrong idiom, guided by parallelism</t>
  </si>
  <si>
    <t>Means to … is a result
Means of … is an action</t>
  </si>
  <si>
    <t>Didn't know parallelism marker by dash</t>
  </si>
  <si>
    <t>Dash is a marker</t>
  </si>
  <si>
    <t>Delineate all info given, info required</t>
  </si>
  <si>
    <t>Read too quickly. They were asking for parallel lines NOT the actual line</t>
  </si>
  <si>
    <t>Read too quickly. Got frozen</t>
  </si>
  <si>
    <t>Conversions</t>
  </si>
  <si>
    <t>Remember divisibility by 10 rules. Use scientific notation if it gets complicated</t>
  </si>
  <si>
    <t>Geometry</t>
  </si>
  <si>
    <t>Third side: Less than sum of other two and more and subtraction of other two</t>
  </si>
  <si>
    <t>Remember increase of x% does not equate with a decrease of x%</t>
  </si>
  <si>
    <t>Not happy with my approach</t>
  </si>
  <si>
    <r>
      <t>ax</t>
    </r>
    <r>
      <rPr>
        <vertAlign val="superscript"/>
        <sz val="12"/>
        <color theme="1"/>
        <rFont val="Arial"/>
      </rPr>
      <t xml:space="preserve">2 </t>
    </r>
    <r>
      <rPr>
        <sz val="12"/>
        <color theme="1"/>
        <rFont val="Arial"/>
      </rPr>
      <t>+ bx + c = 0 
Sum of Roots = -b/a 
Multiplication of roots = c/a</t>
    </r>
  </si>
  <si>
    <t>Took too long and guessed</t>
  </si>
  <si>
    <t>Be mindful of units (they are asking for inches per foot). Remember scales compare 2 different units</t>
  </si>
  <si>
    <t>Made an educated guess</t>
  </si>
  <si>
    <t>When you see a complicated prompt try to simplify (factor)</t>
  </si>
  <si>
    <t>Assumed statement 2 was enough</t>
  </si>
  <si>
    <t>Think logically before expanding equations. Test cases</t>
  </si>
  <si>
    <t>Worked too quickly</t>
  </si>
  <si>
    <t>Remember that if compounded semiannually you have to divide rate by 2</t>
  </si>
  <si>
    <t>Sequences</t>
  </si>
  <si>
    <t>Guessed</t>
  </si>
  <si>
    <t>Map out sequences before working. Can simplify incredibly the calculations</t>
  </si>
  <si>
    <t>Didn’t test all cases</t>
  </si>
  <si>
    <t>Remember to test all cases and forget statement 1</t>
  </si>
  <si>
    <t>Map out possilities. If it will take too long then move on</t>
  </si>
  <si>
    <t>Regla de 3</t>
  </si>
  <si>
    <t>Averages</t>
  </si>
  <si>
    <t>Didn’t like my method</t>
  </si>
  <si>
    <t>WA approach-&gt; A/B = (Avg A - Avg Comb) / (Avg Comb - Avg B)</t>
  </si>
  <si>
    <t>Parallelism</t>
  </si>
  <si>
    <t>Compared incorrectly</t>
  </si>
  <si>
    <t>Pay close attention to marker "and" and the preceding verb</t>
  </si>
  <si>
    <t>Chose and ambiguous answer</t>
  </si>
  <si>
    <t>Beware of the "too concise" trap</t>
  </si>
  <si>
    <t>Beware of appositive phrases</t>
  </si>
  <si>
    <t>Chose A although it was very passive and unclear</t>
  </si>
  <si>
    <t>Correct</t>
  </si>
  <si>
    <t>Possibility of (noun)</t>
  </si>
  <si>
    <t>Beware of comparison</t>
  </si>
  <si>
    <t>Eliminated correct answer because of "had grown" construction</t>
  </si>
  <si>
    <t>RC</t>
  </si>
  <si>
    <t>Detail</t>
  </si>
  <si>
    <t>Confused author POV with actual content</t>
  </si>
  <si>
    <t>Write goal</t>
  </si>
  <si>
    <t>Primary purpose</t>
  </si>
  <si>
    <t>Qualify means to support</t>
  </si>
  <si>
    <t>"Increase in" is correct
"Increase of" only %</t>
  </si>
  <si>
    <t xml:space="preserve">With perimeters it is hard to determine value of X. If you get an irregular shape try to make it a regular one and calculate </t>
  </si>
  <si>
    <t>Failed to recognize that it is actually a number properties problem</t>
  </si>
  <si>
    <t>Be aware of number properties vs. hard calculations (prob. not the case)</t>
  </si>
  <si>
    <t>Distance between 2 points: 
D^2= (Y2-Y1)^2 + (X2-X1)^2</t>
  </si>
  <si>
    <t>Although + participle (appearing) WRONG</t>
  </si>
  <si>
    <t>Got stuck</t>
  </si>
  <si>
    <t>Chose "reducing guests"</t>
  </si>
  <si>
    <t>Can't use "that" to refer to people. Read carefully for meaning "reducing the guests" is wrong</t>
  </si>
  <si>
    <t>"Conceived X to be" is wrong. Should use as construction</t>
  </si>
  <si>
    <t>Chose answer with parallelism mistake</t>
  </si>
  <si>
    <t>Divisibility</t>
  </si>
  <si>
    <t>Look at patterns and think hollistically</t>
  </si>
  <si>
    <t>Remember combination formula</t>
  </si>
  <si>
    <t>Sets</t>
  </si>
  <si>
    <t>State goal (write it on paper)</t>
  </si>
  <si>
    <t>Got frozen</t>
  </si>
  <si>
    <t>Don’t change units in rate. Think in terms of the equation</t>
  </si>
  <si>
    <t>Primes</t>
  </si>
  <si>
    <t>Didn’t consider what happened if either a or b = 2</t>
  </si>
  <si>
    <t>Read carefully and test all scenarios</t>
  </si>
  <si>
    <t>Failed to recognize that they give us ratios and not absolute values</t>
  </si>
  <si>
    <t>Think about numbers divisible by 2, then divisible by 3 separately and beware of doublecounting</t>
  </si>
  <si>
    <t>Remember that with only hypothenuse you can't figure out the other 2 sides</t>
  </si>
  <si>
    <t>Test all cases. Don’t rush</t>
  </si>
  <si>
    <t>Of + noun + gerund is wrong. You cant say rate is half</t>
  </si>
  <si>
    <t>Eliminated A</t>
  </si>
  <si>
    <t>If A doesn’t seem wrong, leave it</t>
  </si>
  <si>
    <t>Tenses</t>
  </si>
  <si>
    <t>Chose perfect present tense</t>
  </si>
  <si>
    <t>Be careful on when the action happened. Don’t chose present perfect if is not still happening</t>
  </si>
  <si>
    <t>Where can't be used for things</t>
  </si>
  <si>
    <t>Incorrect idiom</t>
  </si>
  <si>
    <t>Construction, idiom</t>
  </si>
  <si>
    <t>To research X</t>
  </si>
  <si>
    <t>"Grounds that" is the correct idiom</t>
  </si>
  <si>
    <t>Incorrect tense. Beware of the tense of the main verb</t>
  </si>
  <si>
    <t>"Should be in the university is wrong"</t>
  </si>
  <si>
    <t>Where is used to refer to places. Could be "university"</t>
  </si>
  <si>
    <t>Verb tenses</t>
  </si>
  <si>
    <t>Chose wrong tense. "Proportion of women work" is correct</t>
  </si>
  <si>
    <t>Can't use "which" to refer to women</t>
  </si>
  <si>
    <t>Remember can't compare number to people</t>
  </si>
  <si>
    <t>Keep parallelism in verb tense</t>
  </si>
  <si>
    <t>"Preventing and inhibiting is wrong" should use or</t>
  </si>
  <si>
    <t>Don't use it before the noun it modifies</t>
  </si>
  <si>
    <t>#</t>
  </si>
  <si>
    <t>"a scale for rating" is better than "a scale that rates"</t>
  </si>
  <si>
    <t>Correct in re-do?</t>
  </si>
  <si>
    <t>Yes</t>
  </si>
  <si>
    <t>Timing (minutes)</t>
  </si>
  <si>
    <t>No</t>
  </si>
  <si>
    <t>Put source and problem # so you can find easily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</si>
</sst>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\-dd;@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Arial"/>
    </font>
    <font>
      <b/>
      <sz val="12"/>
      <color theme="1"/>
      <name val="Arial"/>
    </font>
    <font>
      <b/>
      <sz val="20"/>
      <color theme="1"/>
      <name val="Arial"/>
    </font>
    <font>
      <u/>
      <sz val="12"/>
      <color theme="10"/>
      <name val="Calibri"/>
      <family val="2"/>
      <scheme val="minor"/>
    </font>
    <font>
      <u/>
      <sz val="12"/>
      <color theme="0"/>
      <name val="Calibri"/>
      <family val="2"/>
      <scheme val="minor"/>
    </font>
    <font>
      <vertAlign val="superscript"/>
      <sz val="12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5" fillId="0" borderId="0" xfId="1" applyFont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1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133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colors>
    <mruColors>
      <color rgb="FFFFFFFF"/>
      <color rgb="FFABCAB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gmatclub.com/forum/if-a-rectangular-region-has-perimeter-p-inches-and-area-a-sq-16025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 tint="0.39997558519241921"/>
  </sheetPr>
  <dimension ref="A2:J304"/>
  <sheetViews>
    <sheetView showGridLines="0" tabSelected="1" workbookViewId="0">
      <selection activeCell="B2" sqref="B2"/>
    </sheetView>
  </sheetViews>
  <sheetFormatPr baseColWidth="10" defaultRowHeight="16" x14ac:dyDescent="0.2"/>
  <cols>
    <col min="1" max="1" width="2.83203125" style="1" customWidth="1"/>
    <col min="2" max="2" width="5.5" style="1" customWidth="1"/>
    <col min="3" max="3" width="20.33203125" style="1" customWidth="1"/>
    <col min="4" max="4" width="23" style="1" customWidth="1"/>
    <col min="5" max="5" width="29.33203125" style="1" customWidth="1"/>
    <col min="6" max="6" width="30.33203125" style="1" customWidth="1"/>
    <col min="7" max="7" width="17.1640625" style="1" bestFit="1" customWidth="1"/>
    <col min="8" max="8" width="15.83203125" style="1" bestFit="1" customWidth="1"/>
    <col min="9" max="9" width="14" style="1" customWidth="1"/>
    <col min="10" max="10" width="17.33203125" style="1" bestFit="1" customWidth="1"/>
    <col min="11" max="16384" width="10.83203125" style="1"/>
  </cols>
  <sheetData>
    <row r="2" spans="1:10" ht="25" x14ac:dyDescent="0.25">
      <c r="B2" s="2" t="s">
        <v>0</v>
      </c>
      <c r="C2" s="2"/>
    </row>
    <row r="4" spans="1:10" s="5" customFormat="1" ht="25" customHeight="1" x14ac:dyDescent="0.2">
      <c r="B4" s="13" t="s">
        <v>224</v>
      </c>
      <c r="C4" s="13" t="s">
        <v>2</v>
      </c>
      <c r="D4" s="13" t="s">
        <v>3</v>
      </c>
      <c r="E4" s="13" t="s">
        <v>4</v>
      </c>
      <c r="F4" s="13" t="s">
        <v>5</v>
      </c>
      <c r="G4" s="13" t="s">
        <v>228</v>
      </c>
      <c r="H4" s="13" t="s">
        <v>6</v>
      </c>
      <c r="I4" s="13" t="s">
        <v>7</v>
      </c>
      <c r="J4" s="13" t="s">
        <v>226</v>
      </c>
    </row>
    <row r="5" spans="1:10" s="3" customFormat="1" ht="54" customHeight="1" x14ac:dyDescent="0.2">
      <c r="A5" s="9"/>
      <c r="B5" s="11">
        <v>1</v>
      </c>
      <c r="C5" s="7" t="s">
        <v>230</v>
      </c>
      <c r="D5" s="4" t="s">
        <v>8</v>
      </c>
      <c r="E5" s="7" t="s">
        <v>9</v>
      </c>
      <c r="F5" s="7" t="s">
        <v>10</v>
      </c>
      <c r="G5" s="4">
        <v>1</v>
      </c>
      <c r="H5" s="6">
        <v>42862</v>
      </c>
      <c r="I5" s="6">
        <f>IF(H5="","",H5+5)</f>
        <v>42867</v>
      </c>
      <c r="J5" s="4" t="s">
        <v>227</v>
      </c>
    </row>
    <row r="6" spans="1:10" s="3" customFormat="1" ht="54" customHeight="1" x14ac:dyDescent="0.2">
      <c r="A6" s="9" t="s">
        <v>14</v>
      </c>
      <c r="B6" s="11">
        <f>B5+1</f>
        <v>2</v>
      </c>
      <c r="C6" s="7"/>
      <c r="D6" s="7" t="s">
        <v>11</v>
      </c>
      <c r="E6" s="7" t="s">
        <v>12</v>
      </c>
      <c r="F6" s="7" t="s">
        <v>13</v>
      </c>
      <c r="G6" s="8">
        <v>1</v>
      </c>
      <c r="H6" s="6">
        <v>42862</v>
      </c>
      <c r="I6" s="6">
        <f t="shared" ref="I6:I20" si="0">IF(H6="","",H6+5)</f>
        <v>42867</v>
      </c>
      <c r="J6" s="4" t="s">
        <v>229</v>
      </c>
    </row>
    <row r="7" spans="1:10" s="3" customFormat="1" ht="64" x14ac:dyDescent="0.2">
      <c r="B7" s="11">
        <f t="shared" ref="B7:B57" si="1">B6+1</f>
        <v>3</v>
      </c>
      <c r="C7" s="7"/>
      <c r="D7" s="4" t="s">
        <v>15</v>
      </c>
      <c r="E7" s="7" t="s">
        <v>16</v>
      </c>
      <c r="F7" s="7" t="s">
        <v>17</v>
      </c>
      <c r="G7" s="8">
        <v>3</v>
      </c>
      <c r="H7" s="6">
        <v>42862</v>
      </c>
      <c r="I7" s="6">
        <f t="shared" si="0"/>
        <v>42867</v>
      </c>
      <c r="J7" s="4" t="s">
        <v>227</v>
      </c>
    </row>
    <row r="8" spans="1:10" s="3" customFormat="1" ht="54" customHeight="1" x14ac:dyDescent="0.2">
      <c r="B8" s="11">
        <f t="shared" si="1"/>
        <v>4</v>
      </c>
      <c r="C8" s="7"/>
      <c r="D8" s="7" t="s">
        <v>18</v>
      </c>
      <c r="E8" s="7" t="s">
        <v>19</v>
      </c>
      <c r="F8" s="7" t="s">
        <v>20</v>
      </c>
      <c r="G8" s="8">
        <v>1</v>
      </c>
      <c r="H8" s="6">
        <v>42862</v>
      </c>
      <c r="I8" s="6">
        <f t="shared" si="0"/>
        <v>42867</v>
      </c>
      <c r="J8" s="4" t="s">
        <v>229</v>
      </c>
    </row>
    <row r="9" spans="1:10" s="3" customFormat="1" ht="54" customHeight="1" x14ac:dyDescent="0.2">
      <c r="B9" s="11">
        <f t="shared" si="1"/>
        <v>5</v>
      </c>
      <c r="C9" s="7"/>
      <c r="D9" s="4" t="s">
        <v>15</v>
      </c>
      <c r="E9" s="7" t="s">
        <v>21</v>
      </c>
      <c r="F9" s="7" t="s">
        <v>22</v>
      </c>
      <c r="G9" s="8">
        <v>1</v>
      </c>
      <c r="H9" s="6">
        <v>42862</v>
      </c>
      <c r="I9" s="6">
        <f t="shared" si="0"/>
        <v>42867</v>
      </c>
      <c r="J9" s="4" t="s">
        <v>229</v>
      </c>
    </row>
    <row r="10" spans="1:10" s="3" customFormat="1" ht="54" customHeight="1" x14ac:dyDescent="0.2">
      <c r="B10" s="11">
        <f t="shared" si="1"/>
        <v>6</v>
      </c>
      <c r="C10" s="7"/>
      <c r="D10" s="4" t="s">
        <v>23</v>
      </c>
      <c r="E10" s="4" t="s">
        <v>24</v>
      </c>
      <c r="F10" s="7" t="s">
        <v>25</v>
      </c>
      <c r="G10" s="8">
        <v>3</v>
      </c>
      <c r="H10" s="6">
        <v>42862</v>
      </c>
      <c r="I10" s="6">
        <f t="shared" si="0"/>
        <v>42867</v>
      </c>
      <c r="J10" s="4" t="s">
        <v>227</v>
      </c>
    </row>
    <row r="11" spans="1:10" s="3" customFormat="1" ht="54" customHeight="1" x14ac:dyDescent="0.2">
      <c r="B11" s="11">
        <f t="shared" si="1"/>
        <v>7</v>
      </c>
      <c r="C11" s="7"/>
      <c r="D11" s="4" t="s">
        <v>26</v>
      </c>
      <c r="E11" s="7" t="s">
        <v>27</v>
      </c>
      <c r="F11" s="4" t="s">
        <v>28</v>
      </c>
      <c r="G11" s="8">
        <v>1</v>
      </c>
      <c r="H11" s="6">
        <v>42862</v>
      </c>
      <c r="I11" s="6">
        <f t="shared" si="0"/>
        <v>42867</v>
      </c>
      <c r="J11" s="4" t="s">
        <v>229</v>
      </c>
    </row>
    <row r="12" spans="1:10" s="3" customFormat="1" ht="48" x14ac:dyDescent="0.2">
      <c r="B12" s="11">
        <f t="shared" si="1"/>
        <v>8</v>
      </c>
      <c r="C12" s="7"/>
      <c r="D12" s="7" t="s">
        <v>67</v>
      </c>
      <c r="E12" s="7" t="s">
        <v>68</v>
      </c>
      <c r="F12" s="7" t="s">
        <v>69</v>
      </c>
      <c r="G12" s="8">
        <v>1</v>
      </c>
      <c r="H12" s="6">
        <v>42865</v>
      </c>
      <c r="I12" s="6">
        <f t="shared" si="0"/>
        <v>42870</v>
      </c>
      <c r="J12" s="4" t="s">
        <v>229</v>
      </c>
    </row>
    <row r="13" spans="1:10" s="3" customFormat="1" ht="54" customHeight="1" x14ac:dyDescent="0.2">
      <c r="B13" s="11">
        <f t="shared" si="1"/>
        <v>9</v>
      </c>
      <c r="C13" s="7"/>
      <c r="D13" s="4" t="s">
        <v>70</v>
      </c>
      <c r="E13" s="7" t="s">
        <v>71</v>
      </c>
      <c r="F13" s="7" t="s">
        <v>72</v>
      </c>
      <c r="G13" s="8">
        <v>3</v>
      </c>
      <c r="H13" s="6">
        <v>42865</v>
      </c>
      <c r="I13" s="6">
        <f t="shared" si="0"/>
        <v>42870</v>
      </c>
      <c r="J13" s="4" t="s">
        <v>227</v>
      </c>
    </row>
    <row r="14" spans="1:10" s="3" customFormat="1" ht="54" customHeight="1" x14ac:dyDescent="0.2">
      <c r="B14" s="11">
        <f t="shared" si="1"/>
        <v>10</v>
      </c>
      <c r="C14" s="7"/>
      <c r="D14" s="4" t="s">
        <v>73</v>
      </c>
      <c r="E14" s="7" t="s">
        <v>71</v>
      </c>
      <c r="F14" s="7" t="s">
        <v>74</v>
      </c>
      <c r="G14" s="8">
        <v>3</v>
      </c>
      <c r="H14" s="6">
        <v>42865</v>
      </c>
      <c r="I14" s="6">
        <f t="shared" si="0"/>
        <v>42870</v>
      </c>
      <c r="J14" s="4" t="s">
        <v>227</v>
      </c>
    </row>
    <row r="15" spans="1:10" s="3" customFormat="1" ht="54" customHeight="1" x14ac:dyDescent="0.2">
      <c r="B15" s="11">
        <f t="shared" si="1"/>
        <v>11</v>
      </c>
      <c r="C15" s="7"/>
      <c r="D15" s="7" t="s">
        <v>75</v>
      </c>
      <c r="E15" s="7" t="s">
        <v>76</v>
      </c>
      <c r="F15" s="7" t="s">
        <v>77</v>
      </c>
      <c r="G15" s="4">
        <v>3</v>
      </c>
      <c r="H15" s="6">
        <v>42865</v>
      </c>
      <c r="I15" s="6">
        <f t="shared" si="0"/>
        <v>42870</v>
      </c>
      <c r="J15" s="4" t="s">
        <v>227</v>
      </c>
    </row>
    <row r="16" spans="1:10" s="3" customFormat="1" ht="80" x14ac:dyDescent="0.2">
      <c r="B16" s="11">
        <f t="shared" si="1"/>
        <v>12</v>
      </c>
      <c r="C16" s="7"/>
      <c r="D16" s="4" t="s">
        <v>78</v>
      </c>
      <c r="E16" s="7" t="s">
        <v>79</v>
      </c>
      <c r="F16" s="7" t="s">
        <v>80</v>
      </c>
      <c r="G16" s="8">
        <v>1</v>
      </c>
      <c r="H16" s="6">
        <v>42865</v>
      </c>
      <c r="I16" s="6">
        <f t="shared" si="0"/>
        <v>42870</v>
      </c>
      <c r="J16" s="4" t="s">
        <v>227</v>
      </c>
    </row>
    <row r="17" spans="2:10" s="3" customFormat="1" ht="55" customHeight="1" x14ac:dyDescent="0.2">
      <c r="B17" s="11">
        <f t="shared" si="1"/>
        <v>13</v>
      </c>
      <c r="C17" s="7"/>
      <c r="D17" s="4" t="s">
        <v>81</v>
      </c>
      <c r="E17" s="4" t="s">
        <v>82</v>
      </c>
      <c r="F17" s="7" t="s">
        <v>83</v>
      </c>
      <c r="G17" s="8">
        <v>1</v>
      </c>
      <c r="H17" s="6">
        <v>42865</v>
      </c>
      <c r="I17" s="6">
        <f t="shared" si="0"/>
        <v>42870</v>
      </c>
      <c r="J17" s="4" t="s">
        <v>229</v>
      </c>
    </row>
    <row r="18" spans="2:10" s="3" customFormat="1" ht="55" customHeight="1" x14ac:dyDescent="0.2">
      <c r="B18" s="11">
        <f t="shared" si="1"/>
        <v>14</v>
      </c>
      <c r="C18" s="7"/>
      <c r="D18" s="4" t="s">
        <v>84</v>
      </c>
      <c r="E18" s="4" t="s">
        <v>82</v>
      </c>
      <c r="F18" s="7" t="s">
        <v>85</v>
      </c>
      <c r="G18" s="8">
        <v>1</v>
      </c>
      <c r="H18" s="6">
        <v>42865</v>
      </c>
      <c r="I18" s="6">
        <f t="shared" si="0"/>
        <v>42870</v>
      </c>
      <c r="J18" s="4" t="s">
        <v>229</v>
      </c>
    </row>
    <row r="19" spans="2:10" s="3" customFormat="1" ht="55" customHeight="1" x14ac:dyDescent="0.2">
      <c r="B19" s="11">
        <f t="shared" si="1"/>
        <v>15</v>
      </c>
      <c r="C19" s="7"/>
      <c r="D19" s="4" t="s">
        <v>86</v>
      </c>
      <c r="E19" s="7" t="s">
        <v>87</v>
      </c>
      <c r="F19" s="4" t="s">
        <v>88</v>
      </c>
      <c r="G19" s="8">
        <v>1</v>
      </c>
      <c r="H19" s="6">
        <v>42865</v>
      </c>
      <c r="I19" s="6">
        <f t="shared" si="0"/>
        <v>42870</v>
      </c>
      <c r="J19" s="4" t="s">
        <v>229</v>
      </c>
    </row>
    <row r="20" spans="2:10" s="3" customFormat="1" ht="55" customHeight="1" x14ac:dyDescent="0.2">
      <c r="B20" s="11">
        <f t="shared" si="1"/>
        <v>16</v>
      </c>
      <c r="C20" s="7"/>
      <c r="D20" s="4" t="s">
        <v>81</v>
      </c>
      <c r="E20" s="7" t="s">
        <v>89</v>
      </c>
      <c r="F20" s="7" t="s">
        <v>90</v>
      </c>
      <c r="G20" s="8">
        <v>1</v>
      </c>
      <c r="H20" s="6">
        <v>42865</v>
      </c>
      <c r="I20" s="6">
        <f t="shared" si="0"/>
        <v>42870</v>
      </c>
      <c r="J20" s="4" t="s">
        <v>227</v>
      </c>
    </row>
    <row r="21" spans="2:10" s="3" customFormat="1" ht="64" x14ac:dyDescent="0.2">
      <c r="B21" s="11">
        <f t="shared" si="1"/>
        <v>17</v>
      </c>
      <c r="C21" s="7"/>
      <c r="D21" s="4" t="s">
        <v>91</v>
      </c>
      <c r="E21" s="7" t="s">
        <v>92</v>
      </c>
      <c r="F21" s="7" t="s">
        <v>93</v>
      </c>
      <c r="G21" s="8">
        <v>1</v>
      </c>
      <c r="H21" s="6">
        <v>42865</v>
      </c>
      <c r="I21" s="6">
        <f t="shared" ref="I21" si="2">IF(H21="","",H21+5)</f>
        <v>42870</v>
      </c>
      <c r="J21" s="4" t="s">
        <v>227</v>
      </c>
    </row>
    <row r="22" spans="2:10" s="3" customFormat="1" ht="55" customHeight="1" x14ac:dyDescent="0.2">
      <c r="B22" s="11">
        <f t="shared" si="1"/>
        <v>18</v>
      </c>
      <c r="C22" s="7"/>
      <c r="D22" s="4" t="s">
        <v>94</v>
      </c>
      <c r="E22" s="4" t="s">
        <v>95</v>
      </c>
      <c r="F22" s="7" t="s">
        <v>96</v>
      </c>
      <c r="G22" s="8">
        <v>1</v>
      </c>
      <c r="H22" s="6">
        <v>42865</v>
      </c>
      <c r="I22" s="6">
        <f t="shared" ref="I22:I23" si="3">IF(H22="","",H22+5)</f>
        <v>42870</v>
      </c>
      <c r="J22" s="4" t="s">
        <v>227</v>
      </c>
    </row>
    <row r="23" spans="2:10" s="3" customFormat="1" ht="55" customHeight="1" x14ac:dyDescent="0.2">
      <c r="B23" s="11">
        <f t="shared" si="1"/>
        <v>19</v>
      </c>
      <c r="C23" s="7"/>
      <c r="D23" s="7" t="s">
        <v>97</v>
      </c>
      <c r="E23" s="7" t="s">
        <v>98</v>
      </c>
      <c r="F23" s="7" t="s">
        <v>99</v>
      </c>
      <c r="G23" s="8">
        <v>1</v>
      </c>
      <c r="H23" s="6">
        <v>42865</v>
      </c>
      <c r="I23" s="6">
        <f t="shared" si="3"/>
        <v>42870</v>
      </c>
      <c r="J23" s="4" t="s">
        <v>227</v>
      </c>
    </row>
    <row r="24" spans="2:10" s="3" customFormat="1" ht="55" customHeight="1" x14ac:dyDescent="0.2">
      <c r="B24" s="11">
        <f t="shared" si="1"/>
        <v>20</v>
      </c>
      <c r="C24" s="7"/>
      <c r="D24" s="4" t="s">
        <v>23</v>
      </c>
      <c r="E24" s="7" t="s">
        <v>114</v>
      </c>
      <c r="F24" s="4" t="s">
        <v>113</v>
      </c>
      <c r="G24" s="8">
        <v>1</v>
      </c>
      <c r="H24" s="6">
        <v>42865</v>
      </c>
      <c r="I24" s="6">
        <f t="shared" ref="I24" si="4">IF(H24="","",H24+5)</f>
        <v>42870</v>
      </c>
      <c r="J24" s="4" t="s">
        <v>229</v>
      </c>
    </row>
    <row r="25" spans="2:10" s="3" customFormat="1" ht="55" customHeight="1" x14ac:dyDescent="0.2">
      <c r="B25" s="11">
        <f t="shared" si="1"/>
        <v>21</v>
      </c>
      <c r="C25" s="7"/>
      <c r="D25" s="4" t="s">
        <v>115</v>
      </c>
      <c r="E25" s="7" t="s">
        <v>116</v>
      </c>
      <c r="F25" s="7" t="s">
        <v>117</v>
      </c>
      <c r="G25" s="8">
        <v>1</v>
      </c>
      <c r="H25" s="6">
        <v>42865</v>
      </c>
      <c r="I25" s="6">
        <f t="shared" ref="I25:I26" si="5">IF(H25="","",H25+5)</f>
        <v>42870</v>
      </c>
      <c r="J25" s="4" t="s">
        <v>229</v>
      </c>
    </row>
    <row r="26" spans="2:10" s="3" customFormat="1" ht="55" customHeight="1" x14ac:dyDescent="0.2">
      <c r="B26" s="11">
        <f t="shared" si="1"/>
        <v>22</v>
      </c>
      <c r="C26" s="7"/>
      <c r="D26" s="4" t="s">
        <v>118</v>
      </c>
      <c r="E26" s="7" t="s">
        <v>119</v>
      </c>
      <c r="F26" s="7" t="s">
        <v>120</v>
      </c>
      <c r="G26" s="8">
        <v>1</v>
      </c>
      <c r="H26" s="6">
        <v>42865</v>
      </c>
      <c r="I26" s="6">
        <f t="shared" si="5"/>
        <v>42870</v>
      </c>
      <c r="J26" s="4" t="s">
        <v>227</v>
      </c>
    </row>
    <row r="27" spans="2:10" s="3" customFormat="1" ht="55" customHeight="1" x14ac:dyDescent="0.2">
      <c r="B27" s="11">
        <f t="shared" si="1"/>
        <v>23</v>
      </c>
      <c r="C27" s="7"/>
      <c r="D27" s="4" t="s">
        <v>121</v>
      </c>
      <c r="E27" s="7" t="s">
        <v>122</v>
      </c>
      <c r="F27" s="7" t="s">
        <v>123</v>
      </c>
      <c r="G27" s="8">
        <v>3</v>
      </c>
      <c r="H27" s="6">
        <v>42868</v>
      </c>
      <c r="I27" s="6">
        <f t="shared" ref="I27" si="6">IF(H27="","",H27+5)</f>
        <v>42873</v>
      </c>
      <c r="J27" s="4" t="s">
        <v>227</v>
      </c>
    </row>
    <row r="28" spans="2:10" s="3" customFormat="1" ht="55" customHeight="1" x14ac:dyDescent="0.2">
      <c r="B28" s="11">
        <f t="shared" si="1"/>
        <v>24</v>
      </c>
      <c r="C28" s="7"/>
      <c r="D28" s="4" t="s">
        <v>124</v>
      </c>
      <c r="E28" s="7" t="s">
        <v>125</v>
      </c>
      <c r="F28" s="7" t="s">
        <v>126</v>
      </c>
      <c r="G28" s="8">
        <v>3</v>
      </c>
      <c r="H28" s="6">
        <v>42868</v>
      </c>
      <c r="I28" s="6">
        <f t="shared" ref="I28:I31" si="7">IF(H28="","",H28+5)</f>
        <v>42873</v>
      </c>
      <c r="J28" s="4" t="s">
        <v>227</v>
      </c>
    </row>
    <row r="29" spans="2:10" s="3" customFormat="1" ht="55" customHeight="1" x14ac:dyDescent="0.2">
      <c r="B29" s="11">
        <f t="shared" si="1"/>
        <v>25</v>
      </c>
      <c r="C29" s="7"/>
      <c r="D29" s="4" t="s">
        <v>124</v>
      </c>
      <c r="E29" s="7" t="s">
        <v>127</v>
      </c>
      <c r="F29" s="7" t="s">
        <v>128</v>
      </c>
      <c r="G29" s="8">
        <v>1</v>
      </c>
      <c r="H29" s="6">
        <v>42868</v>
      </c>
      <c r="I29" s="6">
        <f t="shared" si="7"/>
        <v>42873</v>
      </c>
      <c r="J29" s="4" t="s">
        <v>227</v>
      </c>
    </row>
    <row r="30" spans="2:10" s="3" customFormat="1" ht="55" customHeight="1" x14ac:dyDescent="0.2">
      <c r="B30" s="11">
        <f t="shared" si="1"/>
        <v>26</v>
      </c>
      <c r="C30" s="7"/>
      <c r="D30" s="4" t="s">
        <v>23</v>
      </c>
      <c r="E30" s="7" t="s">
        <v>134</v>
      </c>
      <c r="F30" s="7" t="s">
        <v>28</v>
      </c>
      <c r="G30" s="8">
        <v>1</v>
      </c>
      <c r="H30" s="6">
        <v>42868</v>
      </c>
      <c r="I30" s="6">
        <f t="shared" si="7"/>
        <v>42873</v>
      </c>
      <c r="J30" s="4" t="s">
        <v>227</v>
      </c>
    </row>
    <row r="31" spans="2:10" s="3" customFormat="1" ht="55" customHeight="1" x14ac:dyDescent="0.2">
      <c r="B31" s="11">
        <f t="shared" si="1"/>
        <v>27</v>
      </c>
      <c r="C31" s="7"/>
      <c r="D31" s="4" t="s">
        <v>84</v>
      </c>
      <c r="E31" s="4" t="s">
        <v>135</v>
      </c>
      <c r="F31" s="7" t="s">
        <v>133</v>
      </c>
      <c r="G31" s="8">
        <v>3</v>
      </c>
      <c r="H31" s="6">
        <v>42869</v>
      </c>
      <c r="I31" s="6">
        <f t="shared" si="7"/>
        <v>42874</v>
      </c>
      <c r="J31" s="4" t="s">
        <v>229</v>
      </c>
    </row>
    <row r="32" spans="2:10" s="3" customFormat="1" ht="55" customHeight="1" x14ac:dyDescent="0.2">
      <c r="B32" s="11">
        <f t="shared" si="1"/>
        <v>28</v>
      </c>
      <c r="C32" s="7"/>
      <c r="D32" s="4" t="s">
        <v>136</v>
      </c>
      <c r="E32" s="4" t="s">
        <v>95</v>
      </c>
      <c r="F32" s="7" t="s">
        <v>137</v>
      </c>
      <c r="G32" s="8">
        <v>3</v>
      </c>
      <c r="H32" s="6">
        <v>42869</v>
      </c>
      <c r="I32" s="6">
        <f t="shared" ref="I32:I39" si="8">IF(H32="","",H32+5)</f>
        <v>42874</v>
      </c>
      <c r="J32" s="4" t="s">
        <v>229</v>
      </c>
    </row>
    <row r="33" spans="2:10" s="3" customFormat="1" ht="55" customHeight="1" x14ac:dyDescent="0.2">
      <c r="B33" s="11">
        <f t="shared" si="1"/>
        <v>29</v>
      </c>
      <c r="C33" s="7"/>
      <c r="D33" s="4" t="s">
        <v>138</v>
      </c>
      <c r="E33" s="7" t="s">
        <v>122</v>
      </c>
      <c r="F33" s="7" t="s">
        <v>139</v>
      </c>
      <c r="G33" s="8">
        <v>3</v>
      </c>
      <c r="H33" s="6">
        <v>42869</v>
      </c>
      <c r="I33" s="6">
        <f t="shared" si="8"/>
        <v>42874</v>
      </c>
      <c r="J33" s="4" t="s">
        <v>227</v>
      </c>
    </row>
    <row r="34" spans="2:10" s="3" customFormat="1" ht="55" customHeight="1" x14ac:dyDescent="0.2">
      <c r="B34" s="11">
        <f t="shared" si="1"/>
        <v>30</v>
      </c>
      <c r="C34" s="7"/>
      <c r="D34" s="4" t="s">
        <v>84</v>
      </c>
      <c r="E34" s="7" t="s">
        <v>122</v>
      </c>
      <c r="F34" s="7" t="s">
        <v>140</v>
      </c>
      <c r="G34" s="8">
        <v>3</v>
      </c>
      <c r="H34" s="6">
        <v>42869</v>
      </c>
      <c r="I34" s="6">
        <f t="shared" si="8"/>
        <v>42874</v>
      </c>
      <c r="J34" s="4" t="s">
        <v>227</v>
      </c>
    </row>
    <row r="35" spans="2:10" s="3" customFormat="1" ht="55" customHeight="1" x14ac:dyDescent="0.2">
      <c r="B35" s="11">
        <f t="shared" si="1"/>
        <v>31</v>
      </c>
      <c r="C35" s="7"/>
      <c r="D35" s="4" t="s">
        <v>124</v>
      </c>
      <c r="E35" s="4" t="s">
        <v>141</v>
      </c>
      <c r="F35" s="7" t="s">
        <v>142</v>
      </c>
      <c r="G35" s="8">
        <v>1</v>
      </c>
      <c r="H35" s="6">
        <v>42869</v>
      </c>
      <c r="I35" s="6">
        <f t="shared" si="8"/>
        <v>42874</v>
      </c>
      <c r="J35" s="4" t="s">
        <v>227</v>
      </c>
    </row>
    <row r="36" spans="2:10" s="3" customFormat="1" ht="64" x14ac:dyDescent="0.2">
      <c r="B36" s="11">
        <f t="shared" si="1"/>
        <v>32</v>
      </c>
      <c r="C36" s="7"/>
      <c r="D36" s="4" t="s">
        <v>138</v>
      </c>
      <c r="E36" s="4" t="s">
        <v>143</v>
      </c>
      <c r="F36" s="7" t="s">
        <v>144</v>
      </c>
      <c r="G36" s="8">
        <v>3</v>
      </c>
      <c r="H36" s="6">
        <v>42869</v>
      </c>
      <c r="I36" s="6">
        <f t="shared" si="8"/>
        <v>42874</v>
      </c>
      <c r="J36" s="4" t="s">
        <v>227</v>
      </c>
    </row>
    <row r="37" spans="2:10" s="3" customFormat="1" ht="55" customHeight="1" x14ac:dyDescent="0.2">
      <c r="B37" s="11">
        <f t="shared" si="1"/>
        <v>33</v>
      </c>
      <c r="C37" s="7"/>
      <c r="D37" s="4" t="s">
        <v>124</v>
      </c>
      <c r="E37" s="4" t="s">
        <v>145</v>
      </c>
      <c r="F37" s="7" t="s">
        <v>146</v>
      </c>
      <c r="G37" s="8">
        <v>1</v>
      </c>
      <c r="H37" s="6">
        <v>42869</v>
      </c>
      <c r="I37" s="6">
        <f t="shared" si="8"/>
        <v>42874</v>
      </c>
      <c r="J37" s="4" t="s">
        <v>229</v>
      </c>
    </row>
    <row r="38" spans="2:10" s="3" customFormat="1" ht="55" customHeight="1" x14ac:dyDescent="0.2">
      <c r="B38" s="11">
        <f t="shared" si="1"/>
        <v>34</v>
      </c>
      <c r="C38" s="7"/>
      <c r="D38" s="4" t="s">
        <v>81</v>
      </c>
      <c r="E38" s="7" t="s">
        <v>147</v>
      </c>
      <c r="F38" s="7" t="s">
        <v>148</v>
      </c>
      <c r="G38" s="8">
        <v>1</v>
      </c>
      <c r="H38" s="6">
        <v>42869</v>
      </c>
      <c r="I38" s="6">
        <f t="shared" si="8"/>
        <v>42874</v>
      </c>
      <c r="J38" s="4" t="s">
        <v>229</v>
      </c>
    </row>
    <row r="39" spans="2:10" s="3" customFormat="1" ht="55" customHeight="1" x14ac:dyDescent="0.2">
      <c r="B39" s="11">
        <f t="shared" si="1"/>
        <v>35</v>
      </c>
      <c r="C39" s="7"/>
      <c r="D39" s="4" t="s">
        <v>124</v>
      </c>
      <c r="E39" s="4" t="s">
        <v>149</v>
      </c>
      <c r="F39" s="7" t="s">
        <v>150</v>
      </c>
      <c r="G39" s="8">
        <v>1</v>
      </c>
      <c r="H39" s="6">
        <v>42869</v>
      </c>
      <c r="I39" s="6">
        <f t="shared" si="8"/>
        <v>42874</v>
      </c>
      <c r="J39" s="4" t="s">
        <v>227</v>
      </c>
    </row>
    <row r="40" spans="2:10" s="3" customFormat="1" ht="55" customHeight="1" x14ac:dyDescent="0.2">
      <c r="B40" s="11">
        <f t="shared" si="1"/>
        <v>36</v>
      </c>
      <c r="C40" s="7"/>
      <c r="D40" s="4" t="s">
        <v>151</v>
      </c>
      <c r="E40" s="4" t="s">
        <v>152</v>
      </c>
      <c r="F40" s="7" t="s">
        <v>153</v>
      </c>
      <c r="G40" s="8">
        <v>1</v>
      </c>
      <c r="H40" s="6">
        <v>42869</v>
      </c>
      <c r="I40" s="6">
        <f t="shared" ref="I40:I41" si="9">IF(H40="","",H40+5)</f>
        <v>42874</v>
      </c>
      <c r="J40" s="4" t="s">
        <v>227</v>
      </c>
    </row>
    <row r="41" spans="2:10" s="3" customFormat="1" ht="55" customHeight="1" x14ac:dyDescent="0.2">
      <c r="B41" s="11">
        <f t="shared" si="1"/>
        <v>37</v>
      </c>
      <c r="C41" s="7"/>
      <c r="D41" s="4" t="s">
        <v>81</v>
      </c>
      <c r="E41" s="4" t="s">
        <v>154</v>
      </c>
      <c r="F41" s="7" t="s">
        <v>155</v>
      </c>
      <c r="G41" s="8">
        <v>1</v>
      </c>
      <c r="H41" s="6">
        <v>42869</v>
      </c>
      <c r="I41" s="6">
        <f t="shared" si="9"/>
        <v>42874</v>
      </c>
      <c r="J41" s="4" t="s">
        <v>227</v>
      </c>
    </row>
    <row r="42" spans="2:10" s="3" customFormat="1" ht="55" customHeight="1" x14ac:dyDescent="0.2">
      <c r="B42" s="11">
        <f t="shared" si="1"/>
        <v>38</v>
      </c>
      <c r="C42" s="7"/>
      <c r="D42" s="4" t="s">
        <v>124</v>
      </c>
      <c r="E42" s="4" t="s">
        <v>149</v>
      </c>
      <c r="F42" s="7" t="s">
        <v>150</v>
      </c>
      <c r="G42" s="8">
        <v>1</v>
      </c>
      <c r="H42" s="6">
        <v>42869</v>
      </c>
      <c r="I42" s="6">
        <f t="shared" ref="I42" si="10">IF(H42="","",H42+5)</f>
        <v>42874</v>
      </c>
      <c r="J42" s="4" t="s">
        <v>227</v>
      </c>
    </row>
    <row r="43" spans="2:10" s="3" customFormat="1" ht="55" customHeight="1" x14ac:dyDescent="0.2">
      <c r="B43" s="11">
        <f t="shared" si="1"/>
        <v>39</v>
      </c>
      <c r="C43" s="7"/>
      <c r="D43" s="4" t="s">
        <v>26</v>
      </c>
      <c r="E43" s="4" t="s">
        <v>145</v>
      </c>
      <c r="F43" s="7" t="s">
        <v>156</v>
      </c>
      <c r="G43" s="8">
        <v>1</v>
      </c>
      <c r="H43" s="6">
        <v>42869</v>
      </c>
      <c r="I43" s="6">
        <f t="shared" ref="I43:I44" si="11">IF(H43="","",H43+5)</f>
        <v>42874</v>
      </c>
      <c r="J43" s="4" t="s">
        <v>227</v>
      </c>
    </row>
    <row r="44" spans="2:10" s="3" customFormat="1" ht="55" customHeight="1" x14ac:dyDescent="0.2">
      <c r="B44" s="11">
        <f t="shared" si="1"/>
        <v>40</v>
      </c>
      <c r="C44" s="7"/>
      <c r="D44" s="4" t="s">
        <v>124</v>
      </c>
      <c r="E44" s="4" t="s">
        <v>152</v>
      </c>
      <c r="F44" s="8" t="s">
        <v>157</v>
      </c>
      <c r="G44" s="8">
        <v>3</v>
      </c>
      <c r="H44" s="6">
        <v>42869</v>
      </c>
      <c r="I44" s="6">
        <f t="shared" si="11"/>
        <v>42874</v>
      </c>
      <c r="J44" s="4" t="s">
        <v>229</v>
      </c>
    </row>
    <row r="45" spans="2:10" s="3" customFormat="1" ht="55" customHeight="1" x14ac:dyDescent="0.2">
      <c r="B45" s="11">
        <f t="shared" si="1"/>
        <v>41</v>
      </c>
      <c r="C45" s="7"/>
      <c r="D45" s="4" t="s">
        <v>158</v>
      </c>
      <c r="E45" s="4" t="s">
        <v>159</v>
      </c>
      <c r="F45" s="10" t="s">
        <v>160</v>
      </c>
      <c r="G45" s="8">
        <v>3</v>
      </c>
      <c r="H45" s="6">
        <v>42869</v>
      </c>
      <c r="I45" s="6">
        <f t="shared" ref="I45:I46" si="12">IF(H45="","",H45+5)</f>
        <v>42874</v>
      </c>
      <c r="J45" s="4" t="s">
        <v>229</v>
      </c>
    </row>
    <row r="46" spans="2:10" s="3" customFormat="1" ht="64" x14ac:dyDescent="0.2">
      <c r="B46" s="11">
        <f t="shared" si="1"/>
        <v>42</v>
      </c>
      <c r="C46" s="7"/>
      <c r="D46" s="4" t="s">
        <v>138</v>
      </c>
      <c r="E46" s="4" t="s">
        <v>145</v>
      </c>
      <c r="F46" s="10" t="s">
        <v>179</v>
      </c>
      <c r="G46" s="8">
        <v>1</v>
      </c>
      <c r="H46" s="6">
        <v>42877</v>
      </c>
      <c r="I46" s="6">
        <f t="shared" si="12"/>
        <v>42882</v>
      </c>
      <c r="J46" s="4" t="s">
        <v>227</v>
      </c>
    </row>
    <row r="47" spans="2:10" s="3" customFormat="1" ht="59" customHeight="1" x14ac:dyDescent="0.2">
      <c r="B47" s="11">
        <f t="shared" si="1"/>
        <v>43</v>
      </c>
      <c r="C47" s="7"/>
      <c r="D47" s="4" t="s">
        <v>138</v>
      </c>
      <c r="E47" s="7" t="s">
        <v>180</v>
      </c>
      <c r="F47" s="10" t="s">
        <v>181</v>
      </c>
      <c r="G47" s="8">
        <v>3</v>
      </c>
      <c r="H47" s="6">
        <v>42877</v>
      </c>
      <c r="I47" s="6">
        <f t="shared" ref="I47" si="13">IF(H47="","",H47+5)</f>
        <v>42882</v>
      </c>
      <c r="J47" s="4" t="s">
        <v>227</v>
      </c>
    </row>
    <row r="48" spans="2:10" s="3" customFormat="1" ht="55" customHeight="1" x14ac:dyDescent="0.2">
      <c r="B48" s="11">
        <f t="shared" si="1"/>
        <v>44</v>
      </c>
      <c r="C48" s="7"/>
      <c r="D48" s="4" t="s">
        <v>138</v>
      </c>
      <c r="E48" s="7" t="s">
        <v>149</v>
      </c>
      <c r="F48" s="10" t="s">
        <v>182</v>
      </c>
      <c r="G48" s="8">
        <v>1</v>
      </c>
      <c r="H48" s="6">
        <v>42877</v>
      </c>
      <c r="I48" s="6">
        <f t="shared" ref="I48" si="14">IF(H48="","",H48+5)</f>
        <v>42882</v>
      </c>
      <c r="J48" s="4" t="s">
        <v>227</v>
      </c>
    </row>
    <row r="49" spans="2:10" s="3" customFormat="1" ht="55" customHeight="1" x14ac:dyDescent="0.2">
      <c r="B49" s="11">
        <f t="shared" si="1"/>
        <v>45</v>
      </c>
      <c r="C49" s="7"/>
      <c r="D49" s="4" t="s">
        <v>189</v>
      </c>
      <c r="E49" s="7" t="s">
        <v>149</v>
      </c>
      <c r="F49" s="10" t="s">
        <v>190</v>
      </c>
      <c r="G49" s="8">
        <v>1</v>
      </c>
      <c r="H49" s="6">
        <v>42879</v>
      </c>
      <c r="I49" s="6">
        <f t="shared" ref="I49" si="15">IF(H49="","",H49+5)</f>
        <v>42884</v>
      </c>
      <c r="J49" s="4" t="s">
        <v>227</v>
      </c>
    </row>
    <row r="50" spans="2:10" s="3" customFormat="1" ht="55" customHeight="1" x14ac:dyDescent="0.2">
      <c r="B50" s="11">
        <f t="shared" si="1"/>
        <v>46</v>
      </c>
      <c r="C50" s="7"/>
      <c r="D50" s="4" t="s">
        <v>26</v>
      </c>
      <c r="E50" s="7" t="s">
        <v>149</v>
      </c>
      <c r="F50" s="10" t="s">
        <v>191</v>
      </c>
      <c r="G50" s="8">
        <v>1</v>
      </c>
      <c r="H50" s="6">
        <v>42879</v>
      </c>
      <c r="I50" s="6">
        <f t="shared" ref="I50:I54" si="16">IF(H50="","",H50+5)</f>
        <v>42884</v>
      </c>
      <c r="J50" s="4" t="s">
        <v>229</v>
      </c>
    </row>
    <row r="51" spans="2:10" s="3" customFormat="1" ht="55" customHeight="1" x14ac:dyDescent="0.2">
      <c r="B51" s="11">
        <f t="shared" si="1"/>
        <v>47</v>
      </c>
      <c r="C51" s="7"/>
      <c r="D51" s="4" t="s">
        <v>192</v>
      </c>
      <c r="E51" s="7" t="s">
        <v>149</v>
      </c>
      <c r="F51" s="10" t="s">
        <v>193</v>
      </c>
      <c r="G51" s="8">
        <v>1</v>
      </c>
      <c r="H51" s="6">
        <v>42879</v>
      </c>
      <c r="I51" s="6">
        <f t="shared" si="16"/>
        <v>42884</v>
      </c>
      <c r="J51" s="4" t="s">
        <v>227</v>
      </c>
    </row>
    <row r="52" spans="2:10" s="3" customFormat="1" ht="55" customHeight="1" x14ac:dyDescent="0.2">
      <c r="B52" s="11">
        <f t="shared" si="1"/>
        <v>48</v>
      </c>
      <c r="C52" s="7"/>
      <c r="D52" s="4" t="s">
        <v>115</v>
      </c>
      <c r="E52" s="7" t="s">
        <v>194</v>
      </c>
      <c r="F52" s="10" t="s">
        <v>195</v>
      </c>
      <c r="G52" s="8">
        <v>1</v>
      </c>
      <c r="H52" s="6">
        <v>42879</v>
      </c>
      <c r="I52" s="6">
        <f t="shared" si="16"/>
        <v>42884</v>
      </c>
      <c r="J52" s="4" t="s">
        <v>229</v>
      </c>
    </row>
    <row r="53" spans="2:10" s="3" customFormat="1" ht="55" customHeight="1" x14ac:dyDescent="0.2">
      <c r="B53" s="11">
        <f t="shared" si="1"/>
        <v>49</v>
      </c>
      <c r="C53" s="7"/>
      <c r="D53" s="4" t="s">
        <v>196</v>
      </c>
      <c r="E53" s="7" t="s">
        <v>197</v>
      </c>
      <c r="F53" s="10" t="s">
        <v>198</v>
      </c>
      <c r="G53" s="8">
        <v>1</v>
      </c>
      <c r="H53" s="6">
        <v>42879</v>
      </c>
      <c r="I53" s="6">
        <f t="shared" si="16"/>
        <v>42884</v>
      </c>
      <c r="J53" s="4" t="s">
        <v>227</v>
      </c>
    </row>
    <row r="54" spans="2:10" s="3" customFormat="1" ht="55" customHeight="1" x14ac:dyDescent="0.2">
      <c r="B54" s="11">
        <f t="shared" si="1"/>
        <v>50</v>
      </c>
      <c r="C54" s="7"/>
      <c r="D54" s="4" t="s">
        <v>189</v>
      </c>
      <c r="E54" s="7" t="s">
        <v>199</v>
      </c>
      <c r="F54" s="10" t="s">
        <v>198</v>
      </c>
      <c r="G54" s="8">
        <v>1</v>
      </c>
      <c r="H54" s="6">
        <v>42879</v>
      </c>
      <c r="I54" s="6">
        <f t="shared" si="16"/>
        <v>42884</v>
      </c>
      <c r="J54" s="4" t="s">
        <v>227</v>
      </c>
    </row>
    <row r="55" spans="2:10" s="3" customFormat="1" ht="55" customHeight="1" x14ac:dyDescent="0.2">
      <c r="B55" s="11">
        <f t="shared" si="1"/>
        <v>51</v>
      </c>
      <c r="C55" s="7"/>
      <c r="D55" s="4" t="s">
        <v>81</v>
      </c>
      <c r="E55" s="7" t="s">
        <v>152</v>
      </c>
      <c r="F55" s="10" t="s">
        <v>200</v>
      </c>
      <c r="G55" s="8">
        <v>1</v>
      </c>
      <c r="H55" s="6">
        <v>42879</v>
      </c>
      <c r="I55" s="6">
        <f t="shared" ref="I55" si="17">IF(H55="","",H55+5)</f>
        <v>42884</v>
      </c>
      <c r="J55" s="4" t="s">
        <v>227</v>
      </c>
    </row>
    <row r="56" spans="2:10" s="3" customFormat="1" ht="55" customHeight="1" x14ac:dyDescent="0.2">
      <c r="B56" s="11">
        <f t="shared" si="1"/>
        <v>52</v>
      </c>
      <c r="C56" s="7"/>
      <c r="D56" s="4" t="s">
        <v>138</v>
      </c>
      <c r="E56" s="7" t="s">
        <v>149</v>
      </c>
      <c r="F56" s="10" t="s">
        <v>201</v>
      </c>
      <c r="G56" s="8">
        <v>1</v>
      </c>
      <c r="H56" s="6">
        <v>42879</v>
      </c>
      <c r="I56" s="6">
        <f t="shared" ref="I56" si="18">IF(H56="","",H56+5)</f>
        <v>42884</v>
      </c>
      <c r="J56" s="4" t="s">
        <v>227</v>
      </c>
    </row>
    <row r="57" spans="2:10" s="3" customFormat="1" ht="55" customHeight="1" x14ac:dyDescent="0.2">
      <c r="B57" s="11">
        <f t="shared" si="1"/>
        <v>53</v>
      </c>
      <c r="C57" s="7"/>
      <c r="D57" s="4" t="s">
        <v>81</v>
      </c>
      <c r="E57" s="7" t="s">
        <v>149</v>
      </c>
      <c r="F57" s="10" t="s">
        <v>202</v>
      </c>
      <c r="G57" s="8">
        <v>1</v>
      </c>
      <c r="H57" s="6">
        <v>42879</v>
      </c>
      <c r="I57" s="6">
        <f t="shared" ref="I57" si="19">IF(H57="","",H57+5)</f>
        <v>42884</v>
      </c>
      <c r="J57" s="4" t="s">
        <v>227</v>
      </c>
    </row>
    <row r="58" spans="2:10" s="3" customFormat="1" ht="55" customHeight="1" x14ac:dyDescent="0.2"/>
    <row r="59" spans="2:10" s="3" customFormat="1" ht="55" customHeight="1" x14ac:dyDescent="0.2"/>
    <row r="60" spans="2:10" s="3" customFormat="1" ht="55" customHeight="1" x14ac:dyDescent="0.2"/>
    <row r="61" spans="2:10" s="3" customFormat="1" ht="55" customHeight="1" x14ac:dyDescent="0.2"/>
    <row r="62" spans="2:10" s="3" customFormat="1" ht="55" customHeight="1" x14ac:dyDescent="0.2"/>
    <row r="63" spans="2:10" s="3" customFormat="1" ht="55" customHeight="1" x14ac:dyDescent="0.2"/>
    <row r="64" spans="2:10" s="3" customFormat="1" ht="55" customHeight="1" x14ac:dyDescent="0.2"/>
    <row r="65" s="3" customFormat="1" ht="55" customHeight="1" x14ac:dyDescent="0.2"/>
    <row r="66" s="3" customFormat="1" ht="55" customHeight="1" x14ac:dyDescent="0.2"/>
    <row r="67" s="3" customFormat="1" ht="55" customHeight="1" x14ac:dyDescent="0.2"/>
    <row r="68" s="3" customFormat="1" ht="55" customHeight="1" x14ac:dyDescent="0.2"/>
    <row r="69" s="3" customFormat="1" ht="55" customHeight="1" x14ac:dyDescent="0.2"/>
    <row r="70" s="3" customFormat="1" ht="55" customHeight="1" x14ac:dyDescent="0.2"/>
    <row r="71" s="3" customFormat="1" ht="55" customHeight="1" x14ac:dyDescent="0.2"/>
    <row r="72" s="3" customFormat="1" ht="55" customHeight="1" x14ac:dyDescent="0.2"/>
    <row r="73" s="3" customFormat="1" ht="55" customHeight="1" x14ac:dyDescent="0.2"/>
    <row r="74" s="3" customFormat="1" ht="55" customHeight="1" x14ac:dyDescent="0.2"/>
    <row r="75" s="3" customFormat="1" ht="55" customHeight="1" x14ac:dyDescent="0.2"/>
    <row r="76" s="3" customFormat="1" ht="55" customHeight="1" x14ac:dyDescent="0.2"/>
    <row r="77" s="3" customFormat="1" ht="55" customHeight="1" x14ac:dyDescent="0.2"/>
    <row r="78" s="3" customFormat="1" ht="55" customHeight="1" x14ac:dyDescent="0.2"/>
    <row r="79" s="3" customFormat="1" ht="55" customHeight="1" x14ac:dyDescent="0.2"/>
    <row r="80" s="3" customFormat="1" ht="55" customHeight="1" x14ac:dyDescent="0.2"/>
    <row r="81" s="3" customFormat="1" ht="55" customHeight="1" x14ac:dyDescent="0.2"/>
    <row r="82" s="3" customFormat="1" ht="55" customHeight="1" x14ac:dyDescent="0.2"/>
    <row r="83" s="3" customFormat="1" ht="55" customHeight="1" x14ac:dyDescent="0.2"/>
    <row r="84" s="3" customFormat="1" ht="55" customHeight="1" x14ac:dyDescent="0.2"/>
    <row r="85" s="3" customFormat="1" ht="55" customHeight="1" x14ac:dyDescent="0.2"/>
    <row r="86" s="3" customFormat="1" ht="55" customHeight="1" x14ac:dyDescent="0.2"/>
    <row r="87" s="3" customFormat="1" ht="55" customHeight="1" x14ac:dyDescent="0.2"/>
    <row r="88" s="3" customFormat="1" ht="55" customHeight="1" x14ac:dyDescent="0.2"/>
    <row r="89" s="3" customFormat="1" ht="55" customHeight="1" x14ac:dyDescent="0.2"/>
    <row r="90" s="3" customFormat="1" ht="55" customHeight="1" x14ac:dyDescent="0.2"/>
    <row r="91" ht="55" customHeight="1" x14ac:dyDescent="0.2"/>
    <row r="92" ht="55" customHeight="1" x14ac:dyDescent="0.2"/>
    <row r="93" ht="55" customHeight="1" x14ac:dyDescent="0.2"/>
    <row r="94" ht="55" customHeight="1" x14ac:dyDescent="0.2"/>
    <row r="95" ht="55" customHeight="1" x14ac:dyDescent="0.2"/>
    <row r="96" ht="55" customHeight="1" x14ac:dyDescent="0.2"/>
    <row r="97" ht="55" customHeight="1" x14ac:dyDescent="0.2"/>
    <row r="98" ht="55" customHeight="1" x14ac:dyDescent="0.2"/>
    <row r="99" ht="55" customHeight="1" x14ac:dyDescent="0.2"/>
    <row r="100" ht="55" customHeight="1" x14ac:dyDescent="0.2"/>
    <row r="101" ht="55" customHeight="1" x14ac:dyDescent="0.2"/>
    <row r="102" ht="55" customHeight="1" x14ac:dyDescent="0.2"/>
    <row r="103" ht="55" customHeight="1" x14ac:dyDescent="0.2"/>
    <row r="104" ht="55" customHeight="1" x14ac:dyDescent="0.2"/>
    <row r="105" ht="55" customHeight="1" x14ac:dyDescent="0.2"/>
    <row r="106" ht="55" customHeight="1" x14ac:dyDescent="0.2"/>
    <row r="107" ht="55" customHeight="1" x14ac:dyDescent="0.2"/>
    <row r="108" ht="55" customHeight="1" x14ac:dyDescent="0.2"/>
    <row r="109" ht="55" customHeight="1" x14ac:dyDescent="0.2"/>
    <row r="110" ht="55" customHeight="1" x14ac:dyDescent="0.2"/>
    <row r="111" ht="55" customHeight="1" x14ac:dyDescent="0.2"/>
    <row r="112" ht="55" customHeight="1" x14ac:dyDescent="0.2"/>
    <row r="113" ht="55" customHeight="1" x14ac:dyDescent="0.2"/>
    <row r="114" ht="55" customHeight="1" x14ac:dyDescent="0.2"/>
    <row r="115" ht="55" customHeight="1" x14ac:dyDescent="0.2"/>
    <row r="116" ht="55" customHeight="1" x14ac:dyDescent="0.2"/>
    <row r="117" ht="55" customHeight="1" x14ac:dyDescent="0.2"/>
    <row r="118" ht="55" customHeight="1" x14ac:dyDescent="0.2"/>
    <row r="119" ht="55" customHeight="1" x14ac:dyDescent="0.2"/>
    <row r="120" ht="55" customHeight="1" x14ac:dyDescent="0.2"/>
    <row r="121" ht="55" customHeight="1" x14ac:dyDescent="0.2"/>
    <row r="122" ht="55" customHeight="1" x14ac:dyDescent="0.2"/>
    <row r="123" ht="55" customHeight="1" x14ac:dyDescent="0.2"/>
    <row r="124" ht="55" customHeight="1" x14ac:dyDescent="0.2"/>
    <row r="125" ht="55" customHeight="1" x14ac:dyDescent="0.2"/>
    <row r="126" ht="55" customHeight="1" x14ac:dyDescent="0.2"/>
    <row r="127" ht="55" customHeight="1" x14ac:dyDescent="0.2"/>
    <row r="128" ht="55" customHeight="1" x14ac:dyDescent="0.2"/>
    <row r="129" ht="55" customHeight="1" x14ac:dyDescent="0.2"/>
    <row r="130" ht="55" customHeight="1" x14ac:dyDescent="0.2"/>
    <row r="131" ht="55" customHeight="1" x14ac:dyDescent="0.2"/>
    <row r="132" ht="55" customHeight="1" x14ac:dyDescent="0.2"/>
    <row r="133" ht="55" customHeight="1" x14ac:dyDescent="0.2"/>
    <row r="134" ht="55" customHeight="1" x14ac:dyDescent="0.2"/>
    <row r="135" ht="55" customHeight="1" x14ac:dyDescent="0.2"/>
    <row r="136" ht="55" customHeight="1" x14ac:dyDescent="0.2"/>
    <row r="137" ht="55" customHeight="1" x14ac:dyDescent="0.2"/>
    <row r="138" ht="55" customHeight="1" x14ac:dyDescent="0.2"/>
    <row r="139" ht="55" customHeight="1" x14ac:dyDescent="0.2"/>
    <row r="140" ht="55" customHeight="1" x14ac:dyDescent="0.2"/>
    <row r="141" ht="55" customHeight="1" x14ac:dyDescent="0.2"/>
    <row r="142" ht="55" customHeight="1" x14ac:dyDescent="0.2"/>
    <row r="143" ht="55" customHeight="1" x14ac:dyDescent="0.2"/>
    <row r="144" ht="55" customHeight="1" x14ac:dyDescent="0.2"/>
    <row r="145" ht="55" customHeight="1" x14ac:dyDescent="0.2"/>
    <row r="146" ht="55" customHeight="1" x14ac:dyDescent="0.2"/>
    <row r="147" ht="55" customHeight="1" x14ac:dyDescent="0.2"/>
    <row r="148" ht="55" customHeight="1" x14ac:dyDescent="0.2"/>
    <row r="149" ht="55" customHeight="1" x14ac:dyDescent="0.2"/>
    <row r="150" ht="55" customHeight="1" x14ac:dyDescent="0.2"/>
    <row r="151" ht="55" customHeight="1" x14ac:dyDescent="0.2"/>
    <row r="152" ht="55" customHeight="1" x14ac:dyDescent="0.2"/>
    <row r="153" ht="55" customHeight="1" x14ac:dyDescent="0.2"/>
    <row r="154" ht="55" customHeight="1" x14ac:dyDescent="0.2"/>
    <row r="155" ht="55" customHeight="1" x14ac:dyDescent="0.2"/>
    <row r="156" ht="55" customHeight="1" x14ac:dyDescent="0.2"/>
    <row r="157" ht="55" customHeight="1" x14ac:dyDescent="0.2"/>
    <row r="158" ht="55" customHeight="1" x14ac:dyDescent="0.2"/>
    <row r="159" ht="55" customHeight="1" x14ac:dyDescent="0.2"/>
    <row r="160" ht="55" customHeight="1" x14ac:dyDescent="0.2"/>
    <row r="161" ht="55" customHeight="1" x14ac:dyDescent="0.2"/>
    <row r="162" ht="55" customHeight="1" x14ac:dyDescent="0.2"/>
    <row r="163" ht="55" customHeight="1" x14ac:dyDescent="0.2"/>
    <row r="164" ht="55" customHeight="1" x14ac:dyDescent="0.2"/>
    <row r="165" ht="55" customHeight="1" x14ac:dyDescent="0.2"/>
    <row r="166" ht="55" customHeight="1" x14ac:dyDescent="0.2"/>
    <row r="167" ht="55" customHeight="1" x14ac:dyDescent="0.2"/>
    <row r="168" ht="55" customHeight="1" x14ac:dyDescent="0.2"/>
    <row r="169" ht="55" customHeight="1" x14ac:dyDescent="0.2"/>
    <row r="170" ht="55" customHeight="1" x14ac:dyDescent="0.2"/>
    <row r="171" ht="55" customHeight="1" x14ac:dyDescent="0.2"/>
    <row r="172" ht="55" customHeight="1" x14ac:dyDescent="0.2"/>
    <row r="173" ht="55" customHeight="1" x14ac:dyDescent="0.2"/>
    <row r="174" ht="55" customHeight="1" x14ac:dyDescent="0.2"/>
    <row r="175" ht="55" customHeight="1" x14ac:dyDescent="0.2"/>
    <row r="176" ht="55" customHeight="1" x14ac:dyDescent="0.2"/>
    <row r="177" ht="55" customHeight="1" x14ac:dyDescent="0.2"/>
    <row r="178" ht="55" customHeight="1" x14ac:dyDescent="0.2"/>
    <row r="179" ht="55" customHeight="1" x14ac:dyDescent="0.2"/>
    <row r="180" ht="55" customHeight="1" x14ac:dyDescent="0.2"/>
    <row r="181" ht="55" customHeight="1" x14ac:dyDescent="0.2"/>
    <row r="182" ht="55" customHeight="1" x14ac:dyDescent="0.2"/>
    <row r="183" ht="55" customHeight="1" x14ac:dyDescent="0.2"/>
    <row r="184" ht="55" customHeight="1" x14ac:dyDescent="0.2"/>
    <row r="185" ht="55" customHeight="1" x14ac:dyDescent="0.2"/>
    <row r="186" ht="55" customHeight="1" x14ac:dyDescent="0.2"/>
    <row r="187" ht="55" customHeight="1" x14ac:dyDescent="0.2"/>
    <row r="188" ht="55" customHeight="1" x14ac:dyDescent="0.2"/>
    <row r="189" ht="55" customHeight="1" x14ac:dyDescent="0.2"/>
    <row r="190" ht="55" customHeight="1" x14ac:dyDescent="0.2"/>
    <row r="191" ht="55" customHeight="1" x14ac:dyDescent="0.2"/>
    <row r="192" ht="55" customHeight="1" x14ac:dyDescent="0.2"/>
    <row r="193" ht="55" customHeight="1" x14ac:dyDescent="0.2"/>
    <row r="194" ht="55" customHeight="1" x14ac:dyDescent="0.2"/>
    <row r="195" ht="55" customHeight="1" x14ac:dyDescent="0.2"/>
    <row r="196" ht="55" customHeight="1" x14ac:dyDescent="0.2"/>
    <row r="197" ht="55" customHeight="1" x14ac:dyDescent="0.2"/>
    <row r="198" ht="55" customHeight="1" x14ac:dyDescent="0.2"/>
    <row r="199" ht="55" customHeight="1" x14ac:dyDescent="0.2"/>
    <row r="200" ht="55" customHeight="1" x14ac:dyDescent="0.2"/>
    <row r="201" ht="55" customHeight="1" x14ac:dyDescent="0.2"/>
    <row r="202" ht="55" customHeight="1" x14ac:dyDescent="0.2"/>
    <row r="203" ht="55" customHeight="1" x14ac:dyDescent="0.2"/>
    <row r="204" ht="55" customHeight="1" x14ac:dyDescent="0.2"/>
    <row r="205" ht="55" customHeight="1" x14ac:dyDescent="0.2"/>
    <row r="206" ht="55" customHeight="1" x14ac:dyDescent="0.2"/>
    <row r="207" ht="55" customHeight="1" x14ac:dyDescent="0.2"/>
    <row r="208" ht="55" customHeight="1" x14ac:dyDescent="0.2"/>
    <row r="209" ht="55" customHeight="1" x14ac:dyDescent="0.2"/>
    <row r="210" ht="55" customHeight="1" x14ac:dyDescent="0.2"/>
    <row r="211" ht="55" customHeight="1" x14ac:dyDescent="0.2"/>
    <row r="212" ht="55" customHeight="1" x14ac:dyDescent="0.2"/>
    <row r="213" ht="55" customHeight="1" x14ac:dyDescent="0.2"/>
    <row r="214" ht="55" customHeight="1" x14ac:dyDescent="0.2"/>
    <row r="215" ht="55" customHeight="1" x14ac:dyDescent="0.2"/>
    <row r="216" ht="55" customHeight="1" x14ac:dyDescent="0.2"/>
    <row r="217" ht="55" customHeight="1" x14ac:dyDescent="0.2"/>
    <row r="218" ht="55" customHeight="1" x14ac:dyDescent="0.2"/>
    <row r="219" ht="55" customHeight="1" x14ac:dyDescent="0.2"/>
    <row r="220" ht="55" customHeight="1" x14ac:dyDescent="0.2"/>
    <row r="221" ht="55" customHeight="1" x14ac:dyDescent="0.2"/>
    <row r="222" ht="55" customHeight="1" x14ac:dyDescent="0.2"/>
    <row r="223" ht="55" customHeight="1" x14ac:dyDescent="0.2"/>
    <row r="224" ht="55" customHeight="1" x14ac:dyDescent="0.2"/>
    <row r="225" ht="55" customHeight="1" x14ac:dyDescent="0.2"/>
    <row r="226" ht="55" customHeight="1" x14ac:dyDescent="0.2"/>
    <row r="227" ht="55" customHeight="1" x14ac:dyDescent="0.2"/>
    <row r="228" ht="55" customHeight="1" x14ac:dyDescent="0.2"/>
    <row r="229" ht="55" customHeight="1" x14ac:dyDescent="0.2"/>
    <row r="230" ht="55" customHeight="1" x14ac:dyDescent="0.2"/>
    <row r="231" ht="55" customHeight="1" x14ac:dyDescent="0.2"/>
    <row r="232" ht="55" customHeight="1" x14ac:dyDescent="0.2"/>
    <row r="233" ht="55" customHeight="1" x14ac:dyDescent="0.2"/>
    <row r="234" ht="55" customHeight="1" x14ac:dyDescent="0.2"/>
    <row r="235" ht="55" customHeight="1" x14ac:dyDescent="0.2"/>
    <row r="236" ht="55" customHeight="1" x14ac:dyDescent="0.2"/>
    <row r="237" ht="55" customHeight="1" x14ac:dyDescent="0.2"/>
    <row r="238" ht="55" customHeight="1" x14ac:dyDescent="0.2"/>
    <row r="239" ht="55" customHeight="1" x14ac:dyDescent="0.2"/>
    <row r="240" ht="55" customHeight="1" x14ac:dyDescent="0.2"/>
    <row r="241" ht="55" customHeight="1" x14ac:dyDescent="0.2"/>
    <row r="242" ht="55" customHeight="1" x14ac:dyDescent="0.2"/>
    <row r="243" ht="55" customHeight="1" x14ac:dyDescent="0.2"/>
    <row r="244" ht="55" customHeight="1" x14ac:dyDescent="0.2"/>
    <row r="245" ht="55" customHeight="1" x14ac:dyDescent="0.2"/>
    <row r="246" ht="55" customHeight="1" x14ac:dyDescent="0.2"/>
    <row r="247" ht="55" customHeight="1" x14ac:dyDescent="0.2"/>
    <row r="248" ht="55" customHeight="1" x14ac:dyDescent="0.2"/>
    <row r="249" ht="55" customHeight="1" x14ac:dyDescent="0.2"/>
    <row r="250" ht="55" customHeight="1" x14ac:dyDescent="0.2"/>
    <row r="251" ht="55" customHeight="1" x14ac:dyDescent="0.2"/>
    <row r="252" ht="55" customHeight="1" x14ac:dyDescent="0.2"/>
    <row r="253" ht="55" customHeight="1" x14ac:dyDescent="0.2"/>
    <row r="254" ht="55" customHeight="1" x14ac:dyDescent="0.2"/>
    <row r="255" ht="55" customHeight="1" x14ac:dyDescent="0.2"/>
    <row r="256" ht="55" customHeight="1" x14ac:dyDescent="0.2"/>
    <row r="257" ht="55" customHeight="1" x14ac:dyDescent="0.2"/>
    <row r="258" ht="55" customHeight="1" x14ac:dyDescent="0.2"/>
    <row r="259" ht="55" customHeight="1" x14ac:dyDescent="0.2"/>
    <row r="260" ht="55" customHeight="1" x14ac:dyDescent="0.2"/>
    <row r="261" ht="55" customHeight="1" x14ac:dyDescent="0.2"/>
    <row r="262" ht="55" customHeight="1" x14ac:dyDescent="0.2"/>
    <row r="263" ht="55" customHeight="1" x14ac:dyDescent="0.2"/>
    <row r="264" ht="55" customHeight="1" x14ac:dyDescent="0.2"/>
    <row r="265" ht="55" customHeight="1" x14ac:dyDescent="0.2"/>
    <row r="266" ht="55" customHeight="1" x14ac:dyDescent="0.2"/>
    <row r="267" ht="55" customHeight="1" x14ac:dyDescent="0.2"/>
    <row r="268" ht="55" customHeight="1" x14ac:dyDescent="0.2"/>
    <row r="269" ht="55" customHeight="1" x14ac:dyDescent="0.2"/>
    <row r="270" ht="55" customHeight="1" x14ac:dyDescent="0.2"/>
    <row r="271" ht="55" customHeight="1" x14ac:dyDescent="0.2"/>
    <row r="272" ht="55" customHeight="1" x14ac:dyDescent="0.2"/>
    <row r="273" ht="55" customHeight="1" x14ac:dyDescent="0.2"/>
    <row r="274" ht="55" customHeight="1" x14ac:dyDescent="0.2"/>
    <row r="275" ht="55" customHeight="1" x14ac:dyDescent="0.2"/>
    <row r="276" ht="55" customHeight="1" x14ac:dyDescent="0.2"/>
    <row r="277" ht="55" customHeight="1" x14ac:dyDescent="0.2"/>
    <row r="278" ht="55" customHeight="1" x14ac:dyDescent="0.2"/>
    <row r="279" ht="55" customHeight="1" x14ac:dyDescent="0.2"/>
    <row r="280" ht="55" customHeight="1" x14ac:dyDescent="0.2"/>
    <row r="281" ht="55" customHeight="1" x14ac:dyDescent="0.2"/>
    <row r="282" ht="55" customHeight="1" x14ac:dyDescent="0.2"/>
    <row r="283" ht="55" customHeight="1" x14ac:dyDescent="0.2"/>
    <row r="284" ht="55" customHeight="1" x14ac:dyDescent="0.2"/>
    <row r="285" ht="55" customHeight="1" x14ac:dyDescent="0.2"/>
    <row r="286" ht="55" customHeight="1" x14ac:dyDescent="0.2"/>
    <row r="287" ht="55" customHeight="1" x14ac:dyDescent="0.2"/>
    <row r="288" ht="55" customHeight="1" x14ac:dyDescent="0.2"/>
    <row r="289" ht="55" customHeight="1" x14ac:dyDescent="0.2"/>
    <row r="290" ht="55" customHeight="1" x14ac:dyDescent="0.2"/>
    <row r="291" ht="55" customHeight="1" x14ac:dyDescent="0.2"/>
    <row r="292" ht="55" customHeight="1" x14ac:dyDescent="0.2"/>
    <row r="293" ht="55" customHeight="1" x14ac:dyDescent="0.2"/>
    <row r="294" ht="55" customHeight="1" x14ac:dyDescent="0.2"/>
    <row r="295" ht="55" customHeight="1" x14ac:dyDescent="0.2"/>
    <row r="296" ht="55" customHeight="1" x14ac:dyDescent="0.2"/>
    <row r="297" ht="55" customHeight="1" x14ac:dyDescent="0.2"/>
    <row r="298" ht="55" customHeight="1" x14ac:dyDescent="0.2"/>
    <row r="299" ht="55" customHeight="1" x14ac:dyDescent="0.2"/>
    <row r="300" ht="55" customHeight="1" x14ac:dyDescent="0.2"/>
    <row r="301" ht="55" customHeight="1" x14ac:dyDescent="0.2"/>
    <row r="302" ht="55" customHeight="1" x14ac:dyDescent="0.2"/>
    <row r="303" ht="55" customHeight="1" x14ac:dyDescent="0.2"/>
    <row r="304" ht="55" customHeight="1" x14ac:dyDescent="0.2"/>
  </sheetData>
  <conditionalFormatting sqref="G5:G45">
    <cfRule type="cellIs" dxfId="132" priority="57" operator="greaterThan">
      <formula>2</formula>
    </cfRule>
  </conditionalFormatting>
  <conditionalFormatting sqref="G5:G14 G16:G45">
    <cfRule type="cellIs" dxfId="131" priority="49" operator="equal">
      <formula>0</formula>
    </cfRule>
    <cfRule type="cellIs" dxfId="130" priority="56" operator="lessThan">
      <formula>2</formula>
    </cfRule>
  </conditionalFormatting>
  <conditionalFormatting sqref="J5:J57">
    <cfRule type="cellIs" dxfId="129" priority="50" operator="equal">
      <formula>"Y"</formula>
    </cfRule>
    <cfRule type="cellIs" dxfId="128" priority="52" operator="equal">
      <formula>"Y"</formula>
    </cfRule>
    <cfRule type="cellIs" dxfId="127" priority="53" operator="equal">
      <formula>"""Y"""</formula>
    </cfRule>
  </conditionalFormatting>
  <conditionalFormatting sqref="I5:I57">
    <cfRule type="cellIs" dxfId="126" priority="43" operator="lessThanOrEqual">
      <formula>TODAY()</formula>
    </cfRule>
  </conditionalFormatting>
  <conditionalFormatting sqref="G46:G57">
    <cfRule type="cellIs" dxfId="125" priority="42" operator="greaterThan">
      <formula>2</formula>
    </cfRule>
  </conditionalFormatting>
  <conditionalFormatting sqref="G46:G57">
    <cfRule type="cellIs" dxfId="124" priority="40" operator="equal">
      <formula>0</formula>
    </cfRule>
    <cfRule type="cellIs" dxfId="123" priority="41" operator="lessThan">
      <formula>2</formula>
    </cfRule>
  </conditionalFormatting>
  <conditionalFormatting sqref="J5:J6">
    <cfRule type="containsText" dxfId="122" priority="38" operator="containsText" text="Yes">
      <formula>NOT(ISERROR(SEARCH("Yes",J5)))</formula>
    </cfRule>
    <cfRule type="containsText" dxfId="121" priority="37" operator="containsText" text="No">
      <formula>NOT(ISERROR(SEARCH("No",J5)))</formula>
    </cfRule>
  </conditionalFormatting>
  <conditionalFormatting sqref="J7:J57">
    <cfRule type="containsText" dxfId="120" priority="35" operator="containsText" text="No">
      <formula>NOT(ISERROR(SEARCH("No",J7)))</formula>
    </cfRule>
    <cfRule type="containsText" dxfId="119" priority="36" operator="containsText" text="Yes">
      <formula>NOT(ISERROR(SEARCH("Yes",J7)))</formula>
    </cfRule>
  </conditionalFormatting>
  <conditionalFormatting sqref="J8">
    <cfRule type="containsText" dxfId="118" priority="33" operator="containsText" text="No">
      <formula>NOT(ISERROR(SEARCH("No",J8)))</formula>
    </cfRule>
    <cfRule type="containsText" dxfId="117" priority="34" operator="containsText" text="Yes">
      <formula>NOT(ISERROR(SEARCH("Yes",J8)))</formula>
    </cfRule>
  </conditionalFormatting>
  <conditionalFormatting sqref="J9">
    <cfRule type="containsText" dxfId="116" priority="31" operator="containsText" text="No">
      <formula>NOT(ISERROR(SEARCH("No",J9)))</formula>
    </cfRule>
    <cfRule type="containsText" dxfId="115" priority="32" operator="containsText" text="Yes">
      <formula>NOT(ISERROR(SEARCH("Yes",J9)))</formula>
    </cfRule>
  </conditionalFormatting>
  <conditionalFormatting sqref="J11">
    <cfRule type="containsText" dxfId="114" priority="29" operator="containsText" text="No">
      <formula>NOT(ISERROR(SEARCH("No",J11)))</formula>
    </cfRule>
    <cfRule type="containsText" dxfId="113" priority="30" operator="containsText" text="Yes">
      <formula>NOT(ISERROR(SEARCH("Yes",J11)))</formula>
    </cfRule>
  </conditionalFormatting>
  <conditionalFormatting sqref="J12">
    <cfRule type="containsText" dxfId="112" priority="27" operator="containsText" text="No">
      <formula>NOT(ISERROR(SEARCH("No",J12)))</formula>
    </cfRule>
    <cfRule type="containsText" dxfId="111" priority="28" operator="containsText" text="Yes">
      <formula>NOT(ISERROR(SEARCH("Yes",J12)))</formula>
    </cfRule>
  </conditionalFormatting>
  <conditionalFormatting sqref="J17">
    <cfRule type="containsText" dxfId="110" priority="25" operator="containsText" text="No">
      <formula>NOT(ISERROR(SEARCH("No",J17)))</formula>
    </cfRule>
    <cfRule type="containsText" dxfId="109" priority="26" operator="containsText" text="Yes">
      <formula>NOT(ISERROR(SEARCH("Yes",J17)))</formula>
    </cfRule>
  </conditionalFormatting>
  <conditionalFormatting sqref="J18">
    <cfRule type="containsText" dxfId="108" priority="23" operator="containsText" text="No">
      <formula>NOT(ISERROR(SEARCH("No",J18)))</formula>
    </cfRule>
    <cfRule type="containsText" dxfId="107" priority="24" operator="containsText" text="Yes">
      <formula>NOT(ISERROR(SEARCH("Yes",J18)))</formula>
    </cfRule>
  </conditionalFormatting>
  <conditionalFormatting sqref="J19">
    <cfRule type="containsText" dxfId="106" priority="21" operator="containsText" text="No">
      <formula>NOT(ISERROR(SEARCH("No",J19)))</formula>
    </cfRule>
    <cfRule type="containsText" dxfId="105" priority="22" operator="containsText" text="Yes">
      <formula>NOT(ISERROR(SEARCH("Yes",J19)))</formula>
    </cfRule>
  </conditionalFormatting>
  <conditionalFormatting sqref="J24">
    <cfRule type="containsText" dxfId="104" priority="19" operator="containsText" text="No">
      <formula>NOT(ISERROR(SEARCH("No",J24)))</formula>
    </cfRule>
    <cfRule type="containsText" dxfId="103" priority="20" operator="containsText" text="Yes">
      <formula>NOT(ISERROR(SEARCH("Yes",J24)))</formula>
    </cfRule>
  </conditionalFormatting>
  <conditionalFormatting sqref="J25">
    <cfRule type="containsText" dxfId="102" priority="17" operator="containsText" text="No">
      <formula>NOT(ISERROR(SEARCH("No",J25)))</formula>
    </cfRule>
    <cfRule type="containsText" dxfId="101" priority="18" operator="containsText" text="Yes">
      <formula>NOT(ISERROR(SEARCH("Yes",J25)))</formula>
    </cfRule>
  </conditionalFormatting>
  <conditionalFormatting sqref="J31">
    <cfRule type="containsText" dxfId="100" priority="15" operator="containsText" text="No">
      <formula>NOT(ISERROR(SEARCH("No",J31)))</formula>
    </cfRule>
    <cfRule type="containsText" dxfId="99" priority="16" operator="containsText" text="Yes">
      <formula>NOT(ISERROR(SEARCH("Yes",J31)))</formula>
    </cfRule>
  </conditionalFormatting>
  <conditionalFormatting sqref="J32">
    <cfRule type="containsText" dxfId="98" priority="13" operator="containsText" text="No">
      <formula>NOT(ISERROR(SEARCH("No",J32)))</formula>
    </cfRule>
    <cfRule type="containsText" dxfId="97" priority="14" operator="containsText" text="Yes">
      <formula>NOT(ISERROR(SEARCH("Yes",J32)))</formula>
    </cfRule>
  </conditionalFormatting>
  <conditionalFormatting sqref="J37">
    <cfRule type="containsText" dxfId="96" priority="11" operator="containsText" text="No">
      <formula>NOT(ISERROR(SEARCH("No",J37)))</formula>
    </cfRule>
    <cfRule type="containsText" dxfId="95" priority="12" operator="containsText" text="Yes">
      <formula>NOT(ISERROR(SEARCH("Yes",J37)))</formula>
    </cfRule>
  </conditionalFormatting>
  <conditionalFormatting sqref="J38">
    <cfRule type="containsText" dxfId="94" priority="9" operator="containsText" text="No">
      <formula>NOT(ISERROR(SEARCH("No",J38)))</formula>
    </cfRule>
    <cfRule type="containsText" dxfId="93" priority="10" operator="containsText" text="Yes">
      <formula>NOT(ISERROR(SEARCH("Yes",J38)))</formula>
    </cfRule>
  </conditionalFormatting>
  <conditionalFormatting sqref="J44">
    <cfRule type="containsText" dxfId="92" priority="7" operator="containsText" text="No">
      <formula>NOT(ISERROR(SEARCH("No",J44)))</formula>
    </cfRule>
    <cfRule type="containsText" dxfId="91" priority="8" operator="containsText" text="Yes">
      <formula>NOT(ISERROR(SEARCH("Yes",J44)))</formula>
    </cfRule>
  </conditionalFormatting>
  <conditionalFormatting sqref="J45">
    <cfRule type="containsText" dxfId="90" priority="5" operator="containsText" text="No">
      <formula>NOT(ISERROR(SEARCH("No",J45)))</formula>
    </cfRule>
    <cfRule type="containsText" dxfId="89" priority="6" operator="containsText" text="Yes">
      <formula>NOT(ISERROR(SEARCH("Yes",J45)))</formula>
    </cfRule>
  </conditionalFormatting>
  <conditionalFormatting sqref="J50">
    <cfRule type="containsText" dxfId="88" priority="3" operator="containsText" text="No">
      <formula>NOT(ISERROR(SEARCH("No",J50)))</formula>
    </cfRule>
    <cfRule type="containsText" dxfId="87" priority="4" operator="containsText" text="Yes">
      <formula>NOT(ISERROR(SEARCH("Yes",J50)))</formula>
    </cfRule>
  </conditionalFormatting>
  <conditionalFormatting sqref="J52">
    <cfRule type="containsText" dxfId="86" priority="1" operator="containsText" text="No">
      <formula>NOT(ISERROR(SEARCH("No",J52)))</formula>
    </cfRule>
    <cfRule type="containsText" dxfId="85" priority="2" operator="containsText" text="Yes">
      <formula>NOT(ISERROR(SEARCH("Yes",J52)))</formula>
    </cfRule>
  </conditionalFormatting>
  <hyperlinks>
    <hyperlink ref="A6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3"/>
  </sheetPr>
  <dimension ref="A2:K90"/>
  <sheetViews>
    <sheetView showGridLines="0" zoomScale="85" workbookViewId="0">
      <selection activeCell="B2" sqref="B2"/>
    </sheetView>
  </sheetViews>
  <sheetFormatPr baseColWidth="10" defaultRowHeight="16" x14ac:dyDescent="0.2"/>
  <cols>
    <col min="1" max="1" width="2.83203125" style="1" customWidth="1"/>
    <col min="2" max="2" width="5.5" style="1" customWidth="1"/>
    <col min="3" max="4" width="20.33203125" style="1" customWidth="1"/>
    <col min="5" max="5" width="23" style="1" customWidth="1"/>
    <col min="6" max="6" width="29.33203125" style="1" customWidth="1"/>
    <col min="7" max="7" width="27" style="1" customWidth="1"/>
    <col min="8" max="8" width="17.1640625" style="1" bestFit="1" customWidth="1"/>
    <col min="9" max="9" width="15.83203125" style="1" bestFit="1" customWidth="1"/>
    <col min="10" max="10" width="14" style="1" customWidth="1"/>
    <col min="11" max="11" width="17.33203125" style="1" bestFit="1" customWidth="1"/>
    <col min="12" max="16384" width="10.83203125" style="1"/>
  </cols>
  <sheetData>
    <row r="2" spans="1:11" ht="25" x14ac:dyDescent="0.25">
      <c r="B2" s="2" t="s">
        <v>47</v>
      </c>
      <c r="C2" s="2"/>
      <c r="D2" s="2"/>
    </row>
    <row r="4" spans="1:11" s="5" customFormat="1" ht="25" customHeight="1" x14ac:dyDescent="0.2">
      <c r="B4" s="13" t="s">
        <v>224</v>
      </c>
      <c r="C4" s="13" t="s">
        <v>2</v>
      </c>
      <c r="D4" s="13" t="s">
        <v>1</v>
      </c>
      <c r="E4" s="13" t="s">
        <v>3</v>
      </c>
      <c r="F4" s="13" t="s">
        <v>4</v>
      </c>
      <c r="G4" s="13" t="s">
        <v>5</v>
      </c>
      <c r="H4" s="13" t="s">
        <v>228</v>
      </c>
      <c r="I4" s="13" t="s">
        <v>6</v>
      </c>
      <c r="J4" s="13" t="s">
        <v>7</v>
      </c>
      <c r="K4" s="13" t="s">
        <v>226</v>
      </c>
    </row>
    <row r="5" spans="1:11" s="3" customFormat="1" ht="64" x14ac:dyDescent="0.2">
      <c r="A5" s="9"/>
      <c r="B5" s="11">
        <v>1</v>
      </c>
      <c r="C5" s="7" t="s">
        <v>230</v>
      </c>
      <c r="D5" s="7" t="s">
        <v>29</v>
      </c>
      <c r="E5" s="4" t="s">
        <v>30</v>
      </c>
      <c r="F5" s="7" t="s">
        <v>31</v>
      </c>
      <c r="G5" s="7" t="s">
        <v>32</v>
      </c>
      <c r="H5" s="4">
        <v>1</v>
      </c>
      <c r="I5" s="6">
        <v>42862</v>
      </c>
      <c r="J5" s="6">
        <f>IF(I5="","",I5+5)</f>
        <v>42867</v>
      </c>
      <c r="K5" s="4" t="s">
        <v>227</v>
      </c>
    </row>
    <row r="6" spans="1:11" s="3" customFormat="1" ht="53" customHeight="1" x14ac:dyDescent="0.2">
      <c r="A6" s="9"/>
      <c r="B6" s="11">
        <f>B5+1</f>
        <v>2</v>
      </c>
      <c r="C6" s="7"/>
      <c r="D6" s="7" t="s">
        <v>33</v>
      </c>
      <c r="E6" s="7" t="s">
        <v>36</v>
      </c>
      <c r="F6" s="7" t="s">
        <v>35</v>
      </c>
      <c r="G6" s="7" t="s">
        <v>37</v>
      </c>
      <c r="H6" s="8">
        <v>1</v>
      </c>
      <c r="I6" s="6">
        <v>42862</v>
      </c>
      <c r="J6" s="6">
        <f t="shared" ref="J6:J19" si="0">IF(I6="","",I6+5)</f>
        <v>42867</v>
      </c>
      <c r="K6" s="4" t="s">
        <v>229</v>
      </c>
    </row>
    <row r="7" spans="1:11" s="3" customFormat="1" ht="53" customHeight="1" x14ac:dyDescent="0.2">
      <c r="B7" s="11">
        <f t="shared" ref="B7:B57" si="1">B6+1</f>
        <v>3</v>
      </c>
      <c r="C7" s="7"/>
      <c r="D7" s="7" t="s">
        <v>29</v>
      </c>
      <c r="E7" s="4" t="s">
        <v>38</v>
      </c>
      <c r="F7" s="7" t="s">
        <v>40</v>
      </c>
      <c r="G7" s="7" t="s">
        <v>39</v>
      </c>
      <c r="H7" s="8">
        <v>3</v>
      </c>
      <c r="I7" s="6">
        <v>42862</v>
      </c>
      <c r="J7" s="6">
        <f t="shared" si="0"/>
        <v>42867</v>
      </c>
      <c r="K7" s="4" t="s">
        <v>227</v>
      </c>
    </row>
    <row r="8" spans="1:11" s="3" customFormat="1" ht="53" customHeight="1" x14ac:dyDescent="0.2">
      <c r="B8" s="11">
        <f t="shared" si="1"/>
        <v>4</v>
      </c>
      <c r="C8" s="7"/>
      <c r="D8" s="7" t="s">
        <v>33</v>
      </c>
      <c r="E8" s="7" t="s">
        <v>42</v>
      </c>
      <c r="F8" s="7" t="s">
        <v>41</v>
      </c>
      <c r="G8" s="7" t="s">
        <v>43</v>
      </c>
      <c r="H8" s="8">
        <v>3</v>
      </c>
      <c r="I8" s="6">
        <v>42862</v>
      </c>
      <c r="J8" s="6">
        <f t="shared" si="0"/>
        <v>42867</v>
      </c>
      <c r="K8" s="4" t="s">
        <v>229</v>
      </c>
    </row>
    <row r="9" spans="1:11" s="3" customFormat="1" ht="53" customHeight="1" x14ac:dyDescent="0.2">
      <c r="B9" s="11">
        <f t="shared" si="1"/>
        <v>5</v>
      </c>
      <c r="C9" s="7"/>
      <c r="D9" s="7" t="s">
        <v>29</v>
      </c>
      <c r="E9" s="4" t="s">
        <v>44</v>
      </c>
      <c r="F9" s="7" t="s">
        <v>46</v>
      </c>
      <c r="G9" s="7" t="s">
        <v>45</v>
      </c>
      <c r="H9" s="8">
        <v>3</v>
      </c>
      <c r="I9" s="6">
        <v>42862</v>
      </c>
      <c r="J9" s="6">
        <f t="shared" si="0"/>
        <v>42867</v>
      </c>
      <c r="K9" s="4" t="s">
        <v>227</v>
      </c>
    </row>
    <row r="10" spans="1:11" s="3" customFormat="1" ht="53" customHeight="1" x14ac:dyDescent="0.2">
      <c r="B10" s="11">
        <f t="shared" si="1"/>
        <v>6</v>
      </c>
      <c r="C10" s="7"/>
      <c r="D10" s="7" t="s">
        <v>33</v>
      </c>
      <c r="E10" s="4" t="s">
        <v>42</v>
      </c>
      <c r="F10" s="7" t="s">
        <v>48</v>
      </c>
      <c r="G10" s="7" t="s">
        <v>49</v>
      </c>
      <c r="H10" s="8">
        <v>1</v>
      </c>
      <c r="I10" s="6">
        <v>42862</v>
      </c>
      <c r="J10" s="6">
        <f t="shared" si="0"/>
        <v>42867</v>
      </c>
      <c r="K10" s="4" t="s">
        <v>227</v>
      </c>
    </row>
    <row r="11" spans="1:11" s="3" customFormat="1" ht="53" customHeight="1" x14ac:dyDescent="0.2">
      <c r="B11" s="11">
        <f t="shared" si="1"/>
        <v>7</v>
      </c>
      <c r="C11" s="7"/>
      <c r="D11" s="7" t="s">
        <v>33</v>
      </c>
      <c r="E11" s="4" t="s">
        <v>34</v>
      </c>
      <c r="F11" s="7" t="s">
        <v>51</v>
      </c>
      <c r="G11" s="7" t="s">
        <v>50</v>
      </c>
      <c r="H11" s="8">
        <v>1</v>
      </c>
      <c r="I11" s="6">
        <v>42862</v>
      </c>
      <c r="J11" s="6">
        <f t="shared" si="0"/>
        <v>42867</v>
      </c>
      <c r="K11" s="4" t="s">
        <v>227</v>
      </c>
    </row>
    <row r="12" spans="1:11" s="3" customFormat="1" ht="53" customHeight="1" x14ac:dyDescent="0.2">
      <c r="B12" s="11">
        <f t="shared" si="1"/>
        <v>8</v>
      </c>
      <c r="C12" s="7"/>
      <c r="D12" s="4" t="s">
        <v>33</v>
      </c>
      <c r="E12" s="7" t="s">
        <v>57</v>
      </c>
      <c r="F12" s="7" t="s">
        <v>53</v>
      </c>
      <c r="G12" s="7" t="s">
        <v>52</v>
      </c>
      <c r="H12" s="8">
        <v>1</v>
      </c>
      <c r="I12" s="6">
        <v>42862</v>
      </c>
      <c r="J12" s="6">
        <f t="shared" si="0"/>
        <v>42867</v>
      </c>
      <c r="K12" s="4" t="s">
        <v>227</v>
      </c>
    </row>
    <row r="13" spans="1:11" s="3" customFormat="1" ht="53" customHeight="1" x14ac:dyDescent="0.2">
      <c r="B13" s="11">
        <f t="shared" si="1"/>
        <v>9</v>
      </c>
      <c r="C13" s="7"/>
      <c r="D13" s="4" t="s">
        <v>33</v>
      </c>
      <c r="E13" s="4" t="s">
        <v>34</v>
      </c>
      <c r="F13" s="7" t="s">
        <v>55</v>
      </c>
      <c r="G13" s="7" t="s">
        <v>54</v>
      </c>
      <c r="H13" s="8">
        <v>1</v>
      </c>
      <c r="I13" s="6">
        <v>42862</v>
      </c>
      <c r="J13" s="6">
        <f t="shared" si="0"/>
        <v>42867</v>
      </c>
      <c r="K13" s="4" t="s">
        <v>229</v>
      </c>
    </row>
    <row r="14" spans="1:11" s="3" customFormat="1" ht="53" customHeight="1" x14ac:dyDescent="0.2">
      <c r="B14" s="11">
        <f t="shared" si="1"/>
        <v>10</v>
      </c>
      <c r="C14" s="7"/>
      <c r="D14" s="4" t="s">
        <v>33</v>
      </c>
      <c r="E14" s="7" t="s">
        <v>57</v>
      </c>
      <c r="F14" s="4" t="s">
        <v>56</v>
      </c>
      <c r="G14" s="4" t="s">
        <v>28</v>
      </c>
      <c r="H14" s="8">
        <v>1</v>
      </c>
      <c r="I14" s="6">
        <v>42862</v>
      </c>
      <c r="J14" s="6">
        <f t="shared" si="0"/>
        <v>42867</v>
      </c>
      <c r="K14" s="4" t="s">
        <v>229</v>
      </c>
    </row>
    <row r="15" spans="1:11" s="3" customFormat="1" ht="54" customHeight="1" x14ac:dyDescent="0.2">
      <c r="B15" s="11">
        <f t="shared" si="1"/>
        <v>11</v>
      </c>
      <c r="C15" s="7"/>
      <c r="D15" s="4" t="s">
        <v>33</v>
      </c>
      <c r="E15" s="4" t="s">
        <v>58</v>
      </c>
      <c r="F15" s="7" t="s">
        <v>59</v>
      </c>
      <c r="G15" s="7" t="s">
        <v>178</v>
      </c>
      <c r="H15" s="8">
        <v>1</v>
      </c>
      <c r="I15" s="6">
        <v>42864</v>
      </c>
      <c r="J15" s="6">
        <f t="shared" si="0"/>
        <v>42869</v>
      </c>
      <c r="K15" s="4" t="s">
        <v>227</v>
      </c>
    </row>
    <row r="16" spans="1:11" s="3" customFormat="1" ht="54" customHeight="1" x14ac:dyDescent="0.2">
      <c r="B16" s="11">
        <f t="shared" si="1"/>
        <v>12</v>
      </c>
      <c r="C16" s="7"/>
      <c r="D16" s="4" t="s">
        <v>33</v>
      </c>
      <c r="E16" s="4" t="s">
        <v>60</v>
      </c>
      <c r="F16" s="7" t="s">
        <v>62</v>
      </c>
      <c r="G16" s="7" t="s">
        <v>61</v>
      </c>
      <c r="H16" s="8">
        <v>1</v>
      </c>
      <c r="I16" s="6">
        <v>42864</v>
      </c>
      <c r="J16" s="6">
        <f t="shared" si="0"/>
        <v>42869</v>
      </c>
      <c r="K16" s="4" t="s">
        <v>227</v>
      </c>
    </row>
    <row r="17" spans="2:11" s="3" customFormat="1" ht="54" customHeight="1" x14ac:dyDescent="0.2">
      <c r="B17" s="11">
        <f t="shared" si="1"/>
        <v>13</v>
      </c>
      <c r="C17" s="7"/>
      <c r="D17" s="4" t="s">
        <v>29</v>
      </c>
      <c r="E17" s="4" t="s">
        <v>63</v>
      </c>
      <c r="F17" s="4" t="s">
        <v>41</v>
      </c>
      <c r="G17" s="7" t="s">
        <v>64</v>
      </c>
      <c r="H17" s="8">
        <v>1</v>
      </c>
      <c r="I17" s="6">
        <v>42864</v>
      </c>
      <c r="J17" s="6">
        <f t="shared" si="0"/>
        <v>42869</v>
      </c>
      <c r="K17" s="4" t="s">
        <v>227</v>
      </c>
    </row>
    <row r="18" spans="2:11" s="3" customFormat="1" ht="54" customHeight="1" x14ac:dyDescent="0.2">
      <c r="B18" s="11">
        <f t="shared" si="1"/>
        <v>14</v>
      </c>
      <c r="C18" s="7"/>
      <c r="D18" s="4" t="s">
        <v>29</v>
      </c>
      <c r="E18" s="4" t="s">
        <v>44</v>
      </c>
      <c r="F18" s="7" t="s">
        <v>65</v>
      </c>
      <c r="G18" s="7" t="s">
        <v>66</v>
      </c>
      <c r="H18" s="8">
        <v>1</v>
      </c>
      <c r="I18" s="6">
        <v>42864</v>
      </c>
      <c r="J18" s="6">
        <f t="shared" si="0"/>
        <v>42869</v>
      </c>
      <c r="K18" s="4" t="s">
        <v>227</v>
      </c>
    </row>
    <row r="19" spans="2:11" s="3" customFormat="1" ht="55" customHeight="1" x14ac:dyDescent="0.2">
      <c r="B19" s="11">
        <f t="shared" si="1"/>
        <v>15</v>
      </c>
      <c r="C19" s="7"/>
      <c r="D19" s="4" t="s">
        <v>33</v>
      </c>
      <c r="E19" s="4" t="s">
        <v>100</v>
      </c>
      <c r="F19" s="7" t="s">
        <v>101</v>
      </c>
      <c r="G19" s="7" t="s">
        <v>102</v>
      </c>
      <c r="H19" s="8">
        <v>1</v>
      </c>
      <c r="I19" s="6">
        <v>42865</v>
      </c>
      <c r="J19" s="6">
        <f t="shared" si="0"/>
        <v>42870</v>
      </c>
      <c r="K19" s="4" t="s">
        <v>229</v>
      </c>
    </row>
    <row r="20" spans="2:11" s="3" customFormat="1" ht="55" customHeight="1" x14ac:dyDescent="0.2">
      <c r="B20" s="11">
        <f t="shared" si="1"/>
        <v>16</v>
      </c>
      <c r="C20" s="7"/>
      <c r="D20" s="4" t="s">
        <v>33</v>
      </c>
      <c r="E20" s="4" t="s">
        <v>58</v>
      </c>
      <c r="F20" s="7" t="s">
        <v>103</v>
      </c>
      <c r="G20" s="7" t="s">
        <v>104</v>
      </c>
      <c r="H20" s="8">
        <v>1</v>
      </c>
      <c r="I20" s="6">
        <v>42865</v>
      </c>
      <c r="J20" s="6">
        <f t="shared" ref="J20:J24" si="2">IF(I20="","",I20+5)</f>
        <v>42870</v>
      </c>
      <c r="K20" s="4" t="s">
        <v>229</v>
      </c>
    </row>
    <row r="21" spans="2:11" s="3" customFormat="1" ht="55" customHeight="1" x14ac:dyDescent="0.2">
      <c r="B21" s="11">
        <f t="shared" si="1"/>
        <v>17</v>
      </c>
      <c r="C21" s="7"/>
      <c r="D21" s="4" t="s">
        <v>33</v>
      </c>
      <c r="E21" s="7" t="s">
        <v>105</v>
      </c>
      <c r="F21" s="7" t="s">
        <v>106</v>
      </c>
      <c r="G21" s="7" t="s">
        <v>107</v>
      </c>
      <c r="H21" s="8">
        <v>1</v>
      </c>
      <c r="I21" s="6">
        <v>42865</v>
      </c>
      <c r="J21" s="6">
        <f t="shared" si="2"/>
        <v>42870</v>
      </c>
      <c r="K21" s="4" t="s">
        <v>227</v>
      </c>
    </row>
    <row r="22" spans="2:11" s="3" customFormat="1" ht="55" customHeight="1" x14ac:dyDescent="0.2">
      <c r="B22" s="11">
        <f t="shared" si="1"/>
        <v>18</v>
      </c>
      <c r="C22" s="7"/>
      <c r="D22" s="4" t="s">
        <v>29</v>
      </c>
      <c r="E22" s="4" t="s">
        <v>63</v>
      </c>
      <c r="F22" s="7" t="s">
        <v>108</v>
      </c>
      <c r="G22" s="7" t="s">
        <v>109</v>
      </c>
      <c r="H22" s="8">
        <v>1</v>
      </c>
      <c r="I22" s="6">
        <v>42865</v>
      </c>
      <c r="J22" s="6">
        <f t="shared" si="2"/>
        <v>42870</v>
      </c>
      <c r="K22" s="4" t="s">
        <v>227</v>
      </c>
    </row>
    <row r="23" spans="2:11" s="3" customFormat="1" ht="55" customHeight="1" x14ac:dyDescent="0.2">
      <c r="B23" s="11">
        <f t="shared" si="1"/>
        <v>19</v>
      </c>
      <c r="C23" s="7"/>
      <c r="D23" s="4" t="s">
        <v>33</v>
      </c>
      <c r="E23" s="7" t="s">
        <v>110</v>
      </c>
      <c r="F23" s="7" t="s">
        <v>112</v>
      </c>
      <c r="G23" s="7" t="s">
        <v>111</v>
      </c>
      <c r="H23" s="8">
        <v>1</v>
      </c>
      <c r="I23" s="6">
        <v>42865</v>
      </c>
      <c r="J23" s="6">
        <f t="shared" si="2"/>
        <v>42870</v>
      </c>
      <c r="K23" s="4" t="s">
        <v>227</v>
      </c>
    </row>
    <row r="24" spans="2:11" s="3" customFormat="1" ht="55" customHeight="1" x14ac:dyDescent="0.2">
      <c r="B24" s="11">
        <f t="shared" si="1"/>
        <v>20</v>
      </c>
      <c r="C24" s="7"/>
      <c r="D24" s="4" t="s">
        <v>33</v>
      </c>
      <c r="E24" s="4" t="s">
        <v>34</v>
      </c>
      <c r="F24" s="7" t="s">
        <v>129</v>
      </c>
      <c r="G24" s="7" t="s">
        <v>130</v>
      </c>
      <c r="H24" s="8">
        <v>1</v>
      </c>
      <c r="I24" s="6">
        <v>42865</v>
      </c>
      <c r="J24" s="6">
        <f t="shared" si="2"/>
        <v>42870</v>
      </c>
      <c r="K24" s="4" t="s">
        <v>229</v>
      </c>
    </row>
    <row r="25" spans="2:11" s="3" customFormat="1" ht="55" customHeight="1" x14ac:dyDescent="0.2">
      <c r="B25" s="11">
        <f t="shared" si="1"/>
        <v>21</v>
      </c>
      <c r="C25" s="7"/>
      <c r="D25" s="4" t="s">
        <v>33</v>
      </c>
      <c r="E25" s="4" t="s">
        <v>34</v>
      </c>
      <c r="F25" s="7" t="s">
        <v>131</v>
      </c>
      <c r="G25" s="7" t="s">
        <v>132</v>
      </c>
      <c r="H25" s="8">
        <v>1</v>
      </c>
      <c r="I25" s="6">
        <v>42865</v>
      </c>
      <c r="J25" s="6">
        <f t="shared" ref="J25" si="3">IF(I25="","",I25+5)</f>
        <v>42870</v>
      </c>
      <c r="K25" s="4" t="s">
        <v>229</v>
      </c>
    </row>
    <row r="26" spans="2:11" s="3" customFormat="1" ht="55" customHeight="1" x14ac:dyDescent="0.2">
      <c r="B26" s="11">
        <f t="shared" si="1"/>
        <v>22</v>
      </c>
      <c r="C26" s="7"/>
      <c r="D26" s="4" t="s">
        <v>33</v>
      </c>
      <c r="E26" s="4" t="s">
        <v>161</v>
      </c>
      <c r="F26" s="4" t="s">
        <v>162</v>
      </c>
      <c r="G26" s="7" t="s">
        <v>163</v>
      </c>
      <c r="H26" s="8">
        <v>1</v>
      </c>
      <c r="I26" s="6">
        <v>42870</v>
      </c>
      <c r="J26" s="6">
        <f t="shared" ref="J26:J28" si="4">IF(I26="","",I26+5)</f>
        <v>42875</v>
      </c>
      <c r="K26" s="4" t="s">
        <v>227</v>
      </c>
    </row>
    <row r="27" spans="2:11" s="3" customFormat="1" ht="55" customHeight="1" x14ac:dyDescent="0.2">
      <c r="B27" s="11">
        <f t="shared" si="1"/>
        <v>23</v>
      </c>
      <c r="C27" s="7"/>
      <c r="D27" s="4" t="s">
        <v>33</v>
      </c>
      <c r="E27" s="4" t="s">
        <v>161</v>
      </c>
      <c r="F27" s="7" t="s">
        <v>164</v>
      </c>
      <c r="G27" s="7" t="s">
        <v>165</v>
      </c>
      <c r="H27" s="8">
        <v>1</v>
      </c>
      <c r="I27" s="6">
        <v>42870</v>
      </c>
      <c r="J27" s="6">
        <f t="shared" si="4"/>
        <v>42875</v>
      </c>
      <c r="K27" s="4" t="s">
        <v>227</v>
      </c>
    </row>
    <row r="28" spans="2:11" s="3" customFormat="1" ht="55" customHeight="1" x14ac:dyDescent="0.2">
      <c r="B28" s="11">
        <f t="shared" si="1"/>
        <v>24</v>
      </c>
      <c r="C28" s="7"/>
      <c r="D28" s="4" t="s">
        <v>33</v>
      </c>
      <c r="E28" s="4" t="s">
        <v>58</v>
      </c>
      <c r="F28" s="7" t="s">
        <v>167</v>
      </c>
      <c r="G28" s="7" t="s">
        <v>166</v>
      </c>
      <c r="H28" s="8">
        <v>1</v>
      </c>
      <c r="I28" s="6">
        <v>42870</v>
      </c>
      <c r="J28" s="6">
        <f t="shared" si="4"/>
        <v>42875</v>
      </c>
      <c r="K28" s="4" t="s">
        <v>227</v>
      </c>
    </row>
    <row r="29" spans="2:11" s="3" customFormat="1" ht="55" customHeight="1" x14ac:dyDescent="0.2">
      <c r="B29" s="11">
        <f t="shared" si="1"/>
        <v>25</v>
      </c>
      <c r="C29" s="7"/>
      <c r="D29" s="4" t="s">
        <v>33</v>
      </c>
      <c r="E29" s="4" t="s">
        <v>34</v>
      </c>
      <c r="F29" s="7" t="s">
        <v>168</v>
      </c>
      <c r="G29" s="7" t="s">
        <v>169</v>
      </c>
      <c r="H29" s="8">
        <v>1</v>
      </c>
      <c r="I29" s="6">
        <v>42870</v>
      </c>
      <c r="J29" s="6">
        <f t="shared" ref="J29:J31" si="5">IF(I29="","",I29+5)</f>
        <v>42875</v>
      </c>
      <c r="K29" s="4" t="s">
        <v>229</v>
      </c>
    </row>
    <row r="30" spans="2:11" s="3" customFormat="1" ht="55" customHeight="1" x14ac:dyDescent="0.2">
      <c r="B30" s="11">
        <f t="shared" si="1"/>
        <v>26</v>
      </c>
      <c r="C30" s="7"/>
      <c r="D30" s="4" t="s">
        <v>33</v>
      </c>
      <c r="E30" s="4" t="s">
        <v>34</v>
      </c>
      <c r="F30" s="7" t="s">
        <v>171</v>
      </c>
      <c r="G30" s="7" t="s">
        <v>170</v>
      </c>
      <c r="H30" s="8">
        <v>3</v>
      </c>
      <c r="I30" s="6">
        <v>42870</v>
      </c>
      <c r="J30" s="6">
        <f t="shared" si="5"/>
        <v>42875</v>
      </c>
      <c r="K30" s="4" t="s">
        <v>229</v>
      </c>
    </row>
    <row r="31" spans="2:11" s="3" customFormat="1" ht="55" customHeight="1" x14ac:dyDescent="0.2">
      <c r="B31" s="11">
        <f t="shared" si="1"/>
        <v>27</v>
      </c>
      <c r="C31" s="7"/>
      <c r="D31" s="4" t="s">
        <v>172</v>
      </c>
      <c r="E31" s="4" t="s">
        <v>173</v>
      </c>
      <c r="F31" s="7" t="s">
        <v>174</v>
      </c>
      <c r="G31" s="7" t="s">
        <v>175</v>
      </c>
      <c r="H31" s="8">
        <v>1</v>
      </c>
      <c r="I31" s="6">
        <v>42870</v>
      </c>
      <c r="J31" s="6">
        <f t="shared" si="5"/>
        <v>42875</v>
      </c>
      <c r="K31" s="4" t="s">
        <v>227</v>
      </c>
    </row>
    <row r="32" spans="2:11" s="3" customFormat="1" ht="55" customHeight="1" x14ac:dyDescent="0.2">
      <c r="B32" s="11">
        <f t="shared" si="1"/>
        <v>28</v>
      </c>
      <c r="C32" s="7"/>
      <c r="D32" s="4" t="s">
        <v>172</v>
      </c>
      <c r="E32" s="4" t="s">
        <v>176</v>
      </c>
      <c r="F32" s="7" t="s">
        <v>152</v>
      </c>
      <c r="G32" s="7" t="s">
        <v>177</v>
      </c>
      <c r="H32" s="8">
        <v>1</v>
      </c>
      <c r="I32" s="6">
        <v>42870</v>
      </c>
      <c r="J32" s="6">
        <f t="shared" ref="J32" si="6">IF(I32="","",I32+5)</f>
        <v>42875</v>
      </c>
      <c r="K32" s="4" t="s">
        <v>227</v>
      </c>
    </row>
    <row r="33" spans="2:11" s="3" customFormat="1" ht="55" customHeight="1" x14ac:dyDescent="0.2">
      <c r="B33" s="11">
        <f t="shared" si="1"/>
        <v>29</v>
      </c>
      <c r="C33" s="7"/>
      <c r="D33" s="4" t="s">
        <v>33</v>
      </c>
      <c r="E33" s="4" t="s">
        <v>58</v>
      </c>
      <c r="F33" s="7" t="s">
        <v>184</v>
      </c>
      <c r="G33" s="7" t="s">
        <v>183</v>
      </c>
      <c r="H33" s="8">
        <v>3</v>
      </c>
      <c r="I33" s="6">
        <v>42877</v>
      </c>
      <c r="J33" s="6">
        <f t="shared" ref="J33" si="7">IF(I33="","",I33+5)</f>
        <v>42882</v>
      </c>
      <c r="K33" s="4" t="s">
        <v>227</v>
      </c>
    </row>
    <row r="34" spans="2:11" s="3" customFormat="1" ht="81" customHeight="1" x14ac:dyDescent="0.2">
      <c r="B34" s="11">
        <f t="shared" si="1"/>
        <v>30</v>
      </c>
      <c r="C34" s="7"/>
      <c r="D34" s="4" t="s">
        <v>33</v>
      </c>
      <c r="E34" s="4" t="s">
        <v>58</v>
      </c>
      <c r="F34" s="7" t="s">
        <v>185</v>
      </c>
      <c r="G34" s="7" t="s">
        <v>186</v>
      </c>
      <c r="H34" s="8">
        <v>1</v>
      </c>
      <c r="I34" s="6">
        <v>42877</v>
      </c>
      <c r="J34" s="6">
        <f t="shared" ref="J34:J36" si="8">IF(I34="","",I34+5)</f>
        <v>42882</v>
      </c>
      <c r="K34" s="4" t="s">
        <v>229</v>
      </c>
    </row>
    <row r="35" spans="2:11" s="3" customFormat="1" ht="55" customHeight="1" x14ac:dyDescent="0.2">
      <c r="B35" s="11">
        <f t="shared" si="1"/>
        <v>31</v>
      </c>
      <c r="C35" s="7"/>
      <c r="D35" s="4" t="s">
        <v>33</v>
      </c>
      <c r="E35" s="4" t="s">
        <v>58</v>
      </c>
      <c r="F35" s="7" t="s">
        <v>188</v>
      </c>
      <c r="G35" s="7" t="s">
        <v>187</v>
      </c>
      <c r="H35" s="8">
        <v>1</v>
      </c>
      <c r="I35" s="6">
        <v>42877</v>
      </c>
      <c r="J35" s="6">
        <f t="shared" si="8"/>
        <v>42882</v>
      </c>
      <c r="K35" s="4" t="s">
        <v>229</v>
      </c>
    </row>
    <row r="36" spans="2:11" s="3" customFormat="1" ht="55" customHeight="1" x14ac:dyDescent="0.2">
      <c r="B36" s="11">
        <f t="shared" si="1"/>
        <v>32</v>
      </c>
      <c r="C36" s="7"/>
      <c r="D36" s="4" t="s">
        <v>33</v>
      </c>
      <c r="E36" s="4" t="s">
        <v>58</v>
      </c>
      <c r="F36" s="7" t="s">
        <v>188</v>
      </c>
      <c r="G36" s="7" t="s">
        <v>203</v>
      </c>
      <c r="H36" s="8">
        <v>1</v>
      </c>
      <c r="I36" s="6">
        <v>42878</v>
      </c>
      <c r="J36" s="6">
        <f t="shared" si="8"/>
        <v>42883</v>
      </c>
      <c r="K36" s="4" t="s">
        <v>227</v>
      </c>
    </row>
    <row r="37" spans="2:11" s="3" customFormat="1" ht="55" customHeight="1" x14ac:dyDescent="0.2">
      <c r="B37" s="11">
        <f t="shared" si="1"/>
        <v>33</v>
      </c>
      <c r="C37" s="7"/>
      <c r="D37" s="4" t="s">
        <v>33</v>
      </c>
      <c r="E37" s="4" t="s">
        <v>58</v>
      </c>
      <c r="F37" s="7" t="s">
        <v>204</v>
      </c>
      <c r="G37" s="7" t="s">
        <v>205</v>
      </c>
      <c r="H37" s="8">
        <v>1</v>
      </c>
      <c r="I37" s="6">
        <v>42878</v>
      </c>
      <c r="J37" s="6">
        <f t="shared" ref="J37:J38" si="9">IF(I37="","",I37+5)</f>
        <v>42883</v>
      </c>
      <c r="K37" s="4" t="s">
        <v>227</v>
      </c>
    </row>
    <row r="38" spans="2:11" s="3" customFormat="1" ht="64" x14ac:dyDescent="0.2">
      <c r="B38" s="11">
        <f t="shared" si="1"/>
        <v>34</v>
      </c>
      <c r="C38" s="7"/>
      <c r="D38" s="4" t="s">
        <v>33</v>
      </c>
      <c r="E38" s="4" t="s">
        <v>206</v>
      </c>
      <c r="F38" s="7" t="s">
        <v>207</v>
      </c>
      <c r="G38" s="7" t="s">
        <v>208</v>
      </c>
      <c r="H38" s="8">
        <v>1</v>
      </c>
      <c r="I38" s="6">
        <v>42878</v>
      </c>
      <c r="J38" s="6">
        <f t="shared" si="9"/>
        <v>42883</v>
      </c>
      <c r="K38" s="4" t="s">
        <v>227</v>
      </c>
    </row>
    <row r="39" spans="2:11" s="3" customFormat="1" ht="55" customHeight="1" x14ac:dyDescent="0.2">
      <c r="B39" s="11">
        <f t="shared" si="1"/>
        <v>35</v>
      </c>
      <c r="C39" s="7"/>
      <c r="D39" s="4" t="s">
        <v>33</v>
      </c>
      <c r="E39" s="4" t="s">
        <v>58</v>
      </c>
      <c r="F39" s="7" t="s">
        <v>204</v>
      </c>
      <c r="G39" s="7" t="s">
        <v>209</v>
      </c>
      <c r="H39" s="8">
        <v>1</v>
      </c>
      <c r="I39" s="6">
        <v>42882</v>
      </c>
      <c r="J39" s="6">
        <f t="shared" ref="J39" si="10">IF(I39="","",I39+5)</f>
        <v>42887</v>
      </c>
      <c r="K39" s="4" t="s">
        <v>229</v>
      </c>
    </row>
    <row r="40" spans="2:11" s="3" customFormat="1" ht="56" customHeight="1" x14ac:dyDescent="0.2">
      <c r="B40" s="11">
        <f t="shared" si="1"/>
        <v>36</v>
      </c>
      <c r="C40" s="7"/>
      <c r="D40" s="4" t="s">
        <v>33</v>
      </c>
      <c r="E40" s="4" t="s">
        <v>211</v>
      </c>
      <c r="F40" s="7" t="s">
        <v>210</v>
      </c>
      <c r="G40" s="7" t="s">
        <v>212</v>
      </c>
      <c r="H40" s="8">
        <v>1</v>
      </c>
      <c r="I40" s="6">
        <v>42882</v>
      </c>
      <c r="J40" s="6">
        <f t="shared" ref="J40" si="11">IF(I40="","",I40+5)</f>
        <v>42887</v>
      </c>
      <c r="K40" s="4" t="s">
        <v>229</v>
      </c>
    </row>
    <row r="41" spans="2:11" s="3" customFormat="1" ht="56" customHeight="1" x14ac:dyDescent="0.2">
      <c r="B41" s="11">
        <f t="shared" si="1"/>
        <v>37</v>
      </c>
      <c r="C41" s="7"/>
      <c r="D41" s="4" t="s">
        <v>33</v>
      </c>
      <c r="E41" s="4" t="s">
        <v>211</v>
      </c>
      <c r="F41" s="7" t="s">
        <v>214</v>
      </c>
      <c r="G41" s="7" t="s">
        <v>213</v>
      </c>
      <c r="H41" s="8">
        <v>1</v>
      </c>
      <c r="I41" s="6">
        <v>42882</v>
      </c>
      <c r="J41" s="6">
        <f t="shared" ref="J41:J46" si="12">IF(I41="","",I41+5)</f>
        <v>42887</v>
      </c>
      <c r="K41" s="4" t="s">
        <v>227</v>
      </c>
    </row>
    <row r="42" spans="2:11" s="3" customFormat="1" ht="56" customHeight="1" x14ac:dyDescent="0.2">
      <c r="B42" s="11">
        <f t="shared" si="1"/>
        <v>38</v>
      </c>
      <c r="C42" s="7"/>
      <c r="D42" s="4" t="s">
        <v>33</v>
      </c>
      <c r="E42" s="4" t="s">
        <v>58</v>
      </c>
      <c r="F42" s="7" t="s">
        <v>215</v>
      </c>
      <c r="G42" s="7" t="s">
        <v>216</v>
      </c>
      <c r="H42" s="8">
        <v>1</v>
      </c>
      <c r="I42" s="6">
        <v>42882</v>
      </c>
      <c r="J42" s="6">
        <f t="shared" si="12"/>
        <v>42887</v>
      </c>
      <c r="K42" s="4" t="s">
        <v>227</v>
      </c>
    </row>
    <row r="43" spans="2:11" s="3" customFormat="1" ht="56" customHeight="1" x14ac:dyDescent="0.2">
      <c r="B43" s="11">
        <f t="shared" si="1"/>
        <v>39</v>
      </c>
      <c r="C43" s="7"/>
      <c r="D43" s="4" t="s">
        <v>33</v>
      </c>
      <c r="E43" s="4" t="s">
        <v>217</v>
      </c>
      <c r="F43" s="7" t="s">
        <v>218</v>
      </c>
      <c r="G43" s="7" t="s">
        <v>219</v>
      </c>
      <c r="H43" s="8">
        <v>1</v>
      </c>
      <c r="I43" s="6">
        <v>42882</v>
      </c>
      <c r="J43" s="6">
        <f t="shared" si="12"/>
        <v>42887</v>
      </c>
      <c r="K43" s="4" t="s">
        <v>227</v>
      </c>
    </row>
    <row r="44" spans="2:11" s="3" customFormat="1" ht="56" customHeight="1" x14ac:dyDescent="0.2">
      <c r="B44" s="11">
        <f t="shared" si="1"/>
        <v>40</v>
      </c>
      <c r="C44" s="7"/>
      <c r="D44" s="4" t="s">
        <v>33</v>
      </c>
      <c r="E44" s="4" t="s">
        <v>211</v>
      </c>
      <c r="F44" s="7" t="s">
        <v>220</v>
      </c>
      <c r="G44" s="7" t="s">
        <v>221</v>
      </c>
      <c r="H44" s="8">
        <v>1</v>
      </c>
      <c r="I44" s="6">
        <v>42882</v>
      </c>
      <c r="J44" s="6">
        <f t="shared" si="12"/>
        <v>42887</v>
      </c>
      <c r="K44" s="4" t="s">
        <v>229</v>
      </c>
    </row>
    <row r="45" spans="2:11" s="3" customFormat="1" ht="56" customHeight="1" x14ac:dyDescent="0.2">
      <c r="B45" s="11">
        <f t="shared" si="1"/>
        <v>41</v>
      </c>
      <c r="C45" s="7"/>
      <c r="D45" s="4" t="s">
        <v>33</v>
      </c>
      <c r="E45" s="4" t="s">
        <v>34</v>
      </c>
      <c r="F45" s="7" t="s">
        <v>222</v>
      </c>
      <c r="G45" s="7" t="s">
        <v>223</v>
      </c>
      <c r="H45" s="8">
        <v>1</v>
      </c>
      <c r="I45" s="6">
        <v>42882</v>
      </c>
      <c r="J45" s="6">
        <f t="shared" si="12"/>
        <v>42887</v>
      </c>
      <c r="K45" s="4" t="s">
        <v>229</v>
      </c>
    </row>
    <row r="46" spans="2:11" s="3" customFormat="1" ht="56" customHeight="1" x14ac:dyDescent="0.2">
      <c r="B46" s="11">
        <f t="shared" si="1"/>
        <v>42</v>
      </c>
      <c r="C46" s="7"/>
      <c r="D46" s="4" t="s">
        <v>33</v>
      </c>
      <c r="E46" s="4" t="s">
        <v>34</v>
      </c>
      <c r="F46" s="7"/>
      <c r="G46" s="7" t="s">
        <v>225</v>
      </c>
      <c r="H46" s="8">
        <v>1</v>
      </c>
      <c r="I46" s="6">
        <v>42914</v>
      </c>
      <c r="J46" s="6">
        <f t="shared" si="12"/>
        <v>42919</v>
      </c>
      <c r="K46" s="4" t="s">
        <v>227</v>
      </c>
    </row>
    <row r="47" spans="2:11" s="3" customFormat="1" ht="56" customHeight="1" x14ac:dyDescent="0.2">
      <c r="B47" s="11">
        <f t="shared" si="1"/>
        <v>43</v>
      </c>
      <c r="G47" s="12"/>
    </row>
    <row r="48" spans="2:11" s="3" customFormat="1" ht="56" customHeight="1" x14ac:dyDescent="0.2">
      <c r="B48" s="11">
        <f t="shared" si="1"/>
        <v>44</v>
      </c>
    </row>
    <row r="49" spans="2:2" s="3" customFormat="1" ht="56" customHeight="1" x14ac:dyDescent="0.2">
      <c r="B49" s="11">
        <f t="shared" si="1"/>
        <v>45</v>
      </c>
    </row>
    <row r="50" spans="2:2" s="3" customFormat="1" ht="56" customHeight="1" x14ac:dyDescent="0.2">
      <c r="B50" s="11">
        <f t="shared" si="1"/>
        <v>46</v>
      </c>
    </row>
    <row r="51" spans="2:2" s="3" customFormat="1" ht="56" customHeight="1" x14ac:dyDescent="0.2">
      <c r="B51" s="11">
        <f t="shared" si="1"/>
        <v>47</v>
      </c>
    </row>
    <row r="52" spans="2:2" s="3" customFormat="1" ht="56" customHeight="1" x14ac:dyDescent="0.2">
      <c r="B52" s="11">
        <f t="shared" si="1"/>
        <v>48</v>
      </c>
    </row>
    <row r="53" spans="2:2" s="3" customFormat="1" ht="56" customHeight="1" x14ac:dyDescent="0.2">
      <c r="B53" s="11">
        <f t="shared" si="1"/>
        <v>49</v>
      </c>
    </row>
    <row r="54" spans="2:2" s="3" customFormat="1" ht="56" customHeight="1" x14ac:dyDescent="0.2">
      <c r="B54" s="11">
        <f t="shared" si="1"/>
        <v>50</v>
      </c>
    </row>
    <row r="55" spans="2:2" s="3" customFormat="1" ht="56" customHeight="1" x14ac:dyDescent="0.2">
      <c r="B55" s="11">
        <f t="shared" si="1"/>
        <v>51</v>
      </c>
    </row>
    <row r="56" spans="2:2" s="3" customFormat="1" ht="56" customHeight="1" x14ac:dyDescent="0.2">
      <c r="B56" s="11">
        <f t="shared" si="1"/>
        <v>52</v>
      </c>
    </row>
    <row r="57" spans="2:2" s="3" customFormat="1" ht="56" customHeight="1" x14ac:dyDescent="0.2">
      <c r="B57" s="11">
        <f t="shared" si="1"/>
        <v>53</v>
      </c>
    </row>
    <row r="58" spans="2:2" s="3" customFormat="1" ht="56" customHeight="1" x14ac:dyDescent="0.2"/>
    <row r="59" spans="2:2" s="3" customFormat="1" ht="56" customHeight="1" x14ac:dyDescent="0.2"/>
    <row r="60" spans="2:2" s="3" customFormat="1" ht="56" customHeight="1" x14ac:dyDescent="0.2"/>
    <row r="61" spans="2:2" s="3" customFormat="1" ht="56" customHeight="1" x14ac:dyDescent="0.2"/>
    <row r="62" spans="2:2" s="3" customFormat="1" ht="56" customHeight="1" x14ac:dyDescent="0.2"/>
    <row r="63" spans="2:2" s="3" customFormat="1" ht="56" customHeight="1" x14ac:dyDescent="0.2"/>
    <row r="64" spans="2:2" s="3" customFormat="1" ht="56" customHeight="1" x14ac:dyDescent="0.2"/>
    <row r="65" s="3" customFormat="1" ht="56" customHeight="1" x14ac:dyDescent="0.2"/>
    <row r="66" s="3" customFormat="1" ht="56" customHeight="1" x14ac:dyDescent="0.2"/>
    <row r="67" s="3" customFormat="1" ht="56" customHeight="1" x14ac:dyDescent="0.2"/>
    <row r="68" s="3" customFormat="1" ht="56" customHeight="1" x14ac:dyDescent="0.2"/>
    <row r="69" s="3" customFormat="1" ht="56" customHeight="1" x14ac:dyDescent="0.2"/>
    <row r="70" s="3" customFormat="1" ht="56" customHeight="1" x14ac:dyDescent="0.2"/>
    <row r="71" s="3" customFormat="1" ht="56" customHeight="1" x14ac:dyDescent="0.2"/>
    <row r="72" s="3" customFormat="1" ht="56" customHeigh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  <row r="78" s="3" customFormat="1" x14ac:dyDescent="0.2"/>
    <row r="79" s="3" customFormat="1" x14ac:dyDescent="0.2"/>
    <row r="80" s="3" customFormat="1" x14ac:dyDescent="0.2"/>
    <row r="81" spans="2:2" s="3" customFormat="1" x14ac:dyDescent="0.2"/>
    <row r="82" spans="2:2" s="3" customFormat="1" x14ac:dyDescent="0.2"/>
    <row r="83" spans="2:2" s="3" customFormat="1" x14ac:dyDescent="0.2"/>
    <row r="84" spans="2:2" s="3" customFormat="1" x14ac:dyDescent="0.2"/>
    <row r="85" spans="2:2" s="3" customFormat="1" x14ac:dyDescent="0.2"/>
    <row r="86" spans="2:2" s="3" customFormat="1" x14ac:dyDescent="0.2"/>
    <row r="87" spans="2:2" s="3" customFormat="1" x14ac:dyDescent="0.2"/>
    <row r="88" spans="2:2" s="3" customFormat="1" x14ac:dyDescent="0.2"/>
    <row r="89" spans="2:2" x14ac:dyDescent="0.2">
      <c r="B89" s="3"/>
    </row>
    <row r="90" spans="2:2" x14ac:dyDescent="0.2">
      <c r="B90" s="3"/>
    </row>
  </sheetData>
  <conditionalFormatting sqref="H5:H35 H39:H46">
    <cfRule type="cellIs" dxfId="84" priority="93" operator="greaterThan">
      <formula>2</formula>
    </cfRule>
  </conditionalFormatting>
  <conditionalFormatting sqref="H5:H35 H39:H46">
    <cfRule type="cellIs" dxfId="83" priority="87" operator="equal">
      <formula>0</formula>
    </cfRule>
    <cfRule type="cellIs" dxfId="82" priority="92" operator="lessThan">
      <formula>2</formula>
    </cfRule>
  </conditionalFormatting>
  <conditionalFormatting sqref="J5:J35">
    <cfRule type="cellIs" dxfId="81" priority="91" operator="equal">
      <formula>TODAY()</formula>
    </cfRule>
  </conditionalFormatting>
  <conditionalFormatting sqref="H36:H38">
    <cfRule type="cellIs" dxfId="80" priority="85" operator="greaterThan">
      <formula>2</formula>
    </cfRule>
  </conditionalFormatting>
  <conditionalFormatting sqref="H36:H38">
    <cfRule type="cellIs" dxfId="79" priority="82" operator="equal">
      <formula>0</formula>
    </cfRule>
    <cfRule type="cellIs" dxfId="78" priority="84" operator="lessThan">
      <formula>2</formula>
    </cfRule>
  </conditionalFormatting>
  <conditionalFormatting sqref="J36:J46">
    <cfRule type="cellIs" dxfId="77" priority="83" operator="equal">
      <formula>TODAY()</formula>
    </cfRule>
  </conditionalFormatting>
  <conditionalFormatting sqref="K5:K8">
    <cfRule type="cellIs" dxfId="76" priority="75" operator="equal">
      <formula>"Y"</formula>
    </cfRule>
    <cfRule type="cellIs" dxfId="75" priority="76" operator="equal">
      <formula>"Y"</formula>
    </cfRule>
    <cfRule type="cellIs" dxfId="74" priority="77" operator="equal">
      <formula>"""Y"""</formula>
    </cfRule>
  </conditionalFormatting>
  <conditionalFormatting sqref="K5:K6">
    <cfRule type="containsText" dxfId="73" priority="73" operator="containsText" text="No">
      <formula>NOT(ISERROR(SEARCH("No",K5)))</formula>
    </cfRule>
    <cfRule type="containsText" dxfId="72" priority="74" operator="containsText" text="Yes">
      <formula>NOT(ISERROR(SEARCH("Yes",K5)))</formula>
    </cfRule>
  </conditionalFormatting>
  <conditionalFormatting sqref="K7:K8">
    <cfRule type="containsText" dxfId="71" priority="71" operator="containsText" text="No">
      <formula>NOT(ISERROR(SEARCH("No",K7)))</formula>
    </cfRule>
    <cfRule type="containsText" dxfId="70" priority="72" operator="containsText" text="Yes">
      <formula>NOT(ISERROR(SEARCH("Yes",K7)))</formula>
    </cfRule>
  </conditionalFormatting>
  <conditionalFormatting sqref="K8">
    <cfRule type="containsText" dxfId="69" priority="69" operator="containsText" text="No">
      <formula>NOT(ISERROR(SEARCH("No",K8)))</formula>
    </cfRule>
    <cfRule type="containsText" dxfId="68" priority="70" operator="containsText" text="Yes">
      <formula>NOT(ISERROR(SEARCH("Yes",K8)))</formula>
    </cfRule>
  </conditionalFormatting>
  <conditionalFormatting sqref="K9:K14">
    <cfRule type="cellIs" dxfId="67" priority="66" operator="equal">
      <formula>"Y"</formula>
    </cfRule>
    <cfRule type="cellIs" dxfId="66" priority="67" operator="equal">
      <formula>"Y"</formula>
    </cfRule>
    <cfRule type="cellIs" dxfId="65" priority="68" operator="equal">
      <formula>"""Y"""</formula>
    </cfRule>
  </conditionalFormatting>
  <conditionalFormatting sqref="K9:K14">
    <cfRule type="containsText" dxfId="64" priority="64" operator="containsText" text="No">
      <formula>NOT(ISERROR(SEARCH("No",K9)))</formula>
    </cfRule>
    <cfRule type="containsText" dxfId="63" priority="65" operator="containsText" text="Yes">
      <formula>NOT(ISERROR(SEARCH("Yes",K9)))</formula>
    </cfRule>
  </conditionalFormatting>
  <conditionalFormatting sqref="K13">
    <cfRule type="containsText" dxfId="62" priority="62" operator="containsText" text="No">
      <formula>NOT(ISERROR(SEARCH("No",K13)))</formula>
    </cfRule>
    <cfRule type="containsText" dxfId="61" priority="63" operator="containsText" text="Yes">
      <formula>NOT(ISERROR(SEARCH("Yes",K13)))</formula>
    </cfRule>
  </conditionalFormatting>
  <conditionalFormatting sqref="K14">
    <cfRule type="containsText" dxfId="60" priority="60" operator="containsText" text="No">
      <formula>NOT(ISERROR(SEARCH("No",K14)))</formula>
    </cfRule>
    <cfRule type="containsText" dxfId="59" priority="61" operator="containsText" text="Yes">
      <formula>NOT(ISERROR(SEARCH("Yes",K14)))</formula>
    </cfRule>
  </conditionalFormatting>
  <conditionalFormatting sqref="K15:K20">
    <cfRule type="cellIs" dxfId="58" priority="57" operator="equal">
      <formula>"Y"</formula>
    </cfRule>
    <cfRule type="cellIs" dxfId="57" priority="58" operator="equal">
      <formula>"Y"</formula>
    </cfRule>
    <cfRule type="cellIs" dxfId="56" priority="59" operator="equal">
      <formula>"""Y"""</formula>
    </cfRule>
  </conditionalFormatting>
  <conditionalFormatting sqref="K15:K20">
    <cfRule type="containsText" dxfId="55" priority="55" operator="containsText" text="No">
      <formula>NOT(ISERROR(SEARCH("No",K15)))</formula>
    </cfRule>
    <cfRule type="containsText" dxfId="54" priority="56" operator="containsText" text="Yes">
      <formula>NOT(ISERROR(SEARCH("Yes",K15)))</formula>
    </cfRule>
  </conditionalFormatting>
  <conditionalFormatting sqref="K19">
    <cfRule type="containsText" dxfId="53" priority="53" operator="containsText" text="No">
      <formula>NOT(ISERROR(SEARCH("No",K19)))</formula>
    </cfRule>
    <cfRule type="containsText" dxfId="52" priority="54" operator="containsText" text="Yes">
      <formula>NOT(ISERROR(SEARCH("Yes",K19)))</formula>
    </cfRule>
  </conditionalFormatting>
  <conditionalFormatting sqref="K20">
    <cfRule type="containsText" dxfId="51" priority="51" operator="containsText" text="No">
      <formula>NOT(ISERROR(SEARCH("No",K20)))</formula>
    </cfRule>
    <cfRule type="containsText" dxfId="50" priority="52" operator="containsText" text="Yes">
      <formula>NOT(ISERROR(SEARCH("Yes",K20)))</formula>
    </cfRule>
  </conditionalFormatting>
  <conditionalFormatting sqref="K21:K25">
    <cfRule type="cellIs" dxfId="49" priority="48" operator="equal">
      <formula>"Y"</formula>
    </cfRule>
    <cfRule type="cellIs" dxfId="48" priority="49" operator="equal">
      <formula>"Y"</formula>
    </cfRule>
    <cfRule type="cellIs" dxfId="47" priority="50" operator="equal">
      <formula>"""Y"""</formula>
    </cfRule>
  </conditionalFormatting>
  <conditionalFormatting sqref="K21:K25">
    <cfRule type="containsText" dxfId="46" priority="46" operator="containsText" text="No">
      <formula>NOT(ISERROR(SEARCH("No",K21)))</formula>
    </cfRule>
    <cfRule type="containsText" dxfId="45" priority="47" operator="containsText" text="Yes">
      <formula>NOT(ISERROR(SEARCH("Yes",K21)))</formula>
    </cfRule>
  </conditionalFormatting>
  <conditionalFormatting sqref="K24">
    <cfRule type="containsText" dxfId="44" priority="44" operator="containsText" text="No">
      <formula>NOT(ISERROR(SEARCH("No",K24)))</formula>
    </cfRule>
    <cfRule type="containsText" dxfId="43" priority="45" operator="containsText" text="Yes">
      <formula>NOT(ISERROR(SEARCH("Yes",K24)))</formula>
    </cfRule>
  </conditionalFormatting>
  <conditionalFormatting sqref="K25">
    <cfRule type="containsText" dxfId="42" priority="42" operator="containsText" text="No">
      <formula>NOT(ISERROR(SEARCH("No",K25)))</formula>
    </cfRule>
    <cfRule type="containsText" dxfId="41" priority="43" operator="containsText" text="Yes">
      <formula>NOT(ISERROR(SEARCH("Yes",K25)))</formula>
    </cfRule>
  </conditionalFormatting>
  <conditionalFormatting sqref="K26:K30">
    <cfRule type="cellIs" dxfId="40" priority="39" operator="equal">
      <formula>"Y"</formula>
    </cfRule>
    <cfRule type="cellIs" dxfId="39" priority="40" operator="equal">
      <formula>"Y"</formula>
    </cfRule>
    <cfRule type="cellIs" dxfId="38" priority="41" operator="equal">
      <formula>"""Y"""</formula>
    </cfRule>
  </conditionalFormatting>
  <conditionalFormatting sqref="K26:K30">
    <cfRule type="containsText" dxfId="37" priority="37" operator="containsText" text="No">
      <formula>NOT(ISERROR(SEARCH("No",K26)))</formula>
    </cfRule>
    <cfRule type="containsText" dxfId="36" priority="38" operator="containsText" text="Yes">
      <formula>NOT(ISERROR(SEARCH("Yes",K26)))</formula>
    </cfRule>
  </conditionalFormatting>
  <conditionalFormatting sqref="K29">
    <cfRule type="containsText" dxfId="35" priority="35" operator="containsText" text="No">
      <formula>NOT(ISERROR(SEARCH("No",K29)))</formula>
    </cfRule>
    <cfRule type="containsText" dxfId="34" priority="36" operator="containsText" text="Yes">
      <formula>NOT(ISERROR(SEARCH("Yes",K29)))</formula>
    </cfRule>
  </conditionalFormatting>
  <conditionalFormatting sqref="K30">
    <cfRule type="containsText" dxfId="33" priority="33" operator="containsText" text="No">
      <formula>NOT(ISERROR(SEARCH("No",K30)))</formula>
    </cfRule>
    <cfRule type="containsText" dxfId="32" priority="34" operator="containsText" text="Yes">
      <formula>NOT(ISERROR(SEARCH("Yes",K30)))</formula>
    </cfRule>
  </conditionalFormatting>
  <conditionalFormatting sqref="K31:K35">
    <cfRule type="cellIs" dxfId="31" priority="30" operator="equal">
      <formula>"Y"</formula>
    </cfRule>
    <cfRule type="cellIs" dxfId="30" priority="31" operator="equal">
      <formula>"Y"</formula>
    </cfRule>
    <cfRule type="cellIs" dxfId="29" priority="32" operator="equal">
      <formula>"""Y"""</formula>
    </cfRule>
  </conditionalFormatting>
  <conditionalFormatting sqref="K31:K35">
    <cfRule type="containsText" dxfId="28" priority="28" operator="containsText" text="No">
      <formula>NOT(ISERROR(SEARCH("No",K31)))</formula>
    </cfRule>
    <cfRule type="containsText" dxfId="27" priority="29" operator="containsText" text="Yes">
      <formula>NOT(ISERROR(SEARCH("Yes",K31)))</formula>
    </cfRule>
  </conditionalFormatting>
  <conditionalFormatting sqref="K34">
    <cfRule type="containsText" dxfId="26" priority="26" operator="containsText" text="No">
      <formula>NOT(ISERROR(SEARCH("No",K34)))</formula>
    </cfRule>
    <cfRule type="containsText" dxfId="25" priority="27" operator="containsText" text="Yes">
      <formula>NOT(ISERROR(SEARCH("Yes",K34)))</formula>
    </cfRule>
  </conditionalFormatting>
  <conditionalFormatting sqref="K35">
    <cfRule type="containsText" dxfId="24" priority="24" operator="containsText" text="No">
      <formula>NOT(ISERROR(SEARCH("No",K35)))</formula>
    </cfRule>
    <cfRule type="containsText" dxfId="23" priority="25" operator="containsText" text="Yes">
      <formula>NOT(ISERROR(SEARCH("Yes",K35)))</formula>
    </cfRule>
  </conditionalFormatting>
  <conditionalFormatting sqref="K36:K40">
    <cfRule type="cellIs" dxfId="22" priority="21" operator="equal">
      <formula>"Y"</formula>
    </cfRule>
    <cfRule type="cellIs" dxfId="21" priority="22" operator="equal">
      <formula>"Y"</formula>
    </cfRule>
    <cfRule type="cellIs" dxfId="20" priority="23" operator="equal">
      <formula>"""Y"""</formula>
    </cfRule>
  </conditionalFormatting>
  <conditionalFormatting sqref="K36:K40">
    <cfRule type="containsText" dxfId="19" priority="19" operator="containsText" text="No">
      <formula>NOT(ISERROR(SEARCH("No",K36)))</formula>
    </cfRule>
    <cfRule type="containsText" dxfId="18" priority="20" operator="containsText" text="Yes">
      <formula>NOT(ISERROR(SEARCH("Yes",K36)))</formula>
    </cfRule>
  </conditionalFormatting>
  <conditionalFormatting sqref="K39">
    <cfRule type="containsText" dxfId="17" priority="17" operator="containsText" text="No">
      <formula>NOT(ISERROR(SEARCH("No",K39)))</formula>
    </cfRule>
    <cfRule type="containsText" dxfId="16" priority="18" operator="containsText" text="Yes">
      <formula>NOT(ISERROR(SEARCH("Yes",K39)))</formula>
    </cfRule>
  </conditionalFormatting>
  <conditionalFormatting sqref="K40">
    <cfRule type="containsText" dxfId="15" priority="15" operator="containsText" text="No">
      <formula>NOT(ISERROR(SEARCH("No",K40)))</formula>
    </cfRule>
    <cfRule type="containsText" dxfId="14" priority="16" operator="containsText" text="Yes">
      <formula>NOT(ISERROR(SEARCH("Yes",K40)))</formula>
    </cfRule>
  </conditionalFormatting>
  <conditionalFormatting sqref="K41:K45">
    <cfRule type="cellIs" dxfId="13" priority="12" operator="equal">
      <formula>"Y"</formula>
    </cfRule>
    <cfRule type="cellIs" dxfId="12" priority="13" operator="equal">
      <formula>"Y"</formula>
    </cfRule>
    <cfRule type="cellIs" dxfId="11" priority="14" operator="equal">
      <formula>"""Y"""</formula>
    </cfRule>
  </conditionalFormatting>
  <conditionalFormatting sqref="K41:K45">
    <cfRule type="containsText" dxfId="10" priority="10" operator="containsText" text="No">
      <formula>NOT(ISERROR(SEARCH("No",K41)))</formula>
    </cfRule>
    <cfRule type="containsText" dxfId="9" priority="11" operator="containsText" text="Yes">
      <formula>NOT(ISERROR(SEARCH("Yes",K41)))</formula>
    </cfRule>
  </conditionalFormatting>
  <conditionalFormatting sqref="K44">
    <cfRule type="containsText" dxfId="8" priority="8" operator="containsText" text="No">
      <formula>NOT(ISERROR(SEARCH("No",K44)))</formula>
    </cfRule>
    <cfRule type="containsText" dxfId="7" priority="9" operator="containsText" text="Yes">
      <formula>NOT(ISERROR(SEARCH("Yes",K44)))</formula>
    </cfRule>
  </conditionalFormatting>
  <conditionalFormatting sqref="K45">
    <cfRule type="containsText" dxfId="6" priority="6" operator="containsText" text="No">
      <formula>NOT(ISERROR(SEARCH("No",K45)))</formula>
    </cfRule>
    <cfRule type="containsText" dxfId="5" priority="7" operator="containsText" text="Yes">
      <formula>NOT(ISERROR(SEARCH("Yes",K45)))</formula>
    </cfRule>
  </conditionalFormatting>
  <conditionalFormatting sqref="K46">
    <cfRule type="cellIs" dxfId="4" priority="3" operator="equal">
      <formula>"Y"</formula>
    </cfRule>
    <cfRule type="cellIs" dxfId="3" priority="4" operator="equal">
      <formula>"Y"</formula>
    </cfRule>
    <cfRule type="cellIs" dxfId="2" priority="5" operator="equal">
      <formula>"""Y"""</formula>
    </cfRule>
  </conditionalFormatting>
  <conditionalFormatting sqref="K46">
    <cfRule type="containsText" dxfId="1" priority="1" operator="containsText" text="No">
      <formula>NOT(ISERROR(SEARCH("No",K46)))</formula>
    </cfRule>
    <cfRule type="containsText" dxfId="0" priority="2" operator="containsText" text="Yes">
      <formula>NOT(ISERROR(SEARCH("Yes",K46)))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Quant</vt:lpstr>
      <vt:lpstr>Verbal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Microsoft Office User</cp:lastModifiedBy>
  <cp:lastPrinted>2017-05-09T23:40:43Z</cp:lastPrinted>
  <dcterms:created xsi:type="dcterms:W3CDTF">2017-05-09T15:54:32Z</dcterms:created>
  <dcterms:modified xsi:type="dcterms:W3CDTF">2017-11-24T21:17:08Z</dcterms:modified>
  <cp:category/>
</cp:coreProperties>
</file>