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praveensharma/Downloads/"/>
    </mc:Choice>
  </mc:AlternateContent>
  <bookViews>
    <workbookView xWindow="0" yWindow="460" windowWidth="28800" windowHeight="15940" tabRatio="500"/>
  </bookViews>
  <sheets>
    <sheet name="Math Grid" sheetId="1" r:id="rId1"/>
    <sheet name="PS &amp; DS" sheetId="2" state="hidden" r:id="rId2"/>
    <sheet name="Calculation" sheetId="5" state="hidden" r:id="rId3"/>
    <sheet name="Verbal Grid" sheetId="6" r:id="rId4"/>
    <sheet name="RC&amp;CR&amp;SC" sheetId="7" state="hidden" r:id="rId5"/>
    <sheet name="Calculation RC" sheetId="8" state="hidden" r:id="rId6"/>
  </sheets>
  <definedNames>
    <definedName name="_xlnm._FilterDatabase" localSheetId="2" hidden="1">Calculation!$A$2:$Q$232</definedName>
    <definedName name="_xlnm._FilterDatabase" localSheetId="5" hidden="1">'Calculation RC'!$A$2:$O$142</definedName>
    <definedName name="_xlnm._FilterDatabase" localSheetId="1" hidden="1">'PS &amp; DS'!$A$2:$K$2</definedName>
    <definedName name="_xlnm._FilterDatabase" localSheetId="4" hidden="1">'RC&amp;CR&amp;SC'!$A$1:$Q$140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26" i="8" l="1"/>
  <c r="G125" i="8"/>
  <c r="G124" i="8"/>
  <c r="G123" i="8"/>
  <c r="G122" i="8"/>
  <c r="G121" i="8"/>
  <c r="G120" i="8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4" i="8"/>
  <c r="G3" i="8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B12" i="8"/>
  <c r="B43" i="8"/>
  <c r="B48" i="8"/>
  <c r="B57" i="8"/>
  <c r="B3" i="8"/>
  <c r="B4" i="8"/>
  <c r="B5" i="8"/>
  <c r="B6" i="8"/>
  <c r="B7" i="8"/>
  <c r="B8" i="8"/>
  <c r="B9" i="8"/>
  <c r="B10" i="8"/>
  <c r="B11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4" i="8"/>
  <c r="B45" i="8"/>
  <c r="B46" i="8"/>
  <c r="B47" i="8"/>
  <c r="B49" i="8"/>
  <c r="B50" i="8"/>
  <c r="B51" i="8"/>
  <c r="B52" i="8"/>
  <c r="B53" i="8"/>
  <c r="B54" i="8"/>
  <c r="B55" i="8"/>
  <c r="B56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D13" i="6"/>
  <c r="B35" i="6"/>
  <c r="D35" i="6"/>
  <c r="A4" i="8"/>
  <c r="B36" i="6"/>
  <c r="B37" i="6"/>
  <c r="B38" i="6"/>
  <c r="B39" i="6"/>
  <c r="D39" i="6"/>
  <c r="A8" i="8"/>
  <c r="B40" i="6"/>
  <c r="B41" i="6"/>
  <c r="D41" i="6"/>
  <c r="A10" i="8"/>
  <c r="B42" i="6"/>
  <c r="B43" i="6"/>
  <c r="B44" i="6"/>
  <c r="D44" i="6"/>
  <c r="A13" i="8"/>
  <c r="D34" i="6"/>
  <c r="A3" i="8"/>
  <c r="D36" i="6"/>
  <c r="A5" i="8"/>
  <c r="D37" i="6"/>
  <c r="A6" i="8"/>
  <c r="D38" i="6"/>
  <c r="A7" i="8"/>
  <c r="D40" i="6"/>
  <c r="A9" i="8"/>
  <c r="D42" i="6"/>
  <c r="A11" i="8"/>
  <c r="D43" i="6"/>
  <c r="A12" i="8"/>
  <c r="B45" i="6"/>
  <c r="D45" i="6"/>
  <c r="A14" i="8"/>
  <c r="B46" i="6"/>
  <c r="D46" i="6"/>
  <c r="A15" i="8"/>
  <c r="B47" i="6"/>
  <c r="D47" i="6"/>
  <c r="A16" i="8"/>
  <c r="B48" i="6"/>
  <c r="D48" i="6"/>
  <c r="A17" i="8"/>
  <c r="B49" i="6"/>
  <c r="D49" i="6"/>
  <c r="A18" i="8"/>
  <c r="B50" i="6"/>
  <c r="D50" i="6"/>
  <c r="A19" i="8"/>
  <c r="B51" i="6"/>
  <c r="D51" i="6"/>
  <c r="A20" i="8"/>
  <c r="B52" i="6"/>
  <c r="D52" i="6"/>
  <c r="A21" i="8"/>
  <c r="B53" i="6"/>
  <c r="D53" i="6"/>
  <c r="A22" i="8"/>
  <c r="B54" i="6"/>
  <c r="D54" i="6"/>
  <c r="A23" i="8"/>
  <c r="B55" i="6"/>
  <c r="D55" i="6"/>
  <c r="A24" i="8"/>
  <c r="B56" i="6"/>
  <c r="D56" i="6"/>
  <c r="A25" i="8"/>
  <c r="B57" i="6"/>
  <c r="D57" i="6"/>
  <c r="A26" i="8"/>
  <c r="B58" i="6"/>
  <c r="D58" i="6"/>
  <c r="A27" i="8"/>
  <c r="B59" i="6"/>
  <c r="D59" i="6"/>
  <c r="A28" i="8"/>
  <c r="B60" i="6"/>
  <c r="D60" i="6"/>
  <c r="A29" i="8"/>
  <c r="B61" i="6"/>
  <c r="D61" i="6"/>
  <c r="A30" i="8"/>
  <c r="B62" i="6"/>
  <c r="D62" i="6"/>
  <c r="A31" i="8"/>
  <c r="B63" i="6"/>
  <c r="D63" i="6"/>
  <c r="A32" i="8"/>
  <c r="B64" i="6"/>
  <c r="D64" i="6"/>
  <c r="A33" i="8"/>
  <c r="B65" i="6"/>
  <c r="D65" i="6"/>
  <c r="A34" i="8"/>
  <c r="B66" i="6"/>
  <c r="D66" i="6"/>
  <c r="A35" i="8"/>
  <c r="B67" i="6"/>
  <c r="D67" i="6"/>
  <c r="A36" i="8"/>
  <c r="B68" i="6"/>
  <c r="D68" i="6"/>
  <c r="A37" i="8"/>
  <c r="B69" i="6"/>
  <c r="D69" i="6"/>
  <c r="A38" i="8"/>
  <c r="B70" i="6"/>
  <c r="D70" i="6"/>
  <c r="A39" i="8"/>
  <c r="B71" i="6"/>
  <c r="D71" i="6"/>
  <c r="A40" i="8"/>
  <c r="B72" i="6"/>
  <c r="D72" i="6"/>
  <c r="A41" i="8"/>
  <c r="B73" i="6"/>
  <c r="D73" i="6"/>
  <c r="A42" i="8"/>
  <c r="B74" i="6"/>
  <c r="D74" i="6"/>
  <c r="A43" i="8"/>
  <c r="B75" i="6"/>
  <c r="D75" i="6"/>
  <c r="A44" i="8"/>
  <c r="B76" i="6"/>
  <c r="D76" i="6"/>
  <c r="A45" i="8"/>
  <c r="B77" i="6"/>
  <c r="D77" i="6"/>
  <c r="A46" i="8"/>
  <c r="B78" i="6"/>
  <c r="D78" i="6"/>
  <c r="A47" i="8"/>
  <c r="B79" i="6"/>
  <c r="D79" i="6"/>
  <c r="A48" i="8"/>
  <c r="B80" i="6"/>
  <c r="D80" i="6"/>
  <c r="A49" i="8"/>
  <c r="B81" i="6"/>
  <c r="D81" i="6"/>
  <c r="A50" i="8"/>
  <c r="B82" i="6"/>
  <c r="D82" i="6"/>
  <c r="A51" i="8"/>
  <c r="B83" i="6"/>
  <c r="D83" i="6"/>
  <c r="A52" i="8"/>
  <c r="B84" i="6"/>
  <c r="D84" i="6"/>
  <c r="A53" i="8"/>
  <c r="B85" i="6"/>
  <c r="D85" i="6"/>
  <c r="A54" i="8"/>
  <c r="B86" i="6"/>
  <c r="D86" i="6"/>
  <c r="A55" i="8"/>
  <c r="B87" i="6"/>
  <c r="D87" i="6"/>
  <c r="A56" i="8"/>
  <c r="B88" i="6"/>
  <c r="D88" i="6"/>
  <c r="A57" i="8"/>
  <c r="B89" i="6"/>
  <c r="D89" i="6"/>
  <c r="A58" i="8"/>
  <c r="B90" i="6"/>
  <c r="D90" i="6"/>
  <c r="A59" i="8"/>
  <c r="B91" i="6"/>
  <c r="D91" i="6"/>
  <c r="A60" i="8"/>
  <c r="B92" i="6"/>
  <c r="D92" i="6"/>
  <c r="A61" i="8"/>
  <c r="B93" i="6"/>
  <c r="D93" i="6"/>
  <c r="A62" i="8"/>
  <c r="B94" i="6"/>
  <c r="D94" i="6"/>
  <c r="A63" i="8"/>
  <c r="B95" i="6"/>
  <c r="D95" i="6"/>
  <c r="A64" i="8"/>
  <c r="B96" i="6"/>
  <c r="D96" i="6"/>
  <c r="A65" i="8"/>
  <c r="B97" i="6"/>
  <c r="D97" i="6"/>
  <c r="A66" i="8"/>
  <c r="B98" i="6"/>
  <c r="D98" i="6"/>
  <c r="A67" i="8"/>
  <c r="B99" i="6"/>
  <c r="D99" i="6"/>
  <c r="A68" i="8"/>
  <c r="B100" i="6"/>
  <c r="D100" i="6"/>
  <c r="A69" i="8"/>
  <c r="B101" i="6"/>
  <c r="D101" i="6"/>
  <c r="A70" i="8"/>
  <c r="B102" i="6"/>
  <c r="D102" i="6"/>
  <c r="A71" i="8"/>
  <c r="B103" i="6"/>
  <c r="D103" i="6"/>
  <c r="A72" i="8"/>
  <c r="B104" i="6"/>
  <c r="D104" i="6"/>
  <c r="A73" i="8"/>
  <c r="B105" i="6"/>
  <c r="D105" i="6"/>
  <c r="A74" i="8"/>
  <c r="B106" i="6"/>
  <c r="D106" i="6"/>
  <c r="A75" i="8"/>
  <c r="B107" i="6"/>
  <c r="D107" i="6"/>
  <c r="A76" i="8"/>
  <c r="B108" i="6"/>
  <c r="D108" i="6"/>
  <c r="A77" i="8"/>
  <c r="B109" i="6"/>
  <c r="D109" i="6"/>
  <c r="A78" i="8"/>
  <c r="B110" i="6"/>
  <c r="D110" i="6"/>
  <c r="A79" i="8"/>
  <c r="B111" i="6"/>
  <c r="D111" i="6"/>
  <c r="A80" i="8"/>
  <c r="B112" i="6"/>
  <c r="D112" i="6"/>
  <c r="A81" i="8"/>
  <c r="B113" i="6"/>
  <c r="D113" i="6"/>
  <c r="A82" i="8"/>
  <c r="B114" i="6"/>
  <c r="D114" i="6"/>
  <c r="A83" i="8"/>
  <c r="B115" i="6"/>
  <c r="D115" i="6"/>
  <c r="A84" i="8"/>
  <c r="B116" i="6"/>
  <c r="D116" i="6"/>
  <c r="A85" i="8"/>
  <c r="B117" i="6"/>
  <c r="D117" i="6"/>
  <c r="A86" i="8"/>
  <c r="B118" i="6"/>
  <c r="D118" i="6"/>
  <c r="A87" i="8"/>
  <c r="B119" i="6"/>
  <c r="D119" i="6"/>
  <c r="A88" i="8"/>
  <c r="B120" i="6"/>
  <c r="D120" i="6"/>
  <c r="A89" i="8"/>
  <c r="B121" i="6"/>
  <c r="D121" i="6"/>
  <c r="A90" i="8"/>
  <c r="B122" i="6"/>
  <c r="D122" i="6"/>
  <c r="A91" i="8"/>
  <c r="B123" i="6"/>
  <c r="D123" i="6"/>
  <c r="A92" i="8"/>
  <c r="B124" i="6"/>
  <c r="D124" i="6"/>
  <c r="A93" i="8"/>
  <c r="B125" i="6"/>
  <c r="D125" i="6"/>
  <c r="A94" i="8"/>
  <c r="B126" i="6"/>
  <c r="D126" i="6"/>
  <c r="A95" i="8"/>
  <c r="B127" i="6"/>
  <c r="D127" i="6"/>
  <c r="A96" i="8"/>
  <c r="B128" i="6"/>
  <c r="D128" i="6"/>
  <c r="A97" i="8"/>
  <c r="B129" i="6"/>
  <c r="D129" i="6"/>
  <c r="A98" i="8"/>
  <c r="B130" i="6"/>
  <c r="D130" i="6"/>
  <c r="A99" i="8"/>
  <c r="B131" i="6"/>
  <c r="D131" i="6"/>
  <c r="A100" i="8"/>
  <c r="B132" i="6"/>
  <c r="D132" i="6"/>
  <c r="A101" i="8"/>
  <c r="B133" i="6"/>
  <c r="D133" i="6"/>
  <c r="A102" i="8"/>
  <c r="B134" i="6"/>
  <c r="D134" i="6"/>
  <c r="A103" i="8"/>
  <c r="B135" i="6"/>
  <c r="D135" i="6"/>
  <c r="A104" i="8"/>
  <c r="B136" i="6"/>
  <c r="D136" i="6"/>
  <c r="A105" i="8"/>
  <c r="B137" i="6"/>
  <c r="D137" i="6"/>
  <c r="A106" i="8"/>
  <c r="B138" i="6"/>
  <c r="D138" i="6"/>
  <c r="A107" i="8"/>
  <c r="B139" i="6"/>
  <c r="D139" i="6"/>
  <c r="A108" i="8"/>
  <c r="B140" i="6"/>
  <c r="D140" i="6"/>
  <c r="A109" i="8"/>
  <c r="B141" i="6"/>
  <c r="D141" i="6"/>
  <c r="A110" i="8"/>
  <c r="B142" i="6"/>
  <c r="D142" i="6"/>
  <c r="A111" i="8"/>
  <c r="B143" i="6"/>
  <c r="D143" i="6"/>
  <c r="A112" i="8"/>
  <c r="B144" i="6"/>
  <c r="D144" i="6"/>
  <c r="A113" i="8"/>
  <c r="B145" i="6"/>
  <c r="D145" i="6"/>
  <c r="A114" i="8"/>
  <c r="B146" i="6"/>
  <c r="D146" i="6"/>
  <c r="A115" i="8"/>
  <c r="B147" i="6"/>
  <c r="D147" i="6"/>
  <c r="A116" i="8"/>
  <c r="B148" i="6"/>
  <c r="D148" i="6"/>
  <c r="A117" i="8"/>
  <c r="B149" i="6"/>
  <c r="D149" i="6"/>
  <c r="A118" i="8"/>
  <c r="B150" i="6"/>
  <c r="D150" i="6"/>
  <c r="A119" i="8"/>
  <c r="B151" i="6"/>
  <c r="D151" i="6"/>
  <c r="A120" i="8"/>
  <c r="B152" i="6"/>
  <c r="D152" i="6"/>
  <c r="A121" i="8"/>
  <c r="B153" i="6"/>
  <c r="D153" i="6"/>
  <c r="A122" i="8"/>
  <c r="B154" i="6"/>
  <c r="D154" i="6"/>
  <c r="A123" i="8"/>
  <c r="B155" i="6"/>
  <c r="D155" i="6"/>
  <c r="A124" i="8"/>
  <c r="B156" i="6"/>
  <c r="D156" i="6"/>
  <c r="A125" i="8"/>
  <c r="B157" i="6"/>
  <c r="D157" i="6"/>
  <c r="A126" i="8"/>
  <c r="B158" i="6"/>
  <c r="D158" i="6"/>
  <c r="A127" i="8"/>
  <c r="B159" i="6"/>
  <c r="D159" i="6"/>
  <c r="A128" i="8"/>
  <c r="B160" i="6"/>
  <c r="D160" i="6"/>
  <c r="A129" i="8"/>
  <c r="B161" i="6"/>
  <c r="D161" i="6"/>
  <c r="A130" i="8"/>
  <c r="B162" i="6"/>
  <c r="D162" i="6"/>
  <c r="A131" i="8"/>
  <c r="B163" i="6"/>
  <c r="D163" i="6"/>
  <c r="A132" i="8"/>
  <c r="B164" i="6"/>
  <c r="D164" i="6"/>
  <c r="A133" i="8"/>
  <c r="B165" i="6"/>
  <c r="D165" i="6"/>
  <c r="A134" i="8"/>
  <c r="B166" i="6"/>
  <c r="D166" i="6"/>
  <c r="A135" i="8"/>
  <c r="B167" i="6"/>
  <c r="D167" i="6"/>
  <c r="A136" i="8"/>
  <c r="B168" i="6"/>
  <c r="D168" i="6"/>
  <c r="A137" i="8"/>
  <c r="B169" i="6"/>
  <c r="D169" i="6"/>
  <c r="A138" i="8"/>
  <c r="B170" i="6"/>
  <c r="D170" i="6"/>
  <c r="A139" i="8"/>
  <c r="B171" i="6"/>
  <c r="D171" i="6"/>
  <c r="A140" i="8"/>
  <c r="B172" i="6"/>
  <c r="D172" i="6"/>
  <c r="A141" i="8"/>
  <c r="E17" i="6"/>
  <c r="E16" i="6"/>
  <c r="E15" i="6"/>
  <c r="E14" i="6"/>
  <c r="E13" i="6"/>
  <c r="D17" i="6"/>
  <c r="F17" i="6"/>
  <c r="D16" i="6"/>
  <c r="F16" i="6"/>
  <c r="D15" i="6"/>
  <c r="F15" i="6"/>
  <c r="D14" i="6"/>
  <c r="F14" i="6"/>
  <c r="J20" i="6"/>
  <c r="J36" i="6"/>
  <c r="F5" i="8"/>
  <c r="J39" i="6"/>
  <c r="F8" i="8"/>
  <c r="J51" i="6"/>
  <c r="F20" i="8"/>
  <c r="J62" i="6"/>
  <c r="F31" i="8"/>
  <c r="J34" i="6"/>
  <c r="F3" i="8"/>
  <c r="J35" i="6"/>
  <c r="F4" i="8"/>
  <c r="J37" i="6"/>
  <c r="F6" i="8"/>
  <c r="J38" i="6"/>
  <c r="F7" i="8"/>
  <c r="J40" i="6"/>
  <c r="F9" i="8"/>
  <c r="J41" i="6"/>
  <c r="F10" i="8"/>
  <c r="J42" i="6"/>
  <c r="F11" i="8"/>
  <c r="J43" i="6"/>
  <c r="F12" i="8"/>
  <c r="J44" i="6"/>
  <c r="F13" i="8"/>
  <c r="J45" i="6"/>
  <c r="F14" i="8"/>
  <c r="J46" i="6"/>
  <c r="F15" i="8"/>
  <c r="J47" i="6"/>
  <c r="F16" i="8"/>
  <c r="J48" i="6"/>
  <c r="F17" i="8"/>
  <c r="J49" i="6"/>
  <c r="F18" i="8"/>
  <c r="J50" i="6"/>
  <c r="F19" i="8"/>
  <c r="J52" i="6"/>
  <c r="F21" i="8"/>
  <c r="J53" i="6"/>
  <c r="F22" i="8"/>
  <c r="J54" i="6"/>
  <c r="F23" i="8"/>
  <c r="J55" i="6"/>
  <c r="F24" i="8"/>
  <c r="J56" i="6"/>
  <c r="F25" i="8"/>
  <c r="J57" i="6"/>
  <c r="F26" i="8"/>
  <c r="J58" i="6"/>
  <c r="F27" i="8"/>
  <c r="J59" i="6"/>
  <c r="F28" i="8"/>
  <c r="J60" i="6"/>
  <c r="F29" i="8"/>
  <c r="J61" i="6"/>
  <c r="F30" i="8"/>
  <c r="J63" i="6"/>
  <c r="F32" i="8"/>
  <c r="J64" i="6"/>
  <c r="F33" i="8"/>
  <c r="J65" i="6"/>
  <c r="F34" i="8"/>
  <c r="J66" i="6"/>
  <c r="F35" i="8"/>
  <c r="J67" i="6"/>
  <c r="F36" i="8"/>
  <c r="J68" i="6"/>
  <c r="F37" i="8"/>
  <c r="J69" i="6"/>
  <c r="F38" i="8"/>
  <c r="J70" i="6"/>
  <c r="F39" i="8"/>
  <c r="J71" i="6"/>
  <c r="F40" i="8"/>
  <c r="J72" i="6"/>
  <c r="F41" i="8"/>
  <c r="J73" i="6"/>
  <c r="F42" i="8"/>
  <c r="J74" i="6"/>
  <c r="F43" i="8"/>
  <c r="J75" i="6"/>
  <c r="F44" i="8"/>
  <c r="J76" i="6"/>
  <c r="F45" i="8"/>
  <c r="J77" i="6"/>
  <c r="F46" i="8"/>
  <c r="J78" i="6"/>
  <c r="F47" i="8"/>
  <c r="J79" i="6"/>
  <c r="F48" i="8"/>
  <c r="J80" i="6"/>
  <c r="F49" i="8"/>
  <c r="J81" i="6"/>
  <c r="F50" i="8"/>
  <c r="J82" i="6"/>
  <c r="F51" i="8"/>
  <c r="J83" i="6"/>
  <c r="F52" i="8"/>
  <c r="J84" i="6"/>
  <c r="F53" i="8"/>
  <c r="J85" i="6"/>
  <c r="F54" i="8"/>
  <c r="J86" i="6"/>
  <c r="F55" i="8"/>
  <c r="J87" i="6"/>
  <c r="F56" i="8"/>
  <c r="J88" i="6"/>
  <c r="F57" i="8"/>
  <c r="J89" i="6"/>
  <c r="F58" i="8"/>
  <c r="J90" i="6"/>
  <c r="F59" i="8"/>
  <c r="J91" i="6"/>
  <c r="F60" i="8"/>
  <c r="J92" i="6"/>
  <c r="F61" i="8"/>
  <c r="J93" i="6"/>
  <c r="F62" i="8"/>
  <c r="J94" i="6"/>
  <c r="F63" i="8"/>
  <c r="J95" i="6"/>
  <c r="F64" i="8"/>
  <c r="J96" i="6"/>
  <c r="F65" i="8"/>
  <c r="J97" i="6"/>
  <c r="F66" i="8"/>
  <c r="J98" i="6"/>
  <c r="F67" i="8"/>
  <c r="J99" i="6"/>
  <c r="F68" i="8"/>
  <c r="J100" i="6"/>
  <c r="F69" i="8"/>
  <c r="J101" i="6"/>
  <c r="F70" i="8"/>
  <c r="J102" i="6"/>
  <c r="F71" i="8"/>
  <c r="J103" i="6"/>
  <c r="F72" i="8"/>
  <c r="J104" i="6"/>
  <c r="F73" i="8"/>
  <c r="J105" i="6"/>
  <c r="F74" i="8"/>
  <c r="J106" i="6"/>
  <c r="F75" i="8"/>
  <c r="J107" i="6"/>
  <c r="F76" i="8"/>
  <c r="J108" i="6"/>
  <c r="F77" i="8"/>
  <c r="J109" i="6"/>
  <c r="F78" i="8"/>
  <c r="J110" i="6"/>
  <c r="F79" i="8"/>
  <c r="J111" i="6"/>
  <c r="F80" i="8"/>
  <c r="J112" i="6"/>
  <c r="F81" i="8"/>
  <c r="J113" i="6"/>
  <c r="F82" i="8"/>
  <c r="J114" i="6"/>
  <c r="F83" i="8"/>
  <c r="J115" i="6"/>
  <c r="F84" i="8"/>
  <c r="J116" i="6"/>
  <c r="F85" i="8"/>
  <c r="J117" i="6"/>
  <c r="F86" i="8"/>
  <c r="J118" i="6"/>
  <c r="F87" i="8"/>
  <c r="J119" i="6"/>
  <c r="F88" i="8"/>
  <c r="J120" i="6"/>
  <c r="F89" i="8"/>
  <c r="J121" i="6"/>
  <c r="F90" i="8"/>
  <c r="J122" i="6"/>
  <c r="F91" i="8"/>
  <c r="J123" i="6"/>
  <c r="F92" i="8"/>
  <c r="J124" i="6"/>
  <c r="F93" i="8"/>
  <c r="J125" i="6"/>
  <c r="F94" i="8"/>
  <c r="J126" i="6"/>
  <c r="F95" i="8"/>
  <c r="J127" i="6"/>
  <c r="F96" i="8"/>
  <c r="J128" i="6"/>
  <c r="F97" i="8"/>
  <c r="J129" i="6"/>
  <c r="F98" i="8"/>
  <c r="J130" i="6"/>
  <c r="F99" i="8"/>
  <c r="J131" i="6"/>
  <c r="F100" i="8"/>
  <c r="J132" i="6"/>
  <c r="F101" i="8"/>
  <c r="J133" i="6"/>
  <c r="F102" i="8"/>
  <c r="J134" i="6"/>
  <c r="F103" i="8"/>
  <c r="J135" i="6"/>
  <c r="F104" i="8"/>
  <c r="J136" i="6"/>
  <c r="F105" i="8"/>
  <c r="J137" i="6"/>
  <c r="F106" i="8"/>
  <c r="J138" i="6"/>
  <c r="F107" i="8"/>
  <c r="J139" i="6"/>
  <c r="F108" i="8"/>
  <c r="J140" i="6"/>
  <c r="F109" i="8"/>
  <c r="J141" i="6"/>
  <c r="F110" i="8"/>
  <c r="J142" i="6"/>
  <c r="F111" i="8"/>
  <c r="J143" i="6"/>
  <c r="F112" i="8"/>
  <c r="J144" i="6"/>
  <c r="F113" i="8"/>
  <c r="J145" i="6"/>
  <c r="F114" i="8"/>
  <c r="J146" i="6"/>
  <c r="F115" i="8"/>
  <c r="J147" i="6"/>
  <c r="F116" i="8"/>
  <c r="J148" i="6"/>
  <c r="F117" i="8"/>
  <c r="J149" i="6"/>
  <c r="F118" i="8"/>
  <c r="J150" i="6"/>
  <c r="F119" i="8"/>
  <c r="J151" i="6"/>
  <c r="F120" i="8"/>
  <c r="J152" i="6"/>
  <c r="F121" i="8"/>
  <c r="J153" i="6"/>
  <c r="F122" i="8"/>
  <c r="J154" i="6"/>
  <c r="F123" i="8"/>
  <c r="J155" i="6"/>
  <c r="F124" i="8"/>
  <c r="J156" i="6"/>
  <c r="F125" i="8"/>
  <c r="J157" i="6"/>
  <c r="F126" i="8"/>
  <c r="K20" i="6"/>
  <c r="L20" i="6"/>
  <c r="J19" i="6"/>
  <c r="K19" i="6"/>
  <c r="L19" i="6"/>
  <c r="J18" i="6"/>
  <c r="K18" i="6"/>
  <c r="L18" i="6"/>
  <c r="J17" i="6"/>
  <c r="K17" i="6"/>
  <c r="L17" i="6"/>
  <c r="J16" i="6"/>
  <c r="K16" i="6"/>
  <c r="L16" i="6"/>
  <c r="J15" i="6"/>
  <c r="K15" i="6"/>
  <c r="L15" i="6"/>
  <c r="J14" i="6"/>
  <c r="K14" i="6"/>
  <c r="L14" i="6"/>
  <c r="L22" i="8"/>
  <c r="L59" i="8"/>
  <c r="L66" i="8"/>
  <c r="L75" i="8"/>
  <c r="L3" i="8"/>
  <c r="L4" i="8"/>
  <c r="L5" i="8"/>
  <c r="L6" i="8"/>
  <c r="L7" i="8"/>
  <c r="L8" i="8"/>
  <c r="L9" i="8"/>
  <c r="L10" i="8"/>
  <c r="L11" i="8"/>
  <c r="L12" i="8"/>
  <c r="L13" i="8"/>
  <c r="L14" i="8"/>
  <c r="L15" i="8"/>
  <c r="L16" i="8"/>
  <c r="L17" i="8"/>
  <c r="L18" i="8"/>
  <c r="L19" i="8"/>
  <c r="L20" i="8"/>
  <c r="L21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60" i="8"/>
  <c r="L61" i="8"/>
  <c r="L62" i="8"/>
  <c r="L63" i="8"/>
  <c r="L64" i="8"/>
  <c r="L65" i="8"/>
  <c r="L67" i="8"/>
  <c r="L68" i="8"/>
  <c r="L69" i="8"/>
  <c r="L70" i="8"/>
  <c r="L71" i="8"/>
  <c r="L72" i="8"/>
  <c r="L73" i="8"/>
  <c r="L74" i="8"/>
  <c r="L76" i="8"/>
  <c r="L77" i="8"/>
  <c r="L78" i="8"/>
  <c r="L79" i="8"/>
  <c r="L80" i="8"/>
  <c r="L81" i="8"/>
  <c r="L82" i="8"/>
  <c r="L83" i="8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5" i="8"/>
  <c r="L106" i="8"/>
  <c r="L107" i="8"/>
  <c r="L108" i="8"/>
  <c r="L109" i="8"/>
  <c r="L110" i="8"/>
  <c r="L111" i="8"/>
  <c r="L112" i="8"/>
  <c r="L113" i="8"/>
  <c r="L114" i="8"/>
  <c r="L115" i="8"/>
  <c r="L116" i="8"/>
  <c r="L117" i="8"/>
  <c r="L118" i="8"/>
  <c r="L119" i="8"/>
  <c r="L120" i="8"/>
  <c r="L121" i="8"/>
  <c r="L122" i="8"/>
  <c r="L123" i="8"/>
  <c r="L124" i="8"/>
  <c r="L125" i="8"/>
  <c r="L126" i="8"/>
  <c r="L127" i="8"/>
  <c r="L128" i="8"/>
  <c r="L129" i="8"/>
  <c r="L130" i="8"/>
  <c r="L131" i="8"/>
  <c r="L132" i="8"/>
  <c r="L133" i="8"/>
  <c r="L134" i="8"/>
  <c r="L135" i="8"/>
  <c r="L136" i="8"/>
  <c r="L137" i="8"/>
  <c r="L138" i="8"/>
  <c r="L139" i="8"/>
  <c r="L140" i="8"/>
  <c r="L141" i="8"/>
  <c r="L142" i="8"/>
  <c r="P27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P53" i="6"/>
  <c r="K22" i="8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P90" i="6"/>
  <c r="K59" i="8"/>
  <c r="N91" i="6"/>
  <c r="N92" i="6"/>
  <c r="N93" i="6"/>
  <c r="N94" i="6"/>
  <c r="N95" i="6"/>
  <c r="N96" i="6"/>
  <c r="N97" i="6"/>
  <c r="P97" i="6"/>
  <c r="K66" i="8"/>
  <c r="N98" i="6"/>
  <c r="N99" i="6"/>
  <c r="N100" i="6"/>
  <c r="N101" i="6"/>
  <c r="N102" i="6"/>
  <c r="N103" i="6"/>
  <c r="N104" i="6"/>
  <c r="N105" i="6"/>
  <c r="N106" i="6"/>
  <c r="P106" i="6"/>
  <c r="K75" i="8"/>
  <c r="P34" i="6"/>
  <c r="K3" i="8"/>
  <c r="P35" i="6"/>
  <c r="K4" i="8"/>
  <c r="P36" i="6"/>
  <c r="K5" i="8"/>
  <c r="P37" i="6"/>
  <c r="K6" i="8"/>
  <c r="P38" i="6"/>
  <c r="K7" i="8"/>
  <c r="P39" i="6"/>
  <c r="K8" i="8"/>
  <c r="P40" i="6"/>
  <c r="K9" i="8"/>
  <c r="P41" i="6"/>
  <c r="K10" i="8"/>
  <c r="P42" i="6"/>
  <c r="K11" i="8"/>
  <c r="P43" i="6"/>
  <c r="K12" i="8"/>
  <c r="P44" i="6"/>
  <c r="K13" i="8"/>
  <c r="P45" i="6"/>
  <c r="K14" i="8"/>
  <c r="P46" i="6"/>
  <c r="K15" i="8"/>
  <c r="P47" i="6"/>
  <c r="K16" i="8"/>
  <c r="P48" i="6"/>
  <c r="K17" i="8"/>
  <c r="P49" i="6"/>
  <c r="K18" i="8"/>
  <c r="P50" i="6"/>
  <c r="K19" i="8"/>
  <c r="P51" i="6"/>
  <c r="K20" i="8"/>
  <c r="P52" i="6"/>
  <c r="K21" i="8"/>
  <c r="P54" i="6"/>
  <c r="K23" i="8"/>
  <c r="P55" i="6"/>
  <c r="K24" i="8"/>
  <c r="P56" i="6"/>
  <c r="K25" i="8"/>
  <c r="P57" i="6"/>
  <c r="K26" i="8"/>
  <c r="P58" i="6"/>
  <c r="K27" i="8"/>
  <c r="P59" i="6"/>
  <c r="K28" i="8"/>
  <c r="P60" i="6"/>
  <c r="K29" i="8"/>
  <c r="P61" i="6"/>
  <c r="K30" i="8"/>
  <c r="P62" i="6"/>
  <c r="K31" i="8"/>
  <c r="P63" i="6"/>
  <c r="K32" i="8"/>
  <c r="P64" i="6"/>
  <c r="K33" i="8"/>
  <c r="P65" i="6"/>
  <c r="K34" i="8"/>
  <c r="P66" i="6"/>
  <c r="K35" i="8"/>
  <c r="P67" i="6"/>
  <c r="K36" i="8"/>
  <c r="P68" i="6"/>
  <c r="K37" i="8"/>
  <c r="P69" i="6"/>
  <c r="K38" i="8"/>
  <c r="P70" i="6"/>
  <c r="K39" i="8"/>
  <c r="P71" i="6"/>
  <c r="K40" i="8"/>
  <c r="P72" i="6"/>
  <c r="K41" i="8"/>
  <c r="P73" i="6"/>
  <c r="K42" i="8"/>
  <c r="P74" i="6"/>
  <c r="K43" i="8"/>
  <c r="P75" i="6"/>
  <c r="K44" i="8"/>
  <c r="P76" i="6"/>
  <c r="K45" i="8"/>
  <c r="P77" i="6"/>
  <c r="K46" i="8"/>
  <c r="P78" i="6"/>
  <c r="K47" i="8"/>
  <c r="P79" i="6"/>
  <c r="K48" i="8"/>
  <c r="P80" i="6"/>
  <c r="K49" i="8"/>
  <c r="P81" i="6"/>
  <c r="K50" i="8"/>
  <c r="P82" i="6"/>
  <c r="K51" i="8"/>
  <c r="P83" i="6"/>
  <c r="K52" i="8"/>
  <c r="P84" i="6"/>
  <c r="K53" i="8"/>
  <c r="P85" i="6"/>
  <c r="K54" i="8"/>
  <c r="P86" i="6"/>
  <c r="K55" i="8"/>
  <c r="P87" i="6"/>
  <c r="K56" i="8"/>
  <c r="P88" i="6"/>
  <c r="K57" i="8"/>
  <c r="P89" i="6"/>
  <c r="K58" i="8"/>
  <c r="P91" i="6"/>
  <c r="K60" i="8"/>
  <c r="P92" i="6"/>
  <c r="K61" i="8"/>
  <c r="P93" i="6"/>
  <c r="K62" i="8"/>
  <c r="P94" i="6"/>
  <c r="K63" i="8"/>
  <c r="P95" i="6"/>
  <c r="K64" i="8"/>
  <c r="P96" i="6"/>
  <c r="K65" i="8"/>
  <c r="P98" i="6"/>
  <c r="K67" i="8"/>
  <c r="P99" i="6"/>
  <c r="K68" i="8"/>
  <c r="P100" i="6"/>
  <c r="K69" i="8"/>
  <c r="P101" i="6"/>
  <c r="K70" i="8"/>
  <c r="P102" i="6"/>
  <c r="K71" i="8"/>
  <c r="P103" i="6"/>
  <c r="K72" i="8"/>
  <c r="P104" i="6"/>
  <c r="K73" i="8"/>
  <c r="P105" i="6"/>
  <c r="K74" i="8"/>
  <c r="N107" i="6"/>
  <c r="P107" i="6"/>
  <c r="K76" i="8"/>
  <c r="N108" i="6"/>
  <c r="P108" i="6"/>
  <c r="K77" i="8"/>
  <c r="N109" i="6"/>
  <c r="P109" i="6"/>
  <c r="K78" i="8"/>
  <c r="N110" i="6"/>
  <c r="P110" i="6"/>
  <c r="K79" i="8"/>
  <c r="N111" i="6"/>
  <c r="P111" i="6"/>
  <c r="K80" i="8"/>
  <c r="N112" i="6"/>
  <c r="P112" i="6"/>
  <c r="K81" i="8"/>
  <c r="N113" i="6"/>
  <c r="P113" i="6"/>
  <c r="K82" i="8"/>
  <c r="N114" i="6"/>
  <c r="P114" i="6"/>
  <c r="K83" i="8"/>
  <c r="N115" i="6"/>
  <c r="P115" i="6"/>
  <c r="K84" i="8"/>
  <c r="N116" i="6"/>
  <c r="P116" i="6"/>
  <c r="K85" i="8"/>
  <c r="N117" i="6"/>
  <c r="P117" i="6"/>
  <c r="K86" i="8"/>
  <c r="N118" i="6"/>
  <c r="P118" i="6"/>
  <c r="K87" i="8"/>
  <c r="N119" i="6"/>
  <c r="P119" i="6"/>
  <c r="K88" i="8"/>
  <c r="N120" i="6"/>
  <c r="P120" i="6"/>
  <c r="K89" i="8"/>
  <c r="N121" i="6"/>
  <c r="P121" i="6"/>
  <c r="K90" i="8"/>
  <c r="N122" i="6"/>
  <c r="P122" i="6"/>
  <c r="K91" i="8"/>
  <c r="N123" i="6"/>
  <c r="P123" i="6"/>
  <c r="K92" i="8"/>
  <c r="N124" i="6"/>
  <c r="P124" i="6"/>
  <c r="K93" i="8"/>
  <c r="N125" i="6"/>
  <c r="P125" i="6"/>
  <c r="K94" i="8"/>
  <c r="N126" i="6"/>
  <c r="P126" i="6"/>
  <c r="K95" i="8"/>
  <c r="N127" i="6"/>
  <c r="P127" i="6"/>
  <c r="K96" i="8"/>
  <c r="N128" i="6"/>
  <c r="P128" i="6"/>
  <c r="K97" i="8"/>
  <c r="N129" i="6"/>
  <c r="P129" i="6"/>
  <c r="K98" i="8"/>
  <c r="N130" i="6"/>
  <c r="P130" i="6"/>
  <c r="K99" i="8"/>
  <c r="N131" i="6"/>
  <c r="P131" i="6"/>
  <c r="K100" i="8"/>
  <c r="N132" i="6"/>
  <c r="P132" i="6"/>
  <c r="K101" i="8"/>
  <c r="N133" i="6"/>
  <c r="P133" i="6"/>
  <c r="K102" i="8"/>
  <c r="N134" i="6"/>
  <c r="P134" i="6"/>
  <c r="K103" i="8"/>
  <c r="N135" i="6"/>
  <c r="P135" i="6"/>
  <c r="K104" i="8"/>
  <c r="N136" i="6"/>
  <c r="P136" i="6"/>
  <c r="K105" i="8"/>
  <c r="N137" i="6"/>
  <c r="P137" i="6"/>
  <c r="K106" i="8"/>
  <c r="N138" i="6"/>
  <c r="P138" i="6"/>
  <c r="K107" i="8"/>
  <c r="N139" i="6"/>
  <c r="P139" i="6"/>
  <c r="K108" i="8"/>
  <c r="N140" i="6"/>
  <c r="P140" i="6"/>
  <c r="K109" i="8"/>
  <c r="N141" i="6"/>
  <c r="P141" i="6"/>
  <c r="K110" i="8"/>
  <c r="N142" i="6"/>
  <c r="P142" i="6"/>
  <c r="K111" i="8"/>
  <c r="N143" i="6"/>
  <c r="P143" i="6"/>
  <c r="K112" i="8"/>
  <c r="N144" i="6"/>
  <c r="P144" i="6"/>
  <c r="K113" i="8"/>
  <c r="N145" i="6"/>
  <c r="P145" i="6"/>
  <c r="K114" i="8"/>
  <c r="N146" i="6"/>
  <c r="P146" i="6"/>
  <c r="K115" i="8"/>
  <c r="N147" i="6"/>
  <c r="P147" i="6"/>
  <c r="K116" i="8"/>
  <c r="N148" i="6"/>
  <c r="P148" i="6"/>
  <c r="K117" i="8"/>
  <c r="N149" i="6"/>
  <c r="P149" i="6"/>
  <c r="K118" i="8"/>
  <c r="N150" i="6"/>
  <c r="P150" i="6"/>
  <c r="K119" i="8"/>
  <c r="N151" i="6"/>
  <c r="P151" i="6"/>
  <c r="K120" i="8"/>
  <c r="N152" i="6"/>
  <c r="P152" i="6"/>
  <c r="K121" i="8"/>
  <c r="N153" i="6"/>
  <c r="P153" i="6"/>
  <c r="K122" i="8"/>
  <c r="N154" i="6"/>
  <c r="P154" i="6"/>
  <c r="K123" i="8"/>
  <c r="N155" i="6"/>
  <c r="P155" i="6"/>
  <c r="K124" i="8"/>
  <c r="N156" i="6"/>
  <c r="P156" i="6"/>
  <c r="K125" i="8"/>
  <c r="N157" i="6"/>
  <c r="P157" i="6"/>
  <c r="K126" i="8"/>
  <c r="N158" i="6"/>
  <c r="P158" i="6"/>
  <c r="K127" i="8"/>
  <c r="N159" i="6"/>
  <c r="P159" i="6"/>
  <c r="K128" i="8"/>
  <c r="N160" i="6"/>
  <c r="P160" i="6"/>
  <c r="K129" i="8"/>
  <c r="N161" i="6"/>
  <c r="P161" i="6"/>
  <c r="K130" i="8"/>
  <c r="N162" i="6"/>
  <c r="P162" i="6"/>
  <c r="K131" i="8"/>
  <c r="N163" i="6"/>
  <c r="P163" i="6"/>
  <c r="K132" i="8"/>
  <c r="N164" i="6"/>
  <c r="P164" i="6"/>
  <c r="K133" i="8"/>
  <c r="N165" i="6"/>
  <c r="P165" i="6"/>
  <c r="K134" i="8"/>
  <c r="N166" i="6"/>
  <c r="P166" i="6"/>
  <c r="K135" i="8"/>
  <c r="N167" i="6"/>
  <c r="P167" i="6"/>
  <c r="K136" i="8"/>
  <c r="N168" i="6"/>
  <c r="P168" i="6"/>
  <c r="K137" i="8"/>
  <c r="N169" i="6"/>
  <c r="P169" i="6"/>
  <c r="K138" i="8"/>
  <c r="N170" i="6"/>
  <c r="P170" i="6"/>
  <c r="K139" i="8"/>
  <c r="N171" i="6"/>
  <c r="P171" i="6"/>
  <c r="K140" i="8"/>
  <c r="N172" i="6"/>
  <c r="P172" i="6"/>
  <c r="K141" i="8"/>
  <c r="N173" i="6"/>
  <c r="P173" i="6"/>
  <c r="K142" i="8"/>
  <c r="Q27" i="6"/>
  <c r="R27" i="6"/>
  <c r="P26" i="6"/>
  <c r="Q26" i="6"/>
  <c r="R26" i="6"/>
  <c r="P25" i="6"/>
  <c r="Q25" i="6"/>
  <c r="R25" i="6"/>
  <c r="P24" i="6"/>
  <c r="Q24" i="6"/>
  <c r="R24" i="6"/>
  <c r="P23" i="6"/>
  <c r="Q23" i="6"/>
  <c r="R23" i="6"/>
  <c r="P22" i="6"/>
  <c r="Q22" i="6"/>
  <c r="R22" i="6"/>
  <c r="P21" i="6"/>
  <c r="Q21" i="6"/>
  <c r="R21" i="6"/>
  <c r="P20" i="6"/>
  <c r="Q20" i="6"/>
  <c r="R20" i="6"/>
  <c r="P19" i="6"/>
  <c r="Q19" i="6"/>
  <c r="R19" i="6"/>
  <c r="P18" i="6"/>
  <c r="Q18" i="6"/>
  <c r="R18" i="6"/>
  <c r="P17" i="6"/>
  <c r="Q17" i="6"/>
  <c r="R17" i="6"/>
  <c r="P16" i="6"/>
  <c r="Q16" i="6"/>
  <c r="R16" i="6"/>
  <c r="P15" i="6"/>
  <c r="Q15" i="6"/>
  <c r="R15" i="6"/>
  <c r="P14" i="6"/>
  <c r="Q14" i="6"/>
  <c r="R14" i="6"/>
  <c r="Q13" i="6"/>
  <c r="P13" i="6"/>
  <c r="R13" i="6"/>
  <c r="K13" i="6"/>
  <c r="J13" i="6"/>
  <c r="L13" i="6"/>
  <c r="N4" i="8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N64" i="8"/>
  <c r="N65" i="8"/>
  <c r="N66" i="8"/>
  <c r="N67" i="8"/>
  <c r="N68" i="8"/>
  <c r="N69" i="8"/>
  <c r="N70" i="8"/>
  <c r="N71" i="8"/>
  <c r="N72" i="8"/>
  <c r="N73" i="8"/>
  <c r="N74" i="8"/>
  <c r="N75" i="8"/>
  <c r="N76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0" i="8"/>
  <c r="N91" i="8"/>
  <c r="N92" i="8"/>
  <c r="N93" i="8"/>
  <c r="N94" i="8"/>
  <c r="N95" i="8"/>
  <c r="N96" i="8"/>
  <c r="N97" i="8"/>
  <c r="N98" i="8"/>
  <c r="N99" i="8"/>
  <c r="N100" i="8"/>
  <c r="N101" i="8"/>
  <c r="N102" i="8"/>
  <c r="N103" i="8"/>
  <c r="N104" i="8"/>
  <c r="N105" i="8"/>
  <c r="N106" i="8"/>
  <c r="N107" i="8"/>
  <c r="N108" i="8"/>
  <c r="N109" i="8"/>
  <c r="N110" i="8"/>
  <c r="N111" i="8"/>
  <c r="N112" i="8"/>
  <c r="N113" i="8"/>
  <c r="N114" i="8"/>
  <c r="N115" i="8"/>
  <c r="N116" i="8"/>
  <c r="N117" i="8"/>
  <c r="N118" i="8"/>
  <c r="N119" i="8"/>
  <c r="N120" i="8"/>
  <c r="N121" i="8"/>
  <c r="N122" i="8"/>
  <c r="N123" i="8"/>
  <c r="N124" i="8"/>
  <c r="N125" i="8"/>
  <c r="N126" i="8"/>
  <c r="N127" i="8"/>
  <c r="N128" i="8"/>
  <c r="N129" i="8"/>
  <c r="N130" i="8"/>
  <c r="N131" i="8"/>
  <c r="N132" i="8"/>
  <c r="N133" i="8"/>
  <c r="N134" i="8"/>
  <c r="N135" i="8"/>
  <c r="N136" i="8"/>
  <c r="N137" i="8"/>
  <c r="N138" i="8"/>
  <c r="N139" i="8"/>
  <c r="N140" i="8"/>
  <c r="N141" i="8"/>
  <c r="N142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Q173" i="6"/>
  <c r="Q172" i="6"/>
  <c r="Q171" i="6"/>
  <c r="Q170" i="6"/>
  <c r="Q169" i="6"/>
  <c r="Q168" i="6"/>
  <c r="Q167" i="6"/>
  <c r="Q166" i="6"/>
  <c r="Q165" i="6"/>
  <c r="Q164" i="6"/>
  <c r="Q163" i="6"/>
  <c r="Q162" i="6"/>
  <c r="Q161" i="6"/>
  <c r="Q160" i="6"/>
  <c r="Q159" i="6"/>
  <c r="Q158" i="6"/>
  <c r="Q157" i="6"/>
  <c r="Q156" i="6"/>
  <c r="Q155" i="6"/>
  <c r="Q154" i="6"/>
  <c r="Q153" i="6"/>
  <c r="Q152" i="6"/>
  <c r="Q151" i="6"/>
  <c r="Q150" i="6"/>
  <c r="Q149" i="6"/>
  <c r="Q148" i="6"/>
  <c r="Q147" i="6"/>
  <c r="Q146" i="6"/>
  <c r="Q145" i="6"/>
  <c r="Q144" i="6"/>
  <c r="Q143" i="6"/>
  <c r="Q142" i="6"/>
  <c r="Q141" i="6"/>
  <c r="Q140" i="6"/>
  <c r="Q139" i="6"/>
  <c r="Q138" i="6"/>
  <c r="Q137" i="6"/>
  <c r="Q136" i="6"/>
  <c r="Q135" i="6"/>
  <c r="Q134" i="6"/>
  <c r="Q133" i="6"/>
  <c r="Q132" i="6"/>
  <c r="Q131" i="6"/>
  <c r="Q130" i="6"/>
  <c r="Q129" i="6"/>
  <c r="Q128" i="6"/>
  <c r="Q127" i="6"/>
  <c r="Q126" i="6"/>
  <c r="Q125" i="6"/>
  <c r="Q124" i="6"/>
  <c r="Q123" i="6"/>
  <c r="Q122" i="6"/>
  <c r="Q121" i="6"/>
  <c r="Q120" i="6"/>
  <c r="Q119" i="6"/>
  <c r="Q118" i="6"/>
  <c r="Q117" i="6"/>
  <c r="Q116" i="6"/>
  <c r="Q115" i="6"/>
  <c r="Q114" i="6"/>
  <c r="Q113" i="6"/>
  <c r="Q112" i="6"/>
  <c r="Q111" i="6"/>
  <c r="Q110" i="6"/>
  <c r="Q109" i="6"/>
  <c r="Q108" i="6"/>
  <c r="Q107" i="6"/>
  <c r="Q106" i="6"/>
  <c r="Q105" i="6"/>
  <c r="Q104" i="6"/>
  <c r="Q103" i="6"/>
  <c r="Q102" i="6"/>
  <c r="Q101" i="6"/>
  <c r="Q100" i="6"/>
  <c r="Q99" i="6"/>
  <c r="Q98" i="6"/>
  <c r="Q97" i="6"/>
  <c r="Q96" i="6"/>
  <c r="Q95" i="6"/>
  <c r="Q94" i="6"/>
  <c r="Q93" i="6"/>
  <c r="Q92" i="6"/>
  <c r="Q91" i="6"/>
  <c r="Q90" i="6"/>
  <c r="Q89" i="6"/>
  <c r="Q88" i="6"/>
  <c r="Q87" i="6"/>
  <c r="Q86" i="6"/>
  <c r="Q85" i="6"/>
  <c r="Q84" i="6"/>
  <c r="Q83" i="6"/>
  <c r="Q82" i="6"/>
  <c r="Q81" i="6"/>
  <c r="Q80" i="6"/>
  <c r="Q79" i="6"/>
  <c r="Q78" i="6"/>
  <c r="Q77" i="6"/>
  <c r="Q76" i="6"/>
  <c r="Q75" i="6"/>
  <c r="Q74" i="6"/>
  <c r="Q73" i="6"/>
  <c r="Q72" i="6"/>
  <c r="Q71" i="6"/>
  <c r="Q70" i="6"/>
  <c r="Q69" i="6"/>
  <c r="Q68" i="6"/>
  <c r="Q67" i="6"/>
  <c r="Q66" i="6"/>
  <c r="Q65" i="6"/>
  <c r="Q64" i="6"/>
  <c r="Q63" i="6"/>
  <c r="Q62" i="6"/>
  <c r="Q61" i="6"/>
  <c r="Q60" i="6"/>
  <c r="Q59" i="6"/>
  <c r="Q58" i="6"/>
  <c r="Q57" i="6"/>
  <c r="Q56" i="6"/>
  <c r="Q55" i="6"/>
  <c r="Q54" i="6"/>
  <c r="Q53" i="6"/>
  <c r="Q52" i="6"/>
  <c r="Q51" i="6"/>
  <c r="Q50" i="6"/>
  <c r="Q49" i="6"/>
  <c r="Q48" i="6"/>
  <c r="Q47" i="6"/>
  <c r="Q46" i="6"/>
  <c r="Q45" i="6"/>
  <c r="Q44" i="6"/>
  <c r="Q43" i="6"/>
  <c r="Q42" i="6"/>
  <c r="Q41" i="6"/>
  <c r="Q40" i="6"/>
  <c r="Q39" i="6"/>
  <c r="Q38" i="6"/>
  <c r="Q37" i="6"/>
  <c r="Q36" i="6"/>
  <c r="Q35" i="6"/>
  <c r="Q34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F13" i="6"/>
  <c r="B102" i="5"/>
  <c r="B131" i="5"/>
  <c r="B186" i="5"/>
  <c r="B198" i="5"/>
  <c r="D28" i="1"/>
  <c r="G72" i="5"/>
  <c r="G136" i="5"/>
  <c r="G149" i="5"/>
  <c r="G28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D134" i="1"/>
  <c r="A102" i="5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D163" i="1"/>
  <c r="A131" i="5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D218" i="1"/>
  <c r="A186" i="5"/>
  <c r="B219" i="1"/>
  <c r="B220" i="1"/>
  <c r="B221" i="1"/>
  <c r="B222" i="1"/>
  <c r="B223" i="1"/>
  <c r="B224" i="1"/>
  <c r="B225" i="1"/>
  <c r="B226" i="1"/>
  <c r="B227" i="1"/>
  <c r="B228" i="1"/>
  <c r="B229" i="1"/>
  <c r="B230" i="1"/>
  <c r="D230" i="1"/>
  <c r="A198" i="5"/>
  <c r="E28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J134" i="1"/>
  <c r="F102" i="5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J163" i="1"/>
  <c r="F131" i="5"/>
  <c r="H28" i="1"/>
  <c r="J28" i="1"/>
  <c r="B66" i="5"/>
  <c r="B73" i="5"/>
  <c r="B86" i="5"/>
  <c r="B122" i="5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7" i="5"/>
  <c r="B68" i="5"/>
  <c r="B69" i="5"/>
  <c r="B70" i="5"/>
  <c r="B71" i="5"/>
  <c r="B72" i="5"/>
  <c r="B74" i="5"/>
  <c r="B75" i="5"/>
  <c r="B76" i="5"/>
  <c r="B77" i="5"/>
  <c r="B78" i="5"/>
  <c r="B79" i="5"/>
  <c r="B80" i="5"/>
  <c r="B81" i="5"/>
  <c r="B82" i="5"/>
  <c r="B83" i="5"/>
  <c r="B84" i="5"/>
  <c r="B85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3" i="5"/>
  <c r="B124" i="5"/>
  <c r="B125" i="5"/>
  <c r="B126" i="5"/>
  <c r="B127" i="5"/>
  <c r="B128" i="5"/>
  <c r="B129" i="5"/>
  <c r="B130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7" i="5"/>
  <c r="B188" i="5"/>
  <c r="B189" i="5"/>
  <c r="B190" i="5"/>
  <c r="B191" i="5"/>
  <c r="B192" i="5"/>
  <c r="B193" i="5"/>
  <c r="B194" i="5"/>
  <c r="B195" i="5"/>
  <c r="B196" i="5"/>
  <c r="B197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D27" i="1"/>
  <c r="G22" i="5"/>
  <c r="G27" i="1"/>
  <c r="D98" i="1"/>
  <c r="A66" i="5"/>
  <c r="D105" i="1"/>
  <c r="A73" i="5"/>
  <c r="D118" i="1"/>
  <c r="A86" i="5"/>
  <c r="D154" i="1"/>
  <c r="A122" i="5"/>
  <c r="D36" i="1"/>
  <c r="A4" i="5"/>
  <c r="D37" i="1"/>
  <c r="A5" i="5"/>
  <c r="D38" i="1"/>
  <c r="A6" i="5"/>
  <c r="D39" i="1"/>
  <c r="A7" i="5"/>
  <c r="D40" i="1"/>
  <c r="A8" i="5"/>
  <c r="D41" i="1"/>
  <c r="A9" i="5"/>
  <c r="D42" i="1"/>
  <c r="A10" i="5"/>
  <c r="D43" i="1"/>
  <c r="A11" i="5"/>
  <c r="D44" i="1"/>
  <c r="A12" i="5"/>
  <c r="D45" i="1"/>
  <c r="A13" i="5"/>
  <c r="D46" i="1"/>
  <c r="A14" i="5"/>
  <c r="D47" i="1"/>
  <c r="A15" i="5"/>
  <c r="D48" i="1"/>
  <c r="A16" i="5"/>
  <c r="D49" i="1"/>
  <c r="A17" i="5"/>
  <c r="D50" i="1"/>
  <c r="A18" i="5"/>
  <c r="D51" i="1"/>
  <c r="A19" i="5"/>
  <c r="D52" i="1"/>
  <c r="A20" i="5"/>
  <c r="D53" i="1"/>
  <c r="A21" i="5"/>
  <c r="D54" i="1"/>
  <c r="A22" i="5"/>
  <c r="D55" i="1"/>
  <c r="A23" i="5"/>
  <c r="D56" i="1"/>
  <c r="A24" i="5"/>
  <c r="D57" i="1"/>
  <c r="A25" i="5"/>
  <c r="D58" i="1"/>
  <c r="A26" i="5"/>
  <c r="D59" i="1"/>
  <c r="A27" i="5"/>
  <c r="D60" i="1"/>
  <c r="A28" i="5"/>
  <c r="D61" i="1"/>
  <c r="A29" i="5"/>
  <c r="D62" i="1"/>
  <c r="A30" i="5"/>
  <c r="D63" i="1"/>
  <c r="A31" i="5"/>
  <c r="D64" i="1"/>
  <c r="A32" i="5"/>
  <c r="D65" i="1"/>
  <c r="A33" i="5"/>
  <c r="D66" i="1"/>
  <c r="A34" i="5"/>
  <c r="D67" i="1"/>
  <c r="A35" i="5"/>
  <c r="D68" i="1"/>
  <c r="A36" i="5"/>
  <c r="D69" i="1"/>
  <c r="A37" i="5"/>
  <c r="D70" i="1"/>
  <c r="A38" i="5"/>
  <c r="D71" i="1"/>
  <c r="A39" i="5"/>
  <c r="D72" i="1"/>
  <c r="A40" i="5"/>
  <c r="D73" i="1"/>
  <c r="A41" i="5"/>
  <c r="D74" i="1"/>
  <c r="A42" i="5"/>
  <c r="D75" i="1"/>
  <c r="A43" i="5"/>
  <c r="D76" i="1"/>
  <c r="A44" i="5"/>
  <c r="D77" i="1"/>
  <c r="A45" i="5"/>
  <c r="D78" i="1"/>
  <c r="A46" i="5"/>
  <c r="D79" i="1"/>
  <c r="A47" i="5"/>
  <c r="D80" i="1"/>
  <c r="A48" i="5"/>
  <c r="D81" i="1"/>
  <c r="A49" i="5"/>
  <c r="D82" i="1"/>
  <c r="A50" i="5"/>
  <c r="D83" i="1"/>
  <c r="A51" i="5"/>
  <c r="D84" i="1"/>
  <c r="A52" i="5"/>
  <c r="D85" i="1"/>
  <c r="A53" i="5"/>
  <c r="D86" i="1"/>
  <c r="A54" i="5"/>
  <c r="D87" i="1"/>
  <c r="A55" i="5"/>
  <c r="D88" i="1"/>
  <c r="A56" i="5"/>
  <c r="D89" i="1"/>
  <c r="A57" i="5"/>
  <c r="D90" i="1"/>
  <c r="A58" i="5"/>
  <c r="D91" i="1"/>
  <c r="A59" i="5"/>
  <c r="D92" i="1"/>
  <c r="A60" i="5"/>
  <c r="D93" i="1"/>
  <c r="A61" i="5"/>
  <c r="D94" i="1"/>
  <c r="A62" i="5"/>
  <c r="D95" i="1"/>
  <c r="A63" i="5"/>
  <c r="D96" i="1"/>
  <c r="A64" i="5"/>
  <c r="D97" i="1"/>
  <c r="A65" i="5"/>
  <c r="D99" i="1"/>
  <c r="A67" i="5"/>
  <c r="D100" i="1"/>
  <c r="A68" i="5"/>
  <c r="D101" i="1"/>
  <c r="A69" i="5"/>
  <c r="D102" i="1"/>
  <c r="A70" i="5"/>
  <c r="D103" i="1"/>
  <c r="A71" i="5"/>
  <c r="D104" i="1"/>
  <c r="A72" i="5"/>
  <c r="D106" i="1"/>
  <c r="A74" i="5"/>
  <c r="D107" i="1"/>
  <c r="A75" i="5"/>
  <c r="D108" i="1"/>
  <c r="A76" i="5"/>
  <c r="D109" i="1"/>
  <c r="A77" i="5"/>
  <c r="D110" i="1"/>
  <c r="A78" i="5"/>
  <c r="D111" i="1"/>
  <c r="A79" i="5"/>
  <c r="D112" i="1"/>
  <c r="A80" i="5"/>
  <c r="D113" i="1"/>
  <c r="A81" i="5"/>
  <c r="D114" i="1"/>
  <c r="A82" i="5"/>
  <c r="D115" i="1"/>
  <c r="A83" i="5"/>
  <c r="D116" i="1"/>
  <c r="A84" i="5"/>
  <c r="D117" i="1"/>
  <c r="A85" i="5"/>
  <c r="D119" i="1"/>
  <c r="A87" i="5"/>
  <c r="D120" i="1"/>
  <c r="A88" i="5"/>
  <c r="D121" i="1"/>
  <c r="A89" i="5"/>
  <c r="D122" i="1"/>
  <c r="A90" i="5"/>
  <c r="D123" i="1"/>
  <c r="A91" i="5"/>
  <c r="D124" i="1"/>
  <c r="A92" i="5"/>
  <c r="D125" i="1"/>
  <c r="A93" i="5"/>
  <c r="D126" i="1"/>
  <c r="A94" i="5"/>
  <c r="D127" i="1"/>
  <c r="A95" i="5"/>
  <c r="D128" i="1"/>
  <c r="A96" i="5"/>
  <c r="D129" i="1"/>
  <c r="A97" i="5"/>
  <c r="D130" i="1"/>
  <c r="A98" i="5"/>
  <c r="D131" i="1"/>
  <c r="A99" i="5"/>
  <c r="D132" i="1"/>
  <c r="A100" i="5"/>
  <c r="D133" i="1"/>
  <c r="A101" i="5"/>
  <c r="D135" i="1"/>
  <c r="A103" i="5"/>
  <c r="D136" i="1"/>
  <c r="A104" i="5"/>
  <c r="D137" i="1"/>
  <c r="A105" i="5"/>
  <c r="D138" i="1"/>
  <c r="A106" i="5"/>
  <c r="D139" i="1"/>
  <c r="A107" i="5"/>
  <c r="D140" i="1"/>
  <c r="A108" i="5"/>
  <c r="D141" i="1"/>
  <c r="A109" i="5"/>
  <c r="D142" i="1"/>
  <c r="A110" i="5"/>
  <c r="D143" i="1"/>
  <c r="A111" i="5"/>
  <c r="D144" i="1"/>
  <c r="A112" i="5"/>
  <c r="D145" i="1"/>
  <c r="A113" i="5"/>
  <c r="D146" i="1"/>
  <c r="A114" i="5"/>
  <c r="D147" i="1"/>
  <c r="A115" i="5"/>
  <c r="D148" i="1"/>
  <c r="A116" i="5"/>
  <c r="D149" i="1"/>
  <c r="A117" i="5"/>
  <c r="D150" i="1"/>
  <c r="A118" i="5"/>
  <c r="D151" i="1"/>
  <c r="A119" i="5"/>
  <c r="D152" i="1"/>
  <c r="A120" i="5"/>
  <c r="D153" i="1"/>
  <c r="A121" i="5"/>
  <c r="D155" i="1"/>
  <c r="A123" i="5"/>
  <c r="D156" i="1"/>
  <c r="A124" i="5"/>
  <c r="D157" i="1"/>
  <c r="A125" i="5"/>
  <c r="D158" i="1"/>
  <c r="A126" i="5"/>
  <c r="D159" i="1"/>
  <c r="A127" i="5"/>
  <c r="D160" i="1"/>
  <c r="A128" i="5"/>
  <c r="D161" i="1"/>
  <c r="A129" i="5"/>
  <c r="D162" i="1"/>
  <c r="A130" i="5"/>
  <c r="D164" i="1"/>
  <c r="A132" i="5"/>
  <c r="D165" i="1"/>
  <c r="A133" i="5"/>
  <c r="D166" i="1"/>
  <c r="A134" i="5"/>
  <c r="D167" i="1"/>
  <c r="A135" i="5"/>
  <c r="D168" i="1"/>
  <c r="A136" i="5"/>
  <c r="D169" i="1"/>
  <c r="A137" i="5"/>
  <c r="D170" i="1"/>
  <c r="A138" i="5"/>
  <c r="D171" i="1"/>
  <c r="A139" i="5"/>
  <c r="D172" i="1"/>
  <c r="A140" i="5"/>
  <c r="D173" i="1"/>
  <c r="A141" i="5"/>
  <c r="D174" i="1"/>
  <c r="A142" i="5"/>
  <c r="D175" i="1"/>
  <c r="A143" i="5"/>
  <c r="D176" i="1"/>
  <c r="A144" i="5"/>
  <c r="D177" i="1"/>
  <c r="A145" i="5"/>
  <c r="D178" i="1"/>
  <c r="A146" i="5"/>
  <c r="D179" i="1"/>
  <c r="A147" i="5"/>
  <c r="D180" i="1"/>
  <c r="A148" i="5"/>
  <c r="D181" i="1"/>
  <c r="A149" i="5"/>
  <c r="D182" i="1"/>
  <c r="A150" i="5"/>
  <c r="D183" i="1"/>
  <c r="A151" i="5"/>
  <c r="D184" i="1"/>
  <c r="A152" i="5"/>
  <c r="D185" i="1"/>
  <c r="A153" i="5"/>
  <c r="D186" i="1"/>
  <c r="A154" i="5"/>
  <c r="D187" i="1"/>
  <c r="A155" i="5"/>
  <c r="D188" i="1"/>
  <c r="A156" i="5"/>
  <c r="D189" i="1"/>
  <c r="A157" i="5"/>
  <c r="D190" i="1"/>
  <c r="A158" i="5"/>
  <c r="D191" i="1"/>
  <c r="A159" i="5"/>
  <c r="D192" i="1"/>
  <c r="A160" i="5"/>
  <c r="D193" i="1"/>
  <c r="A161" i="5"/>
  <c r="D194" i="1"/>
  <c r="A162" i="5"/>
  <c r="D195" i="1"/>
  <c r="A163" i="5"/>
  <c r="D196" i="1"/>
  <c r="A164" i="5"/>
  <c r="D197" i="1"/>
  <c r="A165" i="5"/>
  <c r="D198" i="1"/>
  <c r="A166" i="5"/>
  <c r="D199" i="1"/>
  <c r="A167" i="5"/>
  <c r="D200" i="1"/>
  <c r="A168" i="5"/>
  <c r="D201" i="1"/>
  <c r="A169" i="5"/>
  <c r="D202" i="1"/>
  <c r="A170" i="5"/>
  <c r="D203" i="1"/>
  <c r="A171" i="5"/>
  <c r="D204" i="1"/>
  <c r="A172" i="5"/>
  <c r="D205" i="1"/>
  <c r="A173" i="5"/>
  <c r="D206" i="1"/>
  <c r="A174" i="5"/>
  <c r="D207" i="1"/>
  <c r="A175" i="5"/>
  <c r="D208" i="1"/>
  <c r="A176" i="5"/>
  <c r="D209" i="1"/>
  <c r="A177" i="5"/>
  <c r="D210" i="1"/>
  <c r="A178" i="5"/>
  <c r="D211" i="1"/>
  <c r="A179" i="5"/>
  <c r="D212" i="1"/>
  <c r="A180" i="5"/>
  <c r="D213" i="1"/>
  <c r="A181" i="5"/>
  <c r="D214" i="1"/>
  <c r="A182" i="5"/>
  <c r="D215" i="1"/>
  <c r="A183" i="5"/>
  <c r="D216" i="1"/>
  <c r="A184" i="5"/>
  <c r="D217" i="1"/>
  <c r="A185" i="5"/>
  <c r="D219" i="1"/>
  <c r="A187" i="5"/>
  <c r="D220" i="1"/>
  <c r="A188" i="5"/>
  <c r="D221" i="1"/>
  <c r="A189" i="5"/>
  <c r="D222" i="1"/>
  <c r="A190" i="5"/>
  <c r="D223" i="1"/>
  <c r="A191" i="5"/>
  <c r="D224" i="1"/>
  <c r="A192" i="5"/>
  <c r="D225" i="1"/>
  <c r="A193" i="5"/>
  <c r="D226" i="1"/>
  <c r="A194" i="5"/>
  <c r="D227" i="1"/>
  <c r="A195" i="5"/>
  <c r="D228" i="1"/>
  <c r="A196" i="5"/>
  <c r="D229" i="1"/>
  <c r="A197" i="5"/>
  <c r="B231" i="1"/>
  <c r="D231" i="1"/>
  <c r="A199" i="5"/>
  <c r="B232" i="1"/>
  <c r="D232" i="1"/>
  <c r="A200" i="5"/>
  <c r="B233" i="1"/>
  <c r="D233" i="1"/>
  <c r="A201" i="5"/>
  <c r="B234" i="1"/>
  <c r="D234" i="1"/>
  <c r="A202" i="5"/>
  <c r="B235" i="1"/>
  <c r="D235" i="1"/>
  <c r="A203" i="5"/>
  <c r="B236" i="1"/>
  <c r="D236" i="1"/>
  <c r="A204" i="5"/>
  <c r="B237" i="1"/>
  <c r="D237" i="1"/>
  <c r="A205" i="5"/>
  <c r="B238" i="1"/>
  <c r="D238" i="1"/>
  <c r="A206" i="5"/>
  <c r="B239" i="1"/>
  <c r="D239" i="1"/>
  <c r="A207" i="5"/>
  <c r="B240" i="1"/>
  <c r="D240" i="1"/>
  <c r="A208" i="5"/>
  <c r="B241" i="1"/>
  <c r="D241" i="1"/>
  <c r="A209" i="5"/>
  <c r="B242" i="1"/>
  <c r="D242" i="1"/>
  <c r="A210" i="5"/>
  <c r="B243" i="1"/>
  <c r="D243" i="1"/>
  <c r="A211" i="5"/>
  <c r="B244" i="1"/>
  <c r="D244" i="1"/>
  <c r="A212" i="5"/>
  <c r="B245" i="1"/>
  <c r="B246" i="1"/>
  <c r="D246" i="1"/>
  <c r="A214" i="5"/>
  <c r="E27" i="1"/>
  <c r="J98" i="1"/>
  <c r="F66" i="5"/>
  <c r="J105" i="1"/>
  <c r="F73" i="5"/>
  <c r="J118" i="1"/>
  <c r="F86" i="5"/>
  <c r="J154" i="1"/>
  <c r="F122" i="5"/>
  <c r="H27" i="1"/>
  <c r="J27" i="1"/>
  <c r="D26" i="1"/>
  <c r="G20" i="5"/>
  <c r="G30" i="5"/>
  <c r="G36" i="5"/>
  <c r="G46" i="5"/>
  <c r="G3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1" i="5"/>
  <c r="G23" i="5"/>
  <c r="G24" i="5"/>
  <c r="G25" i="5"/>
  <c r="G26" i="5"/>
  <c r="G27" i="5"/>
  <c r="G28" i="5"/>
  <c r="G29" i="5"/>
  <c r="G31" i="5"/>
  <c r="G32" i="5"/>
  <c r="G33" i="5"/>
  <c r="G34" i="5"/>
  <c r="G35" i="5"/>
  <c r="G37" i="5"/>
  <c r="G38" i="5"/>
  <c r="G39" i="5"/>
  <c r="G40" i="5"/>
  <c r="G41" i="5"/>
  <c r="G42" i="5"/>
  <c r="G43" i="5"/>
  <c r="G44" i="5"/>
  <c r="G45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26" i="1"/>
  <c r="E26" i="1"/>
  <c r="J64" i="1"/>
  <c r="F32" i="5"/>
  <c r="J157" i="1"/>
  <c r="F125" i="5"/>
  <c r="J158" i="1"/>
  <c r="F126" i="5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J186" i="1"/>
  <c r="F154" i="5"/>
  <c r="H26" i="1"/>
  <c r="J26" i="1"/>
  <c r="D25" i="1"/>
  <c r="G25" i="1"/>
  <c r="B247" i="1"/>
  <c r="B248" i="1"/>
  <c r="D248" i="1"/>
  <c r="A216" i="5"/>
  <c r="B249" i="1"/>
  <c r="B250" i="1"/>
  <c r="B251" i="1"/>
  <c r="B252" i="1"/>
  <c r="B253" i="1"/>
  <c r="B254" i="1"/>
  <c r="B255" i="1"/>
  <c r="D255" i="1"/>
  <c r="A223" i="5"/>
  <c r="E25" i="1"/>
  <c r="J61" i="1"/>
  <c r="F29" i="5"/>
  <c r="J174" i="1"/>
  <c r="F142" i="5"/>
  <c r="J176" i="1"/>
  <c r="F144" i="5"/>
  <c r="J182" i="1"/>
  <c r="F150" i="5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J204" i="1"/>
  <c r="F172" i="5"/>
  <c r="H25" i="1"/>
  <c r="J25" i="1"/>
  <c r="D24" i="1"/>
  <c r="G24" i="1"/>
  <c r="B256" i="1"/>
  <c r="B257" i="1"/>
  <c r="B258" i="1"/>
  <c r="B259" i="1"/>
  <c r="B260" i="1"/>
  <c r="B261" i="1"/>
  <c r="B262" i="1"/>
  <c r="D262" i="1"/>
  <c r="A230" i="5"/>
  <c r="E24" i="1"/>
  <c r="J63" i="1"/>
  <c r="F31" i="5"/>
  <c r="J100" i="1"/>
  <c r="F68" i="5"/>
  <c r="J124" i="1"/>
  <c r="F92" i="5"/>
  <c r="J156" i="1"/>
  <c r="F124" i="5"/>
  <c r="H24" i="1"/>
  <c r="J24" i="1"/>
  <c r="D23" i="1"/>
  <c r="G23" i="1"/>
  <c r="D247" i="1"/>
  <c r="A215" i="5"/>
  <c r="D249" i="1"/>
  <c r="A217" i="5"/>
  <c r="D257" i="1"/>
  <c r="A225" i="5"/>
  <c r="B263" i="1"/>
  <c r="B264" i="1"/>
  <c r="D264" i="1"/>
  <c r="A232" i="5"/>
  <c r="E23" i="1"/>
  <c r="J80" i="1"/>
  <c r="F48" i="5"/>
  <c r="J115" i="1"/>
  <c r="F83" i="5"/>
  <c r="J121" i="1"/>
  <c r="F89" i="5"/>
  <c r="J137" i="1"/>
  <c r="F105" i="5"/>
  <c r="J151" i="1"/>
  <c r="F119" i="5"/>
  <c r="J181" i="1"/>
  <c r="F149" i="5"/>
  <c r="J195" i="1"/>
  <c r="F163" i="5"/>
  <c r="H23" i="1"/>
  <c r="J23" i="1"/>
  <c r="D22" i="1"/>
  <c r="G22" i="1"/>
  <c r="D35" i="1"/>
  <c r="A3" i="5"/>
  <c r="D245" i="1"/>
  <c r="A213" i="5"/>
  <c r="D250" i="1"/>
  <c r="A218" i="5"/>
  <c r="D251" i="1"/>
  <c r="A219" i="5"/>
  <c r="D252" i="1"/>
  <c r="A220" i="5"/>
  <c r="D253" i="1"/>
  <c r="A221" i="5"/>
  <c r="D254" i="1"/>
  <c r="A222" i="5"/>
  <c r="D256" i="1"/>
  <c r="A224" i="5"/>
  <c r="D258" i="1"/>
  <c r="A226" i="5"/>
  <c r="D259" i="1"/>
  <c r="A227" i="5"/>
  <c r="D260" i="1"/>
  <c r="A228" i="5"/>
  <c r="D261" i="1"/>
  <c r="A229" i="5"/>
  <c r="D263" i="1"/>
  <c r="A231" i="5"/>
  <c r="E22" i="1"/>
  <c r="J36" i="1"/>
  <c r="F4" i="5"/>
  <c r="J38" i="1"/>
  <c r="F6" i="5"/>
  <c r="J39" i="1"/>
  <c r="F7" i="5"/>
  <c r="J43" i="1"/>
  <c r="F11" i="5"/>
  <c r="J35" i="1"/>
  <c r="F3" i="5"/>
  <c r="J37" i="1"/>
  <c r="F5" i="5"/>
  <c r="J40" i="1"/>
  <c r="F8" i="5"/>
  <c r="J41" i="1"/>
  <c r="F9" i="5"/>
  <c r="J42" i="1"/>
  <c r="F10" i="5"/>
  <c r="J44" i="1"/>
  <c r="F12" i="5"/>
  <c r="J45" i="1"/>
  <c r="F13" i="5"/>
  <c r="J46" i="1"/>
  <c r="F14" i="5"/>
  <c r="J47" i="1"/>
  <c r="F15" i="5"/>
  <c r="J48" i="1"/>
  <c r="F16" i="5"/>
  <c r="J49" i="1"/>
  <c r="F17" i="5"/>
  <c r="J50" i="1"/>
  <c r="F18" i="5"/>
  <c r="J51" i="1"/>
  <c r="F19" i="5"/>
  <c r="J52" i="1"/>
  <c r="F20" i="5"/>
  <c r="J53" i="1"/>
  <c r="F21" i="5"/>
  <c r="J54" i="1"/>
  <c r="F22" i="5"/>
  <c r="J55" i="1"/>
  <c r="F23" i="5"/>
  <c r="J56" i="1"/>
  <c r="F24" i="5"/>
  <c r="J57" i="1"/>
  <c r="F25" i="5"/>
  <c r="J58" i="1"/>
  <c r="F26" i="5"/>
  <c r="J59" i="1"/>
  <c r="F27" i="5"/>
  <c r="J60" i="1"/>
  <c r="F28" i="5"/>
  <c r="J62" i="1"/>
  <c r="F30" i="5"/>
  <c r="J65" i="1"/>
  <c r="F33" i="5"/>
  <c r="J66" i="1"/>
  <c r="F34" i="5"/>
  <c r="J67" i="1"/>
  <c r="F35" i="5"/>
  <c r="J68" i="1"/>
  <c r="F36" i="5"/>
  <c r="J69" i="1"/>
  <c r="F37" i="5"/>
  <c r="J70" i="1"/>
  <c r="F38" i="5"/>
  <c r="J71" i="1"/>
  <c r="F39" i="5"/>
  <c r="J72" i="1"/>
  <c r="F40" i="5"/>
  <c r="J73" i="1"/>
  <c r="F41" i="5"/>
  <c r="J74" i="1"/>
  <c r="F42" i="5"/>
  <c r="J75" i="1"/>
  <c r="F43" i="5"/>
  <c r="J76" i="1"/>
  <c r="F44" i="5"/>
  <c r="J77" i="1"/>
  <c r="F45" i="5"/>
  <c r="J78" i="1"/>
  <c r="F46" i="5"/>
  <c r="J79" i="1"/>
  <c r="F47" i="5"/>
  <c r="J81" i="1"/>
  <c r="F49" i="5"/>
  <c r="J82" i="1"/>
  <c r="F50" i="5"/>
  <c r="J83" i="1"/>
  <c r="F51" i="5"/>
  <c r="J84" i="1"/>
  <c r="F52" i="5"/>
  <c r="J85" i="1"/>
  <c r="F53" i="5"/>
  <c r="J86" i="1"/>
  <c r="F54" i="5"/>
  <c r="J87" i="1"/>
  <c r="F55" i="5"/>
  <c r="J88" i="1"/>
  <c r="F56" i="5"/>
  <c r="J89" i="1"/>
  <c r="F57" i="5"/>
  <c r="J90" i="1"/>
  <c r="F58" i="5"/>
  <c r="J91" i="1"/>
  <c r="F59" i="5"/>
  <c r="J92" i="1"/>
  <c r="F60" i="5"/>
  <c r="J93" i="1"/>
  <c r="F61" i="5"/>
  <c r="J94" i="1"/>
  <c r="F62" i="5"/>
  <c r="J95" i="1"/>
  <c r="F63" i="5"/>
  <c r="J96" i="1"/>
  <c r="F64" i="5"/>
  <c r="J97" i="1"/>
  <c r="F65" i="5"/>
  <c r="J99" i="1"/>
  <c r="F67" i="5"/>
  <c r="J101" i="1"/>
  <c r="F69" i="5"/>
  <c r="J102" i="1"/>
  <c r="F70" i="5"/>
  <c r="J103" i="1"/>
  <c r="F71" i="5"/>
  <c r="J104" i="1"/>
  <c r="F72" i="5"/>
  <c r="J106" i="1"/>
  <c r="F74" i="5"/>
  <c r="J107" i="1"/>
  <c r="F75" i="5"/>
  <c r="J108" i="1"/>
  <c r="F76" i="5"/>
  <c r="J109" i="1"/>
  <c r="F77" i="5"/>
  <c r="J110" i="1"/>
  <c r="F78" i="5"/>
  <c r="J111" i="1"/>
  <c r="F79" i="5"/>
  <c r="J112" i="1"/>
  <c r="F80" i="5"/>
  <c r="J113" i="1"/>
  <c r="F81" i="5"/>
  <c r="J114" i="1"/>
  <c r="F82" i="5"/>
  <c r="J116" i="1"/>
  <c r="F84" i="5"/>
  <c r="J117" i="1"/>
  <c r="F85" i="5"/>
  <c r="J119" i="1"/>
  <c r="F87" i="5"/>
  <c r="J120" i="1"/>
  <c r="F88" i="5"/>
  <c r="J122" i="1"/>
  <c r="F90" i="5"/>
  <c r="J123" i="1"/>
  <c r="F91" i="5"/>
  <c r="J125" i="1"/>
  <c r="F93" i="5"/>
  <c r="J126" i="1"/>
  <c r="F94" i="5"/>
  <c r="J127" i="1"/>
  <c r="F95" i="5"/>
  <c r="J128" i="1"/>
  <c r="F96" i="5"/>
  <c r="J129" i="1"/>
  <c r="F97" i="5"/>
  <c r="J130" i="1"/>
  <c r="F98" i="5"/>
  <c r="J131" i="1"/>
  <c r="F99" i="5"/>
  <c r="J132" i="1"/>
  <c r="F100" i="5"/>
  <c r="J133" i="1"/>
  <c r="F101" i="5"/>
  <c r="J135" i="1"/>
  <c r="F103" i="5"/>
  <c r="J136" i="1"/>
  <c r="F104" i="5"/>
  <c r="J138" i="1"/>
  <c r="F106" i="5"/>
  <c r="J139" i="1"/>
  <c r="F107" i="5"/>
  <c r="J140" i="1"/>
  <c r="F108" i="5"/>
  <c r="J141" i="1"/>
  <c r="F109" i="5"/>
  <c r="J142" i="1"/>
  <c r="F110" i="5"/>
  <c r="J143" i="1"/>
  <c r="F111" i="5"/>
  <c r="J144" i="1"/>
  <c r="F112" i="5"/>
  <c r="J145" i="1"/>
  <c r="F113" i="5"/>
  <c r="J146" i="1"/>
  <c r="F114" i="5"/>
  <c r="J147" i="1"/>
  <c r="F115" i="5"/>
  <c r="J148" i="1"/>
  <c r="F116" i="5"/>
  <c r="J149" i="1"/>
  <c r="F117" i="5"/>
  <c r="J150" i="1"/>
  <c r="F118" i="5"/>
  <c r="J152" i="1"/>
  <c r="F120" i="5"/>
  <c r="J153" i="1"/>
  <c r="F121" i="5"/>
  <c r="J155" i="1"/>
  <c r="F123" i="5"/>
  <c r="J159" i="1"/>
  <c r="F127" i="5"/>
  <c r="J160" i="1"/>
  <c r="F128" i="5"/>
  <c r="J161" i="1"/>
  <c r="F129" i="5"/>
  <c r="J162" i="1"/>
  <c r="F130" i="5"/>
  <c r="J164" i="1"/>
  <c r="F132" i="5"/>
  <c r="J165" i="1"/>
  <c r="F133" i="5"/>
  <c r="J166" i="1"/>
  <c r="F134" i="5"/>
  <c r="J167" i="1"/>
  <c r="F135" i="5"/>
  <c r="J168" i="1"/>
  <c r="F136" i="5"/>
  <c r="J169" i="1"/>
  <c r="F137" i="5"/>
  <c r="J170" i="1"/>
  <c r="F138" i="5"/>
  <c r="J171" i="1"/>
  <c r="F139" i="5"/>
  <c r="J172" i="1"/>
  <c r="F140" i="5"/>
  <c r="J173" i="1"/>
  <c r="F141" i="5"/>
  <c r="J175" i="1"/>
  <c r="F143" i="5"/>
  <c r="J177" i="1"/>
  <c r="F145" i="5"/>
  <c r="J178" i="1"/>
  <c r="F146" i="5"/>
  <c r="J179" i="1"/>
  <c r="F147" i="5"/>
  <c r="J180" i="1"/>
  <c r="F148" i="5"/>
  <c r="J183" i="1"/>
  <c r="F151" i="5"/>
  <c r="J184" i="1"/>
  <c r="F152" i="5"/>
  <c r="J185" i="1"/>
  <c r="F153" i="5"/>
  <c r="J187" i="1"/>
  <c r="F155" i="5"/>
  <c r="J188" i="1"/>
  <c r="F156" i="5"/>
  <c r="J189" i="1"/>
  <c r="F157" i="5"/>
  <c r="J190" i="1"/>
  <c r="F158" i="5"/>
  <c r="J191" i="1"/>
  <c r="F159" i="5"/>
  <c r="J192" i="1"/>
  <c r="F160" i="5"/>
  <c r="J193" i="1"/>
  <c r="F161" i="5"/>
  <c r="J194" i="1"/>
  <c r="F162" i="5"/>
  <c r="J196" i="1"/>
  <c r="F164" i="5"/>
  <c r="J197" i="1"/>
  <c r="F165" i="5"/>
  <c r="J198" i="1"/>
  <c r="F166" i="5"/>
  <c r="J199" i="1"/>
  <c r="F167" i="5"/>
  <c r="J200" i="1"/>
  <c r="F168" i="5"/>
  <c r="J201" i="1"/>
  <c r="F169" i="5"/>
  <c r="J202" i="1"/>
  <c r="F170" i="5"/>
  <c r="J203" i="1"/>
  <c r="F171" i="5"/>
  <c r="H205" i="1"/>
  <c r="J205" i="1"/>
  <c r="F173" i="5"/>
  <c r="H206" i="1"/>
  <c r="J206" i="1"/>
  <c r="F174" i="5"/>
  <c r="H207" i="1"/>
  <c r="J207" i="1"/>
  <c r="F175" i="5"/>
  <c r="H208" i="1"/>
  <c r="J208" i="1"/>
  <c r="F176" i="5"/>
  <c r="H22" i="1"/>
  <c r="J22" i="1"/>
  <c r="D21" i="1"/>
  <c r="G21" i="1"/>
  <c r="E21" i="1"/>
  <c r="H21" i="1"/>
  <c r="J21" i="1"/>
  <c r="D20" i="1"/>
  <c r="G20" i="1"/>
  <c r="E20" i="1"/>
  <c r="H20" i="1"/>
  <c r="J20" i="1"/>
  <c r="D19" i="1"/>
  <c r="G19" i="1"/>
  <c r="E19" i="1"/>
  <c r="H19" i="1"/>
  <c r="J19" i="1"/>
  <c r="D18" i="1"/>
  <c r="G18" i="1"/>
  <c r="E18" i="1"/>
  <c r="H18" i="1"/>
  <c r="J18" i="1"/>
  <c r="D17" i="1"/>
  <c r="G17" i="1"/>
  <c r="E17" i="1"/>
  <c r="H17" i="1"/>
  <c r="J17" i="1"/>
  <c r="D16" i="1"/>
  <c r="G16" i="1"/>
  <c r="E16" i="1"/>
  <c r="H16" i="1"/>
  <c r="J16" i="1"/>
  <c r="D15" i="1"/>
  <c r="G15" i="1"/>
  <c r="E15" i="1"/>
  <c r="H15" i="1"/>
  <c r="J15" i="1"/>
  <c r="D14" i="1"/>
  <c r="G14" i="1"/>
  <c r="E14" i="1"/>
  <c r="H14" i="1"/>
  <c r="J14" i="1"/>
  <c r="D13" i="1"/>
  <c r="G13" i="1"/>
  <c r="E13" i="1"/>
  <c r="H13" i="1"/>
  <c r="J13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H12" i="1"/>
  <c r="G12" i="1"/>
  <c r="E12" i="1"/>
  <c r="D12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0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2" i="5"/>
  <c r="K173" i="5"/>
  <c r="K174" i="5"/>
  <c r="K175" i="5"/>
  <c r="K176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D266" i="1"/>
  <c r="AC266" i="1"/>
  <c r="AD265" i="1"/>
  <c r="AC265" i="1"/>
  <c r="AD264" i="1"/>
  <c r="AC264" i="1"/>
  <c r="AD263" i="1"/>
  <c r="AC263" i="1"/>
  <c r="AD262" i="1"/>
  <c r="AC262" i="1"/>
  <c r="AD261" i="1"/>
  <c r="AC261" i="1"/>
  <c r="AD260" i="1"/>
  <c r="AC260" i="1"/>
  <c r="AD259" i="1"/>
  <c r="AC259" i="1"/>
  <c r="AD258" i="1"/>
  <c r="AC258" i="1"/>
  <c r="AD257" i="1"/>
  <c r="AC257" i="1"/>
  <c r="AD256" i="1"/>
  <c r="AC256" i="1"/>
  <c r="AD255" i="1"/>
  <c r="AC255" i="1"/>
  <c r="AD254" i="1"/>
  <c r="AC254" i="1"/>
  <c r="AD253" i="1"/>
  <c r="AC253" i="1"/>
  <c r="AD252" i="1"/>
  <c r="AC252" i="1"/>
  <c r="AD251" i="1"/>
  <c r="AC251" i="1"/>
  <c r="AD250" i="1"/>
  <c r="AC250" i="1"/>
  <c r="AD249" i="1"/>
  <c r="AC249" i="1"/>
  <c r="AD248" i="1"/>
  <c r="AC248" i="1"/>
  <c r="AD247" i="1"/>
  <c r="AC247" i="1"/>
  <c r="AD246" i="1"/>
  <c r="AC246" i="1"/>
  <c r="AD245" i="1"/>
  <c r="AC245" i="1"/>
  <c r="AD244" i="1"/>
  <c r="AC244" i="1"/>
  <c r="AD243" i="1"/>
  <c r="AC243" i="1"/>
  <c r="AD242" i="1"/>
  <c r="AC242" i="1"/>
  <c r="AD241" i="1"/>
  <c r="AC241" i="1"/>
  <c r="AD240" i="1"/>
  <c r="AC240" i="1"/>
  <c r="AD239" i="1"/>
  <c r="AC239" i="1"/>
  <c r="AD238" i="1"/>
  <c r="AC238" i="1"/>
  <c r="AD237" i="1"/>
  <c r="AC237" i="1"/>
  <c r="AD236" i="1"/>
  <c r="AC236" i="1"/>
  <c r="AD235" i="1"/>
  <c r="AC235" i="1"/>
  <c r="AD234" i="1"/>
  <c r="AC234" i="1"/>
  <c r="AD233" i="1"/>
  <c r="AC233" i="1"/>
  <c r="AD232" i="1"/>
  <c r="AC232" i="1"/>
  <c r="AD231" i="1"/>
  <c r="AC231" i="1"/>
  <c r="AD230" i="1"/>
  <c r="AC230" i="1"/>
  <c r="AD229" i="1"/>
  <c r="AC229" i="1"/>
  <c r="AD228" i="1"/>
  <c r="AC228" i="1"/>
  <c r="AD227" i="1"/>
  <c r="AC227" i="1"/>
  <c r="AD226" i="1"/>
  <c r="AC226" i="1"/>
  <c r="AD225" i="1"/>
  <c r="AC225" i="1"/>
  <c r="AD224" i="1"/>
  <c r="AC224" i="1"/>
  <c r="AD223" i="1"/>
  <c r="AC223" i="1"/>
  <c r="AD222" i="1"/>
  <c r="AC222" i="1"/>
  <c r="AD221" i="1"/>
  <c r="AC221" i="1"/>
  <c r="AD220" i="1"/>
  <c r="AC220" i="1"/>
  <c r="AD219" i="1"/>
  <c r="AC219" i="1"/>
  <c r="AD218" i="1"/>
  <c r="AC218" i="1"/>
  <c r="AD217" i="1"/>
  <c r="AC217" i="1"/>
  <c r="AD216" i="1"/>
  <c r="AC216" i="1"/>
  <c r="AD215" i="1"/>
  <c r="AC215" i="1"/>
  <c r="AD214" i="1"/>
  <c r="AC214" i="1"/>
  <c r="AD213" i="1"/>
  <c r="AC213" i="1"/>
  <c r="AD212" i="1"/>
  <c r="AC212" i="1"/>
  <c r="AD211" i="1"/>
  <c r="AC211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N209" i="1"/>
  <c r="AN210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N196" i="1"/>
  <c r="AN197" i="1"/>
  <c r="AN198" i="1"/>
  <c r="AN199" i="1"/>
  <c r="AN200" i="1"/>
  <c r="AN201" i="1"/>
  <c r="AN202" i="1"/>
  <c r="AN203" i="1"/>
  <c r="AN204" i="1"/>
  <c r="AN205" i="1"/>
  <c r="AN206" i="1"/>
  <c r="AN207" i="1"/>
  <c r="AN208" i="1"/>
  <c r="AM209" i="1"/>
  <c r="AM210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L209" i="1"/>
  <c r="AL210" i="1"/>
  <c r="AI210" i="1"/>
  <c r="AH210" i="1"/>
  <c r="AD210" i="1"/>
  <c r="AC210" i="1"/>
  <c r="AI209" i="1"/>
  <c r="AH209" i="1"/>
  <c r="AD209" i="1"/>
  <c r="AC209" i="1"/>
  <c r="AJ208" i="1"/>
  <c r="AI208" i="1"/>
  <c r="AE208" i="1"/>
  <c r="AD208" i="1"/>
  <c r="AJ207" i="1"/>
  <c r="AI207" i="1"/>
  <c r="AE207" i="1"/>
  <c r="AD207" i="1"/>
  <c r="AJ206" i="1"/>
  <c r="AI206" i="1"/>
  <c r="AE206" i="1"/>
  <c r="AD206" i="1"/>
  <c r="AJ205" i="1"/>
  <c r="AI205" i="1"/>
  <c r="AE205" i="1"/>
  <c r="AD205" i="1"/>
  <c r="AJ204" i="1"/>
  <c r="AI204" i="1"/>
  <c r="AE204" i="1"/>
  <c r="AD204" i="1"/>
  <c r="AJ203" i="1"/>
  <c r="AI203" i="1"/>
  <c r="AE203" i="1"/>
  <c r="AD203" i="1"/>
  <c r="AJ202" i="1"/>
  <c r="AI202" i="1"/>
  <c r="AE202" i="1"/>
  <c r="AD202" i="1"/>
  <c r="AJ201" i="1"/>
  <c r="AI201" i="1"/>
  <c r="AE201" i="1"/>
  <c r="AD201" i="1"/>
  <c r="AJ200" i="1"/>
  <c r="AI200" i="1"/>
  <c r="AE200" i="1"/>
  <c r="AD200" i="1"/>
  <c r="AJ199" i="1"/>
  <c r="AI199" i="1"/>
  <c r="AE199" i="1"/>
  <c r="AD199" i="1"/>
  <c r="AJ198" i="1"/>
  <c r="AI198" i="1"/>
  <c r="AE198" i="1"/>
  <c r="AD198" i="1"/>
  <c r="AJ197" i="1"/>
  <c r="AI197" i="1"/>
  <c r="AE197" i="1"/>
  <c r="AD197" i="1"/>
  <c r="AJ196" i="1"/>
  <c r="AI196" i="1"/>
  <c r="AE196" i="1"/>
  <c r="AD196" i="1"/>
  <c r="AJ195" i="1"/>
  <c r="AI195" i="1"/>
  <c r="AE195" i="1"/>
  <c r="AD195" i="1"/>
  <c r="AJ194" i="1"/>
  <c r="AI194" i="1"/>
  <c r="AE194" i="1"/>
  <c r="AD194" i="1"/>
  <c r="AJ193" i="1"/>
  <c r="AI193" i="1"/>
  <c r="AE193" i="1"/>
  <c r="AD193" i="1"/>
  <c r="AJ192" i="1"/>
  <c r="AI192" i="1"/>
  <c r="AE192" i="1"/>
  <c r="AD192" i="1"/>
  <c r="AJ191" i="1"/>
  <c r="AI191" i="1"/>
  <c r="AE191" i="1"/>
  <c r="AD191" i="1"/>
  <c r="AJ190" i="1"/>
  <c r="AI190" i="1"/>
  <c r="AE190" i="1"/>
  <c r="AD190" i="1"/>
  <c r="AJ189" i="1"/>
  <c r="AI189" i="1"/>
  <c r="AE189" i="1"/>
  <c r="AD189" i="1"/>
  <c r="AJ188" i="1"/>
  <c r="AI188" i="1"/>
  <c r="AE188" i="1"/>
  <c r="AD188" i="1"/>
  <c r="AJ187" i="1"/>
  <c r="AI187" i="1"/>
  <c r="AE187" i="1"/>
  <c r="AD187" i="1"/>
  <c r="AJ186" i="1"/>
  <c r="AI186" i="1"/>
  <c r="AE186" i="1"/>
  <c r="AD186" i="1"/>
  <c r="AJ185" i="1"/>
  <c r="AI185" i="1"/>
  <c r="AE185" i="1"/>
  <c r="AD185" i="1"/>
  <c r="AJ184" i="1"/>
  <c r="AI184" i="1"/>
  <c r="AE184" i="1"/>
  <c r="AD184" i="1"/>
  <c r="AJ183" i="1"/>
  <c r="AI183" i="1"/>
  <c r="AE183" i="1"/>
  <c r="AD183" i="1"/>
  <c r="AJ182" i="1"/>
  <c r="AI182" i="1"/>
  <c r="AE182" i="1"/>
  <c r="AD182" i="1"/>
  <c r="AJ181" i="1"/>
  <c r="AI181" i="1"/>
  <c r="AE181" i="1"/>
  <c r="AD181" i="1"/>
  <c r="AJ180" i="1"/>
  <c r="AI180" i="1"/>
  <c r="AE180" i="1"/>
  <c r="AD180" i="1"/>
  <c r="AJ179" i="1"/>
  <c r="AI179" i="1"/>
  <c r="AE179" i="1"/>
  <c r="AD179" i="1"/>
  <c r="AJ178" i="1"/>
  <c r="AI178" i="1"/>
  <c r="AE178" i="1"/>
  <c r="AD178" i="1"/>
  <c r="AJ177" i="1"/>
  <c r="AI177" i="1"/>
  <c r="AE177" i="1"/>
  <c r="AD177" i="1"/>
  <c r="AJ176" i="1"/>
  <c r="AI176" i="1"/>
  <c r="AE176" i="1"/>
  <c r="AD176" i="1"/>
  <c r="AJ175" i="1"/>
  <c r="AI175" i="1"/>
  <c r="AE175" i="1"/>
  <c r="AD175" i="1"/>
  <c r="AJ174" i="1"/>
  <c r="AI174" i="1"/>
  <c r="AE174" i="1"/>
  <c r="AD174" i="1"/>
  <c r="AJ173" i="1"/>
  <c r="AI173" i="1"/>
  <c r="AE173" i="1"/>
  <c r="AD173" i="1"/>
  <c r="AJ172" i="1"/>
  <c r="AI172" i="1"/>
  <c r="AE172" i="1"/>
  <c r="AD172" i="1"/>
  <c r="AJ171" i="1"/>
  <c r="AI171" i="1"/>
  <c r="AE171" i="1"/>
  <c r="AD171" i="1"/>
  <c r="AJ170" i="1"/>
  <c r="AI170" i="1"/>
  <c r="AE170" i="1"/>
  <c r="AD170" i="1"/>
  <c r="AJ169" i="1"/>
  <c r="AI169" i="1"/>
  <c r="AE169" i="1"/>
  <c r="AD169" i="1"/>
  <c r="AJ168" i="1"/>
  <c r="AI168" i="1"/>
  <c r="AE168" i="1"/>
  <c r="AD168" i="1"/>
  <c r="AJ167" i="1"/>
  <c r="AI167" i="1"/>
  <c r="AE167" i="1"/>
  <c r="AD167" i="1"/>
  <c r="AJ166" i="1"/>
  <c r="AI166" i="1"/>
  <c r="AE166" i="1"/>
  <c r="AD166" i="1"/>
  <c r="AJ165" i="1"/>
  <c r="AI165" i="1"/>
  <c r="AE165" i="1"/>
  <c r="AD165" i="1"/>
  <c r="AJ164" i="1"/>
  <c r="AI164" i="1"/>
  <c r="AE164" i="1"/>
  <c r="AD164" i="1"/>
  <c r="AJ163" i="1"/>
  <c r="AI163" i="1"/>
  <c r="AE163" i="1"/>
  <c r="AD163" i="1"/>
  <c r="AJ162" i="1"/>
  <c r="AI162" i="1"/>
  <c r="AE162" i="1"/>
  <c r="AD162" i="1"/>
  <c r="AJ161" i="1"/>
  <c r="AI161" i="1"/>
  <c r="AE161" i="1"/>
  <c r="AD161" i="1"/>
  <c r="AJ160" i="1"/>
  <c r="AI160" i="1"/>
  <c r="AE160" i="1"/>
  <c r="AD160" i="1"/>
  <c r="AJ159" i="1"/>
  <c r="AI159" i="1"/>
  <c r="AE159" i="1"/>
  <c r="AD159" i="1"/>
  <c r="AJ158" i="1"/>
  <c r="AI158" i="1"/>
  <c r="AE158" i="1"/>
  <c r="AD158" i="1"/>
  <c r="AJ157" i="1"/>
  <c r="AI157" i="1"/>
  <c r="AE157" i="1"/>
  <c r="AD157" i="1"/>
  <c r="AJ156" i="1"/>
  <c r="AI156" i="1"/>
  <c r="AE156" i="1"/>
  <c r="AD156" i="1"/>
  <c r="AJ155" i="1"/>
  <c r="AI155" i="1"/>
  <c r="AE155" i="1"/>
  <c r="AD155" i="1"/>
  <c r="AJ154" i="1"/>
  <c r="AI154" i="1"/>
  <c r="AE154" i="1"/>
  <c r="AD154" i="1"/>
  <c r="AJ153" i="1"/>
  <c r="AI153" i="1"/>
  <c r="AE153" i="1"/>
  <c r="AD153" i="1"/>
  <c r="AJ152" i="1"/>
  <c r="AI152" i="1"/>
  <c r="AE152" i="1"/>
  <c r="AD152" i="1"/>
  <c r="AJ151" i="1"/>
  <c r="AI151" i="1"/>
  <c r="AE151" i="1"/>
  <c r="AD151" i="1"/>
  <c r="AJ150" i="1"/>
  <c r="AI150" i="1"/>
  <c r="AE150" i="1"/>
  <c r="AD150" i="1"/>
  <c r="AJ149" i="1"/>
  <c r="AI149" i="1"/>
  <c r="AE149" i="1"/>
  <c r="AD149" i="1"/>
  <c r="AJ148" i="1"/>
  <c r="AI148" i="1"/>
  <c r="AE148" i="1"/>
  <c r="AD148" i="1"/>
  <c r="AJ147" i="1"/>
  <c r="AI147" i="1"/>
  <c r="AE147" i="1"/>
  <c r="AD147" i="1"/>
  <c r="AJ146" i="1"/>
  <c r="AI146" i="1"/>
  <c r="AE146" i="1"/>
  <c r="AD146" i="1"/>
  <c r="AJ145" i="1"/>
  <c r="AI145" i="1"/>
  <c r="AE145" i="1"/>
  <c r="AD145" i="1"/>
  <c r="AJ144" i="1"/>
  <c r="AI144" i="1"/>
  <c r="AE144" i="1"/>
  <c r="AD144" i="1"/>
  <c r="AJ143" i="1"/>
  <c r="AI143" i="1"/>
  <c r="AE143" i="1"/>
  <c r="AD143" i="1"/>
  <c r="AJ142" i="1"/>
  <c r="AI142" i="1"/>
  <c r="AE142" i="1"/>
  <c r="AD142" i="1"/>
  <c r="AJ141" i="1"/>
  <c r="AI141" i="1"/>
  <c r="AE141" i="1"/>
  <c r="AD141" i="1"/>
  <c r="AJ140" i="1"/>
  <c r="AI140" i="1"/>
  <c r="AE140" i="1"/>
  <c r="AD140" i="1"/>
  <c r="AJ139" i="1"/>
  <c r="AI139" i="1"/>
  <c r="AE139" i="1"/>
  <c r="AD139" i="1"/>
  <c r="AJ138" i="1"/>
  <c r="AI138" i="1"/>
  <c r="AE138" i="1"/>
  <c r="AD138" i="1"/>
  <c r="AJ137" i="1"/>
  <c r="AI137" i="1"/>
  <c r="AE137" i="1"/>
  <c r="AD137" i="1"/>
  <c r="AJ136" i="1"/>
  <c r="AI136" i="1"/>
  <c r="AE136" i="1"/>
  <c r="AD136" i="1"/>
  <c r="AJ135" i="1"/>
  <c r="AI135" i="1"/>
  <c r="AE135" i="1"/>
  <c r="AD135" i="1"/>
  <c r="AJ134" i="1"/>
  <c r="AI134" i="1"/>
  <c r="AE134" i="1"/>
  <c r="AD134" i="1"/>
  <c r="AJ133" i="1"/>
  <c r="AI133" i="1"/>
  <c r="AE133" i="1"/>
  <c r="AD133" i="1"/>
  <c r="AJ132" i="1"/>
  <c r="AI132" i="1"/>
  <c r="AE132" i="1"/>
  <c r="AD132" i="1"/>
  <c r="AJ131" i="1"/>
  <c r="AI131" i="1"/>
  <c r="AE131" i="1"/>
  <c r="AD131" i="1"/>
  <c r="AJ130" i="1"/>
  <c r="AI130" i="1"/>
  <c r="AE130" i="1"/>
  <c r="AD130" i="1"/>
  <c r="AJ129" i="1"/>
  <c r="AI129" i="1"/>
  <c r="AE129" i="1"/>
  <c r="AD129" i="1"/>
  <c r="AJ128" i="1"/>
  <c r="AI128" i="1"/>
  <c r="AE128" i="1"/>
  <c r="AD128" i="1"/>
  <c r="AJ127" i="1"/>
  <c r="AI127" i="1"/>
  <c r="AE127" i="1"/>
  <c r="AD127" i="1"/>
  <c r="AJ126" i="1"/>
  <c r="AI126" i="1"/>
  <c r="AE126" i="1"/>
  <c r="AD126" i="1"/>
  <c r="AJ125" i="1"/>
  <c r="AI125" i="1"/>
  <c r="AE125" i="1"/>
  <c r="AD125" i="1"/>
  <c r="AJ124" i="1"/>
  <c r="AI124" i="1"/>
  <c r="AE124" i="1"/>
  <c r="AD124" i="1"/>
  <c r="AJ123" i="1"/>
  <c r="AI123" i="1"/>
  <c r="AE123" i="1"/>
  <c r="AD123" i="1"/>
  <c r="AJ122" i="1"/>
  <c r="AI122" i="1"/>
  <c r="AE122" i="1"/>
  <c r="AD122" i="1"/>
  <c r="AJ121" i="1"/>
  <c r="AI121" i="1"/>
  <c r="AE121" i="1"/>
  <c r="AD121" i="1"/>
  <c r="AJ120" i="1"/>
  <c r="AI120" i="1"/>
  <c r="AE120" i="1"/>
  <c r="AD120" i="1"/>
  <c r="AJ119" i="1"/>
  <c r="AI119" i="1"/>
  <c r="AE119" i="1"/>
  <c r="AD119" i="1"/>
  <c r="AJ118" i="1"/>
  <c r="AI118" i="1"/>
  <c r="AE118" i="1"/>
  <c r="AD118" i="1"/>
  <c r="AJ117" i="1"/>
  <c r="AI117" i="1"/>
  <c r="AE117" i="1"/>
  <c r="AD117" i="1"/>
  <c r="AJ116" i="1"/>
  <c r="AI116" i="1"/>
  <c r="AE116" i="1"/>
  <c r="AD116" i="1"/>
  <c r="AJ115" i="1"/>
  <c r="AI115" i="1"/>
  <c r="AE115" i="1"/>
  <c r="AD115" i="1"/>
  <c r="AJ114" i="1"/>
  <c r="AI114" i="1"/>
  <c r="AE114" i="1"/>
  <c r="AD114" i="1"/>
  <c r="AJ113" i="1"/>
  <c r="AI113" i="1"/>
  <c r="AE113" i="1"/>
  <c r="AD113" i="1"/>
  <c r="AJ112" i="1"/>
  <c r="AI112" i="1"/>
  <c r="AE112" i="1"/>
  <c r="AD112" i="1"/>
  <c r="AJ111" i="1"/>
  <c r="AI111" i="1"/>
  <c r="AE111" i="1"/>
  <c r="AD111" i="1"/>
  <c r="AJ110" i="1"/>
  <c r="AI110" i="1"/>
  <c r="AE110" i="1"/>
  <c r="AD110" i="1"/>
  <c r="AJ109" i="1"/>
  <c r="AI109" i="1"/>
  <c r="AE109" i="1"/>
  <c r="AD109" i="1"/>
  <c r="AJ108" i="1"/>
  <c r="AI108" i="1"/>
  <c r="AE108" i="1"/>
  <c r="AD108" i="1"/>
  <c r="AJ107" i="1"/>
  <c r="AI107" i="1"/>
  <c r="AE107" i="1"/>
  <c r="AD107" i="1"/>
  <c r="AJ106" i="1"/>
  <c r="AI106" i="1"/>
  <c r="AE106" i="1"/>
  <c r="AD106" i="1"/>
  <c r="AJ105" i="1"/>
  <c r="AI105" i="1"/>
  <c r="AE105" i="1"/>
  <c r="AD105" i="1"/>
  <c r="AJ104" i="1"/>
  <c r="AI104" i="1"/>
  <c r="AE104" i="1"/>
  <c r="AD104" i="1"/>
  <c r="AJ103" i="1"/>
  <c r="AI103" i="1"/>
  <c r="AE103" i="1"/>
  <c r="AD103" i="1"/>
  <c r="AJ102" i="1"/>
  <c r="AI102" i="1"/>
  <c r="AE102" i="1"/>
  <c r="AD102" i="1"/>
  <c r="AJ101" i="1"/>
  <c r="AI101" i="1"/>
  <c r="AE101" i="1"/>
  <c r="AD101" i="1"/>
  <c r="AJ100" i="1"/>
  <c r="AI100" i="1"/>
  <c r="AE100" i="1"/>
  <c r="AD100" i="1"/>
  <c r="AJ99" i="1"/>
  <c r="AI99" i="1"/>
  <c r="AE99" i="1"/>
  <c r="AD99" i="1"/>
  <c r="AJ98" i="1"/>
  <c r="AI98" i="1"/>
  <c r="AE98" i="1"/>
  <c r="AD98" i="1"/>
  <c r="AJ97" i="1"/>
  <c r="AI97" i="1"/>
  <c r="AE97" i="1"/>
  <c r="AD97" i="1"/>
  <c r="AJ96" i="1"/>
  <c r="AI96" i="1"/>
  <c r="AE96" i="1"/>
  <c r="AD96" i="1"/>
  <c r="AJ95" i="1"/>
  <c r="AI95" i="1"/>
  <c r="AE95" i="1"/>
  <c r="AD95" i="1"/>
  <c r="AJ94" i="1"/>
  <c r="AI94" i="1"/>
  <c r="AE94" i="1"/>
  <c r="AD94" i="1"/>
  <c r="AJ93" i="1"/>
  <c r="AI93" i="1"/>
  <c r="AE93" i="1"/>
  <c r="AD93" i="1"/>
  <c r="AJ92" i="1"/>
  <c r="AI92" i="1"/>
  <c r="AE92" i="1"/>
  <c r="AD92" i="1"/>
  <c r="AJ91" i="1"/>
  <c r="AI91" i="1"/>
  <c r="AE91" i="1"/>
  <c r="AD91" i="1"/>
  <c r="AJ90" i="1"/>
  <c r="AI90" i="1"/>
  <c r="AE90" i="1"/>
  <c r="AD90" i="1"/>
  <c r="AJ89" i="1"/>
  <c r="AI89" i="1"/>
  <c r="AE89" i="1"/>
  <c r="AD89" i="1"/>
  <c r="AJ88" i="1"/>
  <c r="AI88" i="1"/>
  <c r="AE88" i="1"/>
  <c r="AD88" i="1"/>
  <c r="AJ87" i="1"/>
  <c r="AI87" i="1"/>
  <c r="AE87" i="1"/>
  <c r="AD87" i="1"/>
  <c r="AJ86" i="1"/>
  <c r="AI86" i="1"/>
  <c r="AE86" i="1"/>
  <c r="AD86" i="1"/>
  <c r="AJ85" i="1"/>
  <c r="AI85" i="1"/>
  <c r="AE85" i="1"/>
  <c r="AD85" i="1"/>
  <c r="AJ84" i="1"/>
  <c r="AI84" i="1"/>
  <c r="AE84" i="1"/>
  <c r="AD84" i="1"/>
  <c r="AJ83" i="1"/>
  <c r="AI83" i="1"/>
  <c r="AE83" i="1"/>
  <c r="AD83" i="1"/>
  <c r="AJ82" i="1"/>
  <c r="AI82" i="1"/>
  <c r="AE82" i="1"/>
  <c r="AD82" i="1"/>
  <c r="AJ81" i="1"/>
  <c r="AI81" i="1"/>
  <c r="AE81" i="1"/>
  <c r="AD81" i="1"/>
  <c r="AJ80" i="1"/>
  <c r="AI80" i="1"/>
  <c r="AE80" i="1"/>
  <c r="AD80" i="1"/>
  <c r="AJ79" i="1"/>
  <c r="AI79" i="1"/>
  <c r="AE79" i="1"/>
  <c r="AD79" i="1"/>
  <c r="AJ78" i="1"/>
  <c r="AI78" i="1"/>
  <c r="AE78" i="1"/>
  <c r="AD78" i="1"/>
  <c r="AJ77" i="1"/>
  <c r="AI77" i="1"/>
  <c r="AE77" i="1"/>
  <c r="AD77" i="1"/>
  <c r="AJ76" i="1"/>
  <c r="AI76" i="1"/>
  <c r="AE76" i="1"/>
  <c r="AD76" i="1"/>
  <c r="AJ75" i="1"/>
  <c r="AI75" i="1"/>
  <c r="AE75" i="1"/>
  <c r="AD75" i="1"/>
  <c r="AJ74" i="1"/>
  <c r="AI74" i="1"/>
  <c r="AE74" i="1"/>
  <c r="AD74" i="1"/>
  <c r="AJ73" i="1"/>
  <c r="AI73" i="1"/>
  <c r="AE73" i="1"/>
  <c r="AD73" i="1"/>
  <c r="AJ72" i="1"/>
  <c r="AI72" i="1"/>
  <c r="AE72" i="1"/>
  <c r="AD72" i="1"/>
  <c r="AJ71" i="1"/>
  <c r="AI71" i="1"/>
  <c r="AE71" i="1"/>
  <c r="AD71" i="1"/>
  <c r="AJ70" i="1"/>
  <c r="AI70" i="1"/>
  <c r="AE70" i="1"/>
  <c r="AD70" i="1"/>
  <c r="AJ69" i="1"/>
  <c r="AI69" i="1"/>
  <c r="AE69" i="1"/>
  <c r="AD69" i="1"/>
  <c r="AJ68" i="1"/>
  <c r="AI68" i="1"/>
  <c r="AE68" i="1"/>
  <c r="AD68" i="1"/>
  <c r="AJ67" i="1"/>
  <c r="AI67" i="1"/>
  <c r="AE67" i="1"/>
  <c r="AD67" i="1"/>
  <c r="AJ66" i="1"/>
  <c r="AI66" i="1"/>
  <c r="AE66" i="1"/>
  <c r="AD66" i="1"/>
  <c r="AJ65" i="1"/>
  <c r="AI65" i="1"/>
  <c r="AE65" i="1"/>
  <c r="AD65" i="1"/>
  <c r="AJ64" i="1"/>
  <c r="AI64" i="1"/>
  <c r="AE64" i="1"/>
  <c r="AD64" i="1"/>
  <c r="AJ63" i="1"/>
  <c r="AI63" i="1"/>
  <c r="AE63" i="1"/>
  <c r="AD63" i="1"/>
  <c r="AJ62" i="1"/>
  <c r="AI62" i="1"/>
  <c r="AE62" i="1"/>
  <c r="AD62" i="1"/>
  <c r="AJ61" i="1"/>
  <c r="AI61" i="1"/>
  <c r="AE61" i="1"/>
  <c r="AD61" i="1"/>
  <c r="AJ60" i="1"/>
  <c r="AI60" i="1"/>
  <c r="AE60" i="1"/>
  <c r="AD60" i="1"/>
  <c r="AJ59" i="1"/>
  <c r="AI59" i="1"/>
  <c r="AE59" i="1"/>
  <c r="AD59" i="1"/>
  <c r="AJ58" i="1"/>
  <c r="AI58" i="1"/>
  <c r="AE58" i="1"/>
  <c r="AD58" i="1"/>
  <c r="AJ57" i="1"/>
  <c r="AI57" i="1"/>
  <c r="AE57" i="1"/>
  <c r="AD57" i="1"/>
  <c r="AJ56" i="1"/>
  <c r="AI56" i="1"/>
  <c r="AE56" i="1"/>
  <c r="AD56" i="1"/>
  <c r="AJ55" i="1"/>
  <c r="AI55" i="1"/>
  <c r="AE55" i="1"/>
  <c r="AD55" i="1"/>
  <c r="AJ54" i="1"/>
  <c r="AI54" i="1"/>
  <c r="AE54" i="1"/>
  <c r="AD54" i="1"/>
  <c r="AJ53" i="1"/>
  <c r="AI53" i="1"/>
  <c r="AE53" i="1"/>
  <c r="AD53" i="1"/>
  <c r="AJ52" i="1"/>
  <c r="AI52" i="1"/>
  <c r="AE52" i="1"/>
  <c r="AD52" i="1"/>
  <c r="AJ51" i="1"/>
  <c r="AI51" i="1"/>
  <c r="AE51" i="1"/>
  <c r="AD51" i="1"/>
  <c r="AJ50" i="1"/>
  <c r="AI50" i="1"/>
  <c r="AE50" i="1"/>
  <c r="AD50" i="1"/>
  <c r="AJ49" i="1"/>
  <c r="AI49" i="1"/>
  <c r="AE49" i="1"/>
  <c r="AD49" i="1"/>
  <c r="AJ48" i="1"/>
  <c r="AI48" i="1"/>
  <c r="AE48" i="1"/>
  <c r="AD48" i="1"/>
  <c r="AJ47" i="1"/>
  <c r="AI47" i="1"/>
  <c r="AE47" i="1"/>
  <c r="AD47" i="1"/>
  <c r="AJ46" i="1"/>
  <c r="AI46" i="1"/>
  <c r="AE46" i="1"/>
  <c r="AD46" i="1"/>
  <c r="AJ45" i="1"/>
  <c r="AI45" i="1"/>
  <c r="AE45" i="1"/>
  <c r="AD45" i="1"/>
  <c r="AJ44" i="1"/>
  <c r="AI44" i="1"/>
  <c r="AE44" i="1"/>
  <c r="AD44" i="1"/>
  <c r="AJ43" i="1"/>
  <c r="AI43" i="1"/>
  <c r="AE43" i="1"/>
  <c r="AD43" i="1"/>
  <c r="AJ42" i="1"/>
  <c r="AI42" i="1"/>
  <c r="AE42" i="1"/>
  <c r="AD42" i="1"/>
  <c r="AJ41" i="1"/>
  <c r="AI41" i="1"/>
  <c r="AE41" i="1"/>
  <c r="AD41" i="1"/>
  <c r="AJ40" i="1"/>
  <c r="AI40" i="1"/>
  <c r="AE40" i="1"/>
  <c r="AD40" i="1"/>
  <c r="AJ39" i="1"/>
  <c r="AI39" i="1"/>
  <c r="AE39" i="1"/>
  <c r="AD39" i="1"/>
  <c r="AJ38" i="1"/>
  <c r="AI38" i="1"/>
  <c r="AE38" i="1"/>
  <c r="AD38" i="1"/>
  <c r="AJ37" i="1"/>
  <c r="AI37" i="1"/>
  <c r="AE37" i="1"/>
  <c r="AD37" i="1"/>
  <c r="I12" i="1"/>
  <c r="J12" i="1"/>
  <c r="F12" i="1"/>
</calcChain>
</file>

<file path=xl/sharedStrings.xml><?xml version="1.0" encoding="utf-8"?>
<sst xmlns="http://schemas.openxmlformats.org/spreadsheetml/2006/main" count="3949" uniqueCount="106">
  <si>
    <t xml:space="preserve">Question Number </t>
  </si>
  <si>
    <t>Topic</t>
  </si>
  <si>
    <t>Difficulty</t>
  </si>
  <si>
    <t>New?</t>
  </si>
  <si>
    <t>ANSWERS</t>
  </si>
  <si>
    <t>easy</t>
  </si>
  <si>
    <t>Y</t>
  </si>
  <si>
    <t>B</t>
  </si>
  <si>
    <t>D</t>
  </si>
  <si>
    <t>Mean, Median, and Modes</t>
  </si>
  <si>
    <t>C</t>
  </si>
  <si>
    <t>A</t>
  </si>
  <si>
    <t>E</t>
  </si>
  <si>
    <t>Ratio and Proportion</t>
  </si>
  <si>
    <t>Percentages</t>
  </si>
  <si>
    <t>Equations</t>
  </si>
  <si>
    <t>Probability</t>
  </si>
  <si>
    <t>Inequalities</t>
  </si>
  <si>
    <t>Sets</t>
  </si>
  <si>
    <t>Number System</t>
  </si>
  <si>
    <t>Exponents and Roots</t>
  </si>
  <si>
    <t>3D Geometry</t>
  </si>
  <si>
    <t>Sequences</t>
  </si>
  <si>
    <t>Rates</t>
  </si>
  <si>
    <t>Functions</t>
  </si>
  <si>
    <t>medium</t>
  </si>
  <si>
    <t>hard</t>
  </si>
  <si>
    <t>Problem Solving Questions</t>
  </si>
  <si>
    <t>Data Sufficiency Questions</t>
  </si>
  <si>
    <t>Lesson Module</t>
  </si>
  <si>
    <t xml:space="preserve"># answered </t>
  </si>
  <si>
    <t># correct</t>
  </si>
  <si>
    <t>% correct</t>
  </si>
  <si>
    <t>Total % correct</t>
  </si>
  <si>
    <t>Arithmetic</t>
  </si>
  <si>
    <t>Powers &amp; Roots</t>
  </si>
  <si>
    <t>Algebra &amp; Equations</t>
  </si>
  <si>
    <t>Geometry</t>
  </si>
  <si>
    <t>Integer Properties</t>
  </si>
  <si>
    <t>Statistics</t>
  </si>
  <si>
    <t>Counting</t>
  </si>
  <si>
    <t>Answers</t>
  </si>
  <si>
    <t>Word Problems</t>
  </si>
  <si>
    <t>Coordinate Geometry</t>
  </si>
  <si>
    <r>
      <t xml:space="preserve">Note: </t>
    </r>
    <r>
      <rPr>
        <sz val="11"/>
        <rFont val="Verdana"/>
        <family val="2"/>
      </rPr>
      <t>The Verbal grids can be accessed via the bottom left tabs</t>
    </r>
  </si>
  <si>
    <t xml:space="preserve">Problem Solving Questions </t>
  </si>
  <si>
    <t>Question</t>
  </si>
  <si>
    <t>Your  answer</t>
  </si>
  <si>
    <t>Correct Answer</t>
  </si>
  <si>
    <t>Flag question</t>
  </si>
  <si>
    <t>Prob Solv</t>
  </si>
  <si>
    <t>Data</t>
  </si>
  <si>
    <t>Corr</t>
  </si>
  <si>
    <t>Tot</t>
  </si>
  <si>
    <t>type</t>
  </si>
  <si>
    <t xml:space="preserve">Word problems </t>
  </si>
  <si>
    <t>key</t>
  </si>
  <si>
    <t>Difficulty Level</t>
  </si>
  <si>
    <t>Number Properties</t>
  </si>
  <si>
    <t>Probability and P&amp;C</t>
  </si>
  <si>
    <t>2D Geometry</t>
  </si>
  <si>
    <t>✔</t>
  </si>
  <si>
    <t>Flag</t>
  </si>
  <si>
    <t>Question Type</t>
  </si>
  <si>
    <t>Critical Reasoning</t>
  </si>
  <si>
    <t>Sentence Correction</t>
  </si>
  <si>
    <r>
      <t xml:space="preserve">Note: </t>
    </r>
    <r>
      <rPr>
        <sz val="11"/>
        <rFont val="Verdana"/>
        <family val="2"/>
      </rPr>
      <t>The Math grids can be accessed via the bottom left tabs</t>
    </r>
  </si>
  <si>
    <r>
      <t>Reading Comprehension</t>
    </r>
    <r>
      <rPr>
        <sz val="14"/>
        <color indexed="9"/>
        <rFont val="Verdana"/>
        <family val="2"/>
      </rPr>
      <t xml:space="preserve">  </t>
    </r>
  </si>
  <si>
    <t>Main Idea</t>
  </si>
  <si>
    <t>Supporting Idea</t>
  </si>
  <si>
    <t>Inference</t>
  </si>
  <si>
    <t>Evaluation</t>
  </si>
  <si>
    <t>Application</t>
  </si>
  <si>
    <t>Strengthen</t>
  </si>
  <si>
    <t>Weaken</t>
  </si>
  <si>
    <t>Logical Conclusion</t>
  </si>
  <si>
    <t>Paradox</t>
  </si>
  <si>
    <t>Bold Face</t>
  </si>
  <si>
    <t>Evaluate the Argument</t>
  </si>
  <si>
    <t>Assumption</t>
  </si>
  <si>
    <t>Parallelism</t>
  </si>
  <si>
    <t>Subject Verb Agreement</t>
  </si>
  <si>
    <t>Verb Tense/Form</t>
  </si>
  <si>
    <t>Modifiers</t>
  </si>
  <si>
    <t>Idioms</t>
  </si>
  <si>
    <t>Style and Usage</t>
  </si>
  <si>
    <t>which/that</t>
  </si>
  <si>
    <t>Comparisons</t>
  </si>
  <si>
    <t>such as/like</t>
  </si>
  <si>
    <t>Diction</t>
  </si>
  <si>
    <t>Clauses</t>
  </si>
  <si>
    <t>Punctuations</t>
  </si>
  <si>
    <t>Pronouns</t>
  </si>
  <si>
    <t>Use of being</t>
  </si>
  <si>
    <t>mediun</t>
  </si>
  <si>
    <t>RC</t>
  </si>
  <si>
    <t>CR</t>
  </si>
  <si>
    <t>SC</t>
  </si>
  <si>
    <t>Meaning</t>
  </si>
  <si>
    <r>
      <rPr>
        <b/>
        <sz val="12"/>
        <color theme="1"/>
        <rFont val="Calibri"/>
        <family val="2"/>
        <scheme val="minor"/>
      </rPr>
      <t>The Official Guide (OG)</t>
    </r>
    <r>
      <rPr>
        <sz val="12"/>
        <color theme="1"/>
        <rFont val="Calibri"/>
        <family val="2"/>
        <scheme val="minor"/>
      </rPr>
      <t xml:space="preserve"> is an important resource to prepare well for the </t>
    </r>
    <r>
      <rPr>
        <b/>
        <sz val="12"/>
        <color theme="1"/>
        <rFont val="Calibri"/>
        <family val="2"/>
        <scheme val="minor"/>
      </rPr>
      <t>GMAT</t>
    </r>
    <r>
      <rPr>
        <sz val="12"/>
        <color theme="1"/>
        <rFont val="Calibri"/>
        <family val="2"/>
        <scheme val="minor"/>
      </rPr>
      <t>. Here is an error log to help you measure your level of prepration.</t>
    </r>
  </si>
  <si>
    <r>
      <t xml:space="preserve">Just put in your answers and it will automatically turn </t>
    </r>
    <r>
      <rPr>
        <b/>
        <sz val="12"/>
        <color rgb="FF00B050"/>
        <rFont val="Calibri (Body)"/>
      </rPr>
      <t>GREEN</t>
    </r>
    <r>
      <rPr>
        <sz val="12"/>
        <color theme="1"/>
        <rFont val="Calibri"/>
        <family val="2"/>
        <scheme val="minor"/>
      </rPr>
      <t xml:space="preserve"> to suggest a </t>
    </r>
    <r>
      <rPr>
        <b/>
        <sz val="12"/>
        <color rgb="FF00B050"/>
        <rFont val="Calibri (Body)"/>
      </rPr>
      <t>CORRECT</t>
    </r>
    <r>
      <rPr>
        <sz val="12"/>
        <color theme="1"/>
        <rFont val="Calibri"/>
        <family val="2"/>
        <scheme val="minor"/>
      </rPr>
      <t xml:space="preserve"> answer and </t>
    </r>
    <r>
      <rPr>
        <b/>
        <sz val="12"/>
        <color rgb="FFFF0000"/>
        <rFont val="Calibri (Body)"/>
      </rPr>
      <t>RED</t>
    </r>
    <r>
      <rPr>
        <sz val="12"/>
        <color theme="1"/>
        <rFont val="Calibri"/>
        <family val="2"/>
        <scheme val="minor"/>
      </rPr>
      <t xml:space="preserve"> to suggest an </t>
    </r>
    <r>
      <rPr>
        <b/>
        <sz val="12"/>
        <color rgb="FFFF0000"/>
        <rFont val="Calibri (Body)"/>
      </rPr>
      <t>INCORRECT</t>
    </r>
    <r>
      <rPr>
        <sz val="12"/>
        <color theme="1"/>
        <rFont val="Calibri"/>
        <family val="2"/>
        <scheme val="minor"/>
      </rPr>
      <t xml:space="preserve"> answer. </t>
    </r>
  </si>
  <si>
    <t>You can FLAG questions to review them later.</t>
  </si>
  <si>
    <t xml:space="preserve">Wizius Careers helps you prepare for the GMAT to help you achieve your highest score. We also help students get an admission to their dream schools. </t>
  </si>
  <si>
    <r>
      <t xml:space="preserve">We offer a </t>
    </r>
    <r>
      <rPr>
        <b/>
        <sz val="12"/>
        <color rgb="FF00B0F0"/>
        <rFont val="Calibri (Body)"/>
      </rPr>
      <t>guaranteed admission program to the TOP 50 B-Schools.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You either get an admit or get your money back.</t>
    </r>
  </si>
  <si>
    <t>WIZIUS</t>
  </si>
  <si>
    <t>CAREERS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</si>
</sst>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indexed="18"/>
      <name val="Arial"/>
      <family val="2"/>
    </font>
    <font>
      <sz val="10"/>
      <name val="Verdana"/>
      <family val="2"/>
    </font>
    <font>
      <b/>
      <sz val="11"/>
      <color indexed="9"/>
      <name val="Verdana"/>
      <family val="2"/>
    </font>
    <font>
      <b/>
      <sz val="10"/>
      <name val="Verdana"/>
      <family val="2"/>
    </font>
    <font>
      <b/>
      <sz val="10"/>
      <color indexed="9"/>
      <name val="Verdana"/>
      <family val="2"/>
    </font>
    <font>
      <b/>
      <sz val="11"/>
      <name val="Verdana"/>
      <family val="2"/>
    </font>
    <font>
      <sz val="11"/>
      <name val="Verdana"/>
      <family val="2"/>
    </font>
    <font>
      <b/>
      <sz val="11"/>
      <color indexed="12"/>
      <name val="Verdana"/>
      <family val="2"/>
    </font>
    <font>
      <sz val="14"/>
      <color indexed="9"/>
      <name val="Verdana"/>
      <family val="2"/>
    </font>
    <font>
      <b/>
      <sz val="10"/>
      <color indexed="10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Verdana"/>
      <family val="2"/>
    </font>
    <font>
      <b/>
      <sz val="10"/>
      <color rgb="FFFF0000"/>
      <name val="Arial"/>
      <family val="2"/>
    </font>
    <font>
      <sz val="9"/>
      <name val="Verdana"/>
      <family val="2"/>
    </font>
    <font>
      <b/>
      <sz val="12"/>
      <color theme="0"/>
      <name val="Calibri"/>
      <family val="2"/>
      <scheme val="minor"/>
    </font>
    <font>
      <b/>
      <sz val="10"/>
      <color theme="0"/>
      <name val="Verdana"/>
      <family val="2"/>
    </font>
    <font>
      <b/>
      <sz val="10"/>
      <color theme="1"/>
      <name val="Verdana"/>
    </font>
    <font>
      <b/>
      <sz val="10"/>
      <color rgb="FFFFFFFF"/>
      <name val="Verdana"/>
      <family val="2"/>
    </font>
    <font>
      <b/>
      <sz val="10"/>
      <color rgb="FF000000"/>
      <name val="Verdana"/>
    </font>
    <font>
      <b/>
      <sz val="12"/>
      <color rgb="FFFFFFFF"/>
      <name val="Calibri"/>
      <family val="2"/>
      <scheme val="minor"/>
    </font>
    <font>
      <sz val="12"/>
      <color theme="1"/>
      <name val="Zapf Dingbats"/>
      <family val="2"/>
    </font>
    <font>
      <sz val="10"/>
      <color indexed="10"/>
      <name val="Verdana"/>
      <family val="2"/>
    </font>
    <font>
      <sz val="14"/>
      <name val="Verdana"/>
      <family val="2"/>
    </font>
    <font>
      <b/>
      <sz val="12"/>
      <color rgb="FF00B050"/>
      <name val="Calibri (Body)"/>
    </font>
    <font>
      <b/>
      <sz val="12"/>
      <color rgb="FFFF0000"/>
      <name val="Calibri (Body)"/>
    </font>
    <font>
      <b/>
      <sz val="12"/>
      <color rgb="FF00B0F0"/>
      <name val="Calibri (Body)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48"/>
      <color theme="1"/>
      <name val="Bungee Shade"/>
    </font>
  </fonts>
  <fills count="51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CD614"/>
        <bgColor indexed="64"/>
      </patternFill>
    </fill>
    <fill>
      <patternFill patternType="solid">
        <fgColor rgb="FFFC36DE"/>
        <bgColor indexed="64"/>
      </patternFill>
    </fill>
    <fill>
      <patternFill patternType="solid">
        <fgColor rgb="FF1FD8FF"/>
        <bgColor indexed="64"/>
      </patternFill>
    </fill>
    <fill>
      <patternFill patternType="solid">
        <fgColor rgb="FF57FF12"/>
        <bgColor indexed="64"/>
      </patternFill>
    </fill>
    <fill>
      <patternFill patternType="solid">
        <fgColor rgb="FFFEB5F0"/>
        <bgColor indexed="64"/>
      </patternFill>
    </fill>
    <fill>
      <patternFill patternType="solid">
        <fgColor rgb="FFFAFF5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4779E8"/>
        <bgColor indexed="64"/>
      </patternFill>
    </fill>
    <fill>
      <patternFill patternType="solid">
        <fgColor rgb="FF92CDDC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1FD8FF"/>
        <bgColor rgb="FF000000"/>
      </patternFill>
    </fill>
    <fill>
      <patternFill patternType="solid">
        <fgColor rgb="FFFAFF5D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FCD614"/>
        <bgColor rgb="FF000000"/>
      </patternFill>
    </fill>
    <fill>
      <patternFill patternType="solid">
        <fgColor rgb="FFE26B0A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C36DE"/>
        <bgColor rgb="FF000000"/>
      </patternFill>
    </fill>
    <fill>
      <patternFill patternType="solid">
        <fgColor rgb="FF57FF12"/>
        <bgColor rgb="FF000000"/>
      </patternFill>
    </fill>
    <fill>
      <patternFill patternType="solid">
        <fgColor rgb="FFFEB5F0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4779E8"/>
        <bgColor rgb="FF000000"/>
      </patternFill>
    </fill>
    <fill>
      <patternFill patternType="solid">
        <fgColor rgb="FFEEECE1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ABF8F"/>
        <bgColor rgb="FF000000"/>
      </patternFill>
    </fill>
  </fills>
  <borders count="91">
    <border>
      <left/>
      <right/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ck">
        <color indexed="8"/>
      </left>
      <right/>
      <top/>
      <bottom style="medium">
        <color indexed="9"/>
      </bottom>
      <diagonal/>
    </border>
    <border>
      <left/>
      <right style="thick">
        <color indexed="8"/>
      </right>
      <top/>
      <bottom style="medium">
        <color indexed="9"/>
      </bottom>
      <diagonal/>
    </border>
    <border>
      <left style="thick">
        <color indexed="8"/>
      </left>
      <right/>
      <top style="medium">
        <color indexed="9"/>
      </top>
      <bottom style="medium">
        <color indexed="9"/>
      </bottom>
      <diagonal/>
    </border>
    <border>
      <left/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medium">
        <color indexed="9"/>
      </left>
      <right style="thick">
        <color auto="1"/>
      </right>
      <top/>
      <bottom style="thin">
        <color indexed="22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/>
      <top style="medium">
        <color indexed="9"/>
      </top>
      <bottom/>
      <diagonal/>
    </border>
    <border>
      <left/>
      <right style="thick">
        <color indexed="8"/>
      </right>
      <top style="medium">
        <color indexed="9"/>
      </top>
      <bottom/>
      <diagonal/>
    </border>
    <border>
      <left/>
      <right style="medium">
        <color indexed="9"/>
      </right>
      <top style="medium">
        <color indexed="9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medium">
        <color indexed="9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9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/>
      <top style="thick">
        <color indexed="9"/>
      </top>
      <bottom style="thick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indexed="9"/>
      </left>
      <right style="medium">
        <color indexed="9"/>
      </right>
      <top/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thick">
        <color indexed="9"/>
      </bottom>
      <diagonal/>
    </border>
    <border>
      <left style="medium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ck">
        <color rgb="FF000000"/>
      </left>
      <right/>
      <top style="medium">
        <color rgb="FFFFFFFF"/>
      </top>
      <bottom style="medium">
        <color rgb="FFFFFFF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9"/>
      </bottom>
      <diagonal/>
    </border>
    <border>
      <left style="medium">
        <color auto="1"/>
      </left>
      <right/>
      <top style="thick">
        <color indexed="9"/>
      </top>
      <bottom style="thick">
        <color indexed="9"/>
      </bottom>
      <diagonal/>
    </border>
    <border>
      <left style="medium">
        <color auto="1"/>
      </left>
      <right/>
      <top style="thick">
        <color rgb="FFFFFFFF"/>
      </top>
      <bottom style="thick">
        <color rgb="FFFFFFFF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22"/>
      </right>
      <top style="medium">
        <color auto="1"/>
      </top>
      <bottom/>
      <diagonal/>
    </border>
    <border>
      <left style="thin">
        <color indexed="22"/>
      </left>
      <right style="thin">
        <color indexed="22"/>
      </right>
      <top style="medium">
        <color auto="1"/>
      </top>
      <bottom/>
      <diagonal/>
    </border>
    <border>
      <left style="thin">
        <color indexed="22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22"/>
      </left>
      <right style="medium">
        <color auto="1"/>
      </right>
      <top/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auto="1"/>
      </left>
      <right/>
      <top style="thick">
        <color indexed="9"/>
      </top>
      <bottom style="thick">
        <color indexed="9"/>
      </bottom>
      <diagonal/>
    </border>
  </borders>
  <cellStyleXfs count="48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3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Fill="1"/>
    <xf numFmtId="0" fontId="5" fillId="0" borderId="1" xfId="0" applyFont="1" applyFill="1" applyBorder="1"/>
    <xf numFmtId="0" fontId="6" fillId="7" borderId="4" xfId="0" applyFont="1" applyFill="1" applyBorder="1" applyAlignment="1">
      <alignment horizontal="left"/>
    </xf>
    <xf numFmtId="0" fontId="6" fillId="9" borderId="4" xfId="0" applyFont="1" applyFill="1" applyBorder="1" applyAlignment="1">
      <alignment horizontal="left"/>
    </xf>
    <xf numFmtId="0" fontId="0" fillId="0" borderId="5" xfId="0" applyBorder="1" applyAlignment="1">
      <alignment horizontal="left"/>
    </xf>
    <xf numFmtId="0" fontId="10" fillId="0" borderId="6" xfId="0" applyFont="1" applyBorder="1" applyAlignment="1"/>
    <xf numFmtId="0" fontId="12" fillId="0" borderId="6" xfId="0" applyFont="1" applyBorder="1" applyAlignment="1"/>
    <xf numFmtId="0" fontId="8" fillId="3" borderId="7" xfId="0" applyFont="1" applyFill="1" applyBorder="1" applyAlignment="1" applyProtection="1">
      <alignment horizontal="center"/>
      <protection locked="0"/>
    </xf>
    <xf numFmtId="0" fontId="14" fillId="0" borderId="8" xfId="0" applyFont="1" applyBorder="1" applyAlignment="1" applyProtection="1">
      <alignment horizontal="center"/>
      <protection locked="0"/>
    </xf>
    <xf numFmtId="0" fontId="8" fillId="0" borderId="9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16" fillId="0" borderId="0" xfId="0" applyFont="1"/>
    <xf numFmtId="0" fontId="15" fillId="0" borderId="0" xfId="0" applyFont="1"/>
    <xf numFmtId="0" fontId="0" fillId="14" borderId="0" xfId="0" applyFill="1"/>
    <xf numFmtId="0" fontId="6" fillId="14" borderId="12" xfId="0" applyFont="1" applyFill="1" applyBorder="1" applyAlignment="1">
      <alignment horizontal="center"/>
    </xf>
    <xf numFmtId="0" fontId="17" fillId="15" borderId="12" xfId="0" applyFont="1" applyFill="1" applyBorder="1" applyAlignment="1">
      <alignment horizontal="center"/>
    </xf>
    <xf numFmtId="0" fontId="18" fillId="0" borderId="0" xfId="0" applyFont="1" applyAlignment="1">
      <alignment horizontal="left"/>
    </xf>
    <xf numFmtId="0" fontId="6" fillId="14" borderId="13" xfId="0" applyFont="1" applyFill="1" applyBorder="1" applyAlignment="1">
      <alignment horizontal="center"/>
    </xf>
    <xf numFmtId="0" fontId="17" fillId="15" borderId="13" xfId="0" applyFont="1" applyFill="1" applyBorder="1" applyAlignment="1">
      <alignment horizontal="center"/>
    </xf>
    <xf numFmtId="0" fontId="6" fillId="14" borderId="16" xfId="0" applyFont="1" applyFill="1" applyBorder="1" applyAlignment="1">
      <alignment horizontal="center"/>
    </xf>
    <xf numFmtId="0" fontId="17" fillId="15" borderId="16" xfId="0" applyFont="1" applyFill="1" applyBorder="1" applyAlignment="1">
      <alignment horizontal="center"/>
    </xf>
    <xf numFmtId="0" fontId="19" fillId="14" borderId="13" xfId="0" applyFont="1" applyFill="1" applyBorder="1" applyAlignment="1">
      <alignment horizontal="center"/>
    </xf>
    <xf numFmtId="0" fontId="8" fillId="0" borderId="17" xfId="0" applyFont="1" applyBorder="1" applyAlignment="1">
      <alignment horizontal="center" wrapText="1"/>
    </xf>
    <xf numFmtId="0" fontId="6" fillId="5" borderId="2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center"/>
    </xf>
    <xf numFmtId="0" fontId="6" fillId="16" borderId="4" xfId="0" applyFont="1" applyFill="1" applyBorder="1" applyAlignment="1">
      <alignment horizontal="center"/>
    </xf>
    <xf numFmtId="0" fontId="6" fillId="17" borderId="4" xfId="0" applyFont="1" applyFill="1" applyBorder="1" applyAlignment="1">
      <alignment horizontal="center"/>
    </xf>
    <xf numFmtId="0" fontId="6" fillId="18" borderId="4" xfId="0" applyFont="1" applyFill="1" applyBorder="1" applyAlignment="1">
      <alignment horizontal="center"/>
    </xf>
    <xf numFmtId="0" fontId="6" fillId="19" borderId="4" xfId="0" applyFont="1" applyFill="1" applyBorder="1" applyAlignment="1">
      <alignment horizontal="center"/>
    </xf>
    <xf numFmtId="0" fontId="6" fillId="21" borderId="4" xfId="0" applyFont="1" applyFill="1" applyBorder="1" applyAlignment="1">
      <alignment horizontal="center"/>
    </xf>
    <xf numFmtId="0" fontId="6" fillId="22" borderId="4" xfId="0" applyFont="1" applyFill="1" applyBorder="1" applyAlignment="1">
      <alignment horizontal="center"/>
    </xf>
    <xf numFmtId="0" fontId="6" fillId="23" borderId="4" xfId="0" applyFont="1" applyFill="1" applyBorder="1" applyAlignment="1">
      <alignment horizontal="center"/>
    </xf>
    <xf numFmtId="0" fontId="6" fillId="24" borderId="4" xfId="0" applyFont="1" applyFill="1" applyBorder="1" applyAlignment="1">
      <alignment horizontal="center"/>
    </xf>
    <xf numFmtId="0" fontId="6" fillId="25" borderId="4" xfId="0" applyFont="1" applyFill="1" applyBorder="1" applyAlignment="1">
      <alignment horizontal="center"/>
    </xf>
    <xf numFmtId="0" fontId="6" fillId="26" borderId="4" xfId="0" applyFont="1" applyFill="1" applyBorder="1" applyAlignment="1">
      <alignment horizontal="center"/>
    </xf>
    <xf numFmtId="0" fontId="6" fillId="27" borderId="4" xfId="0" applyFont="1" applyFill="1" applyBorder="1" applyAlignment="1">
      <alignment horizontal="center"/>
    </xf>
    <xf numFmtId="0" fontId="6" fillId="28" borderId="4" xfId="0" applyFont="1" applyFill="1" applyBorder="1" applyAlignment="1">
      <alignment horizontal="center"/>
    </xf>
    <xf numFmtId="0" fontId="6" fillId="20" borderId="4" xfId="0" applyFont="1" applyFill="1" applyBorder="1" applyAlignment="1">
      <alignment horizontal="center"/>
    </xf>
    <xf numFmtId="0" fontId="8" fillId="0" borderId="20" xfId="0" applyFont="1" applyBorder="1" applyAlignment="1">
      <alignment horizontal="center" wrapText="1"/>
    </xf>
    <xf numFmtId="0" fontId="8" fillId="0" borderId="21" xfId="0" applyFont="1" applyBorder="1" applyAlignment="1">
      <alignment horizontal="center" wrapText="1"/>
    </xf>
    <xf numFmtId="0" fontId="8" fillId="0" borderId="22" xfId="0" applyFont="1" applyBorder="1" applyAlignment="1">
      <alignment horizontal="center" wrapText="1"/>
    </xf>
    <xf numFmtId="0" fontId="0" fillId="29" borderId="24" xfId="0" applyFill="1" applyBorder="1" applyAlignment="1">
      <alignment horizontal="center"/>
    </xf>
    <xf numFmtId="0" fontId="0" fillId="29" borderId="24" xfId="0" applyFill="1" applyBorder="1" applyAlignment="1"/>
    <xf numFmtId="0" fontId="6" fillId="0" borderId="31" xfId="0" applyFont="1" applyBorder="1" applyAlignment="1"/>
    <xf numFmtId="0" fontId="6" fillId="0" borderId="32" xfId="0" applyFont="1" applyBorder="1" applyAlignment="1"/>
    <xf numFmtId="0" fontId="7" fillId="2" borderId="31" xfId="0" applyFont="1" applyFill="1" applyBorder="1" applyAlignment="1"/>
    <xf numFmtId="0" fontId="7" fillId="2" borderId="33" xfId="0" applyFont="1" applyFill="1" applyBorder="1" applyAlignment="1"/>
    <xf numFmtId="0" fontId="7" fillId="2" borderId="32" xfId="0" applyFont="1" applyFill="1" applyBorder="1" applyAlignment="1"/>
    <xf numFmtId="0" fontId="23" fillId="30" borderId="35" xfId="0" applyFont="1" applyFill="1" applyBorder="1"/>
    <xf numFmtId="0" fontId="23" fillId="31" borderId="36" xfId="0" applyFont="1" applyFill="1" applyBorder="1"/>
    <xf numFmtId="0" fontId="23" fillId="30" borderId="36" xfId="0" applyFont="1" applyFill="1" applyBorder="1"/>
    <xf numFmtId="0" fontId="24" fillId="32" borderId="36" xfId="0" applyFont="1" applyFill="1" applyBorder="1"/>
    <xf numFmtId="0" fontId="23" fillId="33" borderId="36" xfId="0" applyFont="1" applyFill="1" applyBorder="1"/>
    <xf numFmtId="0" fontId="23" fillId="34" borderId="36" xfId="0" applyFont="1" applyFill="1" applyBorder="1"/>
    <xf numFmtId="0" fontId="24" fillId="35" borderId="36" xfId="0" applyFont="1" applyFill="1" applyBorder="1"/>
    <xf numFmtId="0" fontId="23" fillId="36" borderId="36" xfId="0" applyFont="1" applyFill="1" applyBorder="1"/>
    <xf numFmtId="0" fontId="23" fillId="37" borderId="36" xfId="0" applyFont="1" applyFill="1" applyBorder="1"/>
    <xf numFmtId="0" fontId="23" fillId="38" borderId="36" xfId="0" applyFont="1" applyFill="1" applyBorder="1"/>
    <xf numFmtId="0" fontId="24" fillId="39" borderId="36" xfId="0" applyFont="1" applyFill="1" applyBorder="1"/>
    <xf numFmtId="0" fontId="23" fillId="40" borderId="36" xfId="0" applyFont="1" applyFill="1" applyBorder="1"/>
    <xf numFmtId="0" fontId="24" fillId="41" borderId="36" xfId="0" applyFont="1" applyFill="1" applyBorder="1"/>
    <xf numFmtId="0" fontId="23" fillId="42" borderId="36" xfId="0" applyFont="1" applyFill="1" applyBorder="1"/>
    <xf numFmtId="0" fontId="23" fillId="43" borderId="36" xfId="0" applyFont="1" applyFill="1" applyBorder="1"/>
    <xf numFmtId="0" fontId="23" fillId="44" borderId="36" xfId="0" applyFont="1" applyFill="1" applyBorder="1"/>
    <xf numFmtId="0" fontId="25" fillId="45" borderId="37" xfId="0" applyFont="1" applyFill="1" applyBorder="1"/>
    <xf numFmtId="0" fontId="23" fillId="34" borderId="35" xfId="0" applyFont="1" applyFill="1" applyBorder="1"/>
    <xf numFmtId="0" fontId="23" fillId="46" borderId="36" xfId="0" applyFont="1" applyFill="1" applyBorder="1"/>
    <xf numFmtId="0" fontId="23" fillId="42" borderId="35" xfId="0" applyFont="1" applyFill="1" applyBorder="1"/>
    <xf numFmtId="0" fontId="6" fillId="8" borderId="5" xfId="0" applyFont="1" applyFill="1" applyBorder="1" applyAlignment="1"/>
    <xf numFmtId="0" fontId="0" fillId="0" borderId="5" xfId="0" applyBorder="1" applyAlignment="1"/>
    <xf numFmtId="0" fontId="6" fillId="5" borderId="5" xfId="0" applyFont="1" applyFill="1" applyBorder="1" applyAlignment="1"/>
    <xf numFmtId="0" fontId="6" fillId="11" borderId="5" xfId="0" applyFont="1" applyFill="1" applyBorder="1" applyAlignment="1"/>
    <xf numFmtId="0" fontId="6" fillId="6" borderId="5" xfId="0" applyFont="1" applyFill="1" applyBorder="1" applyAlignment="1"/>
    <xf numFmtId="0" fontId="6" fillId="9" borderId="5" xfId="0" applyFont="1" applyFill="1" applyBorder="1" applyAlignment="1"/>
    <xf numFmtId="0" fontId="6" fillId="10" borderId="5" xfId="0" applyFont="1" applyFill="1" applyBorder="1" applyAlignment="1"/>
    <xf numFmtId="0" fontId="6" fillId="7" borderId="5" xfId="0" applyFont="1" applyFill="1" applyBorder="1" applyAlignment="1"/>
    <xf numFmtId="0" fontId="6" fillId="12" borderId="5" xfId="0" applyFont="1" applyFill="1" applyBorder="1" applyAlignment="1"/>
    <xf numFmtId="0" fontId="26" fillId="0" borderId="0" xfId="0" applyFont="1"/>
    <xf numFmtId="0" fontId="8" fillId="3" borderId="38" xfId="0" applyFont="1" applyFill="1" applyBorder="1" applyAlignment="1">
      <alignment horizontal="center" wrapText="1"/>
    </xf>
    <xf numFmtId="0" fontId="8" fillId="3" borderId="42" xfId="0" applyFont="1" applyFill="1" applyBorder="1" applyAlignment="1">
      <alignment horizontal="center" wrapText="1"/>
    </xf>
    <xf numFmtId="0" fontId="8" fillId="3" borderId="43" xfId="0" applyFont="1" applyFill="1" applyBorder="1" applyAlignment="1">
      <alignment horizontal="center" wrapText="1"/>
    </xf>
    <xf numFmtId="0" fontId="8" fillId="3" borderId="44" xfId="0" applyFont="1" applyFill="1" applyBorder="1" applyAlignment="1">
      <alignment horizontal="center" wrapText="1"/>
    </xf>
    <xf numFmtId="0" fontId="9" fillId="4" borderId="47" xfId="0" applyFont="1" applyFill="1" applyBorder="1" applyAlignment="1">
      <alignment horizontal="center" wrapText="1"/>
    </xf>
    <xf numFmtId="0" fontId="6" fillId="0" borderId="47" xfId="0" applyFont="1" applyBorder="1"/>
    <xf numFmtId="0" fontId="0" fillId="0" borderId="50" xfId="0" applyBorder="1"/>
    <xf numFmtId="0" fontId="6" fillId="0" borderId="48" xfId="0" applyFont="1" applyFill="1" applyBorder="1" applyAlignment="1">
      <alignment horizontal="center"/>
    </xf>
    <xf numFmtId="0" fontId="6" fillId="0" borderId="49" xfId="0" applyFont="1" applyFill="1" applyBorder="1" applyAlignment="1">
      <alignment horizontal="center"/>
    </xf>
    <xf numFmtId="0" fontId="27" fillId="0" borderId="49" xfId="0" applyFont="1" applyFill="1" applyBorder="1" applyAlignment="1">
      <alignment horizontal="left"/>
    </xf>
    <xf numFmtId="0" fontId="8" fillId="0" borderId="49" xfId="0" applyFont="1" applyFill="1" applyBorder="1" applyAlignment="1">
      <alignment horizontal="center"/>
    </xf>
    <xf numFmtId="0" fontId="8" fillId="47" borderId="1" xfId="0" applyFont="1" applyFill="1" applyBorder="1" applyAlignment="1">
      <alignment wrapText="1"/>
    </xf>
    <xf numFmtId="0" fontId="6" fillId="47" borderId="52" xfId="0" applyFont="1" applyFill="1" applyBorder="1" applyAlignment="1">
      <alignment horizontal="center"/>
    </xf>
    <xf numFmtId="0" fontId="6" fillId="47" borderId="1" xfId="0" applyFont="1" applyFill="1" applyBorder="1" applyAlignment="1"/>
    <xf numFmtId="0" fontId="0" fillId="0" borderId="53" xfId="0" applyBorder="1" applyAlignment="1"/>
    <xf numFmtId="0" fontId="12" fillId="0" borderId="6" xfId="0" applyFont="1" applyBorder="1" applyAlignment="1">
      <alignment horizontal="center"/>
    </xf>
    <xf numFmtId="0" fontId="0" fillId="0" borderId="1" xfId="0" applyBorder="1"/>
    <xf numFmtId="0" fontId="6" fillId="47" borderId="63" xfId="0" applyFont="1" applyFill="1" applyBorder="1" applyAlignment="1">
      <alignment horizontal="center"/>
    </xf>
    <xf numFmtId="0" fontId="15" fillId="47" borderId="64" xfId="0" applyFont="1" applyFill="1" applyBorder="1" applyAlignment="1">
      <alignment horizontal="center"/>
    </xf>
    <xf numFmtId="0" fontId="0" fillId="47" borderId="65" xfId="0" applyFill="1" applyBorder="1" applyAlignment="1">
      <alignment horizontal="center"/>
    </xf>
    <xf numFmtId="0" fontId="0" fillId="0" borderId="66" xfId="0" applyBorder="1" applyAlignment="1"/>
    <xf numFmtId="0" fontId="0" fillId="0" borderId="0" xfId="0" applyBorder="1"/>
    <xf numFmtId="0" fontId="0" fillId="0" borderId="1" xfId="0" applyBorder="1" applyAlignment="1">
      <alignment horizontal="center"/>
    </xf>
    <xf numFmtId="0" fontId="6" fillId="47" borderId="68" xfId="0" applyFont="1" applyFill="1" applyBorder="1" applyAlignment="1">
      <alignment horizontal="center"/>
    </xf>
    <xf numFmtId="0" fontId="6" fillId="8" borderId="4" xfId="0" applyFont="1" applyFill="1" applyBorder="1" applyAlignment="1"/>
    <xf numFmtId="0" fontId="6" fillId="48" borderId="4" xfId="0" applyFont="1" applyFill="1" applyBorder="1" applyAlignment="1">
      <alignment horizontal="left"/>
    </xf>
    <xf numFmtId="0" fontId="6" fillId="49" borderId="4" xfId="0" applyFont="1" applyFill="1" applyBorder="1" applyAlignment="1">
      <alignment horizontal="left"/>
    </xf>
    <xf numFmtId="0" fontId="6" fillId="50" borderId="69" xfId="0" applyFont="1" applyFill="1" applyBorder="1" applyAlignment="1">
      <alignment horizontal="left"/>
    </xf>
    <xf numFmtId="0" fontId="0" fillId="47" borderId="1" xfId="0" applyFill="1" applyBorder="1" applyAlignment="1"/>
    <xf numFmtId="0" fontId="6" fillId="47" borderId="71" xfId="0" applyFont="1" applyFill="1" applyBorder="1" applyAlignment="1">
      <alignment horizontal="center"/>
    </xf>
    <xf numFmtId="0" fontId="8" fillId="3" borderId="70" xfId="0" applyFont="1" applyFill="1" applyBorder="1" applyAlignment="1">
      <alignment horizontal="center" wrapText="1"/>
    </xf>
    <xf numFmtId="0" fontId="9" fillId="2" borderId="70" xfId="0" applyFont="1" applyFill="1" applyBorder="1" applyAlignment="1">
      <alignment horizontal="center" wrapText="1"/>
    </xf>
    <xf numFmtId="0" fontId="22" fillId="6" borderId="35" xfId="0" applyFont="1" applyFill="1" applyBorder="1" applyAlignment="1" applyProtection="1">
      <alignment horizontal="center"/>
      <protection locked="0" hidden="1"/>
    </xf>
    <xf numFmtId="10" fontId="22" fillId="6" borderId="40" xfId="67" applyNumberFormat="1" applyFont="1" applyFill="1" applyBorder="1" applyAlignment="1" applyProtection="1">
      <alignment horizontal="center"/>
      <protection locked="0" hidden="1"/>
    </xf>
    <xf numFmtId="0" fontId="22" fillId="25" borderId="35" xfId="0" applyFont="1" applyFill="1" applyBorder="1" applyAlignment="1" applyProtection="1">
      <alignment horizontal="center"/>
      <protection locked="0" hidden="1"/>
    </xf>
    <xf numFmtId="10" fontId="22" fillId="25" borderId="40" xfId="67" applyNumberFormat="1" applyFont="1" applyFill="1" applyBorder="1" applyAlignment="1" applyProtection="1">
      <alignment horizontal="center"/>
      <protection locked="0" hidden="1"/>
    </xf>
    <xf numFmtId="0" fontId="22" fillId="27" borderId="35" xfId="0" applyFont="1" applyFill="1" applyBorder="1" applyAlignment="1" applyProtection="1">
      <alignment horizontal="center"/>
      <protection locked="0" hidden="1"/>
    </xf>
    <xf numFmtId="10" fontId="22" fillId="27" borderId="40" xfId="67" applyNumberFormat="1" applyFont="1" applyFill="1" applyBorder="1" applyAlignment="1" applyProtection="1">
      <alignment horizontal="center"/>
      <protection locked="0" hidden="1"/>
    </xf>
    <xf numFmtId="0" fontId="8" fillId="3" borderId="7" xfId="0" applyFont="1" applyFill="1" applyBorder="1" applyAlignment="1" applyProtection="1">
      <alignment horizontal="center"/>
      <protection locked="0" hidden="1"/>
    </xf>
    <xf numFmtId="0" fontId="0" fillId="0" borderId="75" xfId="0" applyBorder="1"/>
    <xf numFmtId="0" fontId="22" fillId="6" borderId="40" xfId="0" applyFont="1" applyFill="1" applyBorder="1" applyAlignment="1" applyProtection="1">
      <alignment horizontal="center"/>
      <protection locked="0" hidden="1"/>
    </xf>
    <xf numFmtId="10" fontId="22" fillId="6" borderId="35" xfId="67" applyNumberFormat="1" applyFont="1" applyFill="1" applyBorder="1" applyAlignment="1" applyProtection="1">
      <alignment horizontal="center"/>
      <protection locked="0" hidden="1"/>
    </xf>
    <xf numFmtId="0" fontId="22" fillId="25" borderId="40" xfId="0" applyFont="1" applyFill="1" applyBorder="1" applyAlignment="1" applyProtection="1">
      <alignment horizontal="center"/>
      <protection locked="0" hidden="1"/>
    </xf>
    <xf numFmtId="10" fontId="22" fillId="25" borderId="35" xfId="67" applyNumberFormat="1" applyFont="1" applyFill="1" applyBorder="1" applyAlignment="1" applyProtection="1">
      <alignment horizontal="center"/>
      <protection locked="0" hidden="1"/>
    </xf>
    <xf numFmtId="0" fontId="22" fillId="27" borderId="40" xfId="0" applyFont="1" applyFill="1" applyBorder="1" applyAlignment="1" applyProtection="1">
      <alignment horizontal="center"/>
      <protection locked="0" hidden="1"/>
    </xf>
    <xf numFmtId="10" fontId="22" fillId="27" borderId="35" xfId="67" applyNumberFormat="1" applyFont="1" applyFill="1" applyBorder="1" applyAlignment="1" applyProtection="1">
      <alignment horizontal="center"/>
      <protection locked="0" hidden="1"/>
    </xf>
    <xf numFmtId="0" fontId="22" fillId="20" borderId="40" xfId="0" applyFont="1" applyFill="1" applyBorder="1" applyAlignment="1" applyProtection="1">
      <alignment horizontal="center"/>
      <protection locked="0" hidden="1"/>
    </xf>
    <xf numFmtId="10" fontId="22" fillId="20" borderId="40" xfId="67" applyNumberFormat="1" applyFont="1" applyFill="1" applyBorder="1" applyAlignment="1" applyProtection="1">
      <alignment horizontal="center"/>
      <protection locked="0" hidden="1"/>
    </xf>
    <xf numFmtId="10" fontId="22" fillId="20" borderId="35" xfId="67" applyNumberFormat="1" applyFont="1" applyFill="1" applyBorder="1" applyAlignment="1" applyProtection="1">
      <alignment horizontal="center"/>
      <protection locked="0" hidden="1"/>
    </xf>
    <xf numFmtId="0" fontId="20" fillId="29" borderId="41" xfId="0" applyFont="1" applyFill="1" applyBorder="1" applyAlignment="1" applyProtection="1">
      <alignment horizontal="center"/>
      <protection locked="0" hidden="1"/>
    </xf>
    <xf numFmtId="10" fontId="20" fillId="29" borderId="41" xfId="67" applyNumberFormat="1" applyFont="1" applyFill="1" applyBorder="1" applyAlignment="1" applyProtection="1">
      <alignment horizontal="center"/>
      <protection locked="0" hidden="1"/>
    </xf>
    <xf numFmtId="10" fontId="20" fillId="29" borderId="46" xfId="67" applyNumberFormat="1" applyFont="1" applyFill="1" applyBorder="1" applyAlignment="1" applyProtection="1">
      <alignment horizontal="center"/>
      <protection locked="0" hidden="1"/>
    </xf>
    <xf numFmtId="0" fontId="23" fillId="36" borderId="76" xfId="0" applyFont="1" applyFill="1" applyBorder="1" applyAlignment="1"/>
    <xf numFmtId="0" fontId="22" fillId="6" borderId="76" xfId="0" applyFont="1" applyFill="1" applyBorder="1" applyAlignment="1"/>
    <xf numFmtId="0" fontId="24" fillId="32" borderId="77" xfId="0" applyFont="1" applyFill="1" applyBorder="1"/>
    <xf numFmtId="0" fontId="21" fillId="7" borderId="76" xfId="0" applyFont="1" applyFill="1" applyBorder="1" applyAlignment="1"/>
    <xf numFmtId="0" fontId="23" fillId="44" borderId="77" xfId="0" applyFont="1" applyFill="1" applyBorder="1"/>
    <xf numFmtId="0" fontId="21" fillId="16" borderId="76" xfId="0" applyFont="1" applyFill="1" applyBorder="1" applyAlignment="1"/>
    <xf numFmtId="0" fontId="22" fillId="16" borderId="35" xfId="0" applyFont="1" applyFill="1" applyBorder="1" applyAlignment="1" applyProtection="1">
      <alignment horizontal="center"/>
      <protection locked="0" hidden="1"/>
    </xf>
    <xf numFmtId="10" fontId="22" fillId="16" borderId="40" xfId="67" applyNumberFormat="1" applyFont="1" applyFill="1" applyBorder="1" applyAlignment="1" applyProtection="1">
      <alignment horizontal="center"/>
      <protection locked="0" hidden="1"/>
    </xf>
    <xf numFmtId="0" fontId="22" fillId="17" borderId="46" xfId="0" applyFont="1" applyFill="1" applyBorder="1" applyAlignment="1" applyProtection="1">
      <alignment horizontal="center"/>
      <protection locked="0" hidden="1"/>
    </xf>
    <xf numFmtId="10" fontId="22" fillId="17" borderId="41" xfId="67" applyNumberFormat="1" applyFont="1" applyFill="1" applyBorder="1" applyAlignment="1" applyProtection="1">
      <alignment horizontal="center"/>
      <protection locked="0" hidden="1"/>
    </xf>
    <xf numFmtId="0" fontId="22" fillId="17" borderId="76" xfId="0" applyFont="1" applyFill="1" applyBorder="1" applyAlignment="1"/>
    <xf numFmtId="0" fontId="8" fillId="0" borderId="47" xfId="0" applyFont="1" applyBorder="1" applyAlignment="1">
      <alignment horizontal="center" wrapText="1"/>
    </xf>
    <xf numFmtId="0" fontId="8" fillId="0" borderId="78" xfId="0" applyFont="1" applyBorder="1" applyAlignment="1">
      <alignment horizontal="center" wrapText="1"/>
    </xf>
    <xf numFmtId="0" fontId="8" fillId="0" borderId="44" xfId="0" applyFont="1" applyBorder="1" applyAlignment="1">
      <alignment horizontal="center" wrapText="1"/>
    </xf>
    <xf numFmtId="0" fontId="8" fillId="0" borderId="79" xfId="0" applyFont="1" applyBorder="1" applyAlignment="1">
      <alignment horizontal="center" wrapText="1"/>
    </xf>
    <xf numFmtId="0" fontId="8" fillId="3" borderId="58" xfId="0" applyFont="1" applyFill="1" applyBorder="1" applyAlignment="1" applyProtection="1">
      <alignment horizontal="center"/>
      <protection locked="0"/>
    </xf>
    <xf numFmtId="0" fontId="8" fillId="3" borderId="58" xfId="0" applyFont="1" applyFill="1" applyBorder="1" applyAlignment="1" applyProtection="1">
      <alignment horizontal="center"/>
      <protection locked="0" hidden="1"/>
    </xf>
    <xf numFmtId="0" fontId="15" fillId="3" borderId="58" xfId="0" applyFont="1" applyFill="1" applyBorder="1" applyAlignment="1" applyProtection="1">
      <alignment horizontal="center"/>
      <protection locked="0" hidden="1"/>
    </xf>
    <xf numFmtId="0" fontId="8" fillId="3" borderId="80" xfId="0" applyFont="1" applyFill="1" applyBorder="1" applyAlignment="1" applyProtection="1">
      <alignment horizontal="center"/>
      <protection locked="0"/>
    </xf>
    <xf numFmtId="0" fontId="8" fillId="3" borderId="80" xfId="0" applyFont="1" applyFill="1" applyBorder="1" applyAlignment="1" applyProtection="1">
      <alignment horizontal="center"/>
      <protection locked="0" hidden="1"/>
    </xf>
    <xf numFmtId="0" fontId="14" fillId="0" borderId="26" xfId="0" applyFont="1" applyBorder="1" applyAlignment="1" applyProtection="1">
      <alignment horizontal="center"/>
      <protection locked="0"/>
    </xf>
    <xf numFmtId="0" fontId="14" fillId="0" borderId="28" xfId="0" applyFont="1" applyBorder="1" applyAlignment="1" applyProtection="1">
      <alignment horizontal="center"/>
      <protection locked="0"/>
    </xf>
    <xf numFmtId="0" fontId="8" fillId="3" borderId="81" xfId="0" applyFont="1" applyFill="1" applyBorder="1" applyAlignment="1" applyProtection="1">
      <alignment horizontal="center"/>
      <protection locked="0"/>
    </xf>
    <xf numFmtId="0" fontId="15" fillId="3" borderId="81" xfId="0" applyFont="1" applyFill="1" applyBorder="1" applyAlignment="1" applyProtection="1">
      <alignment horizontal="center"/>
      <protection locked="0" hidden="1"/>
    </xf>
    <xf numFmtId="0" fontId="14" fillId="0" borderId="30" xfId="0" applyFont="1" applyBorder="1" applyAlignment="1" applyProtection="1">
      <alignment horizontal="center"/>
      <protection locked="0"/>
    </xf>
    <xf numFmtId="0" fontId="22" fillId="7" borderId="35" xfId="0" applyFont="1" applyFill="1" applyBorder="1" applyAlignment="1" applyProtection="1">
      <alignment horizontal="center"/>
      <protection locked="0" hidden="1"/>
    </xf>
    <xf numFmtId="10" fontId="22" fillId="7" borderId="40" xfId="67" applyNumberFormat="1" applyFont="1" applyFill="1" applyBorder="1" applyAlignment="1" applyProtection="1">
      <alignment horizontal="center"/>
      <protection locked="0" hidden="1"/>
    </xf>
    <xf numFmtId="0" fontId="22" fillId="17" borderId="35" xfId="0" applyFont="1" applyFill="1" applyBorder="1" applyAlignment="1" applyProtection="1">
      <alignment horizontal="center"/>
      <protection locked="0" hidden="1"/>
    </xf>
    <xf numFmtId="10" fontId="22" fillId="17" borderId="40" xfId="67" applyNumberFormat="1" applyFont="1" applyFill="1" applyBorder="1" applyAlignment="1" applyProtection="1">
      <alignment horizontal="center"/>
      <protection locked="0" hidden="1"/>
    </xf>
    <xf numFmtId="0" fontId="22" fillId="18" borderId="35" xfId="0" applyFont="1" applyFill="1" applyBorder="1" applyAlignment="1" applyProtection="1">
      <alignment horizontal="center"/>
      <protection locked="0" hidden="1"/>
    </xf>
    <xf numFmtId="10" fontId="22" fillId="18" borderId="40" xfId="67" applyNumberFormat="1" applyFont="1" applyFill="1" applyBorder="1" applyAlignment="1" applyProtection="1">
      <alignment horizontal="center"/>
      <protection locked="0" hidden="1"/>
    </xf>
    <xf numFmtId="0" fontId="22" fillId="19" borderId="35" xfId="0" applyFont="1" applyFill="1" applyBorder="1" applyAlignment="1" applyProtection="1">
      <alignment horizontal="center"/>
      <protection locked="0" hidden="1"/>
    </xf>
    <xf numFmtId="10" fontId="22" fillId="19" borderId="40" xfId="67" applyNumberFormat="1" applyFont="1" applyFill="1" applyBorder="1" applyAlignment="1" applyProtection="1">
      <alignment horizontal="center"/>
      <protection locked="0" hidden="1"/>
    </xf>
    <xf numFmtId="0" fontId="22" fillId="21" borderId="46" xfId="0" applyFont="1" applyFill="1" applyBorder="1" applyAlignment="1" applyProtection="1">
      <alignment horizontal="center"/>
      <protection locked="0" hidden="1"/>
    </xf>
    <xf numFmtId="10" fontId="22" fillId="21" borderId="41" xfId="67" applyNumberFormat="1" applyFont="1" applyFill="1" applyBorder="1" applyAlignment="1" applyProtection="1">
      <alignment horizontal="center"/>
      <protection locked="0" hidden="1"/>
    </xf>
    <xf numFmtId="0" fontId="22" fillId="16" borderId="76" xfId="0" applyFont="1" applyFill="1" applyBorder="1" applyAlignment="1"/>
    <xf numFmtId="0" fontId="22" fillId="18" borderId="76" xfId="0" applyFont="1" applyFill="1" applyBorder="1" applyAlignment="1"/>
    <xf numFmtId="0" fontId="24" fillId="31" borderId="77" xfId="0" applyFont="1" applyFill="1" applyBorder="1"/>
    <xf numFmtId="0" fontId="22" fillId="19" borderId="76" xfId="0" applyFont="1" applyFill="1" applyBorder="1" applyAlignment="1"/>
    <xf numFmtId="0" fontId="24" fillId="30" borderId="77" xfId="0" applyFont="1" applyFill="1" applyBorder="1"/>
    <xf numFmtId="0" fontId="22" fillId="21" borderId="76" xfId="0" applyFont="1" applyFill="1" applyBorder="1" applyAlignment="1"/>
    <xf numFmtId="0" fontId="8" fillId="0" borderId="82" xfId="0" applyFont="1" applyBorder="1" applyAlignment="1">
      <alignment horizontal="center" wrapText="1"/>
    </xf>
    <xf numFmtId="0" fontId="8" fillId="0" borderId="83" xfId="0" applyFont="1" applyBorder="1" applyAlignment="1">
      <alignment horizontal="center" wrapText="1"/>
    </xf>
    <xf numFmtId="0" fontId="8" fillId="0" borderId="84" xfId="0" applyFont="1" applyBorder="1" applyAlignment="1">
      <alignment horizontal="center" wrapText="1"/>
    </xf>
    <xf numFmtId="0" fontId="8" fillId="3" borderId="81" xfId="0" applyFont="1" applyFill="1" applyBorder="1" applyAlignment="1" applyProtection="1">
      <alignment horizontal="center"/>
      <protection locked="0" hidden="1"/>
    </xf>
    <xf numFmtId="0" fontId="22" fillId="5" borderId="45" xfId="0" applyFont="1" applyFill="1" applyBorder="1" applyAlignment="1" applyProtection="1">
      <alignment horizontal="center"/>
      <protection locked="0" hidden="1"/>
    </xf>
    <xf numFmtId="10" fontId="22" fillId="5" borderId="39" xfId="67" applyNumberFormat="1" applyFont="1" applyFill="1" applyBorder="1" applyAlignment="1" applyProtection="1">
      <alignment horizontal="center"/>
      <protection locked="0" hidden="1"/>
    </xf>
    <xf numFmtId="0" fontId="22" fillId="21" borderId="35" xfId="0" applyFont="1" applyFill="1" applyBorder="1" applyAlignment="1" applyProtection="1">
      <alignment horizontal="center"/>
      <protection locked="0" hidden="1"/>
    </xf>
    <xf numFmtId="10" fontId="22" fillId="21" borderId="40" xfId="67" applyNumberFormat="1" applyFont="1" applyFill="1" applyBorder="1" applyAlignment="1" applyProtection="1">
      <alignment horizontal="center"/>
      <protection locked="0" hidden="1"/>
    </xf>
    <xf numFmtId="0" fontId="22" fillId="22" borderId="35" xfId="0" applyFont="1" applyFill="1" applyBorder="1" applyAlignment="1" applyProtection="1">
      <alignment horizontal="center"/>
      <protection locked="0" hidden="1"/>
    </xf>
    <xf numFmtId="10" fontId="22" fillId="22" borderId="40" xfId="67" applyNumberFormat="1" applyFont="1" applyFill="1" applyBorder="1" applyAlignment="1" applyProtection="1">
      <alignment horizontal="center"/>
      <protection locked="0" hidden="1"/>
    </xf>
    <xf numFmtId="0" fontId="22" fillId="23" borderId="35" xfId="0" applyFont="1" applyFill="1" applyBorder="1" applyAlignment="1" applyProtection="1">
      <alignment horizontal="center"/>
      <protection locked="0" hidden="1"/>
    </xf>
    <xf numFmtId="10" fontId="22" fillId="23" borderId="40" xfId="67" applyNumberFormat="1" applyFont="1" applyFill="1" applyBorder="1" applyAlignment="1" applyProtection="1">
      <alignment horizontal="center"/>
      <protection locked="0" hidden="1"/>
    </xf>
    <xf numFmtId="0" fontId="22" fillId="24" borderId="35" xfId="0" applyFont="1" applyFill="1" applyBorder="1" applyAlignment="1" applyProtection="1">
      <alignment horizontal="center"/>
      <protection locked="0" hidden="1"/>
    </xf>
    <xf numFmtId="10" fontId="22" fillId="24" borderId="40" xfId="67" applyNumberFormat="1" applyFont="1" applyFill="1" applyBorder="1" applyAlignment="1" applyProtection="1">
      <alignment horizontal="center"/>
      <protection locked="0" hidden="1"/>
    </xf>
    <xf numFmtId="0" fontId="22" fillId="26" borderId="35" xfId="0" applyFont="1" applyFill="1" applyBorder="1" applyAlignment="1" applyProtection="1">
      <alignment horizontal="center"/>
      <protection locked="0" hidden="1"/>
    </xf>
    <xf numFmtId="10" fontId="22" fillId="26" borderId="40" xfId="67" applyNumberFormat="1" applyFont="1" applyFill="1" applyBorder="1" applyAlignment="1" applyProtection="1">
      <alignment horizontal="center"/>
      <protection locked="0" hidden="1"/>
    </xf>
    <xf numFmtId="0" fontId="22" fillId="28" borderId="46" xfId="0" applyFont="1" applyFill="1" applyBorder="1" applyAlignment="1" applyProtection="1">
      <alignment horizontal="center"/>
      <protection locked="0" hidden="1"/>
    </xf>
    <xf numFmtId="10" fontId="22" fillId="28" borderId="41" xfId="67" applyNumberFormat="1" applyFont="1" applyFill="1" applyBorder="1" applyAlignment="1" applyProtection="1">
      <alignment horizontal="center"/>
      <protection locked="0" hidden="1"/>
    </xf>
    <xf numFmtId="0" fontId="8" fillId="0" borderId="85" xfId="0" applyFont="1" applyBorder="1" applyAlignment="1">
      <alignment horizontal="center" wrapText="1"/>
    </xf>
    <xf numFmtId="0" fontId="8" fillId="0" borderId="86" xfId="0" applyFont="1" applyBorder="1" applyAlignment="1">
      <alignment horizontal="center" wrapText="1"/>
    </xf>
    <xf numFmtId="0" fontId="8" fillId="0" borderId="87" xfId="0" applyFont="1" applyBorder="1" applyAlignment="1">
      <alignment horizontal="center" wrapText="1"/>
    </xf>
    <xf numFmtId="0" fontId="8" fillId="0" borderId="88" xfId="0" applyFont="1" applyBorder="1" applyAlignment="1">
      <alignment horizontal="center" wrapText="1"/>
    </xf>
    <xf numFmtId="0" fontId="22" fillId="5" borderId="45" xfId="0" applyFont="1" applyFill="1" applyBorder="1" applyAlignment="1"/>
    <xf numFmtId="0" fontId="22" fillId="5" borderId="72" xfId="0" applyFont="1" applyFill="1" applyBorder="1" applyAlignment="1"/>
    <xf numFmtId="0" fontId="22" fillId="6" borderId="35" xfId="0" applyFont="1" applyFill="1" applyBorder="1" applyAlignment="1"/>
    <xf numFmtId="0" fontId="22" fillId="6" borderId="73" xfId="0" applyFont="1" applyFill="1" applyBorder="1" applyAlignment="1"/>
    <xf numFmtId="0" fontId="22" fillId="7" borderId="35" xfId="0" applyFont="1" applyFill="1" applyBorder="1" applyAlignment="1"/>
    <xf numFmtId="0" fontId="22" fillId="7" borderId="73" xfId="0" applyFont="1" applyFill="1" applyBorder="1" applyAlignment="1"/>
    <xf numFmtId="0" fontId="22" fillId="16" borderId="35" xfId="0" applyFont="1" applyFill="1" applyBorder="1" applyAlignment="1"/>
    <xf numFmtId="0" fontId="22" fillId="16" borderId="73" xfId="0" applyFont="1" applyFill="1" applyBorder="1" applyAlignment="1"/>
    <xf numFmtId="0" fontId="22" fillId="17" borderId="35" xfId="0" applyFont="1" applyFill="1" applyBorder="1" applyAlignment="1"/>
    <xf numFmtId="0" fontId="22" fillId="17" borderId="73" xfId="0" applyFont="1" applyFill="1" applyBorder="1" applyAlignment="1"/>
    <xf numFmtId="0" fontId="22" fillId="18" borderId="35" xfId="0" applyFont="1" applyFill="1" applyBorder="1" applyAlignment="1"/>
    <xf numFmtId="0" fontId="22" fillId="18" borderId="73" xfId="0" applyFont="1" applyFill="1" applyBorder="1" applyAlignment="1"/>
    <xf numFmtId="0" fontId="22" fillId="19" borderId="35" xfId="0" applyFont="1" applyFill="1" applyBorder="1" applyAlignment="1"/>
    <xf numFmtId="0" fontId="22" fillId="19" borderId="73" xfId="0" applyFont="1" applyFill="1" applyBorder="1" applyAlignment="1"/>
    <xf numFmtId="0" fontId="22" fillId="21" borderId="46" xfId="0" applyFont="1" applyFill="1" applyBorder="1" applyAlignment="1"/>
    <xf numFmtId="0" fontId="22" fillId="21" borderId="74" xfId="0" applyFont="1" applyFill="1" applyBorder="1" applyAlignment="1"/>
    <xf numFmtId="0" fontId="22" fillId="21" borderId="35" xfId="0" applyFont="1" applyFill="1" applyBorder="1" applyAlignment="1"/>
    <xf numFmtId="0" fontId="22" fillId="21" borderId="73" xfId="0" applyFont="1" applyFill="1" applyBorder="1" applyAlignment="1"/>
    <xf numFmtId="0" fontId="22" fillId="22" borderId="35" xfId="0" applyFont="1" applyFill="1" applyBorder="1" applyAlignment="1"/>
    <xf numFmtId="0" fontId="22" fillId="22" borderId="73" xfId="0" applyFont="1" applyFill="1" applyBorder="1" applyAlignment="1"/>
    <xf numFmtId="0" fontId="22" fillId="23" borderId="35" xfId="0" applyFont="1" applyFill="1" applyBorder="1" applyAlignment="1"/>
    <xf numFmtId="0" fontId="22" fillId="23" borderId="73" xfId="0" applyFont="1" applyFill="1" applyBorder="1" applyAlignment="1"/>
    <xf numFmtId="0" fontId="22" fillId="24" borderId="35" xfId="0" applyFont="1" applyFill="1" applyBorder="1" applyAlignment="1"/>
    <xf numFmtId="0" fontId="22" fillId="24" borderId="73" xfId="0" applyFont="1" applyFill="1" applyBorder="1" applyAlignment="1"/>
    <xf numFmtId="0" fontId="22" fillId="25" borderId="35" xfId="0" applyFont="1" applyFill="1" applyBorder="1" applyAlignment="1"/>
    <xf numFmtId="0" fontId="22" fillId="25" borderId="73" xfId="0" applyFont="1" applyFill="1" applyBorder="1" applyAlignment="1"/>
    <xf numFmtId="0" fontId="22" fillId="26" borderId="35" xfId="0" applyFont="1" applyFill="1" applyBorder="1" applyAlignment="1"/>
    <xf numFmtId="0" fontId="22" fillId="26" borderId="73" xfId="0" applyFont="1" applyFill="1" applyBorder="1" applyAlignment="1"/>
    <xf numFmtId="0" fontId="22" fillId="27" borderId="35" xfId="0" applyFont="1" applyFill="1" applyBorder="1" applyAlignment="1"/>
    <xf numFmtId="0" fontId="22" fillId="27" borderId="73" xfId="0" applyFont="1" applyFill="1" applyBorder="1" applyAlignment="1"/>
    <xf numFmtId="0" fontId="22" fillId="28" borderId="46" xfId="0" applyFont="1" applyFill="1" applyBorder="1" applyAlignment="1"/>
    <xf numFmtId="0" fontId="22" fillId="28" borderId="74" xfId="0" applyFont="1" applyFill="1" applyBorder="1" applyAlignment="1"/>
    <xf numFmtId="0" fontId="24" fillId="36" borderId="45" xfId="0" applyFont="1" applyFill="1" applyBorder="1"/>
    <xf numFmtId="0" fontId="24" fillId="46" borderId="35" xfId="0" applyFont="1" applyFill="1" applyBorder="1"/>
    <xf numFmtId="0" fontId="24" fillId="30" borderId="35" xfId="0" applyFont="1" applyFill="1" applyBorder="1"/>
    <xf numFmtId="0" fontId="24" fillId="35" borderId="35" xfId="0" applyFont="1" applyFill="1" applyBorder="1"/>
    <xf numFmtId="0" fontId="16" fillId="0" borderId="1" xfId="0" applyFont="1" applyFill="1" applyBorder="1"/>
    <xf numFmtId="0" fontId="8" fillId="5" borderId="39" xfId="0" applyFont="1" applyFill="1" applyBorder="1" applyAlignment="1" applyProtection="1">
      <alignment horizontal="center"/>
      <protection locked="0" hidden="1"/>
    </xf>
    <xf numFmtId="10" fontId="8" fillId="5" borderId="39" xfId="67" applyNumberFormat="1" applyFont="1" applyFill="1" applyBorder="1" applyAlignment="1" applyProtection="1">
      <alignment horizontal="center"/>
      <protection locked="0" hidden="1"/>
    </xf>
    <xf numFmtId="10" fontId="8" fillId="5" borderId="45" xfId="67" applyNumberFormat="1" applyFont="1" applyFill="1" applyBorder="1" applyAlignment="1" applyProtection="1">
      <alignment horizontal="center"/>
      <protection locked="0" hidden="1"/>
    </xf>
    <xf numFmtId="0" fontId="32" fillId="0" borderId="0" xfId="0" applyFont="1"/>
    <xf numFmtId="0" fontId="8" fillId="7" borderId="40" xfId="0" applyFont="1" applyFill="1" applyBorder="1" applyAlignment="1" applyProtection="1">
      <alignment horizontal="center"/>
      <protection locked="0" hidden="1"/>
    </xf>
    <xf numFmtId="10" fontId="8" fillId="7" borderId="40" xfId="67" applyNumberFormat="1" applyFont="1" applyFill="1" applyBorder="1" applyAlignment="1" applyProtection="1">
      <alignment horizontal="center"/>
      <protection locked="0" hidden="1"/>
    </xf>
    <xf numFmtId="10" fontId="8" fillId="7" borderId="35" xfId="67" applyNumberFormat="1" applyFont="1" applyFill="1" applyBorder="1" applyAlignment="1" applyProtection="1">
      <alignment horizontal="center"/>
      <protection locked="0" hidden="1"/>
    </xf>
    <xf numFmtId="0" fontId="8" fillId="16" borderId="40" xfId="0" applyFont="1" applyFill="1" applyBorder="1" applyAlignment="1" applyProtection="1">
      <alignment horizontal="center"/>
      <protection locked="0" hidden="1"/>
    </xf>
    <xf numFmtId="10" fontId="8" fillId="16" borderId="40" xfId="67" applyNumberFormat="1" applyFont="1" applyFill="1" applyBorder="1" applyAlignment="1" applyProtection="1">
      <alignment horizontal="center"/>
      <protection locked="0" hidden="1"/>
    </xf>
    <xf numFmtId="10" fontId="8" fillId="16" borderId="35" xfId="67" applyNumberFormat="1" applyFont="1" applyFill="1" applyBorder="1" applyAlignment="1" applyProtection="1">
      <alignment horizontal="center"/>
      <protection locked="0" hidden="1"/>
    </xf>
    <xf numFmtId="0" fontId="8" fillId="17" borderId="40" xfId="0" applyFont="1" applyFill="1" applyBorder="1" applyAlignment="1" applyProtection="1">
      <alignment horizontal="center"/>
      <protection locked="0" hidden="1"/>
    </xf>
    <xf numFmtId="10" fontId="8" fillId="17" borderId="40" xfId="67" applyNumberFormat="1" applyFont="1" applyFill="1" applyBorder="1" applyAlignment="1" applyProtection="1">
      <alignment horizontal="center"/>
      <protection locked="0" hidden="1"/>
    </xf>
    <xf numFmtId="10" fontId="8" fillId="17" borderId="35" xfId="67" applyNumberFormat="1" applyFont="1" applyFill="1" applyBorder="1" applyAlignment="1" applyProtection="1">
      <alignment horizontal="center"/>
      <protection locked="0" hidden="1"/>
    </xf>
    <xf numFmtId="0" fontId="8" fillId="18" borderId="40" xfId="0" applyFont="1" applyFill="1" applyBorder="1" applyAlignment="1" applyProtection="1">
      <alignment horizontal="center"/>
      <protection locked="0" hidden="1"/>
    </xf>
    <xf numFmtId="10" fontId="8" fillId="18" borderId="40" xfId="67" applyNumberFormat="1" applyFont="1" applyFill="1" applyBorder="1" applyAlignment="1" applyProtection="1">
      <alignment horizontal="center"/>
      <protection locked="0" hidden="1"/>
    </xf>
    <xf numFmtId="10" fontId="8" fillId="18" borderId="35" xfId="67" applyNumberFormat="1" applyFont="1" applyFill="1" applyBorder="1" applyAlignment="1" applyProtection="1">
      <alignment horizontal="center"/>
      <protection locked="0" hidden="1"/>
    </xf>
    <xf numFmtId="0" fontId="8" fillId="19" borderId="40" xfId="0" applyFont="1" applyFill="1" applyBorder="1" applyAlignment="1" applyProtection="1">
      <alignment horizontal="center"/>
      <protection locked="0" hidden="1"/>
    </xf>
    <xf numFmtId="10" fontId="8" fillId="19" borderId="40" xfId="67" applyNumberFormat="1" applyFont="1" applyFill="1" applyBorder="1" applyAlignment="1" applyProtection="1">
      <alignment horizontal="center"/>
      <protection locked="0" hidden="1"/>
    </xf>
    <xf numFmtId="10" fontId="8" fillId="19" borderId="35" xfId="67" applyNumberFormat="1" applyFont="1" applyFill="1" applyBorder="1" applyAlignment="1" applyProtection="1">
      <alignment horizontal="center"/>
      <protection locked="0" hidden="1"/>
    </xf>
    <xf numFmtId="0" fontId="8" fillId="21" borderId="40" xfId="0" applyFont="1" applyFill="1" applyBorder="1" applyAlignment="1" applyProtection="1">
      <alignment horizontal="center"/>
      <protection locked="0" hidden="1"/>
    </xf>
    <xf numFmtId="10" fontId="8" fillId="21" borderId="40" xfId="67" applyNumberFormat="1" applyFont="1" applyFill="1" applyBorder="1" applyAlignment="1" applyProtection="1">
      <alignment horizontal="center"/>
      <protection locked="0" hidden="1"/>
    </xf>
    <xf numFmtId="10" fontId="8" fillId="21" borderId="35" xfId="67" applyNumberFormat="1" applyFont="1" applyFill="1" applyBorder="1" applyAlignment="1" applyProtection="1">
      <alignment horizontal="center"/>
      <protection locked="0" hidden="1"/>
    </xf>
    <xf numFmtId="0" fontId="8" fillId="22" borderId="40" xfId="0" applyFont="1" applyFill="1" applyBorder="1" applyAlignment="1" applyProtection="1">
      <alignment horizontal="center"/>
      <protection locked="0" hidden="1"/>
    </xf>
    <xf numFmtId="10" fontId="8" fillId="22" borderId="40" xfId="67" applyNumberFormat="1" applyFont="1" applyFill="1" applyBorder="1" applyAlignment="1" applyProtection="1">
      <alignment horizontal="center"/>
      <protection locked="0" hidden="1"/>
    </xf>
    <xf numFmtId="10" fontId="8" fillId="22" borderId="35" xfId="67" applyNumberFormat="1" applyFont="1" applyFill="1" applyBorder="1" applyAlignment="1" applyProtection="1">
      <alignment horizontal="center"/>
      <protection locked="0" hidden="1"/>
    </xf>
    <xf numFmtId="0" fontId="8" fillId="23" borderId="40" xfId="0" applyFont="1" applyFill="1" applyBorder="1" applyAlignment="1" applyProtection="1">
      <alignment horizontal="center"/>
      <protection locked="0" hidden="1"/>
    </xf>
    <xf numFmtId="10" fontId="8" fillId="23" borderId="40" xfId="67" applyNumberFormat="1" applyFont="1" applyFill="1" applyBorder="1" applyAlignment="1" applyProtection="1">
      <alignment horizontal="center"/>
      <protection locked="0" hidden="1"/>
    </xf>
    <xf numFmtId="10" fontId="8" fillId="23" borderId="35" xfId="67" applyNumberFormat="1" applyFont="1" applyFill="1" applyBorder="1" applyAlignment="1" applyProtection="1">
      <alignment horizontal="center"/>
      <protection locked="0" hidden="1"/>
    </xf>
    <xf numFmtId="0" fontId="8" fillId="24" borderId="40" xfId="0" applyFont="1" applyFill="1" applyBorder="1" applyAlignment="1" applyProtection="1">
      <alignment horizontal="center"/>
      <protection locked="0" hidden="1"/>
    </xf>
    <xf numFmtId="10" fontId="8" fillId="24" borderId="40" xfId="67" applyNumberFormat="1" applyFont="1" applyFill="1" applyBorder="1" applyAlignment="1" applyProtection="1">
      <alignment horizontal="center"/>
      <protection locked="0" hidden="1"/>
    </xf>
    <xf numFmtId="10" fontId="8" fillId="24" borderId="35" xfId="67" applyNumberFormat="1" applyFont="1" applyFill="1" applyBorder="1" applyAlignment="1" applyProtection="1">
      <alignment horizontal="center"/>
      <protection locked="0" hidden="1"/>
    </xf>
    <xf numFmtId="0" fontId="8" fillId="26" borderId="40" xfId="0" applyFont="1" applyFill="1" applyBorder="1" applyAlignment="1" applyProtection="1">
      <alignment horizontal="center"/>
      <protection locked="0" hidden="1"/>
    </xf>
    <xf numFmtId="10" fontId="8" fillId="26" borderId="40" xfId="67" applyNumberFormat="1" applyFont="1" applyFill="1" applyBorder="1" applyAlignment="1" applyProtection="1">
      <alignment horizontal="center"/>
      <protection locked="0" hidden="1"/>
    </xf>
    <xf numFmtId="10" fontId="8" fillId="26" borderId="35" xfId="67" applyNumberFormat="1" applyFont="1" applyFill="1" applyBorder="1" applyAlignment="1" applyProtection="1">
      <alignment horizontal="center"/>
      <protection locked="0" hidden="1"/>
    </xf>
    <xf numFmtId="0" fontId="8" fillId="5" borderId="2" xfId="0" applyFont="1" applyFill="1" applyBorder="1" applyAlignment="1">
      <alignment horizontal="center"/>
    </xf>
    <xf numFmtId="0" fontId="8" fillId="24" borderId="4" xfId="0" applyFont="1" applyFill="1" applyBorder="1" applyAlignment="1">
      <alignment horizontal="center"/>
    </xf>
    <xf numFmtId="0" fontId="8" fillId="19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22" borderId="4" xfId="0" applyFont="1" applyFill="1" applyBorder="1" applyAlignment="1">
      <alignment horizontal="center"/>
    </xf>
    <xf numFmtId="0" fontId="8" fillId="17" borderId="4" xfId="0" applyFont="1" applyFill="1" applyBorder="1" applyAlignment="1">
      <alignment horizontal="center"/>
    </xf>
    <xf numFmtId="0" fontId="8" fillId="18" borderId="4" xfId="0" applyFont="1" applyFill="1" applyBorder="1" applyAlignment="1">
      <alignment horizontal="center"/>
    </xf>
    <xf numFmtId="0" fontId="8" fillId="21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27" borderId="4" xfId="0" applyFont="1" applyFill="1" applyBorder="1" applyAlignment="1">
      <alignment horizontal="center"/>
    </xf>
    <xf numFmtId="0" fontId="8" fillId="26" borderId="4" xfId="0" applyFont="1" applyFill="1" applyBorder="1" applyAlignment="1">
      <alignment horizontal="center"/>
    </xf>
    <xf numFmtId="0" fontId="8" fillId="28" borderId="4" xfId="0" applyFont="1" applyFill="1" applyBorder="1" applyAlignment="1">
      <alignment horizontal="center"/>
    </xf>
    <xf numFmtId="0" fontId="8" fillId="25" borderId="4" xfId="0" applyFont="1" applyFill="1" applyBorder="1" applyAlignment="1">
      <alignment horizontal="center"/>
    </xf>
    <xf numFmtId="0" fontId="8" fillId="16" borderId="4" xfId="0" applyFont="1" applyFill="1" applyBorder="1" applyAlignment="1">
      <alignment horizontal="center"/>
    </xf>
    <xf numFmtId="0" fontId="8" fillId="20" borderId="4" xfId="0" applyFont="1" applyFill="1" applyBorder="1" applyAlignment="1">
      <alignment horizontal="center"/>
    </xf>
    <xf numFmtId="0" fontId="8" fillId="23" borderId="4" xfId="0" applyFont="1" applyFill="1" applyBorder="1" applyAlignment="1">
      <alignment horizontal="center"/>
    </xf>
    <xf numFmtId="0" fontId="2" fillId="29" borderId="24" xfId="0" applyFont="1" applyFill="1" applyBorder="1" applyAlignment="1">
      <alignment horizontal="center"/>
    </xf>
    <xf numFmtId="0" fontId="8" fillId="30" borderId="35" xfId="0" applyFont="1" applyFill="1" applyBorder="1" applyAlignment="1">
      <alignment horizontal="center"/>
    </xf>
    <xf numFmtId="0" fontId="8" fillId="31" borderId="36" xfId="0" applyFont="1" applyFill="1" applyBorder="1" applyAlignment="1">
      <alignment horizontal="center"/>
    </xf>
    <xf numFmtId="0" fontId="8" fillId="30" borderId="36" xfId="0" applyFont="1" applyFill="1" applyBorder="1" applyAlignment="1">
      <alignment horizontal="center"/>
    </xf>
    <xf numFmtId="0" fontId="8" fillId="32" borderId="36" xfId="0" applyFont="1" applyFill="1" applyBorder="1" applyAlignment="1">
      <alignment horizontal="center"/>
    </xf>
    <xf numFmtId="0" fontId="8" fillId="33" borderId="36" xfId="0" applyFont="1" applyFill="1" applyBorder="1" applyAlignment="1">
      <alignment horizontal="center"/>
    </xf>
    <xf numFmtId="0" fontId="8" fillId="34" borderId="36" xfId="0" applyFont="1" applyFill="1" applyBorder="1" applyAlignment="1">
      <alignment horizontal="center"/>
    </xf>
    <xf numFmtId="0" fontId="8" fillId="35" borderId="36" xfId="0" applyFont="1" applyFill="1" applyBorder="1" applyAlignment="1">
      <alignment horizontal="center"/>
    </xf>
    <xf numFmtId="0" fontId="8" fillId="36" borderId="36" xfId="0" applyFont="1" applyFill="1" applyBorder="1" applyAlignment="1">
      <alignment horizontal="center"/>
    </xf>
    <xf numFmtId="0" fontId="8" fillId="37" borderId="36" xfId="0" applyFont="1" applyFill="1" applyBorder="1" applyAlignment="1">
      <alignment horizontal="center"/>
    </xf>
    <xf numFmtId="0" fontId="8" fillId="38" borderId="36" xfId="0" applyFont="1" applyFill="1" applyBorder="1" applyAlignment="1">
      <alignment horizontal="center"/>
    </xf>
    <xf numFmtId="0" fontId="8" fillId="39" borderId="36" xfId="0" applyFont="1" applyFill="1" applyBorder="1" applyAlignment="1">
      <alignment horizontal="center"/>
    </xf>
    <xf numFmtId="0" fontId="8" fillId="40" borderId="36" xfId="0" applyFont="1" applyFill="1" applyBorder="1" applyAlignment="1">
      <alignment horizontal="center"/>
    </xf>
    <xf numFmtId="0" fontId="8" fillId="41" borderId="36" xfId="0" applyFont="1" applyFill="1" applyBorder="1" applyAlignment="1">
      <alignment horizontal="center"/>
    </xf>
    <xf numFmtId="0" fontId="8" fillId="42" borderId="36" xfId="0" applyFont="1" applyFill="1" applyBorder="1" applyAlignment="1">
      <alignment horizontal="center"/>
    </xf>
    <xf numFmtId="0" fontId="8" fillId="43" borderId="36" xfId="0" applyFont="1" applyFill="1" applyBorder="1" applyAlignment="1">
      <alignment horizontal="center"/>
    </xf>
    <xf numFmtId="0" fontId="8" fillId="44" borderId="36" xfId="0" applyFont="1" applyFill="1" applyBorder="1" applyAlignment="1">
      <alignment horizontal="center"/>
    </xf>
    <xf numFmtId="0" fontId="33" fillId="45" borderId="37" xfId="0" applyFont="1" applyFill="1" applyBorder="1" applyAlignment="1">
      <alignment horizontal="center"/>
    </xf>
    <xf numFmtId="0" fontId="8" fillId="34" borderId="35" xfId="0" applyFont="1" applyFill="1" applyBorder="1" applyAlignment="1">
      <alignment horizontal="center"/>
    </xf>
    <xf numFmtId="0" fontId="8" fillId="46" borderId="36" xfId="0" applyFont="1" applyFill="1" applyBorder="1" applyAlignment="1">
      <alignment horizontal="center"/>
    </xf>
    <xf numFmtId="0" fontId="8" fillId="42" borderId="35" xfId="0" applyFont="1" applyFill="1" applyBorder="1" applyAlignment="1">
      <alignment horizontal="center"/>
    </xf>
    <xf numFmtId="0" fontId="8" fillId="16" borderId="25" xfId="0" applyFont="1" applyFill="1" applyBorder="1" applyAlignment="1">
      <alignment horizontal="center"/>
    </xf>
    <xf numFmtId="0" fontId="8" fillId="17" borderId="27" xfId="0" applyFont="1" applyFill="1" applyBorder="1" applyAlignment="1">
      <alignment horizontal="center"/>
    </xf>
    <xf numFmtId="0" fontId="8" fillId="16" borderId="27" xfId="0" applyFont="1" applyFill="1" applyBorder="1" applyAlignment="1">
      <alignment horizontal="center"/>
    </xf>
    <xf numFmtId="0" fontId="8" fillId="7" borderId="27" xfId="0" applyFont="1" applyFill="1" applyBorder="1" applyAlignment="1">
      <alignment horizontal="center"/>
    </xf>
    <xf numFmtId="0" fontId="8" fillId="6" borderId="27" xfId="0" applyFont="1" applyFill="1" applyBorder="1" applyAlignment="1">
      <alignment horizontal="center"/>
    </xf>
    <xf numFmtId="0" fontId="8" fillId="36" borderId="27" xfId="0" applyFont="1" applyFill="1" applyBorder="1" applyAlignment="1">
      <alignment horizontal="center"/>
    </xf>
    <xf numFmtId="0" fontId="8" fillId="44" borderId="27" xfId="0" applyFont="1" applyFill="1" applyBorder="1" applyAlignment="1">
      <alignment horizontal="center"/>
    </xf>
    <xf numFmtId="0" fontId="8" fillId="32" borderId="27" xfId="0" applyFont="1" applyFill="1" applyBorder="1" applyAlignment="1">
      <alignment horizontal="center"/>
    </xf>
    <xf numFmtId="0" fontId="8" fillId="44" borderId="29" xfId="0" applyFont="1" applyFill="1" applyBorder="1" applyAlignment="1">
      <alignment horizontal="center"/>
    </xf>
    <xf numFmtId="0" fontId="8" fillId="19" borderId="27" xfId="0" applyFont="1" applyFill="1" applyBorder="1" applyAlignment="1">
      <alignment horizontal="center"/>
    </xf>
    <xf numFmtId="0" fontId="8" fillId="21" borderId="27" xfId="0" applyFont="1" applyFill="1" applyBorder="1" applyAlignment="1">
      <alignment horizontal="center"/>
    </xf>
    <xf numFmtId="0" fontId="8" fillId="18" borderId="27" xfId="0" applyFont="1" applyFill="1" applyBorder="1" applyAlignment="1">
      <alignment horizontal="center"/>
    </xf>
    <xf numFmtId="0" fontId="8" fillId="30" borderId="27" xfId="0" applyFont="1" applyFill="1" applyBorder="1" applyAlignment="1">
      <alignment horizontal="center"/>
    </xf>
    <xf numFmtId="0" fontId="8" fillId="31" borderId="27" xfId="0" applyFont="1" applyFill="1" applyBorder="1" applyAlignment="1">
      <alignment horizontal="center"/>
    </xf>
    <xf numFmtId="0" fontId="8" fillId="21" borderId="29" xfId="0" applyFont="1" applyFill="1" applyBorder="1" applyAlignment="1">
      <alignment horizontal="center"/>
    </xf>
    <xf numFmtId="0" fontId="8" fillId="24" borderId="35" xfId="0" applyFont="1" applyFill="1" applyBorder="1" applyAlignment="1">
      <alignment horizontal="center"/>
    </xf>
    <xf numFmtId="0" fontId="8" fillId="27" borderId="35" xfId="0" applyFont="1" applyFill="1" applyBorder="1" applyAlignment="1">
      <alignment horizontal="center"/>
    </xf>
    <xf numFmtId="0" fontId="8" fillId="18" borderId="35" xfId="0" applyFont="1" applyFill="1" applyBorder="1" applyAlignment="1">
      <alignment horizontal="center"/>
    </xf>
    <xf numFmtId="0" fontId="8" fillId="16" borderId="35" xfId="0" applyFont="1" applyFill="1" applyBorder="1" applyAlignment="1">
      <alignment horizontal="center"/>
    </xf>
    <xf numFmtId="0" fontId="8" fillId="23" borderId="35" xfId="0" applyFont="1" applyFill="1" applyBorder="1" applyAlignment="1">
      <alignment horizontal="center"/>
    </xf>
    <xf numFmtId="0" fontId="8" fillId="6" borderId="35" xfId="0" applyFont="1" applyFill="1" applyBorder="1" applyAlignment="1">
      <alignment horizontal="center"/>
    </xf>
    <xf numFmtId="0" fontId="8" fillId="17" borderId="35" xfId="0" applyFont="1" applyFill="1" applyBorder="1" applyAlignment="1">
      <alignment horizontal="center"/>
    </xf>
    <xf numFmtId="0" fontId="8" fillId="25" borderId="35" xfId="0" applyFont="1" applyFill="1" applyBorder="1" applyAlignment="1">
      <alignment horizontal="center"/>
    </xf>
    <xf numFmtId="0" fontId="8" fillId="28" borderId="46" xfId="0" applyFont="1" applyFill="1" applyBorder="1" applyAlignment="1">
      <alignment horizontal="center"/>
    </xf>
    <xf numFmtId="0" fontId="8" fillId="21" borderId="35" xfId="0" applyFont="1" applyFill="1" applyBorder="1" applyAlignment="1">
      <alignment horizontal="center"/>
    </xf>
    <xf numFmtId="0" fontId="8" fillId="7" borderId="35" xfId="0" applyFont="1" applyFill="1" applyBorder="1" applyAlignment="1">
      <alignment horizontal="center"/>
    </xf>
    <xf numFmtId="0" fontId="8" fillId="36" borderId="45" xfId="0" applyFont="1" applyFill="1" applyBorder="1" applyAlignment="1">
      <alignment horizontal="center"/>
    </xf>
    <xf numFmtId="0" fontId="8" fillId="22" borderId="35" xfId="0" applyFont="1" applyFill="1" applyBorder="1" applyAlignment="1">
      <alignment horizontal="center"/>
    </xf>
    <xf numFmtId="0" fontId="8" fillId="46" borderId="35" xfId="0" applyFont="1" applyFill="1" applyBorder="1" applyAlignment="1">
      <alignment horizontal="center"/>
    </xf>
    <xf numFmtId="0" fontId="8" fillId="35" borderId="35" xfId="0" applyFont="1" applyFill="1" applyBorder="1" applyAlignment="1">
      <alignment horizontal="center"/>
    </xf>
    <xf numFmtId="0" fontId="8" fillId="26" borderId="35" xfId="0" applyFont="1" applyFill="1" applyBorder="1" applyAlignment="1">
      <alignment horizontal="center"/>
    </xf>
    <xf numFmtId="0" fontId="22" fillId="0" borderId="48" xfId="0" applyFont="1" applyFill="1" applyBorder="1" applyAlignment="1"/>
    <xf numFmtId="0" fontId="0" fillId="0" borderId="0" xfId="0" applyFill="1"/>
    <xf numFmtId="0" fontId="22" fillId="0" borderId="90" xfId="0" applyFont="1" applyFill="1" applyBorder="1" applyAlignment="1"/>
    <xf numFmtId="0" fontId="6" fillId="5" borderId="2" xfId="0" applyFont="1" applyFill="1" applyBorder="1" applyAlignment="1">
      <alignment horizontal="left"/>
    </xf>
    <xf numFmtId="0" fontId="6" fillId="5" borderId="3" xfId="0" applyFont="1" applyFill="1" applyBorder="1" applyAlignment="1">
      <alignment horizontal="left"/>
    </xf>
    <xf numFmtId="0" fontId="6" fillId="8" borderId="4" xfId="0" applyFont="1" applyFill="1" applyBorder="1" applyAlignment="1">
      <alignment horizontal="left"/>
    </xf>
    <xf numFmtId="0" fontId="6" fillId="8" borderId="5" xfId="0" applyFont="1" applyFill="1" applyBorder="1" applyAlignment="1">
      <alignment horizontal="left"/>
    </xf>
    <xf numFmtId="0" fontId="6" fillId="9" borderId="4" xfId="0" applyFont="1" applyFill="1" applyBorder="1" applyAlignment="1">
      <alignment horizontal="left"/>
    </xf>
    <xf numFmtId="0" fontId="0" fillId="0" borderId="5" xfId="0" applyBorder="1" applyAlignment="1">
      <alignment horizontal="left"/>
    </xf>
    <xf numFmtId="0" fontId="7" fillId="2" borderId="31" xfId="0" applyFont="1" applyFill="1" applyBorder="1" applyAlignment="1">
      <alignment horizontal="center"/>
    </xf>
    <xf numFmtId="0" fontId="7" fillId="2" borderId="33" xfId="0" applyFont="1" applyFill="1" applyBorder="1" applyAlignment="1">
      <alignment horizontal="center"/>
    </xf>
    <xf numFmtId="0" fontId="8" fillId="0" borderId="25" xfId="0" applyFont="1" applyBorder="1" applyAlignment="1">
      <alignment horizontal="left"/>
    </xf>
    <xf numFmtId="0" fontId="8" fillId="0" borderId="26" xfId="0" applyFont="1" applyBorder="1" applyAlignment="1">
      <alignment horizontal="left"/>
    </xf>
    <xf numFmtId="0" fontId="8" fillId="5" borderId="27" xfId="0" applyFont="1" applyFill="1" applyBorder="1" applyAlignment="1">
      <alignment horizontal="center"/>
    </xf>
    <xf numFmtId="0" fontId="8" fillId="5" borderId="28" xfId="0" applyFont="1" applyFill="1" applyBorder="1" applyAlignment="1">
      <alignment horizontal="center"/>
    </xf>
    <xf numFmtId="0" fontId="22" fillId="6" borderId="27" xfId="0" applyFont="1" applyFill="1" applyBorder="1" applyAlignment="1">
      <alignment horizontal="center"/>
    </xf>
    <xf numFmtId="0" fontId="22" fillId="6" borderId="28" xfId="0" applyFont="1" applyFill="1" applyBorder="1" applyAlignment="1">
      <alignment horizontal="center"/>
    </xf>
    <xf numFmtId="0" fontId="8" fillId="7" borderId="27" xfId="0" applyFont="1" applyFill="1" applyBorder="1" applyAlignment="1">
      <alignment horizontal="center"/>
    </xf>
    <xf numFmtId="0" fontId="8" fillId="7" borderId="28" xfId="0" applyFont="1" applyFill="1" applyBorder="1" applyAlignment="1">
      <alignment horizontal="center"/>
    </xf>
    <xf numFmtId="0" fontId="8" fillId="16" borderId="27" xfId="0" applyFont="1" applyFill="1" applyBorder="1" applyAlignment="1">
      <alignment horizontal="center"/>
    </xf>
    <xf numFmtId="0" fontId="8" fillId="16" borderId="28" xfId="0" applyFont="1" applyFill="1" applyBorder="1" applyAlignment="1">
      <alignment horizontal="center"/>
    </xf>
    <xf numFmtId="0" fontId="8" fillId="17" borderId="27" xfId="0" applyFont="1" applyFill="1" applyBorder="1" applyAlignment="1">
      <alignment horizontal="center"/>
    </xf>
    <xf numFmtId="0" fontId="8" fillId="17" borderId="28" xfId="0" applyFont="1" applyFill="1" applyBorder="1" applyAlignment="1">
      <alignment horizontal="center"/>
    </xf>
    <xf numFmtId="0" fontId="8" fillId="18" borderId="27" xfId="0" applyFont="1" applyFill="1" applyBorder="1" applyAlignment="1">
      <alignment horizontal="center"/>
    </xf>
    <xf numFmtId="0" fontId="8" fillId="18" borderId="28" xfId="0" applyFont="1" applyFill="1" applyBorder="1" applyAlignment="1">
      <alignment horizontal="center"/>
    </xf>
    <xf numFmtId="0" fontId="8" fillId="19" borderId="27" xfId="0" applyFont="1" applyFill="1" applyBorder="1" applyAlignment="1">
      <alignment horizontal="center"/>
    </xf>
    <xf numFmtId="0" fontId="8" fillId="19" borderId="28" xfId="0" applyFont="1" applyFill="1" applyBorder="1" applyAlignment="1">
      <alignment horizontal="center"/>
    </xf>
    <xf numFmtId="0" fontId="8" fillId="21" borderId="27" xfId="0" applyFont="1" applyFill="1" applyBorder="1" applyAlignment="1">
      <alignment horizontal="center"/>
    </xf>
    <xf numFmtId="0" fontId="8" fillId="21" borderId="28" xfId="0" applyFont="1" applyFill="1" applyBorder="1" applyAlignment="1">
      <alignment horizontal="center"/>
    </xf>
    <xf numFmtId="0" fontId="8" fillId="22" borderId="27" xfId="0" applyFont="1" applyFill="1" applyBorder="1" applyAlignment="1">
      <alignment horizontal="center"/>
    </xf>
    <xf numFmtId="0" fontId="8" fillId="22" borderId="28" xfId="0" applyFont="1" applyFill="1" applyBorder="1" applyAlignment="1">
      <alignment horizontal="center"/>
    </xf>
    <xf numFmtId="0" fontId="8" fillId="23" borderId="27" xfId="0" applyFont="1" applyFill="1" applyBorder="1" applyAlignment="1">
      <alignment horizontal="center"/>
    </xf>
    <xf numFmtId="0" fontId="8" fillId="23" borderId="28" xfId="0" applyFont="1" applyFill="1" applyBorder="1" applyAlignment="1">
      <alignment horizontal="center"/>
    </xf>
    <xf numFmtId="0" fontId="8" fillId="24" borderId="27" xfId="0" applyFont="1" applyFill="1" applyBorder="1" applyAlignment="1">
      <alignment horizontal="center"/>
    </xf>
    <xf numFmtId="0" fontId="8" fillId="24" borderId="28" xfId="0" applyFont="1" applyFill="1" applyBorder="1" applyAlignment="1">
      <alignment horizontal="center"/>
    </xf>
    <xf numFmtId="0" fontId="22" fillId="25" borderId="27" xfId="0" applyFont="1" applyFill="1" applyBorder="1" applyAlignment="1">
      <alignment horizontal="center"/>
    </xf>
    <xf numFmtId="0" fontId="22" fillId="25" borderId="28" xfId="0" applyFont="1" applyFill="1" applyBorder="1" applyAlignment="1">
      <alignment horizontal="center"/>
    </xf>
    <xf numFmtId="0" fontId="8" fillId="26" borderId="27" xfId="0" applyFont="1" applyFill="1" applyBorder="1" applyAlignment="1">
      <alignment horizontal="center"/>
    </xf>
    <xf numFmtId="0" fontId="8" fillId="26" borderId="28" xfId="0" applyFont="1" applyFill="1" applyBorder="1" applyAlignment="1">
      <alignment horizontal="center"/>
    </xf>
    <xf numFmtId="0" fontId="22" fillId="27" borderId="27" xfId="0" applyFont="1" applyFill="1" applyBorder="1" applyAlignment="1">
      <alignment horizontal="center"/>
    </xf>
    <xf numFmtId="0" fontId="22" fillId="27" borderId="28" xfId="0" applyFont="1" applyFill="1" applyBorder="1" applyAlignment="1">
      <alignment horizontal="center"/>
    </xf>
    <xf numFmtId="0" fontId="22" fillId="20" borderId="27" xfId="0" applyFont="1" applyFill="1" applyBorder="1" applyAlignment="1">
      <alignment horizontal="center"/>
    </xf>
    <xf numFmtId="0" fontId="22" fillId="20" borderId="28" xfId="0" applyFont="1" applyFill="1" applyBorder="1" applyAlignment="1">
      <alignment horizontal="center"/>
    </xf>
    <xf numFmtId="0" fontId="20" fillId="29" borderId="29" xfId="0" applyFont="1" applyFill="1" applyBorder="1" applyAlignment="1">
      <alignment horizontal="center"/>
    </xf>
    <xf numFmtId="0" fontId="20" fillId="29" borderId="30" xfId="0" applyFont="1" applyFill="1" applyBorder="1" applyAlignment="1">
      <alignment horizontal="center"/>
    </xf>
    <xf numFmtId="0" fontId="6" fillId="13" borderId="14" xfId="0" applyFont="1" applyFill="1" applyBorder="1" applyAlignment="1">
      <alignment horizontal="left"/>
    </xf>
    <xf numFmtId="0" fontId="0" fillId="0" borderId="15" xfId="0" applyBorder="1" applyAlignment="1">
      <alignment horizontal="left"/>
    </xf>
    <xf numFmtId="0" fontId="6" fillId="10" borderId="4" xfId="0" applyFont="1" applyFill="1" applyBorder="1" applyAlignment="1">
      <alignment horizontal="left"/>
    </xf>
    <xf numFmtId="0" fontId="6" fillId="6" borderId="4" xfId="0" applyFont="1" applyFill="1" applyBorder="1" applyAlignment="1">
      <alignment horizontal="left"/>
    </xf>
    <xf numFmtId="0" fontId="6" fillId="7" borderId="4" xfId="0" applyFont="1" applyFill="1" applyBorder="1" applyAlignment="1">
      <alignment horizontal="left"/>
    </xf>
    <xf numFmtId="0" fontId="6" fillId="11" borderId="4" xfId="0" applyFont="1" applyFill="1" applyBorder="1" applyAlignment="1">
      <alignment horizontal="left"/>
    </xf>
    <xf numFmtId="0" fontId="6" fillId="11" borderId="5" xfId="0" applyFont="1" applyFill="1" applyBorder="1" applyAlignment="1">
      <alignment horizontal="left"/>
    </xf>
    <xf numFmtId="0" fontId="6" fillId="12" borderId="4" xfId="0" applyFont="1" applyFill="1" applyBorder="1" applyAlignment="1">
      <alignment horizontal="left"/>
    </xf>
    <xf numFmtId="0" fontId="6" fillId="12" borderId="5" xfId="0" applyFont="1" applyFill="1" applyBorder="1" applyAlignment="1">
      <alignment horizontal="left"/>
    </xf>
    <xf numFmtId="0" fontId="13" fillId="2" borderId="18" xfId="0" applyFont="1" applyFill="1" applyBorder="1" applyAlignment="1">
      <alignment horizontal="center"/>
    </xf>
    <xf numFmtId="0" fontId="13" fillId="2" borderId="19" xfId="0" applyFont="1" applyFill="1" applyBorder="1" applyAlignment="1">
      <alignment horizontal="center"/>
    </xf>
    <xf numFmtId="0" fontId="13" fillId="2" borderId="23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4" xfId="0" applyFont="1" applyFill="1" applyBorder="1" applyAlignment="1">
      <alignment horizontal="center"/>
    </xf>
    <xf numFmtId="0" fontId="28" fillId="11" borderId="31" xfId="0" applyFont="1" applyFill="1" applyBorder="1" applyAlignment="1">
      <alignment horizontal="center"/>
    </xf>
    <xf numFmtId="0" fontId="28" fillId="11" borderId="33" xfId="0" applyFont="1" applyFill="1" applyBorder="1" applyAlignment="1">
      <alignment horizontal="center"/>
    </xf>
    <xf numFmtId="0" fontId="28" fillId="11" borderId="32" xfId="0" applyFont="1" applyFill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22" fillId="5" borderId="45" xfId="0" applyFont="1" applyFill="1" applyBorder="1" applyAlignment="1">
      <alignment horizontal="center"/>
    </xf>
    <xf numFmtId="0" fontId="22" fillId="5" borderId="72" xfId="0" applyFont="1" applyFill="1" applyBorder="1" applyAlignment="1">
      <alignment horizontal="center"/>
    </xf>
    <xf numFmtId="0" fontId="22" fillId="6" borderId="35" xfId="0" applyFont="1" applyFill="1" applyBorder="1" applyAlignment="1">
      <alignment horizontal="center"/>
    </xf>
    <xf numFmtId="0" fontId="22" fillId="6" borderId="73" xfId="0" applyFont="1" applyFill="1" applyBorder="1" applyAlignment="1">
      <alignment horizontal="center"/>
    </xf>
    <xf numFmtId="0" fontId="28" fillId="8" borderId="31" xfId="0" applyFont="1" applyFill="1" applyBorder="1" applyAlignment="1">
      <alignment horizontal="center"/>
    </xf>
    <xf numFmtId="0" fontId="28" fillId="8" borderId="33" xfId="0" applyFont="1" applyFill="1" applyBorder="1" applyAlignment="1">
      <alignment horizontal="center"/>
    </xf>
    <xf numFmtId="0" fontId="28" fillId="8" borderId="32" xfId="0" applyFont="1" applyFill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8" fillId="47" borderId="1" xfId="0" applyFont="1" applyFill="1" applyBorder="1" applyAlignment="1">
      <alignment horizontal="center" wrapText="1"/>
    </xf>
    <xf numFmtId="0" fontId="8" fillId="47" borderId="51" xfId="0" applyFont="1" applyFill="1" applyBorder="1" applyAlignment="1">
      <alignment horizontal="center" wrapText="1"/>
    </xf>
    <xf numFmtId="0" fontId="6" fillId="47" borderId="51" xfId="0" applyFont="1" applyFill="1" applyBorder="1" applyAlignment="1">
      <alignment horizontal="right"/>
    </xf>
    <xf numFmtId="0" fontId="6" fillId="47" borderId="52" xfId="0" applyFont="1" applyFill="1" applyBorder="1" applyAlignment="1">
      <alignment horizontal="right"/>
    </xf>
    <xf numFmtId="0" fontId="6" fillId="47" borderId="67" xfId="0" applyFont="1" applyFill="1" applyBorder="1" applyAlignment="1">
      <alignment horizontal="right"/>
    </xf>
    <xf numFmtId="0" fontId="28" fillId="9" borderId="31" xfId="0" applyFont="1" applyFill="1" applyBorder="1" applyAlignment="1">
      <alignment horizontal="center"/>
    </xf>
    <xf numFmtId="0" fontId="28" fillId="9" borderId="33" xfId="0" applyFont="1" applyFill="1" applyBorder="1" applyAlignment="1">
      <alignment horizontal="center"/>
    </xf>
    <xf numFmtId="0" fontId="28" fillId="9" borderId="32" xfId="0" applyFont="1" applyFill="1" applyBorder="1" applyAlignment="1">
      <alignment horizontal="center"/>
    </xf>
    <xf numFmtId="0" fontId="22" fillId="7" borderId="35" xfId="0" applyFont="1" applyFill="1" applyBorder="1" applyAlignment="1">
      <alignment horizontal="center"/>
    </xf>
    <xf numFmtId="0" fontId="22" fillId="7" borderId="73" xfId="0" applyFont="1" applyFill="1" applyBorder="1" applyAlignment="1">
      <alignment horizontal="center"/>
    </xf>
    <xf numFmtId="0" fontId="22" fillId="16" borderId="35" xfId="0" applyFont="1" applyFill="1" applyBorder="1" applyAlignment="1">
      <alignment horizontal="center"/>
    </xf>
    <xf numFmtId="0" fontId="22" fillId="16" borderId="73" xfId="0" applyFont="1" applyFill="1" applyBorder="1" applyAlignment="1">
      <alignment horizontal="center"/>
    </xf>
    <xf numFmtId="0" fontId="22" fillId="17" borderId="46" xfId="0" applyFont="1" applyFill="1" applyBorder="1" applyAlignment="1">
      <alignment horizontal="center"/>
    </xf>
    <xf numFmtId="0" fontId="22" fillId="17" borderId="74" xfId="0" applyFont="1" applyFill="1" applyBorder="1" applyAlignment="1">
      <alignment horizontal="center"/>
    </xf>
    <xf numFmtId="0" fontId="8" fillId="47" borderId="89" xfId="0" applyFont="1" applyFill="1" applyBorder="1" applyAlignment="1">
      <alignment horizontal="center" wrapText="1"/>
    </xf>
    <xf numFmtId="0" fontId="34" fillId="0" borderId="0" xfId="0" applyFont="1" applyAlignment="1">
      <alignment horizontal="center"/>
    </xf>
    <xf numFmtId="0" fontId="8" fillId="28" borderId="27" xfId="0" applyFont="1" applyFill="1" applyBorder="1" applyAlignment="1">
      <alignment horizontal="center"/>
    </xf>
    <xf numFmtId="0" fontId="8" fillId="28" borderId="28" xfId="0" applyFont="1" applyFill="1" applyBorder="1" applyAlignment="1">
      <alignment horizontal="center"/>
    </xf>
    <xf numFmtId="0" fontId="8" fillId="28" borderId="40" xfId="0" applyFont="1" applyFill="1" applyBorder="1" applyAlignment="1" applyProtection="1">
      <alignment horizontal="center"/>
      <protection locked="0" hidden="1"/>
    </xf>
    <xf numFmtId="10" fontId="8" fillId="28" borderId="40" xfId="67" applyNumberFormat="1" applyFont="1" applyFill="1" applyBorder="1" applyAlignment="1" applyProtection="1">
      <alignment horizontal="center"/>
      <protection locked="0" hidden="1"/>
    </xf>
    <xf numFmtId="10" fontId="8" fillId="28" borderId="35" xfId="67" applyNumberFormat="1" applyFont="1" applyFill="1" applyBorder="1" applyAlignment="1" applyProtection="1">
      <alignment horizontal="center"/>
      <protection locked="0" hidden="1"/>
    </xf>
  </cellXfs>
  <cellStyles count="480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Normal" xfId="0" builtinId="0"/>
    <cellStyle name="Percent" xfId="67" builtinId="5"/>
  </cellStyles>
  <dxfs count="21"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177800</xdr:colOff>
      <xdr:row>0</xdr:row>
      <xdr:rowOff>165100</xdr:rowOff>
    </xdr:from>
    <xdr:to>
      <xdr:col>3</xdr:col>
      <xdr:colOff>341798</xdr:colOff>
      <xdr:row>1</xdr:row>
      <xdr:rowOff>732535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0" y="165100"/>
          <a:ext cx="2297598" cy="12913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114300</xdr:rowOff>
    </xdr:from>
    <xdr:to>
      <xdr:col>3</xdr:col>
      <xdr:colOff>595798</xdr:colOff>
      <xdr:row>1</xdr:row>
      <xdr:rowOff>681735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000" y="114300"/>
          <a:ext cx="2297598" cy="12913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66"/>
  <sheetViews>
    <sheetView showGridLines="0" tabSelected="1" workbookViewId="0">
      <selection activeCell="J1" sqref="J1:J5"/>
    </sheetView>
  </sheetViews>
  <sheetFormatPr baseColWidth="10" defaultRowHeight="16" x14ac:dyDescent="0.2"/>
  <cols>
    <col min="1" max="1" width="2.83203125" customWidth="1"/>
    <col min="3" max="3" width="14.33203125" customWidth="1"/>
  </cols>
  <sheetData>
    <row r="1" spans="1:10" ht="64" x14ac:dyDescent="0.6">
      <c r="F1" s="433" t="s">
        <v>104</v>
      </c>
      <c r="J1" t="s">
        <v>99</v>
      </c>
    </row>
    <row r="2" spans="1:10" ht="64" x14ac:dyDescent="0.6">
      <c r="F2" s="433" t="s">
        <v>105</v>
      </c>
      <c r="J2" t="s">
        <v>100</v>
      </c>
    </row>
    <row r="3" spans="1:10" x14ac:dyDescent="0.2">
      <c r="J3" t="s">
        <v>101</v>
      </c>
    </row>
    <row r="4" spans="1:10" x14ac:dyDescent="0.2">
      <c r="J4" t="s">
        <v>102</v>
      </c>
    </row>
    <row r="5" spans="1:10" x14ac:dyDescent="0.2">
      <c r="J5" t="s">
        <v>103</v>
      </c>
    </row>
    <row r="9" spans="1:10" ht="17" thickBot="1" x14ac:dyDescent="0.25"/>
    <row r="10" spans="1:10" ht="17" thickBot="1" x14ac:dyDescent="0.25">
      <c r="A10" s="3"/>
      <c r="B10" s="48"/>
      <c r="C10" s="49"/>
      <c r="D10" s="50" t="s">
        <v>27</v>
      </c>
      <c r="E10" s="51"/>
      <c r="F10" s="52"/>
      <c r="G10" s="346" t="s">
        <v>28</v>
      </c>
      <c r="H10" s="347"/>
      <c r="I10" s="347"/>
      <c r="J10" s="88"/>
    </row>
    <row r="11" spans="1:10" ht="28" thickBot="1" x14ac:dyDescent="0.25">
      <c r="A11" s="4"/>
      <c r="B11" s="348" t="s">
        <v>29</v>
      </c>
      <c r="C11" s="349"/>
      <c r="D11" s="83" t="s">
        <v>30</v>
      </c>
      <c r="E11" s="84" t="s">
        <v>31</v>
      </c>
      <c r="F11" s="85" t="s">
        <v>32</v>
      </c>
      <c r="G11" s="83" t="s">
        <v>30</v>
      </c>
      <c r="H11" s="84" t="s">
        <v>31</v>
      </c>
      <c r="I11" s="86" t="s">
        <v>32</v>
      </c>
      <c r="J11" s="87" t="s">
        <v>33</v>
      </c>
    </row>
    <row r="12" spans="1:10" s="238" customFormat="1" x14ac:dyDescent="0.2">
      <c r="A12" s="234"/>
      <c r="B12" s="350" t="s">
        <v>37</v>
      </c>
      <c r="C12" s="351"/>
      <c r="D12" s="235">
        <f>SUMIF(Calculation!$C:$C,'Math Grid'!B12,Calculation!$B:$B)</f>
        <v>0</v>
      </c>
      <c r="E12" s="235">
        <f>SUMIF(Calculation!$C:$C,$B12,Calculation!$A:$A)</f>
        <v>0</v>
      </c>
      <c r="F12" s="236" t="str">
        <f>IF(D12=0,"",IF(D12=0,0,E12/D12))</f>
        <v/>
      </c>
      <c r="G12" s="235">
        <f>SUMIF(Calculation!$H:$H,'Math Grid'!B12,Calculation!$G:$G)</f>
        <v>0</v>
      </c>
      <c r="H12" s="235">
        <f>SUMIF(Calculation!$C:$C,$B12,Calculation!$F:$F)</f>
        <v>0</v>
      </c>
      <c r="I12" s="237" t="str">
        <f>IF(G12=0,"",IF(G12=0,0,H12/G12))</f>
        <v/>
      </c>
      <c r="J12" s="236" t="str">
        <f t="shared" ref="J12:J28" si="0">IF(D12+G12=0,"",(E12+H12)/(D12+G12))</f>
        <v/>
      </c>
    </row>
    <row r="13" spans="1:10" x14ac:dyDescent="0.2">
      <c r="A13" s="4"/>
      <c r="B13" s="352" t="s">
        <v>60</v>
      </c>
      <c r="C13" s="353"/>
      <c r="D13" s="123">
        <f>SUMIF(Calculation!$C:$C,'Math Grid'!B13,Calculation!$B:$B)</f>
        <v>0</v>
      </c>
      <c r="E13" s="123">
        <f>SUMIF(Calculation!$C:$C,$B13,Calculation!$A:$A)</f>
        <v>0</v>
      </c>
      <c r="F13" s="116" t="str">
        <f t="shared" ref="F13:F28" si="1">IF(D13=0,"",IF(D13=0,0,E13/D13))</f>
        <v/>
      </c>
      <c r="G13" s="123">
        <f>SUMIF(Calculation!$H:$H,'Math Grid'!B13,Calculation!$G:$G)</f>
        <v>0</v>
      </c>
      <c r="H13" s="123">
        <f>SUMIF(Calculation!$C:$C,$B13,Calculation!$F:$F)</f>
        <v>0</v>
      </c>
      <c r="I13" s="124" t="str">
        <f t="shared" ref="I13:I28" si="2">IF(G13=0,"",IF(G13=0,0,H13/G13))</f>
        <v/>
      </c>
      <c r="J13" s="116" t="str">
        <f t="shared" si="0"/>
        <v/>
      </c>
    </row>
    <row r="14" spans="1:10" s="238" customFormat="1" x14ac:dyDescent="0.2">
      <c r="A14" s="234"/>
      <c r="B14" s="354" t="s">
        <v>43</v>
      </c>
      <c r="C14" s="355"/>
      <c r="D14" s="239">
        <f>SUMIF(Calculation!$C:$C,'Math Grid'!B14,Calculation!$B:$B)</f>
        <v>0</v>
      </c>
      <c r="E14" s="239">
        <f>SUMIF(Calculation!$C:$C,$B14,Calculation!$A:$A)</f>
        <v>0</v>
      </c>
      <c r="F14" s="240" t="str">
        <f t="shared" si="1"/>
        <v/>
      </c>
      <c r="G14" s="239">
        <f>SUMIF(Calculation!$H:$H,'Math Grid'!B14,Calculation!$G:$G)</f>
        <v>0</v>
      </c>
      <c r="H14" s="239">
        <f>SUMIF(Calculation!$C:$C,$B14,Calculation!$F:$F)</f>
        <v>0</v>
      </c>
      <c r="I14" s="241" t="str">
        <f t="shared" si="2"/>
        <v/>
      </c>
      <c r="J14" s="240" t="str">
        <f t="shared" si="0"/>
        <v/>
      </c>
    </row>
    <row r="15" spans="1:10" s="238" customFormat="1" x14ac:dyDescent="0.2">
      <c r="A15" s="234"/>
      <c r="B15" s="356" t="s">
        <v>21</v>
      </c>
      <c r="C15" s="357"/>
      <c r="D15" s="242">
        <f>SUMIF(Calculation!$C:$C,'Math Grid'!B15,Calculation!$B:$B)</f>
        <v>0</v>
      </c>
      <c r="E15" s="242">
        <f>SUMIF(Calculation!$C:$C,$B15,Calculation!$A:$A)</f>
        <v>0</v>
      </c>
      <c r="F15" s="243" t="str">
        <f t="shared" si="1"/>
        <v/>
      </c>
      <c r="G15" s="242">
        <f>SUMIF(Calculation!$H:$H,'Math Grid'!B15,Calculation!$G:$G)</f>
        <v>0</v>
      </c>
      <c r="H15" s="242">
        <f>SUMIF(Calculation!$C:$C,$B15,Calculation!$F:$F)</f>
        <v>0</v>
      </c>
      <c r="I15" s="244" t="str">
        <f t="shared" si="2"/>
        <v/>
      </c>
      <c r="J15" s="243" t="str">
        <f t="shared" si="0"/>
        <v/>
      </c>
    </row>
    <row r="16" spans="1:10" s="238" customFormat="1" x14ac:dyDescent="0.2">
      <c r="A16" s="234"/>
      <c r="B16" s="358" t="s">
        <v>19</v>
      </c>
      <c r="C16" s="359"/>
      <c r="D16" s="245">
        <f>SUMIF(Calculation!$C:$C,'Math Grid'!B16,Calculation!$B:$B)</f>
        <v>0</v>
      </c>
      <c r="E16" s="245">
        <f>SUMIF(Calculation!$C:$C,$B16,Calculation!$A:$A)</f>
        <v>0</v>
      </c>
      <c r="F16" s="246" t="str">
        <f t="shared" si="1"/>
        <v/>
      </c>
      <c r="G16" s="245">
        <f>SUMIF(Calculation!$H:$H,'Math Grid'!B16,Calculation!$G:$G)</f>
        <v>0</v>
      </c>
      <c r="H16" s="245">
        <f>SUMIF(Calculation!$C:$C,$B16,Calculation!$F:$F)</f>
        <v>0</v>
      </c>
      <c r="I16" s="247" t="str">
        <f t="shared" si="2"/>
        <v/>
      </c>
      <c r="J16" s="246" t="str">
        <f t="shared" si="0"/>
        <v/>
      </c>
    </row>
    <row r="17" spans="1:10" s="238" customFormat="1" x14ac:dyDescent="0.2">
      <c r="A17" s="234"/>
      <c r="B17" s="360" t="s">
        <v>15</v>
      </c>
      <c r="C17" s="361"/>
      <c r="D17" s="248">
        <f>SUMIF(Calculation!$C:$C,'Math Grid'!B17,Calculation!$B:$B)</f>
        <v>0</v>
      </c>
      <c r="E17" s="248">
        <f>SUMIF(Calculation!$C:$C,$B17,Calculation!$A:$A)</f>
        <v>0</v>
      </c>
      <c r="F17" s="249" t="str">
        <f t="shared" si="1"/>
        <v/>
      </c>
      <c r="G17" s="248">
        <f>SUMIF(Calculation!$H:$H,'Math Grid'!B17,Calculation!$G:$G)</f>
        <v>0</v>
      </c>
      <c r="H17" s="248">
        <f>SUMIF(Calculation!$C:$C,$B17,Calculation!$F:$F)</f>
        <v>0</v>
      </c>
      <c r="I17" s="250" t="str">
        <f t="shared" si="2"/>
        <v/>
      </c>
      <c r="J17" s="249" t="str">
        <f t="shared" si="0"/>
        <v/>
      </c>
    </row>
    <row r="18" spans="1:10" s="238" customFormat="1" x14ac:dyDescent="0.2">
      <c r="A18" s="234"/>
      <c r="B18" s="362" t="s">
        <v>9</v>
      </c>
      <c r="C18" s="363"/>
      <c r="D18" s="251">
        <f>SUMIF(Calculation!$C:$C,'Math Grid'!B18,Calculation!$B:$B)</f>
        <v>0</v>
      </c>
      <c r="E18" s="251">
        <f>SUMIF(Calculation!$C:$C,$B18,Calculation!$A:$A)</f>
        <v>0</v>
      </c>
      <c r="F18" s="252" t="str">
        <f t="shared" si="1"/>
        <v/>
      </c>
      <c r="G18" s="251">
        <f>SUMIF(Calculation!$H:$H,'Math Grid'!B18,Calculation!$G:$G)</f>
        <v>0</v>
      </c>
      <c r="H18" s="251">
        <f>SUMIF(Calculation!$C:$C,$B18,Calculation!$F:$F)</f>
        <v>0</v>
      </c>
      <c r="I18" s="253" t="str">
        <f t="shared" si="2"/>
        <v/>
      </c>
      <c r="J18" s="252" t="str">
        <f t="shared" si="0"/>
        <v/>
      </c>
    </row>
    <row r="19" spans="1:10" s="238" customFormat="1" x14ac:dyDescent="0.2">
      <c r="A19" s="234"/>
      <c r="B19" s="364" t="s">
        <v>13</v>
      </c>
      <c r="C19" s="365"/>
      <c r="D19" s="254">
        <f>SUMIF(Calculation!$C:$C,'Math Grid'!B19,Calculation!$B:$B)</f>
        <v>0</v>
      </c>
      <c r="E19" s="254">
        <f>SUMIF(Calculation!$C:$C,$B19,Calculation!$A:$A)</f>
        <v>0</v>
      </c>
      <c r="F19" s="255" t="str">
        <f t="shared" si="1"/>
        <v/>
      </c>
      <c r="G19" s="254">
        <f>SUMIF(Calculation!$H:$H,'Math Grid'!B19,Calculation!$G:$G)</f>
        <v>0</v>
      </c>
      <c r="H19" s="254">
        <f>SUMIF(Calculation!$C:$C,$B19,Calculation!$F:$F)</f>
        <v>0</v>
      </c>
      <c r="I19" s="256" t="str">
        <f t="shared" si="2"/>
        <v/>
      </c>
      <c r="J19" s="255" t="str">
        <f t="shared" si="0"/>
        <v/>
      </c>
    </row>
    <row r="20" spans="1:10" s="238" customFormat="1" x14ac:dyDescent="0.2">
      <c r="A20" s="234"/>
      <c r="B20" s="366" t="s">
        <v>14</v>
      </c>
      <c r="C20" s="367"/>
      <c r="D20" s="257">
        <f>SUMIF(Calculation!$C:$C,'Math Grid'!B20,Calculation!$B:$B)</f>
        <v>0</v>
      </c>
      <c r="E20" s="257">
        <f>SUMIF(Calculation!$C:$C,$B20,Calculation!$A:$A)</f>
        <v>0</v>
      </c>
      <c r="F20" s="258" t="str">
        <f t="shared" si="1"/>
        <v/>
      </c>
      <c r="G20" s="257">
        <f>SUMIF(Calculation!$H:$H,'Math Grid'!B20,Calculation!$G:$G)</f>
        <v>0</v>
      </c>
      <c r="H20" s="257">
        <f>SUMIF(Calculation!$C:$C,$B20,Calculation!$F:$F)</f>
        <v>0</v>
      </c>
      <c r="I20" s="259" t="str">
        <f t="shared" si="2"/>
        <v/>
      </c>
      <c r="J20" s="258" t="str">
        <f t="shared" si="0"/>
        <v/>
      </c>
    </row>
    <row r="21" spans="1:10" s="238" customFormat="1" x14ac:dyDescent="0.2">
      <c r="A21" s="234"/>
      <c r="B21" s="368" t="s">
        <v>23</v>
      </c>
      <c r="C21" s="369"/>
      <c r="D21" s="260">
        <f>SUMIF(Calculation!$C:$C,'Math Grid'!B21,Calculation!$B:$B)</f>
        <v>0</v>
      </c>
      <c r="E21" s="260">
        <f>SUMIF(Calculation!$C:$C,$B21,Calculation!$A:$A)</f>
        <v>0</v>
      </c>
      <c r="F21" s="261" t="str">
        <f t="shared" si="1"/>
        <v/>
      </c>
      <c r="G21" s="260">
        <f>SUMIF(Calculation!$H:$H,'Math Grid'!B21,Calculation!$G:$G)</f>
        <v>0</v>
      </c>
      <c r="H21" s="260">
        <f>SUMIF(Calculation!$C:$C,$B21,Calculation!$F:$F)</f>
        <v>0</v>
      </c>
      <c r="I21" s="262" t="str">
        <f t="shared" si="2"/>
        <v/>
      </c>
      <c r="J21" s="261" t="str">
        <f t="shared" si="0"/>
        <v/>
      </c>
    </row>
    <row r="22" spans="1:10" s="238" customFormat="1" x14ac:dyDescent="0.2">
      <c r="A22" s="234"/>
      <c r="B22" s="370" t="s">
        <v>42</v>
      </c>
      <c r="C22" s="371"/>
      <c r="D22" s="263">
        <f>SUMIF(Calculation!$C:$C,'Math Grid'!B22,Calculation!$B:$B)</f>
        <v>0</v>
      </c>
      <c r="E22" s="263">
        <f>SUMIF(Calculation!$C:$C,$B22,Calculation!$A:$A)</f>
        <v>0</v>
      </c>
      <c r="F22" s="264" t="str">
        <f t="shared" si="1"/>
        <v/>
      </c>
      <c r="G22" s="263">
        <f>SUMIF(Calculation!$H:$H,'Math Grid'!B22,Calculation!$G:$G)</f>
        <v>0</v>
      </c>
      <c r="H22" s="263">
        <f>SUMIF(Calculation!$C:$C,$B22,Calculation!$F:$F)</f>
        <v>0</v>
      </c>
      <c r="I22" s="265" t="str">
        <f t="shared" si="2"/>
        <v/>
      </c>
      <c r="J22" s="264" t="str">
        <f t="shared" si="0"/>
        <v/>
      </c>
    </row>
    <row r="23" spans="1:10" x14ac:dyDescent="0.2">
      <c r="A23" s="4"/>
      <c r="B23" s="372" t="s">
        <v>20</v>
      </c>
      <c r="C23" s="373"/>
      <c r="D23" s="125">
        <f>SUMIF(Calculation!$C:$C,'Math Grid'!B23,Calculation!$B:$B)</f>
        <v>0</v>
      </c>
      <c r="E23" s="125">
        <f>SUMIF(Calculation!$C:$C,$B23,Calculation!$A:$A)</f>
        <v>0</v>
      </c>
      <c r="F23" s="118" t="str">
        <f t="shared" si="1"/>
        <v/>
      </c>
      <c r="G23" s="125">
        <f>SUMIF(Calculation!$H:$H,'Math Grid'!B23,Calculation!$G:$G)</f>
        <v>0</v>
      </c>
      <c r="H23" s="125">
        <f>SUMIF(Calculation!$C:$C,$B23,Calculation!$F:$F)</f>
        <v>0</v>
      </c>
      <c r="I23" s="126" t="str">
        <f t="shared" si="2"/>
        <v/>
      </c>
      <c r="J23" s="118" t="str">
        <f t="shared" si="0"/>
        <v/>
      </c>
    </row>
    <row r="24" spans="1:10" s="238" customFormat="1" x14ac:dyDescent="0.2">
      <c r="A24" s="234"/>
      <c r="B24" s="374" t="s">
        <v>17</v>
      </c>
      <c r="C24" s="375"/>
      <c r="D24" s="266">
        <f>SUMIF(Calculation!$C:$C,'Math Grid'!B24,Calculation!$B:$B)</f>
        <v>0</v>
      </c>
      <c r="E24" s="266">
        <f>SUMIF(Calculation!$C:$C,$B24,Calculation!$A:$A)</f>
        <v>0</v>
      </c>
      <c r="F24" s="267" t="str">
        <f t="shared" si="1"/>
        <v/>
      </c>
      <c r="G24" s="266">
        <f>SUMIF(Calculation!$H:$H,'Math Grid'!B24,Calculation!$G:$G)</f>
        <v>0</v>
      </c>
      <c r="H24" s="266">
        <f>SUMIF(Calculation!$C:$C,$B24,Calculation!$F:$F)</f>
        <v>0</v>
      </c>
      <c r="I24" s="268" t="str">
        <f t="shared" si="2"/>
        <v/>
      </c>
      <c r="J24" s="267" t="str">
        <f t="shared" si="0"/>
        <v/>
      </c>
    </row>
    <row r="25" spans="1:10" x14ac:dyDescent="0.2">
      <c r="A25" s="4"/>
      <c r="B25" s="376" t="s">
        <v>59</v>
      </c>
      <c r="C25" s="377"/>
      <c r="D25" s="127">
        <f>SUMIF(Calculation!$C:$C,'Math Grid'!B25,Calculation!$B:$B)</f>
        <v>0</v>
      </c>
      <c r="E25" s="127">
        <f>SUMIF(Calculation!$C:$C,$B25,Calculation!$A:$A)</f>
        <v>0</v>
      </c>
      <c r="F25" s="120" t="str">
        <f t="shared" si="1"/>
        <v/>
      </c>
      <c r="G25" s="127">
        <f>SUMIF(Calculation!$H:$H,'Math Grid'!B25,Calculation!$G:$G)</f>
        <v>0</v>
      </c>
      <c r="H25" s="127">
        <f>SUMIF(Calculation!$C:$C,$B25,Calculation!$F:$F)</f>
        <v>0</v>
      </c>
      <c r="I25" s="128" t="str">
        <f t="shared" si="2"/>
        <v/>
      </c>
      <c r="J25" s="120" t="str">
        <f t="shared" si="0"/>
        <v/>
      </c>
    </row>
    <row r="26" spans="1:10" s="238" customFormat="1" x14ac:dyDescent="0.2">
      <c r="A26" s="234"/>
      <c r="B26" s="434" t="s">
        <v>18</v>
      </c>
      <c r="C26" s="435"/>
      <c r="D26" s="436">
        <f>SUMIF(Calculation!$C:$C,'Math Grid'!B26,Calculation!$B:$B)</f>
        <v>0</v>
      </c>
      <c r="E26" s="436">
        <f>SUMIF(Calculation!$C:$C,$B26,Calculation!$A:$A)</f>
        <v>0</v>
      </c>
      <c r="F26" s="437" t="str">
        <f t="shared" si="1"/>
        <v/>
      </c>
      <c r="G26" s="436">
        <f>SUMIF(Calculation!$H:$H,'Math Grid'!B26,Calculation!$G:$G)</f>
        <v>0</v>
      </c>
      <c r="H26" s="436">
        <f>SUMIF(Calculation!$C:$C,$B26,Calculation!$F:$F)</f>
        <v>0</v>
      </c>
      <c r="I26" s="438" t="str">
        <f t="shared" si="2"/>
        <v/>
      </c>
      <c r="J26" s="437" t="str">
        <f t="shared" si="0"/>
        <v/>
      </c>
    </row>
    <row r="27" spans="1:10" x14ac:dyDescent="0.2">
      <c r="A27" s="4"/>
      <c r="B27" s="378" t="s">
        <v>22</v>
      </c>
      <c r="C27" s="379"/>
      <c r="D27" s="129">
        <f>SUMIF(Calculation!$C:$C,'Math Grid'!B27,Calculation!$B:$B)</f>
        <v>0</v>
      </c>
      <c r="E27" s="129">
        <f>SUMIF(Calculation!$C:$C,$B27,Calculation!$A:$A)</f>
        <v>0</v>
      </c>
      <c r="F27" s="130" t="str">
        <f t="shared" si="1"/>
        <v/>
      </c>
      <c r="G27" s="129">
        <f>SUMIF(Calculation!$H:$H,'Math Grid'!B27,Calculation!$G:$G)</f>
        <v>0</v>
      </c>
      <c r="H27" s="129">
        <f>SUMIF(Calculation!$C:$C,$B27,Calculation!$F:$F)</f>
        <v>0</v>
      </c>
      <c r="I27" s="131" t="str">
        <f t="shared" si="2"/>
        <v/>
      </c>
      <c r="J27" s="130" t="str">
        <f t="shared" si="0"/>
        <v/>
      </c>
    </row>
    <row r="28" spans="1:10" ht="17" thickBot="1" x14ac:dyDescent="0.25">
      <c r="B28" s="380" t="s">
        <v>24</v>
      </c>
      <c r="C28" s="381"/>
      <c r="D28" s="132">
        <f>SUMIF(Calculation!$C:$C,'Math Grid'!B28,Calculation!$B:$B)</f>
        <v>0</v>
      </c>
      <c r="E28" s="132">
        <f>SUMIF(Calculation!$C:$C,$B28,Calculation!$A:$A)</f>
        <v>0</v>
      </c>
      <c r="F28" s="133" t="str">
        <f t="shared" si="1"/>
        <v/>
      </c>
      <c r="G28" s="132">
        <f>SUMIF(Calculation!$H:$H,'Math Grid'!B28,Calculation!$G:$G)</f>
        <v>0</v>
      </c>
      <c r="H28" s="132">
        <f>SUMIF(Calculation!$C:$C,$B28,Calculation!$F:$F)</f>
        <v>0</v>
      </c>
      <c r="I28" s="134" t="str">
        <f t="shared" si="2"/>
        <v/>
      </c>
      <c r="J28" s="133" t="str">
        <f t="shared" si="0"/>
        <v/>
      </c>
    </row>
    <row r="31" spans="1:10" x14ac:dyDescent="0.2">
      <c r="B31" s="8" t="s">
        <v>44</v>
      </c>
      <c r="C31" s="9"/>
      <c r="D31" s="9"/>
      <c r="E31" s="9"/>
      <c r="F31" s="9"/>
      <c r="G31" s="9"/>
    </row>
    <row r="33" spans="2:44" ht="19" thickBot="1" x14ac:dyDescent="0.25">
      <c r="B33" s="391" t="s">
        <v>45</v>
      </c>
      <c r="C33" s="392"/>
      <c r="D33" s="392"/>
      <c r="E33" s="392"/>
      <c r="F33" s="392"/>
      <c r="H33" s="393" t="s">
        <v>28</v>
      </c>
      <c r="I33" s="394"/>
      <c r="J33" s="394"/>
      <c r="K33" s="394"/>
      <c r="L33" s="394"/>
    </row>
    <row r="34" spans="2:44" ht="28" thickBot="1" x14ac:dyDescent="0.25">
      <c r="B34" s="12" t="s">
        <v>46</v>
      </c>
      <c r="C34" s="13" t="s">
        <v>47</v>
      </c>
      <c r="D34" s="13" t="s">
        <v>48</v>
      </c>
      <c r="E34" s="26" t="s">
        <v>57</v>
      </c>
      <c r="F34" s="14" t="s">
        <v>49</v>
      </c>
      <c r="H34" s="43" t="s">
        <v>46</v>
      </c>
      <c r="I34" s="44" t="s">
        <v>47</v>
      </c>
      <c r="J34" s="44" t="s">
        <v>48</v>
      </c>
      <c r="K34" s="26" t="s">
        <v>57</v>
      </c>
      <c r="L34" s="45" t="s">
        <v>49</v>
      </c>
    </row>
    <row r="35" spans="2:44" ht="17" thickBot="1" x14ac:dyDescent="0.25">
      <c r="B35" s="269">
        <v>1</v>
      </c>
      <c r="C35" s="10"/>
      <c r="D35" s="121" t="str">
        <f>IF(AND(C35&gt;="A",C35&lt;="E"),VLOOKUP(B35,'PS &amp; DS'!$A:$D,4,FALSE),"")</f>
        <v/>
      </c>
      <c r="E35" s="121" t="str">
        <f>IF(AND(C35&gt;="A",C35&lt;="E"),VLOOKUP(B35,'PS &amp; DS'!$A:$D,3,FALSE),"")</f>
        <v/>
      </c>
      <c r="F35" s="11"/>
      <c r="H35" s="286">
        <v>231</v>
      </c>
      <c r="I35" s="10"/>
      <c r="J35" s="121" t="str">
        <f>IF(AND(I35&gt;="A",I35&lt;="E"),VLOOKUP(H35,'PS &amp; DS'!$G:$J,4,FALSE),"")</f>
        <v/>
      </c>
      <c r="K35" s="121" t="str">
        <f>IF(AND(I35&gt;="A",I35&lt;="E"),VLOOKUP(H35,'PS &amp; DS'!$G:$J,3,FALSE),"")</f>
        <v/>
      </c>
      <c r="L35" s="11"/>
      <c r="AD35" s="15" t="s">
        <v>50</v>
      </c>
      <c r="AH35" s="16"/>
      <c r="AI35" s="15" t="s">
        <v>51</v>
      </c>
      <c r="AM35" s="17"/>
    </row>
    <row r="36" spans="2:44" ht="17" thickBot="1" x14ac:dyDescent="0.25">
      <c r="B36" s="270">
        <f>B35+1</f>
        <v>2</v>
      </c>
      <c r="C36" s="10"/>
      <c r="D36" s="121" t="str">
        <f>IF(AND(C36&gt;="A",C36&lt;="E"),VLOOKUP(B36,'PS &amp; DS'!$A:$D,4,FALSE),"")</f>
        <v/>
      </c>
      <c r="E36" s="121" t="str">
        <f>IF(AND(C36&gt;="A",C36&lt;="E"),VLOOKUP(B36,'PS &amp; DS'!$A:$D,3,FALSE),"")</f>
        <v/>
      </c>
      <c r="F36" s="11"/>
      <c r="H36" s="287">
        <f>H35+1</f>
        <v>232</v>
      </c>
      <c r="I36" s="10"/>
      <c r="J36" s="121" t="str">
        <f>IF(AND(I36&gt;="A",I36&lt;="E"),VLOOKUP(H36,'PS &amp; DS'!$G:$J,4,FALSE),"")</f>
        <v/>
      </c>
      <c r="K36" s="121" t="str">
        <f>IF(AND(I36&gt;="A",I36&lt;="E"),VLOOKUP(H36,'PS &amp; DS'!$G:$J,3,FALSE),"")</f>
        <v/>
      </c>
      <c r="L36" s="11"/>
      <c r="AD36" s="15" t="s">
        <v>52</v>
      </c>
      <c r="AE36" s="15" t="s">
        <v>53</v>
      </c>
      <c r="AF36" s="15" t="s">
        <v>54</v>
      </c>
      <c r="AH36" s="16"/>
      <c r="AI36" s="15" t="s">
        <v>52</v>
      </c>
      <c r="AJ36" s="15" t="s">
        <v>53</v>
      </c>
      <c r="AK36" s="15" t="s">
        <v>54</v>
      </c>
      <c r="AM36" s="17"/>
    </row>
    <row r="37" spans="2:44" ht="17" thickBot="1" x14ac:dyDescent="0.25">
      <c r="B37" s="271">
        <f t="shared" ref="B37:B100" si="3">B36+1</f>
        <v>3</v>
      </c>
      <c r="C37" s="10"/>
      <c r="D37" s="121" t="str">
        <f>IF(AND(C37&gt;="A",C37&lt;="E"),VLOOKUP(B37,'PS &amp; DS'!$A:$D,4,FALSE),"")</f>
        <v/>
      </c>
      <c r="E37" s="121" t="str">
        <f>IF(AND(C37&gt;="A",C37&lt;="E"),VLOOKUP(B37,'PS &amp; DS'!$A:$D,3,FALSE),"")</f>
        <v/>
      </c>
      <c r="F37" s="11"/>
      <c r="H37" s="287">
        <f t="shared" ref="H37:H100" si="4">H36+1</f>
        <v>233</v>
      </c>
      <c r="I37" s="10"/>
      <c r="J37" s="121" t="str">
        <f>IF(AND(I37&gt;="A",I37&lt;="E"),VLOOKUP(H37,'PS &amp; DS'!$G:$J,4,FALSE),"")</f>
        <v/>
      </c>
      <c r="K37" s="121" t="str">
        <f>IF(AND(I37&gt;="A",I37&lt;="E"),VLOOKUP(H37,'PS &amp; DS'!$G:$J,3,FALSE),"")</f>
        <v/>
      </c>
      <c r="L37" s="11"/>
      <c r="AD37" t="e">
        <f t="shared" ref="AD37:AD100" si="5">IF(AND(#REF!&lt;&gt;"",#REF!=#REF!),1,0)</f>
        <v>#REF!</v>
      </c>
      <c r="AE37" t="e">
        <f>IF(#REF!&lt;&gt;"",1,0)</f>
        <v>#REF!</v>
      </c>
      <c r="AF37" s="340" t="s">
        <v>34</v>
      </c>
      <c r="AG37" s="341"/>
      <c r="AH37" s="16">
        <v>1</v>
      </c>
      <c r="AI37" t="e">
        <f>IF(AND(#REF!&lt;&gt;"",#REF!=#REF!),1,0)</f>
        <v>#REF!</v>
      </c>
      <c r="AJ37" t="e">
        <f>IF(#REF!&lt;&gt;"",1,0)</f>
        <v>#REF!</v>
      </c>
      <c r="AK37" s="342" t="s">
        <v>37</v>
      </c>
      <c r="AL37" s="343"/>
      <c r="AM37" s="18">
        <v>1</v>
      </c>
      <c r="AN37" s="19">
        <v>1</v>
      </c>
      <c r="AO37" s="20">
        <v>231</v>
      </c>
    </row>
    <row r="38" spans="2:44" ht="17" thickBot="1" x14ac:dyDescent="0.25">
      <c r="B38" s="270">
        <f t="shared" si="3"/>
        <v>4</v>
      </c>
      <c r="C38" s="10"/>
      <c r="D38" s="121" t="str">
        <f>IF(AND(C38&gt;="A",C38&lt;="E"),VLOOKUP(B38,'PS &amp; DS'!$A:$D,4,FALSE),"")</f>
        <v/>
      </c>
      <c r="E38" s="121" t="str">
        <f>IF(AND(C38&gt;="A",C38&lt;="E"),VLOOKUP(B38,'PS &amp; DS'!$A:$D,3,FALSE),"")</f>
        <v/>
      </c>
      <c r="F38" s="11"/>
      <c r="H38" s="288">
        <f t="shared" si="4"/>
        <v>234</v>
      </c>
      <c r="I38" s="10"/>
      <c r="J38" s="121" t="str">
        <f>IF(AND(I38&gt;="A",I38&lt;="E"),VLOOKUP(H38,'PS &amp; DS'!$G:$J,4,FALSE),"")</f>
        <v/>
      </c>
      <c r="K38" s="121" t="str">
        <f>IF(AND(I38&gt;="A",I38&lt;="E"),VLOOKUP(H38,'PS &amp; DS'!$G:$J,3,FALSE),"")</f>
        <v/>
      </c>
      <c r="L38" s="11"/>
      <c r="AD38" t="e">
        <f t="shared" si="5"/>
        <v>#REF!</v>
      </c>
      <c r="AE38" t="e">
        <f t="shared" ref="AE38:AE101" si="6">IF(#REF!&lt;&gt;"",1,0)</f>
        <v>#REF!</v>
      </c>
      <c r="AF38" s="340" t="s">
        <v>34</v>
      </c>
      <c r="AG38" s="341"/>
      <c r="AH38" s="16">
        <f>AH37+1</f>
        <v>2</v>
      </c>
      <c r="AI38" t="e">
        <f>IF(AND(#REF!&lt;&gt;"",#REF!=#REF!),1,0)</f>
        <v>#REF!</v>
      </c>
      <c r="AJ38" t="e">
        <f>IF(#REF!&lt;&gt;"",1,0)</f>
        <v>#REF!</v>
      </c>
      <c r="AK38" s="344" t="s">
        <v>55</v>
      </c>
      <c r="AL38" s="345"/>
      <c r="AM38" s="21">
        <f>AM37+1</f>
        <v>2</v>
      </c>
      <c r="AN38" s="22">
        <f>AN37+1</f>
        <v>2</v>
      </c>
      <c r="AO38" s="20">
        <f>AO37+1</f>
        <v>232</v>
      </c>
    </row>
    <row r="39" spans="2:44" ht="17" thickBot="1" x14ac:dyDescent="0.25">
      <c r="B39" s="270">
        <f t="shared" si="3"/>
        <v>5</v>
      </c>
      <c r="C39" s="10"/>
      <c r="D39" s="121" t="str">
        <f>IF(AND(C39&gt;="A",C39&lt;="E"),VLOOKUP(B39,'PS &amp; DS'!$A:$D,4,FALSE),"")</f>
        <v/>
      </c>
      <c r="E39" s="121" t="str">
        <f>IF(AND(C39&gt;="A",C39&lt;="E"),VLOOKUP(B39,'PS &amp; DS'!$A:$D,3,FALSE),"")</f>
        <v/>
      </c>
      <c r="F39" s="11"/>
      <c r="H39" s="287">
        <f t="shared" si="4"/>
        <v>235</v>
      </c>
      <c r="I39" s="10"/>
      <c r="J39" s="121" t="str">
        <f>IF(AND(I39&gt;="A",I39&lt;="E"),VLOOKUP(H39,'PS &amp; DS'!$G:$J,4,FALSE),"")</f>
        <v/>
      </c>
      <c r="K39" s="121" t="str">
        <f>IF(AND(I39&gt;="A",I39&lt;="E"),VLOOKUP(H39,'PS &amp; DS'!$G:$J,3,FALSE),"")</f>
        <v/>
      </c>
      <c r="L39" s="11"/>
      <c r="AD39" t="e">
        <f t="shared" si="5"/>
        <v>#REF!</v>
      </c>
      <c r="AE39" t="e">
        <f t="shared" si="6"/>
        <v>#REF!</v>
      </c>
      <c r="AF39" s="340" t="s">
        <v>34</v>
      </c>
      <c r="AG39" s="341"/>
      <c r="AH39" s="16">
        <f t="shared" ref="AH39:AH102" si="7">AH38+1</f>
        <v>3</v>
      </c>
      <c r="AI39" t="e">
        <f>IF(AND(#REF!&lt;&gt;"",#REF!=#REF!),1,0)</f>
        <v>#REF!</v>
      </c>
      <c r="AJ39" t="e">
        <f>IF(#REF!&lt;&gt;"",1,0)</f>
        <v>#REF!</v>
      </c>
      <c r="AK39" s="340" t="s">
        <v>34</v>
      </c>
      <c r="AL39" s="341"/>
      <c r="AM39" s="21">
        <f t="shared" ref="AM39:AO54" si="8">AM38+1</f>
        <v>3</v>
      </c>
      <c r="AN39" s="22">
        <f t="shared" si="8"/>
        <v>3</v>
      </c>
      <c r="AO39" s="20">
        <f t="shared" si="8"/>
        <v>233</v>
      </c>
      <c r="AQ39" t="s">
        <v>56</v>
      </c>
    </row>
    <row r="40" spans="2:44" ht="17" thickBot="1" x14ac:dyDescent="0.25">
      <c r="B40" s="272">
        <f t="shared" si="3"/>
        <v>6</v>
      </c>
      <c r="C40" s="10"/>
      <c r="D40" s="121" t="str">
        <f>IF(AND(C40&gt;="A",C40&lt;="E"),VLOOKUP(B40,'PS &amp; DS'!$A:$D,4,FALSE),"")</f>
        <v/>
      </c>
      <c r="E40" s="121" t="str">
        <f>IF(AND(C40&gt;="A",C40&lt;="E"),VLOOKUP(B40,'PS &amp; DS'!$A:$D,3,FALSE),"")</f>
        <v/>
      </c>
      <c r="F40" s="11"/>
      <c r="H40" s="287">
        <f t="shared" si="4"/>
        <v>236</v>
      </c>
      <c r="I40" s="10"/>
      <c r="J40" s="121" t="str">
        <f>IF(AND(I40&gt;="A",I40&lt;="E"),VLOOKUP(H40,'PS &amp; DS'!$G:$J,4,FALSE),"")</f>
        <v/>
      </c>
      <c r="K40" s="121" t="str">
        <f>IF(AND(I40&gt;="A",I40&lt;="E"),VLOOKUP(H40,'PS &amp; DS'!$G:$J,3,FALSE),"")</f>
        <v/>
      </c>
      <c r="L40" s="11"/>
      <c r="AD40" t="e">
        <f t="shared" si="5"/>
        <v>#REF!</v>
      </c>
      <c r="AE40" t="e">
        <f t="shared" si="6"/>
        <v>#REF!</v>
      </c>
      <c r="AF40" s="340" t="s">
        <v>34</v>
      </c>
      <c r="AG40" s="341"/>
      <c r="AH40" s="16">
        <f t="shared" si="7"/>
        <v>4</v>
      </c>
      <c r="AI40" t="e">
        <f>IF(AND(#REF!&lt;&gt;"",#REF!=#REF!),1,0)</f>
        <v>#REF!</v>
      </c>
      <c r="AJ40" t="e">
        <f>IF(#REF!&lt;&gt;"",1,0)</f>
        <v>#REF!</v>
      </c>
      <c r="AK40" s="344" t="s">
        <v>55</v>
      </c>
      <c r="AL40" s="345"/>
      <c r="AM40" s="21">
        <f t="shared" si="8"/>
        <v>4</v>
      </c>
      <c r="AN40" s="22">
        <f t="shared" si="8"/>
        <v>4</v>
      </c>
      <c r="AO40" s="20">
        <f t="shared" si="8"/>
        <v>234</v>
      </c>
      <c r="AQ40" s="340" t="s">
        <v>34</v>
      </c>
      <c r="AR40" s="341"/>
    </row>
    <row r="41" spans="2:44" ht="17" thickBot="1" x14ac:dyDescent="0.25">
      <c r="B41" s="273">
        <f t="shared" si="3"/>
        <v>7</v>
      </c>
      <c r="C41" s="10"/>
      <c r="D41" s="121" t="str">
        <f>IF(AND(C41&gt;="A",C41&lt;="E"),VLOOKUP(B41,'PS &amp; DS'!$A:$D,4,FALSE),"")</f>
        <v/>
      </c>
      <c r="E41" s="121" t="str">
        <f>IF(AND(C41&gt;="A",C41&lt;="E"),VLOOKUP(B41,'PS &amp; DS'!$A:$D,3,FALSE),"")</f>
        <v/>
      </c>
      <c r="F41" s="11"/>
      <c r="H41" s="289">
        <f t="shared" si="4"/>
        <v>237</v>
      </c>
      <c r="I41" s="10"/>
      <c r="J41" s="121" t="str">
        <f>IF(AND(I41&gt;="A",I41&lt;="E"),VLOOKUP(H41,'PS &amp; DS'!$G:$J,4,FALSE),"")</f>
        <v/>
      </c>
      <c r="K41" s="121" t="str">
        <f>IF(AND(I41&gt;="A",I41&lt;="E"),VLOOKUP(H41,'PS &amp; DS'!$G:$J,3,FALSE),"")</f>
        <v/>
      </c>
      <c r="L41" s="11"/>
      <c r="AD41" t="e">
        <f t="shared" si="5"/>
        <v>#REF!</v>
      </c>
      <c r="AE41" t="e">
        <f t="shared" si="6"/>
        <v>#REF!</v>
      </c>
      <c r="AF41" s="340" t="s">
        <v>34</v>
      </c>
      <c r="AG41" s="341"/>
      <c r="AH41" s="16">
        <f>AH40+1</f>
        <v>5</v>
      </c>
      <c r="AI41" t="e">
        <f>IF(AND(#REF!&lt;&gt;"",#REF!=#REF!),1,0)</f>
        <v>#REF!</v>
      </c>
      <c r="AJ41" t="e">
        <f>IF(#REF!&lt;&gt;"",1,0)</f>
        <v>#REF!</v>
      </c>
      <c r="AK41" s="342" t="s">
        <v>37</v>
      </c>
      <c r="AL41" s="343"/>
      <c r="AM41" s="21">
        <f t="shared" si="8"/>
        <v>5</v>
      </c>
      <c r="AN41" s="22">
        <f t="shared" si="8"/>
        <v>5</v>
      </c>
      <c r="AO41" s="20">
        <f t="shared" si="8"/>
        <v>235</v>
      </c>
      <c r="AQ41" s="342" t="s">
        <v>37</v>
      </c>
      <c r="AR41" s="343"/>
    </row>
    <row r="42" spans="2:44" ht="17" thickBot="1" x14ac:dyDescent="0.25">
      <c r="B42" s="274">
        <f t="shared" si="3"/>
        <v>8</v>
      </c>
      <c r="C42" s="10"/>
      <c r="D42" s="121" t="str">
        <f>IF(AND(C42&gt;="A",C42&lt;="E"),VLOOKUP(B42,'PS &amp; DS'!$A:$D,4,FALSE),"")</f>
        <v/>
      </c>
      <c r="E42" s="121" t="str">
        <f>IF(AND(C42&gt;="A",C42&lt;="E"),VLOOKUP(B42,'PS &amp; DS'!$A:$D,3,FALSE),"")</f>
        <v/>
      </c>
      <c r="F42" s="11"/>
      <c r="H42" s="290">
        <f t="shared" si="4"/>
        <v>238</v>
      </c>
      <c r="I42" s="10"/>
      <c r="J42" s="121" t="str">
        <f>IF(AND(I42&gt;="A",I42&lt;="E"),VLOOKUP(H42,'PS &amp; DS'!$G:$J,4,FALSE),"")</f>
        <v/>
      </c>
      <c r="K42" s="121" t="str">
        <f>IF(AND(I42&gt;="A",I42&lt;="E"),VLOOKUP(H42,'PS &amp; DS'!$G:$J,3,FALSE),"")</f>
        <v/>
      </c>
      <c r="L42" s="11"/>
      <c r="AD42" t="e">
        <f t="shared" si="5"/>
        <v>#REF!</v>
      </c>
      <c r="AE42" t="e">
        <f t="shared" si="6"/>
        <v>#REF!</v>
      </c>
      <c r="AF42" s="340" t="s">
        <v>34</v>
      </c>
      <c r="AG42" s="341"/>
      <c r="AH42" s="16">
        <f>AH41+1</f>
        <v>6</v>
      </c>
      <c r="AI42" t="e">
        <f>IF(AND(#REF!&lt;&gt;"",#REF!=#REF!),1,0)</f>
        <v>#REF!</v>
      </c>
      <c r="AJ42" t="e">
        <f>IF(#REF!&lt;&gt;"",1,0)</f>
        <v>#REF!</v>
      </c>
      <c r="AK42" s="382" t="s">
        <v>16</v>
      </c>
      <c r="AL42" s="383"/>
      <c r="AM42" s="21">
        <f t="shared" si="8"/>
        <v>6</v>
      </c>
      <c r="AN42" s="22">
        <f t="shared" si="8"/>
        <v>6</v>
      </c>
      <c r="AO42" s="20">
        <f t="shared" si="8"/>
        <v>236</v>
      </c>
      <c r="AQ42" s="384" t="s">
        <v>38</v>
      </c>
      <c r="AR42" s="345"/>
    </row>
    <row r="43" spans="2:44" ht="17" thickBot="1" x14ac:dyDescent="0.25">
      <c r="B43" s="270">
        <f t="shared" si="3"/>
        <v>9</v>
      </c>
      <c r="C43" s="10"/>
      <c r="D43" s="121" t="str">
        <f>IF(AND(C43&gt;="A",C43&lt;="E"),VLOOKUP(B43,'PS &amp; DS'!$A:$D,4,FALSE),"")</f>
        <v/>
      </c>
      <c r="E43" s="121" t="str">
        <f>IF(AND(C43&gt;="A",C43&lt;="E"),VLOOKUP(B43,'PS &amp; DS'!$A:$D,3,FALSE),"")</f>
        <v/>
      </c>
      <c r="F43" s="11"/>
      <c r="H43" s="291">
        <f t="shared" si="4"/>
        <v>239</v>
      </c>
      <c r="I43" s="10"/>
      <c r="J43" s="121" t="str">
        <f>IF(AND(I43&gt;="A",I43&lt;="E"),VLOOKUP(H43,'PS &amp; DS'!$G:$J,4,FALSE),"")</f>
        <v/>
      </c>
      <c r="K43" s="121" t="str">
        <f>IF(AND(I43&gt;="A",I43&lt;="E"),VLOOKUP(H43,'PS &amp; DS'!$G:$J,3,FALSE),"")</f>
        <v/>
      </c>
      <c r="L43" s="11"/>
      <c r="AD43" t="e">
        <f t="shared" si="5"/>
        <v>#REF!</v>
      </c>
      <c r="AE43" t="e">
        <f t="shared" si="6"/>
        <v>#REF!</v>
      </c>
      <c r="AF43" s="344" t="s">
        <v>55</v>
      </c>
      <c r="AG43" s="345"/>
      <c r="AH43" s="16">
        <f t="shared" si="7"/>
        <v>7</v>
      </c>
      <c r="AI43" t="e">
        <f>IF(AND(#REF!&lt;&gt;"",#REF!=#REF!),1,0)</f>
        <v>#REF!</v>
      </c>
      <c r="AJ43" t="e">
        <f>IF(#REF!&lt;&gt;"",1,0)</f>
        <v>#REF!</v>
      </c>
      <c r="AK43" s="342" t="s">
        <v>37</v>
      </c>
      <c r="AL43" s="343"/>
      <c r="AM43" s="21">
        <f t="shared" si="8"/>
        <v>7</v>
      </c>
      <c r="AN43" s="22">
        <f t="shared" si="8"/>
        <v>7</v>
      </c>
      <c r="AO43" s="20">
        <f t="shared" si="8"/>
        <v>237</v>
      </c>
      <c r="AQ43" s="344" t="s">
        <v>55</v>
      </c>
      <c r="AR43" s="345"/>
    </row>
    <row r="44" spans="2:44" ht="17" thickBot="1" x14ac:dyDescent="0.25">
      <c r="B44" s="275">
        <f t="shared" si="3"/>
        <v>10</v>
      </c>
      <c r="C44" s="10"/>
      <c r="D44" s="121" t="str">
        <f>IF(AND(C44&gt;="A",C44&lt;="E"),VLOOKUP(B44,'PS &amp; DS'!$A:$D,4,FALSE),"")</f>
        <v/>
      </c>
      <c r="E44" s="121" t="str">
        <f>IF(AND(C44&gt;="A",C44&lt;="E"),VLOOKUP(B44,'PS &amp; DS'!$A:$D,3,FALSE),"")</f>
        <v/>
      </c>
      <c r="F44" s="11"/>
      <c r="H44" s="290">
        <f t="shared" si="4"/>
        <v>240</v>
      </c>
      <c r="I44" s="10"/>
      <c r="J44" s="121" t="str">
        <f>IF(AND(I44&gt;="A",I44&lt;="E"),VLOOKUP(H44,'PS &amp; DS'!$G:$J,4,FALSE),"")</f>
        <v/>
      </c>
      <c r="K44" s="121" t="str">
        <f>IF(AND(I44&gt;="A",I44&lt;="E"),VLOOKUP(H44,'PS &amp; DS'!$G:$J,3,FALSE),"")</f>
        <v/>
      </c>
      <c r="L44" s="11"/>
      <c r="AD44" t="e">
        <f t="shared" si="5"/>
        <v>#REF!</v>
      </c>
      <c r="AE44" t="e">
        <f t="shared" si="6"/>
        <v>#REF!</v>
      </c>
      <c r="AF44" s="344" t="s">
        <v>55</v>
      </c>
      <c r="AG44" s="345"/>
      <c r="AH44" s="16">
        <f t="shared" si="7"/>
        <v>8</v>
      </c>
      <c r="AI44" t="e">
        <f>IF(AND(#REF!&lt;&gt;"",#REF!=#REF!),1,0)</f>
        <v>#REF!</v>
      </c>
      <c r="AJ44" t="e">
        <f>IF(#REF!&lt;&gt;"",1,0)</f>
        <v>#REF!</v>
      </c>
      <c r="AK44" s="344" t="s">
        <v>55</v>
      </c>
      <c r="AL44" s="345"/>
      <c r="AM44" s="21">
        <f t="shared" si="8"/>
        <v>8</v>
      </c>
      <c r="AN44" s="22">
        <f t="shared" si="8"/>
        <v>8</v>
      </c>
      <c r="AO44" s="20">
        <f t="shared" si="8"/>
        <v>238</v>
      </c>
      <c r="AQ44" s="386" t="s">
        <v>36</v>
      </c>
      <c r="AR44" s="345"/>
    </row>
    <row r="45" spans="2:44" ht="17" thickBot="1" x14ac:dyDescent="0.25">
      <c r="B45" s="270">
        <f t="shared" si="3"/>
        <v>11</v>
      </c>
      <c r="C45" s="10"/>
      <c r="D45" s="121" t="str">
        <f>IF(AND(C45&gt;="A",C45&lt;="E"),VLOOKUP(B45,'PS &amp; DS'!$A:$D,4,FALSE),"")</f>
        <v/>
      </c>
      <c r="E45" s="121" t="str">
        <f>IF(AND(C45&gt;="A",C45&lt;="E"),VLOOKUP(B45,'PS &amp; DS'!$A:$D,3,FALSE),"")</f>
        <v/>
      </c>
      <c r="F45" s="11"/>
      <c r="H45" s="288">
        <f t="shared" si="4"/>
        <v>241</v>
      </c>
      <c r="I45" s="10"/>
      <c r="J45" s="121" t="str">
        <f>IF(AND(I45&gt;="A",I45&lt;="E"),VLOOKUP(H45,'PS &amp; DS'!$G:$J,4,FALSE),"")</f>
        <v/>
      </c>
      <c r="K45" s="121" t="str">
        <f>IF(AND(I45&gt;="A",I45&lt;="E"),VLOOKUP(H45,'PS &amp; DS'!$G:$J,3,FALSE),"")</f>
        <v/>
      </c>
      <c r="L45" s="11"/>
      <c r="AD45" t="e">
        <f t="shared" si="5"/>
        <v>#REF!</v>
      </c>
      <c r="AE45" t="e">
        <f t="shared" si="6"/>
        <v>#REF!</v>
      </c>
      <c r="AF45" s="344" t="s">
        <v>55</v>
      </c>
      <c r="AG45" s="345"/>
      <c r="AH45" s="16">
        <f t="shared" si="7"/>
        <v>9</v>
      </c>
      <c r="AI45" t="e">
        <f t="shared" ref="AI45:AI108" si="9">IF(AND(#REF!&lt;&gt;"",#REF!=#REF!),1,0)</f>
        <v>#REF!</v>
      </c>
      <c r="AJ45" t="e">
        <f t="shared" ref="AJ45:AJ108" si="10">IF(#REF!&lt;&gt;"",1,0)</f>
        <v>#REF!</v>
      </c>
      <c r="AK45" s="340" t="s">
        <v>34</v>
      </c>
      <c r="AL45" s="341"/>
      <c r="AM45" s="21">
        <f t="shared" si="8"/>
        <v>9</v>
      </c>
      <c r="AN45" s="22">
        <f t="shared" si="8"/>
        <v>9</v>
      </c>
      <c r="AO45" s="20">
        <f t="shared" si="8"/>
        <v>239</v>
      </c>
      <c r="AQ45" s="387" t="s">
        <v>39</v>
      </c>
      <c r="AR45" s="388"/>
    </row>
    <row r="46" spans="2:44" ht="17" thickBot="1" x14ac:dyDescent="0.25">
      <c r="B46" s="276">
        <f t="shared" si="3"/>
        <v>12</v>
      </c>
      <c r="C46" s="10"/>
      <c r="D46" s="121" t="str">
        <f>IF(AND(C46&gt;="A",C46&lt;="E"),VLOOKUP(B46,'PS &amp; DS'!$A:$D,4,FALSE),"")</f>
        <v/>
      </c>
      <c r="E46" s="121" t="str">
        <f>IF(AND(C46&gt;="A",C46&lt;="E"),VLOOKUP(B46,'PS &amp; DS'!$A:$D,3,FALSE),"")</f>
        <v/>
      </c>
      <c r="F46" s="11"/>
      <c r="H46" s="288">
        <f t="shared" si="4"/>
        <v>242</v>
      </c>
      <c r="I46" s="10"/>
      <c r="J46" s="121" t="str">
        <f>IF(AND(I46&gt;="A",I46&lt;="E"),VLOOKUP(H46,'PS &amp; DS'!$G:$J,4,FALSE),"")</f>
        <v/>
      </c>
      <c r="K46" s="121" t="str">
        <f>IF(AND(I46&gt;="A",I46&lt;="E"),VLOOKUP(H46,'PS &amp; DS'!$G:$J,3,FALSE),"")</f>
        <v/>
      </c>
      <c r="L46" s="11"/>
      <c r="AD46" t="e">
        <f t="shared" si="5"/>
        <v>#REF!</v>
      </c>
      <c r="AE46" t="e">
        <f t="shared" si="6"/>
        <v>#REF!</v>
      </c>
      <c r="AF46" s="344" t="s">
        <v>55</v>
      </c>
      <c r="AG46" s="345"/>
      <c r="AH46" s="16">
        <f t="shared" si="7"/>
        <v>10</v>
      </c>
      <c r="AI46" t="e">
        <f t="shared" si="9"/>
        <v>#REF!</v>
      </c>
      <c r="AJ46" t="e">
        <f t="shared" si="10"/>
        <v>#REF!</v>
      </c>
      <c r="AK46" s="385" t="s">
        <v>35</v>
      </c>
      <c r="AL46" s="345"/>
      <c r="AM46" s="21">
        <f t="shared" si="8"/>
        <v>10</v>
      </c>
      <c r="AN46" s="22">
        <f t="shared" si="8"/>
        <v>10</v>
      </c>
      <c r="AO46" s="20">
        <f t="shared" si="8"/>
        <v>240</v>
      </c>
      <c r="AQ46" s="382" t="s">
        <v>16</v>
      </c>
      <c r="AR46" s="383"/>
    </row>
    <row r="47" spans="2:44" ht="17" thickBot="1" x14ac:dyDescent="0.25">
      <c r="B47" s="274">
        <f t="shared" si="3"/>
        <v>13</v>
      </c>
      <c r="C47" s="10"/>
      <c r="D47" s="121" t="str">
        <f>IF(AND(C47&gt;="A",C47&lt;="E"),VLOOKUP(B47,'PS &amp; DS'!$A:$D,4,FALSE),"")</f>
        <v/>
      </c>
      <c r="E47" s="121" t="str">
        <f>IF(AND(C47&gt;="A",C47&lt;="E"),VLOOKUP(B47,'PS &amp; DS'!$A:$D,3,FALSE),"")</f>
        <v/>
      </c>
      <c r="F47" s="11"/>
      <c r="H47" s="290">
        <f t="shared" si="4"/>
        <v>243</v>
      </c>
      <c r="I47" s="10"/>
      <c r="J47" s="121" t="str">
        <f>IF(AND(I47&gt;="A",I47&lt;="E"),VLOOKUP(H47,'PS &amp; DS'!$G:$J,4,FALSE),"")</f>
        <v/>
      </c>
      <c r="K47" s="121" t="str">
        <f>IF(AND(I47&gt;="A",I47&lt;="E"),VLOOKUP(H47,'PS &amp; DS'!$G:$J,3,FALSE),"")</f>
        <v/>
      </c>
      <c r="L47" s="11"/>
      <c r="AD47" t="e">
        <f t="shared" si="5"/>
        <v>#REF!</v>
      </c>
      <c r="AE47" t="e">
        <f t="shared" si="6"/>
        <v>#REF!</v>
      </c>
      <c r="AF47" s="382" t="s">
        <v>16</v>
      </c>
      <c r="AG47" s="383"/>
      <c r="AH47" s="16">
        <f t="shared" si="7"/>
        <v>11</v>
      </c>
      <c r="AI47" t="e">
        <f t="shared" si="9"/>
        <v>#REF!</v>
      </c>
      <c r="AJ47" t="e">
        <f t="shared" si="10"/>
        <v>#REF!</v>
      </c>
      <c r="AK47" s="344" t="s">
        <v>55</v>
      </c>
      <c r="AL47" s="345"/>
      <c r="AM47" s="21">
        <f t="shared" si="8"/>
        <v>11</v>
      </c>
      <c r="AN47" s="22">
        <f t="shared" si="8"/>
        <v>11</v>
      </c>
      <c r="AO47" s="20">
        <f t="shared" si="8"/>
        <v>241</v>
      </c>
      <c r="AQ47" s="385" t="s">
        <v>35</v>
      </c>
      <c r="AR47" s="345"/>
    </row>
    <row r="48" spans="2:44" ht="17" thickBot="1" x14ac:dyDescent="0.25">
      <c r="B48" s="277">
        <f t="shared" si="3"/>
        <v>14</v>
      </c>
      <c r="C48" s="10"/>
      <c r="D48" s="121" t="str">
        <f>IF(AND(C48&gt;="A",C48&lt;="E"),VLOOKUP(B48,'PS &amp; DS'!$A:$D,4,FALSE),"")</f>
        <v/>
      </c>
      <c r="E48" s="121" t="str">
        <f>IF(AND(C48&gt;="A",C48&lt;="E"),VLOOKUP(B48,'PS &amp; DS'!$A:$D,3,FALSE),"")</f>
        <v/>
      </c>
      <c r="F48" s="11"/>
      <c r="H48" s="290">
        <f t="shared" si="4"/>
        <v>244</v>
      </c>
      <c r="I48" s="10"/>
      <c r="J48" s="121" t="str">
        <f>IF(AND(I48&gt;="A",I48&lt;="E"),VLOOKUP(H48,'PS &amp; DS'!$G:$J,4,FALSE),"")</f>
        <v/>
      </c>
      <c r="K48" s="121" t="str">
        <f>IF(AND(I48&gt;="A",I48&lt;="E"),VLOOKUP(H48,'PS &amp; DS'!$G:$J,3,FALSE),"")</f>
        <v/>
      </c>
      <c r="L48" s="11"/>
      <c r="AD48" t="e">
        <f t="shared" si="5"/>
        <v>#REF!</v>
      </c>
      <c r="AE48" t="e">
        <f t="shared" si="6"/>
        <v>#REF!</v>
      </c>
      <c r="AF48" s="340" t="s">
        <v>34</v>
      </c>
      <c r="AG48" s="341"/>
      <c r="AH48" s="16">
        <f t="shared" si="7"/>
        <v>12</v>
      </c>
      <c r="AI48" t="e">
        <f t="shared" si="9"/>
        <v>#REF!</v>
      </c>
      <c r="AJ48" t="e">
        <f t="shared" si="10"/>
        <v>#REF!</v>
      </c>
      <c r="AK48" s="344" t="s">
        <v>55</v>
      </c>
      <c r="AL48" s="345"/>
      <c r="AM48" s="21">
        <f t="shared" si="8"/>
        <v>12</v>
      </c>
      <c r="AN48" s="22">
        <f t="shared" si="8"/>
        <v>12</v>
      </c>
      <c r="AO48" s="20">
        <f t="shared" si="8"/>
        <v>242</v>
      </c>
      <c r="AQ48" s="389" t="s">
        <v>40</v>
      </c>
      <c r="AR48" s="390"/>
    </row>
    <row r="49" spans="2:41" ht="17" thickBot="1" x14ac:dyDescent="0.25">
      <c r="B49" s="276">
        <f t="shared" si="3"/>
        <v>15</v>
      </c>
      <c r="C49" s="10"/>
      <c r="D49" s="121" t="str">
        <f>IF(AND(C49&gt;="A",C49&lt;="E"),VLOOKUP(B49,'PS &amp; DS'!$A:$D,4,FALSE),"")</f>
        <v/>
      </c>
      <c r="E49" s="121" t="str">
        <f>IF(AND(C49&gt;="A",C49&lt;="E"),VLOOKUP(B49,'PS &amp; DS'!$A:$D,3,FALSE),"")</f>
        <v/>
      </c>
      <c r="F49" s="11"/>
      <c r="H49" s="292">
        <f t="shared" si="4"/>
        <v>245</v>
      </c>
      <c r="I49" s="10"/>
      <c r="J49" s="121" t="str">
        <f>IF(AND(I49&gt;="A",I49&lt;="E"),VLOOKUP(H49,'PS &amp; DS'!$G:$J,4,FALSE),"")</f>
        <v/>
      </c>
      <c r="K49" s="121" t="str">
        <f>IF(AND(I49&gt;="A",I49&lt;="E"),VLOOKUP(H49,'PS &amp; DS'!$G:$J,3,FALSE),"")</f>
        <v/>
      </c>
      <c r="L49" s="11"/>
      <c r="AD49" t="e">
        <f t="shared" si="5"/>
        <v>#REF!</v>
      </c>
      <c r="AE49" t="e">
        <f t="shared" si="6"/>
        <v>#REF!</v>
      </c>
      <c r="AF49" s="344" t="s">
        <v>55</v>
      </c>
      <c r="AG49" s="345"/>
      <c r="AH49" s="16">
        <f t="shared" si="7"/>
        <v>13</v>
      </c>
      <c r="AI49" t="e">
        <f t="shared" si="9"/>
        <v>#REF!</v>
      </c>
      <c r="AJ49" t="e">
        <f t="shared" si="10"/>
        <v>#REF!</v>
      </c>
      <c r="AK49" s="385" t="s">
        <v>35</v>
      </c>
      <c r="AL49" s="345"/>
      <c r="AM49" s="21">
        <f t="shared" si="8"/>
        <v>13</v>
      </c>
      <c r="AN49" s="22">
        <f t="shared" si="8"/>
        <v>13</v>
      </c>
      <c r="AO49" s="20">
        <f t="shared" si="8"/>
        <v>243</v>
      </c>
    </row>
    <row r="50" spans="2:41" ht="17" thickBot="1" x14ac:dyDescent="0.25">
      <c r="B50" s="271">
        <f t="shared" si="3"/>
        <v>16</v>
      </c>
      <c r="C50" s="10"/>
      <c r="D50" s="121" t="str">
        <f>IF(AND(C50&gt;="A",C50&lt;="E"),VLOOKUP(B50,'PS &amp; DS'!$A:$D,4,FALSE),"")</f>
        <v/>
      </c>
      <c r="E50" s="121" t="str">
        <f>IF(AND(C50&gt;="A",C50&lt;="E"),VLOOKUP(B50,'PS &amp; DS'!$A:$D,3,FALSE),"")</f>
        <v/>
      </c>
      <c r="F50" s="11"/>
      <c r="H50" s="293">
        <f t="shared" si="4"/>
        <v>246</v>
      </c>
      <c r="I50" s="10"/>
      <c r="J50" s="121" t="str">
        <f>IF(AND(I50&gt;="A",I50&lt;="E"),VLOOKUP(H50,'PS &amp; DS'!$G:$J,4,FALSE),"")</f>
        <v/>
      </c>
      <c r="K50" s="121" t="str">
        <f>IF(AND(I50&gt;="A",I50&lt;="E"),VLOOKUP(H50,'PS &amp; DS'!$G:$J,3,FALSE),"")</f>
        <v/>
      </c>
      <c r="L50" s="11"/>
      <c r="AD50" t="e">
        <f t="shared" si="5"/>
        <v>#REF!</v>
      </c>
      <c r="AE50" t="e">
        <f t="shared" si="6"/>
        <v>#REF!</v>
      </c>
      <c r="AF50" s="387" t="s">
        <v>39</v>
      </c>
      <c r="AG50" s="388"/>
      <c r="AH50" s="16">
        <f t="shared" si="7"/>
        <v>14</v>
      </c>
      <c r="AI50" t="e">
        <f t="shared" si="9"/>
        <v>#REF!</v>
      </c>
      <c r="AJ50" t="e">
        <f t="shared" si="10"/>
        <v>#REF!</v>
      </c>
      <c r="AK50" s="387" t="s">
        <v>39</v>
      </c>
      <c r="AL50" s="388"/>
      <c r="AM50" s="21">
        <f t="shared" si="8"/>
        <v>14</v>
      </c>
      <c r="AN50" s="22">
        <f t="shared" si="8"/>
        <v>14</v>
      </c>
      <c r="AO50" s="20">
        <f t="shared" si="8"/>
        <v>244</v>
      </c>
    </row>
    <row r="51" spans="2:41" ht="17" thickBot="1" x14ac:dyDescent="0.25">
      <c r="B51" s="273">
        <f t="shared" si="3"/>
        <v>17</v>
      </c>
      <c r="C51" s="10"/>
      <c r="D51" s="121" t="str">
        <f>IF(AND(C51&gt;="A",C51&lt;="E"),VLOOKUP(B51,'PS &amp; DS'!$A:$D,4,FALSE),"")</f>
        <v/>
      </c>
      <c r="E51" s="121" t="str">
        <f>IF(AND(C51&gt;="A",C51&lt;="E"),VLOOKUP(B51,'PS &amp; DS'!$A:$D,3,FALSE),"")</f>
        <v/>
      </c>
      <c r="F51" s="11"/>
      <c r="H51" s="294">
        <f t="shared" si="4"/>
        <v>247</v>
      </c>
      <c r="I51" s="10"/>
      <c r="J51" s="121" t="str">
        <f>IF(AND(I51&gt;="A",I51&lt;="E"),VLOOKUP(H51,'PS &amp; DS'!$G:$J,4,FALSE),"")</f>
        <v/>
      </c>
      <c r="K51" s="121" t="str">
        <f>IF(AND(I51&gt;="A",I51&lt;="E"),VLOOKUP(H51,'PS &amp; DS'!$G:$J,3,FALSE),"")</f>
        <v/>
      </c>
      <c r="L51" s="11"/>
      <c r="AD51" t="e">
        <f t="shared" si="5"/>
        <v>#REF!</v>
      </c>
      <c r="AE51" t="e">
        <f t="shared" si="6"/>
        <v>#REF!</v>
      </c>
      <c r="AF51" s="340" t="s">
        <v>34</v>
      </c>
      <c r="AG51" s="341"/>
      <c r="AH51" s="16">
        <f t="shared" si="7"/>
        <v>15</v>
      </c>
      <c r="AI51" t="e">
        <f t="shared" si="9"/>
        <v>#REF!</v>
      </c>
      <c r="AJ51" t="e">
        <f t="shared" si="10"/>
        <v>#REF!</v>
      </c>
      <c r="AK51" s="344" t="s">
        <v>55</v>
      </c>
      <c r="AL51" s="345"/>
      <c r="AM51" s="21">
        <f t="shared" si="8"/>
        <v>15</v>
      </c>
      <c r="AN51" s="22">
        <f t="shared" si="8"/>
        <v>15</v>
      </c>
      <c r="AO51" s="20">
        <f t="shared" si="8"/>
        <v>245</v>
      </c>
    </row>
    <row r="52" spans="2:41" ht="17" thickBot="1" x14ac:dyDescent="0.25">
      <c r="B52" s="271">
        <f t="shared" si="3"/>
        <v>18</v>
      </c>
      <c r="C52" s="10"/>
      <c r="D52" s="121" t="str">
        <f>IF(AND(C52&gt;="A",C52&lt;="E"),VLOOKUP(B52,'PS &amp; DS'!$A:$D,4,FALSE),"")</f>
        <v/>
      </c>
      <c r="E52" s="121" t="str">
        <f>IF(AND(C52&gt;="A",C52&lt;="E"),VLOOKUP(B52,'PS &amp; DS'!$A:$D,3,FALSE),"")</f>
        <v/>
      </c>
      <c r="F52" s="11"/>
      <c r="H52" s="295">
        <f t="shared" si="4"/>
        <v>248</v>
      </c>
      <c r="I52" s="10"/>
      <c r="J52" s="121" t="str">
        <f>IF(AND(I52&gt;="A",I52&lt;="E"),VLOOKUP(H52,'PS &amp; DS'!$G:$J,4,FALSE),"")</f>
        <v/>
      </c>
      <c r="K52" s="121" t="str">
        <f>IF(AND(I52&gt;="A",I52&lt;="E"),VLOOKUP(H52,'PS &amp; DS'!$G:$J,3,FALSE),"")</f>
        <v/>
      </c>
      <c r="L52" s="11"/>
      <c r="AD52" t="e">
        <f t="shared" si="5"/>
        <v>#REF!</v>
      </c>
      <c r="AE52" t="e">
        <f t="shared" si="6"/>
        <v>#REF!</v>
      </c>
      <c r="AF52" s="386" t="s">
        <v>36</v>
      </c>
      <c r="AG52" s="345"/>
      <c r="AH52" s="16">
        <f t="shared" si="7"/>
        <v>16</v>
      </c>
      <c r="AI52" t="e">
        <f t="shared" si="9"/>
        <v>#REF!</v>
      </c>
      <c r="AJ52" t="e">
        <f t="shared" si="10"/>
        <v>#REF!</v>
      </c>
      <c r="AK52" s="340" t="s">
        <v>34</v>
      </c>
      <c r="AL52" s="341"/>
      <c r="AM52" s="21">
        <f t="shared" si="8"/>
        <v>16</v>
      </c>
      <c r="AN52" s="22">
        <f t="shared" si="8"/>
        <v>16</v>
      </c>
      <c r="AO52" s="20">
        <f t="shared" si="8"/>
        <v>246</v>
      </c>
    </row>
    <row r="53" spans="2:41" ht="17" thickBot="1" x14ac:dyDescent="0.25">
      <c r="B53" s="270">
        <f t="shared" si="3"/>
        <v>19</v>
      </c>
      <c r="C53" s="10"/>
      <c r="D53" s="121" t="str">
        <f>IF(AND(C53&gt;="A",C53&lt;="E"),VLOOKUP(B53,'PS &amp; DS'!$A:$D,4,FALSE),"")</f>
        <v/>
      </c>
      <c r="E53" s="121" t="str">
        <f>IF(AND(C53&gt;="A",C53&lt;="E"),VLOOKUP(B53,'PS &amp; DS'!$A:$D,3,FALSE),"")</f>
        <v/>
      </c>
      <c r="F53" s="11"/>
      <c r="H53" s="291">
        <f t="shared" si="4"/>
        <v>249</v>
      </c>
      <c r="I53" s="10"/>
      <c r="J53" s="121" t="str">
        <f>IF(AND(I53&gt;="A",I53&lt;="E"),VLOOKUP(H53,'PS &amp; DS'!$G:$J,4,FALSE),"")</f>
        <v/>
      </c>
      <c r="K53" s="121" t="str">
        <f>IF(AND(I53&gt;="A",I53&lt;="E"),VLOOKUP(H53,'PS &amp; DS'!$G:$J,3,FALSE),"")</f>
        <v/>
      </c>
      <c r="L53" s="11"/>
      <c r="AD53" t="e">
        <f t="shared" si="5"/>
        <v>#REF!</v>
      </c>
      <c r="AE53" t="e">
        <f t="shared" si="6"/>
        <v>#REF!</v>
      </c>
      <c r="AF53" s="342" t="s">
        <v>37</v>
      </c>
      <c r="AG53" s="343"/>
      <c r="AH53" s="16">
        <f t="shared" si="7"/>
        <v>17</v>
      </c>
      <c r="AI53" t="e">
        <f t="shared" si="9"/>
        <v>#REF!</v>
      </c>
      <c r="AJ53" t="e">
        <f t="shared" si="10"/>
        <v>#REF!</v>
      </c>
      <c r="AK53" s="386" t="s">
        <v>36</v>
      </c>
      <c r="AL53" s="345"/>
      <c r="AM53" s="21">
        <f t="shared" si="8"/>
        <v>17</v>
      </c>
      <c r="AN53" s="22">
        <f t="shared" si="8"/>
        <v>17</v>
      </c>
      <c r="AO53" s="20">
        <f t="shared" si="8"/>
        <v>247</v>
      </c>
    </row>
    <row r="54" spans="2:41" ht="17" thickBot="1" x14ac:dyDescent="0.25">
      <c r="B54" s="270">
        <f t="shared" si="3"/>
        <v>20</v>
      </c>
      <c r="C54" s="10"/>
      <c r="D54" s="121" t="str">
        <f>IF(AND(C54&gt;="A",C54&lt;="E"),VLOOKUP(B54,'PS &amp; DS'!$A:$D,4,FALSE),"")</f>
        <v/>
      </c>
      <c r="E54" s="121" t="str">
        <f>IF(AND(C54&gt;="A",C54&lt;="E"),VLOOKUP(B54,'PS &amp; DS'!$A:$D,3,FALSE),"")</f>
        <v/>
      </c>
      <c r="F54" s="11"/>
      <c r="H54" s="296">
        <f t="shared" si="4"/>
        <v>250</v>
      </c>
      <c r="I54" s="10"/>
      <c r="J54" s="121" t="str">
        <f>IF(AND(I54&gt;="A",I54&lt;="E"),VLOOKUP(H54,'PS &amp; DS'!$G:$J,4,FALSE),"")</f>
        <v/>
      </c>
      <c r="K54" s="121" t="str">
        <f>IF(AND(I54&gt;="A",I54&lt;="E"),VLOOKUP(H54,'PS &amp; DS'!$G:$J,3,FALSE),"")</f>
        <v/>
      </c>
      <c r="L54" s="11"/>
      <c r="AD54" t="e">
        <f t="shared" si="5"/>
        <v>#REF!</v>
      </c>
      <c r="AE54" t="e">
        <f t="shared" si="6"/>
        <v>#REF!</v>
      </c>
      <c r="AF54" s="342" t="s">
        <v>37</v>
      </c>
      <c r="AG54" s="343"/>
      <c r="AH54" s="16">
        <f t="shared" si="7"/>
        <v>18</v>
      </c>
      <c r="AI54" t="e">
        <f t="shared" si="9"/>
        <v>#REF!</v>
      </c>
      <c r="AJ54" t="e">
        <f t="shared" si="10"/>
        <v>#REF!</v>
      </c>
      <c r="AK54" s="344" t="s">
        <v>55</v>
      </c>
      <c r="AL54" s="345"/>
      <c r="AM54" s="21">
        <f t="shared" si="8"/>
        <v>18</v>
      </c>
      <c r="AN54" s="22">
        <f t="shared" si="8"/>
        <v>18</v>
      </c>
      <c r="AO54" s="20">
        <f t="shared" si="8"/>
        <v>248</v>
      </c>
    </row>
    <row r="55" spans="2:41" ht="17" thickBot="1" x14ac:dyDescent="0.25">
      <c r="B55" s="273">
        <f t="shared" si="3"/>
        <v>21</v>
      </c>
      <c r="C55" s="10"/>
      <c r="D55" s="121" t="str">
        <f>IF(AND(C55&gt;="A",C55&lt;="E"),VLOOKUP(B55,'PS &amp; DS'!$A:$D,4,FALSE),"")</f>
        <v/>
      </c>
      <c r="E55" s="121" t="str">
        <f>IF(AND(C55&gt;="A",C55&lt;="E"),VLOOKUP(B55,'PS &amp; DS'!$A:$D,3,FALSE),"")</f>
        <v/>
      </c>
      <c r="F55" s="11"/>
      <c r="H55" s="297">
        <f t="shared" si="4"/>
        <v>251</v>
      </c>
      <c r="I55" s="10"/>
      <c r="J55" s="121" t="str">
        <f>IF(AND(I55&gt;="A",I55&lt;="E"),VLOOKUP(H55,'PS &amp; DS'!$G:$J,4,FALSE),"")</f>
        <v/>
      </c>
      <c r="K55" s="121" t="str">
        <f>IF(AND(I55&gt;="A",I55&lt;="E"),VLOOKUP(H55,'PS &amp; DS'!$G:$J,3,FALSE),"")</f>
        <v/>
      </c>
      <c r="L55" s="11"/>
      <c r="AD55" t="e">
        <f t="shared" si="5"/>
        <v>#REF!</v>
      </c>
      <c r="AE55" t="e">
        <f t="shared" si="6"/>
        <v>#REF!</v>
      </c>
      <c r="AF55" s="386" t="s">
        <v>36</v>
      </c>
      <c r="AG55" s="345"/>
      <c r="AH55" s="16">
        <f t="shared" si="7"/>
        <v>19</v>
      </c>
      <c r="AI55" t="e">
        <f t="shared" si="9"/>
        <v>#REF!</v>
      </c>
      <c r="AJ55" t="e">
        <f t="shared" si="10"/>
        <v>#REF!</v>
      </c>
      <c r="AK55" s="385" t="s">
        <v>35</v>
      </c>
      <c r="AL55" s="345"/>
      <c r="AM55" s="21">
        <f t="shared" ref="AM55:AO70" si="11">AM54+1</f>
        <v>19</v>
      </c>
      <c r="AN55" s="22">
        <f t="shared" si="11"/>
        <v>19</v>
      </c>
      <c r="AO55" s="20">
        <f t="shared" si="11"/>
        <v>249</v>
      </c>
    </row>
    <row r="56" spans="2:41" ht="17" thickBot="1" x14ac:dyDescent="0.25">
      <c r="B56" s="270">
        <f t="shared" si="3"/>
        <v>22</v>
      </c>
      <c r="C56" s="10"/>
      <c r="D56" s="121" t="str">
        <f>IF(AND(C56&gt;="A",C56&lt;="E"),VLOOKUP(B56,'PS &amp; DS'!$A:$D,4,FALSE),"")</f>
        <v/>
      </c>
      <c r="E56" s="121" t="str">
        <f>IF(AND(C56&gt;="A",C56&lt;="E"),VLOOKUP(B56,'PS &amp; DS'!$A:$D,3,FALSE),"")</f>
        <v/>
      </c>
      <c r="F56" s="11"/>
      <c r="H56" s="298">
        <f t="shared" si="4"/>
        <v>252</v>
      </c>
      <c r="I56" s="10"/>
      <c r="J56" s="121" t="str">
        <f>IF(AND(I56&gt;="A",I56&lt;="E"),VLOOKUP(H56,'PS &amp; DS'!$G:$J,4,FALSE),"")</f>
        <v/>
      </c>
      <c r="K56" s="121" t="str">
        <f>IF(AND(I56&gt;="A",I56&lt;="E"),VLOOKUP(H56,'PS &amp; DS'!$G:$J,3,FALSE),"")</f>
        <v/>
      </c>
      <c r="L56" s="11"/>
      <c r="AD56" t="e">
        <f t="shared" si="5"/>
        <v>#REF!</v>
      </c>
      <c r="AE56" t="e">
        <f t="shared" si="6"/>
        <v>#REF!</v>
      </c>
      <c r="AF56" s="344" t="s">
        <v>55</v>
      </c>
      <c r="AG56" s="345"/>
      <c r="AH56" s="16">
        <f t="shared" si="7"/>
        <v>20</v>
      </c>
      <c r="AI56" t="e">
        <f t="shared" si="9"/>
        <v>#REF!</v>
      </c>
      <c r="AJ56" t="e">
        <f t="shared" si="10"/>
        <v>#REF!</v>
      </c>
      <c r="AK56" s="340" t="s">
        <v>34</v>
      </c>
      <c r="AL56" s="341"/>
      <c r="AM56" s="21">
        <f t="shared" si="11"/>
        <v>20</v>
      </c>
      <c r="AN56" s="22">
        <f t="shared" si="11"/>
        <v>20</v>
      </c>
      <c r="AO56" s="20">
        <f t="shared" si="11"/>
        <v>250</v>
      </c>
    </row>
    <row r="57" spans="2:41" ht="17" thickBot="1" x14ac:dyDescent="0.25">
      <c r="B57" s="271">
        <f t="shared" si="3"/>
        <v>23</v>
      </c>
      <c r="C57" s="10"/>
      <c r="D57" s="121" t="str">
        <f>IF(AND(C57&gt;="A",C57&lt;="E"),VLOOKUP(B57,'PS &amp; DS'!$A:$D,4,FALSE),"")</f>
        <v/>
      </c>
      <c r="E57" s="121" t="str">
        <f>IF(AND(C57&gt;="A",C57&lt;="E"),VLOOKUP(B57,'PS &amp; DS'!$A:$D,3,FALSE),"")</f>
        <v/>
      </c>
      <c r="F57" s="11"/>
      <c r="H57" s="288">
        <f t="shared" si="4"/>
        <v>253</v>
      </c>
      <c r="I57" s="10"/>
      <c r="J57" s="121" t="str">
        <f>IF(AND(I57&gt;="A",I57&lt;="E"),VLOOKUP(H57,'PS &amp; DS'!$G:$J,4,FALSE),"")</f>
        <v/>
      </c>
      <c r="K57" s="121" t="str">
        <f>IF(AND(I57&gt;="A",I57&lt;="E"),VLOOKUP(H57,'PS &amp; DS'!$G:$J,3,FALSE),"")</f>
        <v/>
      </c>
      <c r="L57" s="11"/>
      <c r="AD57" t="e">
        <f t="shared" si="5"/>
        <v>#REF!</v>
      </c>
      <c r="AE57" t="e">
        <f t="shared" si="6"/>
        <v>#REF!</v>
      </c>
      <c r="AF57" s="387" t="s">
        <v>39</v>
      </c>
      <c r="AG57" s="388"/>
      <c r="AH57" s="16">
        <f t="shared" si="7"/>
        <v>21</v>
      </c>
      <c r="AI57" t="e">
        <f t="shared" si="9"/>
        <v>#REF!</v>
      </c>
      <c r="AJ57" t="e">
        <f t="shared" si="10"/>
        <v>#REF!</v>
      </c>
      <c r="AK57" s="344" t="s">
        <v>55</v>
      </c>
      <c r="AL57" s="345"/>
      <c r="AM57" s="21">
        <f t="shared" si="11"/>
        <v>21</v>
      </c>
      <c r="AN57" s="22">
        <f t="shared" si="11"/>
        <v>21</v>
      </c>
      <c r="AO57" s="20">
        <f t="shared" si="11"/>
        <v>251</v>
      </c>
    </row>
    <row r="58" spans="2:41" ht="17" thickBot="1" x14ac:dyDescent="0.25">
      <c r="B58" s="275">
        <f t="shared" si="3"/>
        <v>24</v>
      </c>
      <c r="C58" s="10"/>
      <c r="D58" s="121" t="str">
        <f>IF(AND(C58&gt;="A",C58&lt;="E"),VLOOKUP(B58,'PS &amp; DS'!$A:$D,4,FALSE),"")</f>
        <v/>
      </c>
      <c r="E58" s="121" t="str">
        <f>IF(AND(C58&gt;="A",C58&lt;="E"),VLOOKUP(B58,'PS &amp; DS'!$A:$D,3,FALSE),"")</f>
        <v/>
      </c>
      <c r="F58" s="11"/>
      <c r="H58" s="291">
        <f t="shared" si="4"/>
        <v>254</v>
      </c>
      <c r="I58" s="10"/>
      <c r="J58" s="121" t="str">
        <f>IF(AND(I58&gt;="A",I58&lt;="E"),VLOOKUP(H58,'PS &amp; DS'!$G:$J,4,FALSE),"")</f>
        <v/>
      </c>
      <c r="K58" s="121" t="str">
        <f>IF(AND(I58&gt;="A",I58&lt;="E"),VLOOKUP(H58,'PS &amp; DS'!$G:$J,3,FALSE),"")</f>
        <v/>
      </c>
      <c r="L58" s="11"/>
      <c r="AD58" t="e">
        <f t="shared" si="5"/>
        <v>#REF!</v>
      </c>
      <c r="AE58" t="e">
        <f t="shared" si="6"/>
        <v>#REF!</v>
      </c>
      <c r="AF58" s="342" t="s">
        <v>37</v>
      </c>
      <c r="AG58" s="343"/>
      <c r="AH58" s="16">
        <f t="shared" si="7"/>
        <v>22</v>
      </c>
      <c r="AI58" t="e">
        <f t="shared" si="9"/>
        <v>#REF!</v>
      </c>
      <c r="AJ58" t="e">
        <f t="shared" si="10"/>
        <v>#REF!</v>
      </c>
      <c r="AK58" s="386" t="s">
        <v>36</v>
      </c>
      <c r="AL58" s="345"/>
      <c r="AM58" s="21">
        <f t="shared" si="11"/>
        <v>22</v>
      </c>
      <c r="AN58" s="22">
        <f t="shared" si="11"/>
        <v>22</v>
      </c>
      <c r="AO58" s="20">
        <f t="shared" si="11"/>
        <v>252</v>
      </c>
    </row>
    <row r="59" spans="2:41" ht="17" thickBot="1" x14ac:dyDescent="0.25">
      <c r="B59" s="273">
        <f t="shared" si="3"/>
        <v>25</v>
      </c>
      <c r="C59" s="10"/>
      <c r="D59" s="121" t="str">
        <f>IF(AND(C59&gt;="A",C59&lt;="E"),VLOOKUP(B59,'PS &amp; DS'!$A:$D,4,FALSE),"")</f>
        <v/>
      </c>
      <c r="E59" s="121" t="str">
        <f>IF(AND(C59&gt;="A",C59&lt;="E"),VLOOKUP(B59,'PS &amp; DS'!$A:$D,3,FALSE),"")</f>
        <v/>
      </c>
      <c r="F59" s="11"/>
      <c r="H59" s="287">
        <f t="shared" si="4"/>
        <v>255</v>
      </c>
      <c r="I59" s="10"/>
      <c r="J59" s="121" t="str">
        <f>IF(AND(I59&gt;="A",I59&lt;="E"),VLOOKUP(H59,'PS &amp; DS'!$G:$J,4,FALSE),"")</f>
        <v/>
      </c>
      <c r="K59" s="121" t="str">
        <f>IF(AND(I59&gt;="A",I59&lt;="E"),VLOOKUP(H59,'PS &amp; DS'!$G:$J,3,FALSE),"")</f>
        <v/>
      </c>
      <c r="L59" s="11"/>
      <c r="AD59" t="e">
        <f t="shared" si="5"/>
        <v>#REF!</v>
      </c>
      <c r="AE59" t="e">
        <f t="shared" si="6"/>
        <v>#REF!</v>
      </c>
      <c r="AF59" s="344" t="s">
        <v>55</v>
      </c>
      <c r="AG59" s="345"/>
      <c r="AH59" s="16">
        <f t="shared" si="7"/>
        <v>23</v>
      </c>
      <c r="AI59" t="e">
        <f t="shared" si="9"/>
        <v>#REF!</v>
      </c>
      <c r="AJ59" t="e">
        <f t="shared" si="10"/>
        <v>#REF!</v>
      </c>
      <c r="AK59" s="344" t="s">
        <v>55</v>
      </c>
      <c r="AL59" s="345"/>
      <c r="AM59" s="21">
        <f t="shared" si="11"/>
        <v>23</v>
      </c>
      <c r="AN59" s="22">
        <f t="shared" si="11"/>
        <v>23</v>
      </c>
      <c r="AO59" s="20">
        <f t="shared" si="11"/>
        <v>253</v>
      </c>
    </row>
    <row r="60" spans="2:41" ht="17" thickBot="1" x14ac:dyDescent="0.25">
      <c r="B60" s="275">
        <f t="shared" si="3"/>
        <v>26</v>
      </c>
      <c r="C60" s="10"/>
      <c r="D60" s="121" t="str">
        <f>IF(AND(C60&gt;="A",C60&lt;="E"),VLOOKUP(B60,'PS &amp; DS'!$A:$D,4,FALSE),"")</f>
        <v/>
      </c>
      <c r="E60" s="121" t="str">
        <f>IF(AND(C60&gt;="A",C60&lt;="E"),VLOOKUP(B60,'PS &amp; DS'!$A:$D,3,FALSE),"")</f>
        <v/>
      </c>
      <c r="F60" s="11"/>
      <c r="H60" s="299">
        <f t="shared" si="4"/>
        <v>256</v>
      </c>
      <c r="I60" s="10"/>
      <c r="J60" s="121" t="str">
        <f>IF(AND(I60&gt;="A",I60&lt;="E"),VLOOKUP(H60,'PS &amp; DS'!$G:$J,4,FALSE),"")</f>
        <v/>
      </c>
      <c r="K60" s="121" t="str">
        <f>IF(AND(I60&gt;="A",I60&lt;="E"),VLOOKUP(H60,'PS &amp; DS'!$G:$J,3,FALSE),"")</f>
        <v/>
      </c>
      <c r="L60" s="11"/>
      <c r="AD60" t="e">
        <f t="shared" si="5"/>
        <v>#REF!</v>
      </c>
      <c r="AE60" t="e">
        <f t="shared" si="6"/>
        <v>#REF!</v>
      </c>
      <c r="AF60" s="344" t="s">
        <v>55</v>
      </c>
      <c r="AG60" s="345"/>
      <c r="AH60" s="16">
        <f t="shared" si="7"/>
        <v>24</v>
      </c>
      <c r="AI60" t="e">
        <f t="shared" si="9"/>
        <v>#REF!</v>
      </c>
      <c r="AJ60" t="e">
        <f t="shared" si="10"/>
        <v>#REF!</v>
      </c>
      <c r="AK60" s="344" t="s">
        <v>55</v>
      </c>
      <c r="AL60" s="345"/>
      <c r="AM60" s="21">
        <f t="shared" si="11"/>
        <v>24</v>
      </c>
      <c r="AN60" s="22">
        <f t="shared" si="11"/>
        <v>24</v>
      </c>
      <c r="AO60" s="20">
        <f t="shared" si="11"/>
        <v>254</v>
      </c>
    </row>
    <row r="61" spans="2:41" ht="17" thickBot="1" x14ac:dyDescent="0.25">
      <c r="B61" s="278">
        <f t="shared" si="3"/>
        <v>27</v>
      </c>
      <c r="C61" s="10"/>
      <c r="D61" s="121" t="str">
        <f>IF(AND(C61&gt;="A",C61&lt;="E"),VLOOKUP(B61,'PS &amp; DS'!$A:$D,4,FALSE),"")</f>
        <v/>
      </c>
      <c r="E61" s="121" t="str">
        <f>IF(AND(C61&gt;="A",C61&lt;="E"),VLOOKUP(B61,'PS &amp; DS'!$A:$D,3,FALSE),"")</f>
        <v/>
      </c>
      <c r="F61" s="11"/>
      <c r="H61" s="287">
        <f t="shared" si="4"/>
        <v>257</v>
      </c>
      <c r="I61" s="10"/>
      <c r="J61" s="121" t="str">
        <f>IF(AND(I61&gt;="A",I61&lt;="E"),VLOOKUP(H61,'PS &amp; DS'!$G:$J,4,FALSE),"")</f>
        <v/>
      </c>
      <c r="K61" s="121" t="str">
        <f>IF(AND(I61&gt;="A",I61&lt;="E"),VLOOKUP(H61,'PS &amp; DS'!$G:$J,3,FALSE),"")</f>
        <v/>
      </c>
      <c r="L61" s="11"/>
      <c r="AD61" t="e">
        <f t="shared" si="5"/>
        <v>#REF!</v>
      </c>
      <c r="AE61" t="e">
        <f t="shared" si="6"/>
        <v>#REF!</v>
      </c>
      <c r="AF61" s="386" t="s">
        <v>36</v>
      </c>
      <c r="AG61" s="345"/>
      <c r="AH61" s="16">
        <f t="shared" si="7"/>
        <v>25</v>
      </c>
      <c r="AI61" t="e">
        <f t="shared" si="9"/>
        <v>#REF!</v>
      </c>
      <c r="AJ61" t="e">
        <f t="shared" si="10"/>
        <v>#REF!</v>
      </c>
      <c r="AK61" s="385" t="s">
        <v>35</v>
      </c>
      <c r="AL61" s="345"/>
      <c r="AM61" s="21">
        <f t="shared" si="11"/>
        <v>25</v>
      </c>
      <c r="AN61" s="22">
        <f t="shared" si="11"/>
        <v>25</v>
      </c>
      <c r="AO61" s="20">
        <f t="shared" si="11"/>
        <v>255</v>
      </c>
    </row>
    <row r="62" spans="2:41" ht="17" thickBot="1" x14ac:dyDescent="0.25">
      <c r="B62" s="272">
        <f t="shared" si="3"/>
        <v>28</v>
      </c>
      <c r="C62" s="10"/>
      <c r="D62" s="121" t="str">
        <f>IF(AND(C62&gt;="A",C62&lt;="E"),VLOOKUP(B62,'PS &amp; DS'!$A:$D,4,FALSE),"")</f>
        <v/>
      </c>
      <c r="E62" s="121" t="str">
        <f>IF(AND(C62&gt;="A",C62&lt;="E"),VLOOKUP(B62,'PS &amp; DS'!$A:$D,3,FALSE),"")</f>
        <v/>
      </c>
      <c r="F62" s="11"/>
      <c r="H62" s="295">
        <f t="shared" si="4"/>
        <v>258</v>
      </c>
      <c r="I62" s="10"/>
      <c r="J62" s="121" t="str">
        <f>IF(AND(I62&gt;="A",I62&lt;="E"),VLOOKUP(H62,'PS &amp; DS'!$G:$J,4,FALSE),"")</f>
        <v/>
      </c>
      <c r="K62" s="121" t="str">
        <f>IF(AND(I62&gt;="A",I62&lt;="E"),VLOOKUP(H62,'PS &amp; DS'!$G:$J,3,FALSE),"")</f>
        <v/>
      </c>
      <c r="L62" s="11"/>
      <c r="AD62" t="e">
        <f t="shared" si="5"/>
        <v>#REF!</v>
      </c>
      <c r="AE62" t="e">
        <f t="shared" si="6"/>
        <v>#REF!</v>
      </c>
      <c r="AF62" s="342" t="s">
        <v>37</v>
      </c>
      <c r="AG62" s="343"/>
      <c r="AH62" s="16">
        <f t="shared" si="7"/>
        <v>26</v>
      </c>
      <c r="AI62" t="e">
        <f t="shared" si="9"/>
        <v>#REF!</v>
      </c>
      <c r="AJ62" t="e">
        <f t="shared" si="10"/>
        <v>#REF!</v>
      </c>
      <c r="AK62" s="340" t="s">
        <v>34</v>
      </c>
      <c r="AL62" s="341"/>
      <c r="AM62" s="21">
        <f t="shared" si="11"/>
        <v>26</v>
      </c>
      <c r="AN62" s="22">
        <f t="shared" si="11"/>
        <v>26</v>
      </c>
      <c r="AO62" s="20">
        <f t="shared" si="11"/>
        <v>256</v>
      </c>
    </row>
    <row r="63" spans="2:41" ht="17" thickBot="1" x14ac:dyDescent="0.25">
      <c r="B63" s="279">
        <f t="shared" si="3"/>
        <v>29</v>
      </c>
      <c r="C63" s="10"/>
      <c r="D63" s="121" t="str">
        <f>IF(AND(C63&gt;="A",C63&lt;="E"),VLOOKUP(B63,'PS &amp; DS'!$A:$D,4,FALSE),"")</f>
        <v/>
      </c>
      <c r="E63" s="121" t="str">
        <f>IF(AND(C63&gt;="A",C63&lt;="E"),VLOOKUP(B63,'PS &amp; DS'!$A:$D,3,FALSE),"")</f>
        <v/>
      </c>
      <c r="F63" s="11"/>
      <c r="H63" s="298">
        <f t="shared" si="4"/>
        <v>259</v>
      </c>
      <c r="I63" s="10"/>
      <c r="J63" s="121" t="str">
        <f>IF(AND(I63&gt;="A",I63&lt;="E"),VLOOKUP(H63,'PS &amp; DS'!$G:$J,4,FALSE),"")</f>
        <v/>
      </c>
      <c r="K63" s="121" t="str">
        <f>IF(AND(I63&gt;="A",I63&lt;="E"),VLOOKUP(H63,'PS &amp; DS'!$G:$J,3,FALSE),"")</f>
        <v/>
      </c>
      <c r="L63" s="11"/>
      <c r="AD63" t="e">
        <f t="shared" si="5"/>
        <v>#REF!</v>
      </c>
      <c r="AE63" t="e">
        <f t="shared" si="6"/>
        <v>#REF!</v>
      </c>
      <c r="AF63" s="386" t="s">
        <v>36</v>
      </c>
      <c r="AG63" s="345"/>
      <c r="AH63" s="16">
        <f t="shared" si="7"/>
        <v>27</v>
      </c>
      <c r="AI63" t="e">
        <f t="shared" si="9"/>
        <v>#REF!</v>
      </c>
      <c r="AJ63" t="e">
        <f t="shared" si="10"/>
        <v>#REF!</v>
      </c>
      <c r="AK63" s="344" t="s">
        <v>55</v>
      </c>
      <c r="AL63" s="345"/>
      <c r="AM63" s="21">
        <f t="shared" si="11"/>
        <v>27</v>
      </c>
      <c r="AN63" s="22">
        <f t="shared" si="11"/>
        <v>27</v>
      </c>
      <c r="AO63" s="20">
        <f t="shared" si="11"/>
        <v>257</v>
      </c>
    </row>
    <row r="64" spans="2:41" ht="17" thickBot="1" x14ac:dyDescent="0.25">
      <c r="B64" s="280">
        <f t="shared" si="3"/>
        <v>30</v>
      </c>
      <c r="C64" s="10"/>
      <c r="D64" s="121" t="str">
        <f>IF(AND(C64&gt;="A",C64&lt;="E"),VLOOKUP(B64,'PS &amp; DS'!$A:$D,4,FALSE),"")</f>
        <v/>
      </c>
      <c r="E64" s="121" t="str">
        <f>IF(AND(C64&gt;="A",C64&lt;="E"),VLOOKUP(B64,'PS &amp; DS'!$A:$D,3,FALSE),"")</f>
        <v/>
      </c>
      <c r="F64" s="11"/>
      <c r="H64" s="294">
        <f t="shared" si="4"/>
        <v>260</v>
      </c>
      <c r="I64" s="10"/>
      <c r="J64" s="121" t="str">
        <f>IF(AND(I64&gt;="A",I64&lt;="E"),VLOOKUP(H64,'PS &amp; DS'!$G:$J,4,FALSE),"")</f>
        <v/>
      </c>
      <c r="K64" s="121" t="str">
        <f>IF(AND(I64&gt;="A",I64&lt;="E"),VLOOKUP(H64,'PS &amp; DS'!$G:$J,3,FALSE),"")</f>
        <v/>
      </c>
      <c r="L64" s="11"/>
      <c r="AD64" t="e">
        <f t="shared" si="5"/>
        <v>#REF!</v>
      </c>
      <c r="AE64" t="e">
        <f t="shared" si="6"/>
        <v>#REF!</v>
      </c>
      <c r="AF64" s="344" t="s">
        <v>55</v>
      </c>
      <c r="AG64" s="345"/>
      <c r="AH64" s="16">
        <f t="shared" si="7"/>
        <v>28</v>
      </c>
      <c r="AI64" t="e">
        <f t="shared" si="9"/>
        <v>#REF!</v>
      </c>
      <c r="AJ64" t="e">
        <f t="shared" si="10"/>
        <v>#REF!</v>
      </c>
      <c r="AK64" s="340" t="s">
        <v>34</v>
      </c>
      <c r="AL64" s="341"/>
      <c r="AM64" s="21">
        <f t="shared" si="11"/>
        <v>28</v>
      </c>
      <c r="AN64" s="22">
        <f t="shared" si="11"/>
        <v>28</v>
      </c>
      <c r="AO64" s="20">
        <f t="shared" si="11"/>
        <v>258</v>
      </c>
    </row>
    <row r="65" spans="2:41" ht="17" thickBot="1" x14ac:dyDescent="0.25">
      <c r="B65" s="274">
        <f t="shared" si="3"/>
        <v>31</v>
      </c>
      <c r="C65" s="10"/>
      <c r="D65" s="121" t="str">
        <f>IF(AND(C65&gt;="A",C65&lt;="E"),VLOOKUP(B65,'PS &amp; DS'!$A:$D,4,FALSE),"")</f>
        <v/>
      </c>
      <c r="E65" s="121" t="str">
        <f>IF(AND(C65&gt;="A",C65&lt;="E"),VLOOKUP(B65,'PS &amp; DS'!$A:$D,3,FALSE),"")</f>
        <v/>
      </c>
      <c r="F65" s="11"/>
      <c r="H65" s="289">
        <f t="shared" si="4"/>
        <v>261</v>
      </c>
      <c r="I65" s="10"/>
      <c r="J65" s="121" t="str">
        <f>IF(AND(I65&gt;="A",I65&lt;="E"),VLOOKUP(H65,'PS &amp; DS'!$G:$J,4,FALSE),"")</f>
        <v/>
      </c>
      <c r="K65" s="121" t="str">
        <f>IF(AND(I65&gt;="A",I65&lt;="E"),VLOOKUP(H65,'PS &amp; DS'!$G:$J,3,FALSE),"")</f>
        <v/>
      </c>
      <c r="L65" s="11"/>
      <c r="AD65" t="e">
        <f t="shared" si="5"/>
        <v>#REF!</v>
      </c>
      <c r="AE65" t="e">
        <f t="shared" si="6"/>
        <v>#REF!</v>
      </c>
      <c r="AF65" s="342" t="s">
        <v>37</v>
      </c>
      <c r="AG65" s="343"/>
      <c r="AH65" s="16">
        <f t="shared" si="7"/>
        <v>29</v>
      </c>
      <c r="AI65" t="e">
        <f t="shared" si="9"/>
        <v>#REF!</v>
      </c>
      <c r="AJ65" t="e">
        <f t="shared" si="10"/>
        <v>#REF!</v>
      </c>
      <c r="AK65" s="344" t="s">
        <v>55</v>
      </c>
      <c r="AL65" s="345"/>
      <c r="AM65" s="21">
        <f t="shared" si="11"/>
        <v>29</v>
      </c>
      <c r="AN65" s="22">
        <f t="shared" si="11"/>
        <v>29</v>
      </c>
      <c r="AO65" s="20">
        <f t="shared" si="11"/>
        <v>259</v>
      </c>
    </row>
    <row r="66" spans="2:41" ht="17" thickBot="1" x14ac:dyDescent="0.25">
      <c r="B66" s="269">
        <f t="shared" si="3"/>
        <v>32</v>
      </c>
      <c r="C66" s="10"/>
      <c r="D66" s="121" t="str">
        <f>IF(AND(C66&gt;="A",C66&lt;="E"),VLOOKUP(B66,'PS &amp; DS'!$A:$D,4,FALSE),"")</f>
        <v/>
      </c>
      <c r="E66" s="121" t="str">
        <f>IF(AND(C66&gt;="A",C66&lt;="E"),VLOOKUP(B66,'PS &amp; DS'!$A:$D,3,FALSE),"")</f>
        <v/>
      </c>
      <c r="F66" s="11"/>
      <c r="H66" s="287">
        <f t="shared" si="4"/>
        <v>262</v>
      </c>
      <c r="I66" s="10"/>
      <c r="J66" s="121" t="str">
        <f>IF(AND(I66&gt;="A",I66&lt;="E"),VLOOKUP(H66,'PS &amp; DS'!$G:$J,4,FALSE),"")</f>
        <v/>
      </c>
      <c r="K66" s="121" t="str">
        <f>IF(AND(I66&gt;="A",I66&lt;="E"),VLOOKUP(H66,'PS &amp; DS'!$G:$J,3,FALSE),"")</f>
        <v/>
      </c>
      <c r="L66" s="11"/>
      <c r="AD66" t="e">
        <f t="shared" si="5"/>
        <v>#REF!</v>
      </c>
      <c r="AE66" t="e">
        <f t="shared" si="6"/>
        <v>#REF!</v>
      </c>
      <c r="AF66" s="344" t="s">
        <v>55</v>
      </c>
      <c r="AG66" s="345"/>
      <c r="AH66" s="16">
        <f t="shared" si="7"/>
        <v>30</v>
      </c>
      <c r="AI66" t="e">
        <f t="shared" si="9"/>
        <v>#REF!</v>
      </c>
      <c r="AJ66" t="e">
        <f t="shared" si="10"/>
        <v>#REF!</v>
      </c>
      <c r="AK66" s="342" t="s">
        <v>37</v>
      </c>
      <c r="AL66" s="343"/>
      <c r="AM66" s="21">
        <f t="shared" si="11"/>
        <v>30</v>
      </c>
      <c r="AN66" s="22">
        <f t="shared" si="11"/>
        <v>30</v>
      </c>
      <c r="AO66" s="20">
        <f t="shared" si="11"/>
        <v>260</v>
      </c>
    </row>
    <row r="67" spans="2:41" ht="17" thickBot="1" x14ac:dyDescent="0.25">
      <c r="B67" s="274">
        <f t="shared" si="3"/>
        <v>33</v>
      </c>
      <c r="C67" s="10"/>
      <c r="D67" s="121" t="str">
        <f>IF(AND(C67&gt;="A",C67&lt;="E"),VLOOKUP(B67,'PS &amp; DS'!$A:$D,4,FALSE),"")</f>
        <v/>
      </c>
      <c r="E67" s="121" t="str">
        <f>IF(AND(C67&gt;="A",C67&lt;="E"),VLOOKUP(B67,'PS &amp; DS'!$A:$D,3,FALSE),"")</f>
        <v/>
      </c>
      <c r="F67" s="11"/>
      <c r="H67" s="294">
        <f t="shared" si="4"/>
        <v>263</v>
      </c>
      <c r="I67" s="10"/>
      <c r="J67" s="121" t="str">
        <f>IF(AND(I67&gt;="A",I67&lt;="E"),VLOOKUP(H67,'PS &amp; DS'!$G:$J,4,FALSE),"")</f>
        <v/>
      </c>
      <c r="K67" s="121" t="str">
        <f>IF(AND(I67&gt;="A",I67&lt;="E"),VLOOKUP(H67,'PS &amp; DS'!$G:$J,3,FALSE),"")</f>
        <v/>
      </c>
      <c r="L67" s="11"/>
      <c r="AD67" t="e">
        <f t="shared" si="5"/>
        <v>#REF!</v>
      </c>
      <c r="AE67" t="e">
        <f t="shared" si="6"/>
        <v>#REF!</v>
      </c>
      <c r="AF67" s="386" t="s">
        <v>36</v>
      </c>
      <c r="AG67" s="345"/>
      <c r="AH67" s="16">
        <f t="shared" si="7"/>
        <v>31</v>
      </c>
      <c r="AI67" t="e">
        <f t="shared" si="9"/>
        <v>#REF!</v>
      </c>
      <c r="AJ67" t="e">
        <f t="shared" si="10"/>
        <v>#REF!</v>
      </c>
      <c r="AK67" s="342" t="s">
        <v>37</v>
      </c>
      <c r="AL67" s="343"/>
      <c r="AM67" s="21">
        <f t="shared" si="11"/>
        <v>31</v>
      </c>
      <c r="AN67" s="22">
        <f t="shared" si="11"/>
        <v>31</v>
      </c>
      <c r="AO67" s="20">
        <f t="shared" si="11"/>
        <v>261</v>
      </c>
    </row>
    <row r="68" spans="2:41" ht="17" thickBot="1" x14ac:dyDescent="0.25">
      <c r="B68" s="275">
        <f t="shared" si="3"/>
        <v>34</v>
      </c>
      <c r="C68" s="10"/>
      <c r="D68" s="121" t="str">
        <f>IF(AND(C68&gt;="A",C68&lt;="E"),VLOOKUP(B68,'PS &amp; DS'!$A:$D,4,FALSE),"")</f>
        <v/>
      </c>
      <c r="E68" s="121" t="str">
        <f>IF(AND(C68&gt;="A",C68&lt;="E"),VLOOKUP(B68,'PS &amp; DS'!$A:$D,3,FALSE),"")</f>
        <v/>
      </c>
      <c r="F68" s="11"/>
      <c r="H68" s="295">
        <f t="shared" si="4"/>
        <v>264</v>
      </c>
      <c r="I68" s="10"/>
      <c r="J68" s="121" t="str">
        <f>IF(AND(I68&gt;="A",I68&lt;="E"),VLOOKUP(H68,'PS &amp; DS'!$G:$J,4,FALSE),"")</f>
        <v/>
      </c>
      <c r="K68" s="121" t="str">
        <f>IF(AND(I68&gt;="A",I68&lt;="E"),VLOOKUP(H68,'PS &amp; DS'!$G:$J,3,FALSE),"")</f>
        <v/>
      </c>
      <c r="L68" s="11"/>
      <c r="AD68" t="e">
        <f t="shared" si="5"/>
        <v>#REF!</v>
      </c>
      <c r="AE68" t="e">
        <f t="shared" si="6"/>
        <v>#REF!</v>
      </c>
      <c r="AF68" s="342" t="s">
        <v>37</v>
      </c>
      <c r="AG68" s="343"/>
      <c r="AH68" s="16">
        <f t="shared" si="7"/>
        <v>32</v>
      </c>
      <c r="AI68" t="e">
        <f t="shared" si="9"/>
        <v>#REF!</v>
      </c>
      <c r="AJ68" t="e">
        <f t="shared" si="10"/>
        <v>#REF!</v>
      </c>
      <c r="AK68" s="340" t="s">
        <v>34</v>
      </c>
      <c r="AL68" s="341"/>
      <c r="AM68" s="21">
        <f t="shared" si="11"/>
        <v>32</v>
      </c>
      <c r="AN68" s="22">
        <f t="shared" si="11"/>
        <v>32</v>
      </c>
      <c r="AO68" s="20">
        <f t="shared" si="11"/>
        <v>262</v>
      </c>
    </row>
    <row r="69" spans="2:41" ht="17" thickBot="1" x14ac:dyDescent="0.25">
      <c r="B69" s="271">
        <f t="shared" si="3"/>
        <v>35</v>
      </c>
      <c r="C69" s="10"/>
      <c r="D69" s="121" t="str">
        <f>IF(AND(C69&gt;="A",C69&lt;="E"),VLOOKUP(B69,'PS &amp; DS'!$A:$D,4,FALSE),"")</f>
        <v/>
      </c>
      <c r="E69" s="121" t="str">
        <f>IF(AND(C69&gt;="A",C69&lt;="E"),VLOOKUP(B69,'PS &amp; DS'!$A:$D,3,FALSE),"")</f>
        <v/>
      </c>
      <c r="F69" s="11"/>
      <c r="H69" s="300">
        <f t="shared" si="4"/>
        <v>265</v>
      </c>
      <c r="I69" s="10"/>
      <c r="J69" s="121" t="str">
        <f>IF(AND(I69&gt;="A",I69&lt;="E"),VLOOKUP(H69,'PS &amp; DS'!$G:$J,4,FALSE),"")</f>
        <v/>
      </c>
      <c r="K69" s="121" t="str">
        <f>IF(AND(I69&gt;="A",I69&lt;="E"),VLOOKUP(H69,'PS &amp; DS'!$G:$J,3,FALSE),"")</f>
        <v/>
      </c>
      <c r="L69" s="11"/>
      <c r="AD69" t="e">
        <f t="shared" si="5"/>
        <v>#REF!</v>
      </c>
      <c r="AE69" t="e">
        <f t="shared" si="6"/>
        <v>#REF!</v>
      </c>
      <c r="AF69" s="386" t="s">
        <v>36</v>
      </c>
      <c r="AG69" s="345"/>
      <c r="AH69" s="16">
        <f t="shared" si="7"/>
        <v>33</v>
      </c>
      <c r="AI69" t="e">
        <f t="shared" si="9"/>
        <v>#REF!</v>
      </c>
      <c r="AJ69" t="e">
        <f t="shared" si="10"/>
        <v>#REF!</v>
      </c>
      <c r="AK69" s="342" t="s">
        <v>37</v>
      </c>
      <c r="AL69" s="343"/>
      <c r="AM69" s="21">
        <f t="shared" si="11"/>
        <v>33</v>
      </c>
      <c r="AN69" s="22">
        <f t="shared" si="11"/>
        <v>33</v>
      </c>
      <c r="AO69" s="20">
        <f t="shared" si="11"/>
        <v>263</v>
      </c>
    </row>
    <row r="70" spans="2:41" ht="17" thickBot="1" x14ac:dyDescent="0.25">
      <c r="B70" s="269">
        <f t="shared" si="3"/>
        <v>36</v>
      </c>
      <c r="C70" s="10"/>
      <c r="D70" s="121" t="str">
        <f>IF(AND(C70&gt;="A",C70&lt;="E"),VLOOKUP(B70,'PS &amp; DS'!$A:$D,4,FALSE),"")</f>
        <v/>
      </c>
      <c r="E70" s="121" t="str">
        <f>IF(AND(C70&gt;="A",C70&lt;="E"),VLOOKUP(B70,'PS &amp; DS'!$A:$D,3,FALSE),"")</f>
        <v/>
      </c>
      <c r="F70" s="11"/>
      <c r="H70" s="300">
        <f t="shared" si="4"/>
        <v>266</v>
      </c>
      <c r="I70" s="10"/>
      <c r="J70" s="121" t="str">
        <f>IF(AND(I70&gt;="A",I70&lt;="E"),VLOOKUP(H70,'PS &amp; DS'!$G:$J,4,FALSE),"")</f>
        <v/>
      </c>
      <c r="K70" s="121" t="str">
        <f>IF(AND(I70&gt;="A",I70&lt;="E"),VLOOKUP(H70,'PS &amp; DS'!$G:$J,3,FALSE),"")</f>
        <v/>
      </c>
      <c r="L70" s="11"/>
      <c r="AD70" t="e">
        <f t="shared" si="5"/>
        <v>#REF!</v>
      </c>
      <c r="AE70" t="e">
        <f t="shared" si="6"/>
        <v>#REF!</v>
      </c>
      <c r="AF70" s="342" t="s">
        <v>37</v>
      </c>
      <c r="AG70" s="343"/>
      <c r="AH70" s="16">
        <f t="shared" si="7"/>
        <v>34</v>
      </c>
      <c r="AI70" t="e">
        <f t="shared" si="9"/>
        <v>#REF!</v>
      </c>
      <c r="AJ70" t="e">
        <f t="shared" si="10"/>
        <v>#REF!</v>
      </c>
      <c r="AK70" s="386" t="s">
        <v>36</v>
      </c>
      <c r="AL70" s="345"/>
      <c r="AM70" s="21">
        <f t="shared" si="11"/>
        <v>34</v>
      </c>
      <c r="AN70" s="22">
        <f t="shared" si="11"/>
        <v>34</v>
      </c>
      <c r="AO70" s="20">
        <f t="shared" si="11"/>
        <v>264</v>
      </c>
    </row>
    <row r="71" spans="2:41" ht="17" thickBot="1" x14ac:dyDescent="0.25">
      <c r="B71" s="272">
        <f t="shared" si="3"/>
        <v>37</v>
      </c>
      <c r="C71" s="10"/>
      <c r="D71" s="121" t="str">
        <f>IF(AND(C71&gt;="A",C71&lt;="E"),VLOOKUP(B71,'PS &amp; DS'!$A:$D,4,FALSE),"")</f>
        <v/>
      </c>
      <c r="E71" s="121" t="str">
        <f>IF(AND(C71&gt;="A",C71&lt;="E"),VLOOKUP(B71,'PS &amp; DS'!$A:$D,3,FALSE),"")</f>
        <v/>
      </c>
      <c r="F71" s="11"/>
      <c r="H71" s="294">
        <f t="shared" si="4"/>
        <v>267</v>
      </c>
      <c r="I71" s="10"/>
      <c r="J71" s="121" t="str">
        <f>IF(AND(I71&gt;="A",I71&lt;="E"),VLOOKUP(H71,'PS &amp; DS'!$G:$J,4,FALSE),"")</f>
        <v/>
      </c>
      <c r="K71" s="121" t="str">
        <f>IF(AND(I71&gt;="A",I71&lt;="E"),VLOOKUP(H71,'PS &amp; DS'!$G:$J,3,FALSE),"")</f>
        <v/>
      </c>
      <c r="L71" s="11"/>
      <c r="AD71" t="e">
        <f t="shared" si="5"/>
        <v>#REF!</v>
      </c>
      <c r="AE71" t="e">
        <f t="shared" si="6"/>
        <v>#REF!</v>
      </c>
      <c r="AF71" s="386" t="s">
        <v>36</v>
      </c>
      <c r="AG71" s="345"/>
      <c r="AH71" s="16">
        <f t="shared" si="7"/>
        <v>35</v>
      </c>
      <c r="AI71" t="e">
        <f t="shared" si="9"/>
        <v>#REF!</v>
      </c>
      <c r="AJ71" t="e">
        <f t="shared" si="10"/>
        <v>#REF!</v>
      </c>
      <c r="AK71" s="342" t="s">
        <v>37</v>
      </c>
      <c r="AL71" s="343"/>
      <c r="AM71" s="21">
        <f t="shared" ref="AM71:AO86" si="12">AM70+1</f>
        <v>35</v>
      </c>
      <c r="AN71" s="22">
        <f t="shared" si="12"/>
        <v>35</v>
      </c>
      <c r="AO71" s="20">
        <f t="shared" si="12"/>
        <v>265</v>
      </c>
    </row>
    <row r="72" spans="2:41" ht="17" thickBot="1" x14ac:dyDescent="0.25">
      <c r="B72" s="270">
        <f t="shared" si="3"/>
        <v>38</v>
      </c>
      <c r="C72" s="10"/>
      <c r="D72" s="121" t="str">
        <f>IF(AND(C72&gt;="A",C72&lt;="E"),VLOOKUP(B72,'PS &amp; DS'!$A:$D,4,FALSE),"")</f>
        <v/>
      </c>
      <c r="E72" s="121" t="str">
        <f>IF(AND(C72&gt;="A",C72&lt;="E"),VLOOKUP(B72,'PS &amp; DS'!$A:$D,3,FALSE),"")</f>
        <v/>
      </c>
      <c r="F72" s="11"/>
      <c r="H72" s="289">
        <f t="shared" si="4"/>
        <v>268</v>
      </c>
      <c r="I72" s="10"/>
      <c r="J72" s="121" t="str">
        <f>IF(AND(I72&gt;="A",I72&lt;="E"),VLOOKUP(H72,'PS &amp; DS'!$G:$J,4,FALSE),"")</f>
        <v/>
      </c>
      <c r="K72" s="121" t="str">
        <f>IF(AND(I72&gt;="A",I72&lt;="E"),VLOOKUP(H72,'PS &amp; DS'!$G:$J,3,FALSE),"")</f>
        <v/>
      </c>
      <c r="L72" s="11"/>
      <c r="AD72" t="e">
        <f t="shared" si="5"/>
        <v>#REF!</v>
      </c>
      <c r="AE72" t="e">
        <f t="shared" si="6"/>
        <v>#REF!</v>
      </c>
      <c r="AF72" s="340" t="s">
        <v>34</v>
      </c>
      <c r="AG72" s="341"/>
      <c r="AH72" s="16">
        <f t="shared" si="7"/>
        <v>36</v>
      </c>
      <c r="AI72" t="e">
        <f t="shared" si="9"/>
        <v>#REF!</v>
      </c>
      <c r="AJ72" t="e">
        <f t="shared" si="10"/>
        <v>#REF!</v>
      </c>
      <c r="AK72" s="344" t="s">
        <v>55</v>
      </c>
      <c r="AL72" s="345"/>
      <c r="AM72" s="21">
        <f t="shared" si="12"/>
        <v>36</v>
      </c>
      <c r="AN72" s="22">
        <f t="shared" si="12"/>
        <v>36</v>
      </c>
      <c r="AO72" s="20">
        <f t="shared" si="12"/>
        <v>266</v>
      </c>
    </row>
    <row r="73" spans="2:41" ht="17" thickBot="1" x14ac:dyDescent="0.25">
      <c r="B73" s="270">
        <f t="shared" si="3"/>
        <v>39</v>
      </c>
      <c r="C73" s="10"/>
      <c r="D73" s="121" t="str">
        <f>IF(AND(C73&gt;="A",C73&lt;="E"),VLOOKUP(B73,'PS &amp; DS'!$A:$D,4,FALSE),"")</f>
        <v/>
      </c>
      <c r="E73" s="121" t="str">
        <f>IF(AND(C73&gt;="A",C73&lt;="E"),VLOOKUP(B73,'PS &amp; DS'!$A:$D,3,FALSE),"")</f>
        <v/>
      </c>
      <c r="F73" s="11"/>
      <c r="H73" s="293">
        <f t="shared" si="4"/>
        <v>269</v>
      </c>
      <c r="I73" s="10"/>
      <c r="J73" s="121" t="str">
        <f>IF(AND(I73&gt;="A",I73&lt;="E"),VLOOKUP(H73,'PS &amp; DS'!$G:$J,4,FALSE),"")</f>
        <v/>
      </c>
      <c r="K73" s="121" t="str">
        <f>IF(AND(I73&gt;="A",I73&lt;="E"),VLOOKUP(H73,'PS &amp; DS'!$G:$J,3,FALSE),"")</f>
        <v/>
      </c>
      <c r="L73" s="11"/>
      <c r="AD73" t="e">
        <f t="shared" si="5"/>
        <v>#REF!</v>
      </c>
      <c r="AE73" t="e">
        <f t="shared" si="6"/>
        <v>#REF!</v>
      </c>
      <c r="AF73" s="340" t="s">
        <v>34</v>
      </c>
      <c r="AG73" s="341"/>
      <c r="AH73" s="16">
        <f t="shared" si="7"/>
        <v>37</v>
      </c>
      <c r="AI73" t="e">
        <f t="shared" si="9"/>
        <v>#REF!</v>
      </c>
      <c r="AJ73" t="e">
        <f t="shared" si="10"/>
        <v>#REF!</v>
      </c>
      <c r="AK73" s="344" t="s">
        <v>55</v>
      </c>
      <c r="AL73" s="345"/>
      <c r="AM73" s="21">
        <f t="shared" si="12"/>
        <v>37</v>
      </c>
      <c r="AN73" s="22">
        <f t="shared" si="12"/>
        <v>37</v>
      </c>
      <c r="AO73" s="20">
        <f t="shared" si="12"/>
        <v>267</v>
      </c>
    </row>
    <row r="74" spans="2:41" ht="17" thickBot="1" x14ac:dyDescent="0.25">
      <c r="B74" s="270">
        <f t="shared" si="3"/>
        <v>40</v>
      </c>
      <c r="C74" s="10"/>
      <c r="D74" s="121" t="str">
        <f>IF(AND(C74&gt;="A",C74&lt;="E"),VLOOKUP(B74,'PS &amp; DS'!$A:$D,4,FALSE),"")</f>
        <v/>
      </c>
      <c r="E74" s="121" t="str">
        <f>IF(AND(C74&gt;="A",C74&lt;="E"),VLOOKUP(B74,'PS &amp; DS'!$A:$D,3,FALSE),"")</f>
        <v/>
      </c>
      <c r="F74" s="11"/>
      <c r="H74" s="291">
        <f t="shared" si="4"/>
        <v>270</v>
      </c>
      <c r="I74" s="10"/>
      <c r="J74" s="121" t="str">
        <f>IF(AND(I74&gt;="A",I74&lt;="E"),VLOOKUP(H74,'PS &amp; DS'!$G:$J,4,FALSE),"")</f>
        <v/>
      </c>
      <c r="K74" s="121" t="str">
        <f>IF(AND(I74&gt;="A",I74&lt;="E"),VLOOKUP(H74,'PS &amp; DS'!$G:$J,3,FALSE),"")</f>
        <v/>
      </c>
      <c r="L74" s="11"/>
      <c r="AD74" t="e">
        <f t="shared" si="5"/>
        <v>#REF!</v>
      </c>
      <c r="AE74" t="e">
        <f t="shared" si="6"/>
        <v>#REF!</v>
      </c>
      <c r="AF74" s="340" t="s">
        <v>34</v>
      </c>
      <c r="AG74" s="341"/>
      <c r="AH74" s="16">
        <f t="shared" si="7"/>
        <v>38</v>
      </c>
      <c r="AI74" t="e">
        <f t="shared" si="9"/>
        <v>#REF!</v>
      </c>
      <c r="AJ74" t="e">
        <f t="shared" si="10"/>
        <v>#REF!</v>
      </c>
      <c r="AK74" s="344" t="s">
        <v>55</v>
      </c>
      <c r="AL74" s="345"/>
      <c r="AM74" s="21">
        <f t="shared" si="12"/>
        <v>38</v>
      </c>
      <c r="AN74" s="22">
        <f t="shared" si="12"/>
        <v>38</v>
      </c>
      <c r="AO74" s="20">
        <f t="shared" si="12"/>
        <v>268</v>
      </c>
    </row>
    <row r="75" spans="2:41" ht="17" thickBot="1" x14ac:dyDescent="0.25">
      <c r="B75" s="273">
        <f t="shared" si="3"/>
        <v>41</v>
      </c>
      <c r="C75" s="10"/>
      <c r="D75" s="121" t="str">
        <f>IF(AND(C75&gt;="A",C75&lt;="E"),VLOOKUP(B75,'PS &amp; DS'!$A:$D,4,FALSE),"")</f>
        <v/>
      </c>
      <c r="E75" s="121" t="str">
        <f>IF(AND(C75&gt;="A",C75&lt;="E"),VLOOKUP(B75,'PS &amp; DS'!$A:$D,3,FALSE),"")</f>
        <v/>
      </c>
      <c r="F75" s="11"/>
      <c r="H75" s="293">
        <f t="shared" si="4"/>
        <v>271</v>
      </c>
      <c r="I75" s="10"/>
      <c r="J75" s="121" t="str">
        <f>IF(AND(I75&gt;="A",I75&lt;="E"),VLOOKUP(H75,'PS &amp; DS'!$G:$J,4,FALSE),"")</f>
        <v/>
      </c>
      <c r="K75" s="121" t="str">
        <f>IF(AND(I75&gt;="A",I75&lt;="E"),VLOOKUP(H75,'PS &amp; DS'!$G:$J,3,FALSE),"")</f>
        <v/>
      </c>
      <c r="L75" s="11"/>
      <c r="AD75" t="e">
        <f t="shared" si="5"/>
        <v>#REF!</v>
      </c>
      <c r="AE75" t="e">
        <f t="shared" si="6"/>
        <v>#REF!</v>
      </c>
      <c r="AF75" s="342" t="s">
        <v>37</v>
      </c>
      <c r="AG75" s="343"/>
      <c r="AH75" s="16">
        <f t="shared" si="7"/>
        <v>39</v>
      </c>
      <c r="AI75" t="e">
        <f t="shared" si="9"/>
        <v>#REF!</v>
      </c>
      <c r="AJ75" t="e">
        <f t="shared" si="10"/>
        <v>#REF!</v>
      </c>
      <c r="AK75" s="340" t="s">
        <v>34</v>
      </c>
      <c r="AL75" s="341"/>
      <c r="AM75" s="21">
        <f t="shared" si="12"/>
        <v>39</v>
      </c>
      <c r="AN75" s="22">
        <f t="shared" si="12"/>
        <v>39</v>
      </c>
      <c r="AO75" s="20">
        <f t="shared" si="12"/>
        <v>269</v>
      </c>
    </row>
    <row r="76" spans="2:41" ht="17" thickBot="1" x14ac:dyDescent="0.25">
      <c r="B76" s="272">
        <f t="shared" si="3"/>
        <v>42</v>
      </c>
      <c r="C76" s="10"/>
      <c r="D76" s="121" t="str">
        <f>IF(AND(C76&gt;="A",C76&lt;="E"),VLOOKUP(B76,'PS &amp; DS'!$A:$D,4,FALSE),"")</f>
        <v/>
      </c>
      <c r="E76" s="121" t="str">
        <f>IF(AND(C76&gt;="A",C76&lt;="E"),VLOOKUP(B76,'PS &amp; DS'!$A:$D,3,FALSE),"")</f>
        <v/>
      </c>
      <c r="F76" s="11"/>
      <c r="H76" s="301">
        <f t="shared" si="4"/>
        <v>272</v>
      </c>
      <c r="I76" s="10"/>
      <c r="J76" s="121" t="str">
        <f>IF(AND(I76&gt;="A",I76&lt;="E"),VLOOKUP(H76,'PS &amp; DS'!$G:$J,4,FALSE),"")</f>
        <v/>
      </c>
      <c r="K76" s="121" t="str">
        <f>IF(AND(I76&gt;="A",I76&lt;="E"),VLOOKUP(H76,'PS &amp; DS'!$G:$J,3,FALSE),"")</f>
        <v/>
      </c>
      <c r="L76" s="11"/>
      <c r="AD76" t="e">
        <f t="shared" si="5"/>
        <v>#REF!</v>
      </c>
      <c r="AE76" t="e">
        <f t="shared" si="6"/>
        <v>#REF!</v>
      </c>
      <c r="AF76" s="387" t="s">
        <v>39</v>
      </c>
      <c r="AG76" s="388"/>
      <c r="AH76" s="16">
        <f t="shared" si="7"/>
        <v>40</v>
      </c>
      <c r="AI76" t="e">
        <f t="shared" si="9"/>
        <v>#REF!</v>
      </c>
      <c r="AJ76" t="e">
        <f t="shared" si="10"/>
        <v>#REF!</v>
      </c>
      <c r="AK76" s="340" t="s">
        <v>34</v>
      </c>
      <c r="AL76" s="341"/>
      <c r="AM76" s="21">
        <f t="shared" si="12"/>
        <v>40</v>
      </c>
      <c r="AN76" s="22">
        <f t="shared" si="12"/>
        <v>40</v>
      </c>
      <c r="AO76" s="20">
        <f t="shared" si="12"/>
        <v>270</v>
      </c>
    </row>
    <row r="77" spans="2:41" ht="17" thickBot="1" x14ac:dyDescent="0.25">
      <c r="B77" s="274">
        <f t="shared" si="3"/>
        <v>43</v>
      </c>
      <c r="C77" s="10"/>
      <c r="D77" s="121" t="str">
        <f>IF(AND(C77&gt;="A",C77&lt;="E"),VLOOKUP(B77,'PS &amp; DS'!$A:$D,4,FALSE),"")</f>
        <v/>
      </c>
      <c r="E77" s="121" t="str">
        <f>IF(AND(C77&gt;="A",C77&lt;="E"),VLOOKUP(B77,'PS &amp; DS'!$A:$D,3,FALSE),"")</f>
        <v/>
      </c>
      <c r="F77" s="11"/>
      <c r="H77" s="289">
        <f t="shared" si="4"/>
        <v>273</v>
      </c>
      <c r="I77" s="10"/>
      <c r="J77" s="121" t="str">
        <f>IF(AND(I77&gt;="A",I77&lt;="E"),VLOOKUP(H77,'PS &amp; DS'!$G:$J,4,FALSE),"")</f>
        <v/>
      </c>
      <c r="K77" s="121" t="str">
        <f>IF(AND(I77&gt;="A",I77&lt;="E"),VLOOKUP(H77,'PS &amp; DS'!$G:$J,3,FALSE),"")</f>
        <v/>
      </c>
      <c r="L77" s="11"/>
      <c r="AD77" t="e">
        <f t="shared" si="5"/>
        <v>#REF!</v>
      </c>
      <c r="AE77" t="e">
        <f t="shared" si="6"/>
        <v>#REF!</v>
      </c>
      <c r="AF77" s="387" t="s">
        <v>39</v>
      </c>
      <c r="AG77" s="388"/>
      <c r="AH77" s="16">
        <f t="shared" si="7"/>
        <v>41</v>
      </c>
      <c r="AI77" t="e">
        <f t="shared" si="9"/>
        <v>#REF!</v>
      </c>
      <c r="AJ77" t="e">
        <f t="shared" si="10"/>
        <v>#REF!</v>
      </c>
      <c r="AK77" s="384" t="s">
        <v>38</v>
      </c>
      <c r="AL77" s="345"/>
      <c r="AM77" s="21">
        <f t="shared" si="12"/>
        <v>41</v>
      </c>
      <c r="AN77" s="22">
        <f t="shared" si="12"/>
        <v>41</v>
      </c>
      <c r="AO77" s="20">
        <f t="shared" si="12"/>
        <v>271</v>
      </c>
    </row>
    <row r="78" spans="2:41" ht="17" thickBot="1" x14ac:dyDescent="0.25">
      <c r="B78" s="276">
        <f t="shared" si="3"/>
        <v>44</v>
      </c>
      <c r="C78" s="10"/>
      <c r="D78" s="121" t="str">
        <f>IF(AND(C78&gt;="A",C78&lt;="E"),VLOOKUP(B78,'PS &amp; DS'!$A:$D,4,FALSE),"")</f>
        <v/>
      </c>
      <c r="E78" s="121" t="str">
        <f>IF(AND(C78&gt;="A",C78&lt;="E"),VLOOKUP(B78,'PS &amp; DS'!$A:$D,3,FALSE),"")</f>
        <v/>
      </c>
      <c r="F78" s="11"/>
      <c r="H78" s="295">
        <f t="shared" si="4"/>
        <v>274</v>
      </c>
      <c r="I78" s="10"/>
      <c r="J78" s="121" t="str">
        <f>IF(AND(I78&gt;="A",I78&lt;="E"),VLOOKUP(H78,'PS &amp; DS'!$G:$J,4,FALSE),"")</f>
        <v/>
      </c>
      <c r="K78" s="121" t="str">
        <f>IF(AND(I78&gt;="A",I78&lt;="E"),VLOOKUP(H78,'PS &amp; DS'!$G:$J,3,FALSE),"")</f>
        <v/>
      </c>
      <c r="L78" s="11"/>
      <c r="AD78" t="e">
        <f t="shared" si="5"/>
        <v>#REF!</v>
      </c>
      <c r="AE78" t="e">
        <f t="shared" si="6"/>
        <v>#REF!</v>
      </c>
      <c r="AF78" s="344" t="s">
        <v>55</v>
      </c>
      <c r="AG78" s="345"/>
      <c r="AH78" s="16">
        <f t="shared" si="7"/>
        <v>42</v>
      </c>
      <c r="AI78" t="e">
        <f t="shared" si="9"/>
        <v>#REF!</v>
      </c>
      <c r="AJ78" t="e">
        <f t="shared" si="10"/>
        <v>#REF!</v>
      </c>
      <c r="AK78" s="344" t="s">
        <v>55</v>
      </c>
      <c r="AL78" s="345"/>
      <c r="AM78" s="21">
        <f t="shared" si="12"/>
        <v>42</v>
      </c>
      <c r="AN78" s="22">
        <f t="shared" si="12"/>
        <v>42</v>
      </c>
      <c r="AO78" s="20">
        <f t="shared" si="12"/>
        <v>272</v>
      </c>
    </row>
    <row r="79" spans="2:41" ht="17" thickBot="1" x14ac:dyDescent="0.25">
      <c r="B79" s="272">
        <f t="shared" si="3"/>
        <v>45</v>
      </c>
      <c r="C79" s="10"/>
      <c r="D79" s="121" t="str">
        <f>IF(AND(C79&gt;="A",C79&lt;="E"),VLOOKUP(B79,'PS &amp; DS'!$A:$D,4,FALSE),"")</f>
        <v/>
      </c>
      <c r="E79" s="121" t="str">
        <f>IF(AND(C79&gt;="A",C79&lt;="E"),VLOOKUP(B79,'PS &amp; DS'!$A:$D,3,FALSE),"")</f>
        <v/>
      </c>
      <c r="F79" s="11"/>
      <c r="H79" s="295">
        <f t="shared" si="4"/>
        <v>275</v>
      </c>
      <c r="I79" s="10"/>
      <c r="J79" s="121" t="str">
        <f>IF(AND(I79&gt;="A",I79&lt;="E"),VLOOKUP(H79,'PS &amp; DS'!$G:$J,4,FALSE),"")</f>
        <v/>
      </c>
      <c r="K79" s="121" t="str">
        <f>IF(AND(I79&gt;="A",I79&lt;="E"),VLOOKUP(H79,'PS &amp; DS'!$G:$J,3,FALSE),"")</f>
        <v/>
      </c>
      <c r="L79" s="11"/>
      <c r="AD79" t="e">
        <f t="shared" si="5"/>
        <v>#REF!</v>
      </c>
      <c r="AE79" t="e">
        <f t="shared" si="6"/>
        <v>#REF!</v>
      </c>
      <c r="AF79" s="342" t="s">
        <v>37</v>
      </c>
      <c r="AG79" s="343"/>
      <c r="AH79" s="16">
        <f t="shared" si="7"/>
        <v>43</v>
      </c>
      <c r="AI79" t="e">
        <f t="shared" si="9"/>
        <v>#REF!</v>
      </c>
      <c r="AJ79" t="e">
        <f t="shared" si="10"/>
        <v>#REF!</v>
      </c>
      <c r="AK79" s="344" t="s">
        <v>55</v>
      </c>
      <c r="AL79" s="345"/>
      <c r="AM79" s="21">
        <f t="shared" si="12"/>
        <v>43</v>
      </c>
      <c r="AN79" s="22">
        <f t="shared" si="12"/>
        <v>43</v>
      </c>
      <c r="AO79" s="20">
        <f t="shared" si="12"/>
        <v>273</v>
      </c>
    </row>
    <row r="80" spans="2:41" ht="17" thickBot="1" x14ac:dyDescent="0.25">
      <c r="B80" s="281">
        <f t="shared" si="3"/>
        <v>46</v>
      </c>
      <c r="C80" s="10"/>
      <c r="D80" s="121" t="str">
        <f>IF(AND(C80&gt;="A",C80&lt;="E"),VLOOKUP(B80,'PS &amp; DS'!$A:$D,4,FALSE),"")</f>
        <v/>
      </c>
      <c r="E80" s="121" t="str">
        <f>IF(AND(C80&gt;="A",C80&lt;="E"),VLOOKUP(B80,'PS &amp; DS'!$A:$D,3,FALSE),"")</f>
        <v/>
      </c>
      <c r="F80" s="11"/>
      <c r="H80" s="294">
        <f t="shared" si="4"/>
        <v>276</v>
      </c>
      <c r="I80" s="10"/>
      <c r="J80" s="121" t="str">
        <f>IF(AND(I80&gt;="A",I80&lt;="E"),VLOOKUP(H80,'PS &amp; DS'!$G:$J,4,FALSE),"")</f>
        <v/>
      </c>
      <c r="K80" s="121" t="str">
        <f>IF(AND(I80&gt;="A",I80&lt;="E"),VLOOKUP(H80,'PS &amp; DS'!$G:$J,3,FALSE),"")</f>
        <v/>
      </c>
      <c r="L80" s="11"/>
      <c r="AD80" t="e">
        <f t="shared" si="5"/>
        <v>#REF!</v>
      </c>
      <c r="AE80" t="e">
        <f t="shared" si="6"/>
        <v>#REF!</v>
      </c>
      <c r="AF80" s="384" t="s">
        <v>38</v>
      </c>
      <c r="AG80" s="345"/>
      <c r="AH80" s="16">
        <f t="shared" si="7"/>
        <v>44</v>
      </c>
      <c r="AI80" t="e">
        <f t="shared" si="9"/>
        <v>#REF!</v>
      </c>
      <c r="AJ80" t="e">
        <f t="shared" si="10"/>
        <v>#REF!</v>
      </c>
      <c r="AK80" s="386" t="s">
        <v>36</v>
      </c>
      <c r="AL80" s="345"/>
      <c r="AM80" s="21">
        <f t="shared" si="12"/>
        <v>44</v>
      </c>
      <c r="AN80" s="22">
        <f t="shared" si="12"/>
        <v>44</v>
      </c>
      <c r="AO80" s="20">
        <f t="shared" si="12"/>
        <v>274</v>
      </c>
    </row>
    <row r="81" spans="2:41" ht="17" thickBot="1" x14ac:dyDescent="0.25">
      <c r="B81" s="275">
        <f t="shared" si="3"/>
        <v>47</v>
      </c>
      <c r="C81" s="10"/>
      <c r="D81" s="121" t="str">
        <f>IF(AND(C81&gt;="A",C81&lt;="E"),VLOOKUP(B81,'PS &amp; DS'!$A:$D,4,FALSE),"")</f>
        <v/>
      </c>
      <c r="E81" s="121" t="str">
        <f>IF(AND(C81&gt;="A",C81&lt;="E"),VLOOKUP(B81,'PS &amp; DS'!$A:$D,3,FALSE),"")</f>
        <v/>
      </c>
      <c r="F81" s="11"/>
      <c r="H81" s="292">
        <f t="shared" si="4"/>
        <v>277</v>
      </c>
      <c r="I81" s="10"/>
      <c r="J81" s="121" t="str">
        <f>IF(AND(I81&gt;="A",I81&lt;="E"),VLOOKUP(H81,'PS &amp; DS'!$G:$J,4,FALSE),"")</f>
        <v/>
      </c>
      <c r="K81" s="121" t="str">
        <f>IF(AND(I81&gt;="A",I81&lt;="E"),VLOOKUP(H81,'PS &amp; DS'!$G:$J,3,FALSE),"")</f>
        <v/>
      </c>
      <c r="L81" s="11"/>
      <c r="AD81" t="e">
        <f t="shared" si="5"/>
        <v>#REF!</v>
      </c>
      <c r="AE81" t="e">
        <f t="shared" si="6"/>
        <v>#REF!</v>
      </c>
      <c r="AF81" s="340" t="s">
        <v>34</v>
      </c>
      <c r="AG81" s="341"/>
      <c r="AH81" s="16">
        <f t="shared" si="7"/>
        <v>45</v>
      </c>
      <c r="AI81" t="e">
        <f t="shared" si="9"/>
        <v>#REF!</v>
      </c>
      <c r="AJ81" t="e">
        <f t="shared" si="10"/>
        <v>#REF!</v>
      </c>
      <c r="AK81" s="386" t="s">
        <v>36</v>
      </c>
      <c r="AL81" s="345"/>
      <c r="AM81" s="21">
        <f t="shared" si="12"/>
        <v>45</v>
      </c>
      <c r="AN81" s="22">
        <f t="shared" si="12"/>
        <v>45</v>
      </c>
      <c r="AO81" s="20">
        <f t="shared" si="12"/>
        <v>275</v>
      </c>
    </row>
    <row r="82" spans="2:41" ht="17" thickBot="1" x14ac:dyDescent="0.25">
      <c r="B82" s="274">
        <f t="shared" si="3"/>
        <v>48</v>
      </c>
      <c r="C82" s="10"/>
      <c r="D82" s="121" t="str">
        <f>IF(AND(C82&gt;="A",C82&lt;="E"),VLOOKUP(B82,'PS &amp; DS'!$A:$D,4,FALSE),"")</f>
        <v/>
      </c>
      <c r="E82" s="121" t="str">
        <f>IF(AND(C82&gt;="A",C82&lt;="E"),VLOOKUP(B82,'PS &amp; DS'!$A:$D,3,FALSE),"")</f>
        <v/>
      </c>
      <c r="F82" s="11"/>
      <c r="H82" s="299">
        <f t="shared" si="4"/>
        <v>278</v>
      </c>
      <c r="I82" s="10"/>
      <c r="J82" s="121" t="str">
        <f>IF(AND(I82&gt;="A",I82&lt;="E"),VLOOKUP(H82,'PS &amp; DS'!$G:$J,4,FALSE),"")</f>
        <v/>
      </c>
      <c r="K82" s="121" t="str">
        <f>IF(AND(I82&gt;="A",I82&lt;="E"),VLOOKUP(H82,'PS &amp; DS'!$G:$J,3,FALSE),"")</f>
        <v/>
      </c>
      <c r="L82" s="11"/>
      <c r="AD82" t="e">
        <f t="shared" si="5"/>
        <v>#REF!</v>
      </c>
      <c r="AE82" t="e">
        <f t="shared" si="6"/>
        <v>#REF!</v>
      </c>
      <c r="AF82" s="384" t="s">
        <v>38</v>
      </c>
      <c r="AG82" s="345"/>
      <c r="AH82" s="16">
        <f t="shared" si="7"/>
        <v>46</v>
      </c>
      <c r="AI82" t="e">
        <f t="shared" si="9"/>
        <v>#REF!</v>
      </c>
      <c r="AJ82" t="e">
        <f t="shared" si="10"/>
        <v>#REF!</v>
      </c>
      <c r="AK82" s="344" t="s">
        <v>55</v>
      </c>
      <c r="AL82" s="345"/>
      <c r="AM82" s="21">
        <f t="shared" si="12"/>
        <v>46</v>
      </c>
      <c r="AN82" s="22">
        <f t="shared" si="12"/>
        <v>46</v>
      </c>
      <c r="AO82" s="20">
        <f t="shared" si="12"/>
        <v>276</v>
      </c>
    </row>
    <row r="83" spans="2:41" ht="17" thickBot="1" x14ac:dyDescent="0.25">
      <c r="B83" s="282">
        <f t="shared" si="3"/>
        <v>49</v>
      </c>
      <c r="C83" s="10"/>
      <c r="D83" s="121" t="str">
        <f>IF(AND(C83&gt;="A",C83&lt;="E"),VLOOKUP(B83,'PS &amp; DS'!$A:$D,4,FALSE),"")</f>
        <v/>
      </c>
      <c r="E83" s="121" t="str">
        <f>IF(AND(C83&gt;="A",C83&lt;="E"),VLOOKUP(B83,'PS &amp; DS'!$A:$D,3,FALSE),"")</f>
        <v/>
      </c>
      <c r="F83" s="11"/>
      <c r="H83" s="294">
        <f t="shared" si="4"/>
        <v>279</v>
      </c>
      <c r="I83" s="10"/>
      <c r="J83" s="121" t="str">
        <f>IF(AND(I83&gt;="A",I83&lt;="E"),VLOOKUP(H83,'PS &amp; DS'!$G:$J,4,FALSE),"")</f>
        <v/>
      </c>
      <c r="K83" s="121" t="str">
        <f>IF(AND(I83&gt;="A",I83&lt;="E"),VLOOKUP(H83,'PS &amp; DS'!$G:$J,3,FALSE),"")</f>
        <v/>
      </c>
      <c r="L83" s="11"/>
      <c r="AD83" t="e">
        <f t="shared" si="5"/>
        <v>#REF!</v>
      </c>
      <c r="AE83" t="e">
        <f t="shared" si="6"/>
        <v>#REF!</v>
      </c>
      <c r="AF83" s="344" t="s">
        <v>55</v>
      </c>
      <c r="AG83" s="345"/>
      <c r="AH83" s="16">
        <f t="shared" si="7"/>
        <v>47</v>
      </c>
      <c r="AI83" t="e">
        <f t="shared" si="9"/>
        <v>#REF!</v>
      </c>
      <c r="AJ83" t="e">
        <f t="shared" si="10"/>
        <v>#REF!</v>
      </c>
      <c r="AK83" s="384" t="s">
        <v>38</v>
      </c>
      <c r="AL83" s="345"/>
      <c r="AM83" s="21">
        <f t="shared" si="12"/>
        <v>47</v>
      </c>
      <c r="AN83" s="22">
        <f t="shared" si="12"/>
        <v>47</v>
      </c>
      <c r="AO83" s="20">
        <f t="shared" si="12"/>
        <v>277</v>
      </c>
    </row>
    <row r="84" spans="2:41" ht="17" thickBot="1" x14ac:dyDescent="0.25">
      <c r="B84" s="270">
        <f t="shared" si="3"/>
        <v>50</v>
      </c>
      <c r="C84" s="10"/>
      <c r="D84" s="121" t="str">
        <f>IF(AND(C84&gt;="A",C84&lt;="E"),VLOOKUP(B84,'PS &amp; DS'!$A:$D,4,FALSE),"")</f>
        <v/>
      </c>
      <c r="E84" s="121" t="str">
        <f>IF(AND(C84&gt;="A",C84&lt;="E"),VLOOKUP(B84,'PS &amp; DS'!$A:$D,3,FALSE),"")</f>
        <v/>
      </c>
      <c r="F84" s="11"/>
      <c r="H84" s="291">
        <f t="shared" si="4"/>
        <v>280</v>
      </c>
      <c r="I84" s="10"/>
      <c r="J84" s="121" t="str">
        <f>IF(AND(I84&gt;="A",I84&lt;="E"),VLOOKUP(H84,'PS &amp; DS'!$G:$J,4,FALSE),"")</f>
        <v/>
      </c>
      <c r="K84" s="121" t="str">
        <f>IF(AND(I84&gt;="A",I84&lt;="E"),VLOOKUP(H84,'PS &amp; DS'!$G:$J,3,FALSE),"")</f>
        <v/>
      </c>
      <c r="L84" s="11"/>
      <c r="AD84" t="e">
        <f t="shared" si="5"/>
        <v>#REF!</v>
      </c>
      <c r="AE84" t="e">
        <f t="shared" si="6"/>
        <v>#REF!</v>
      </c>
      <c r="AF84" s="344" t="s">
        <v>55</v>
      </c>
      <c r="AG84" s="345"/>
      <c r="AH84" s="16">
        <f t="shared" si="7"/>
        <v>48</v>
      </c>
      <c r="AI84" t="e">
        <f t="shared" si="9"/>
        <v>#REF!</v>
      </c>
      <c r="AJ84" t="e">
        <f t="shared" si="10"/>
        <v>#REF!</v>
      </c>
      <c r="AK84" s="384" t="s">
        <v>38</v>
      </c>
      <c r="AL84" s="345"/>
      <c r="AM84" s="21">
        <f t="shared" si="12"/>
        <v>48</v>
      </c>
      <c r="AN84" s="22">
        <f t="shared" si="12"/>
        <v>48</v>
      </c>
      <c r="AO84" s="20">
        <f t="shared" si="12"/>
        <v>278</v>
      </c>
    </row>
    <row r="85" spans="2:41" ht="17" thickBot="1" x14ac:dyDescent="0.25">
      <c r="B85" s="270">
        <f t="shared" si="3"/>
        <v>51</v>
      </c>
      <c r="C85" s="10"/>
      <c r="D85" s="121" t="str">
        <f>IF(AND(C85&gt;="A",C85&lt;="E"),VLOOKUP(B85,'PS &amp; DS'!$A:$D,4,FALSE),"")</f>
        <v/>
      </c>
      <c r="E85" s="121" t="str">
        <f>IF(AND(C85&gt;="A",C85&lt;="E"),VLOOKUP(B85,'PS &amp; DS'!$A:$D,3,FALSE),"")</f>
        <v/>
      </c>
      <c r="F85" s="11"/>
      <c r="H85" s="299">
        <f t="shared" si="4"/>
        <v>281</v>
      </c>
      <c r="I85" s="10"/>
      <c r="J85" s="121" t="str">
        <f>IF(AND(I85&gt;="A",I85&lt;="E"),VLOOKUP(H85,'PS &amp; DS'!$G:$J,4,FALSE),"")</f>
        <v/>
      </c>
      <c r="K85" s="121" t="str">
        <f>IF(AND(I85&gt;="A",I85&lt;="E"),VLOOKUP(H85,'PS &amp; DS'!$G:$J,3,FALSE),"")</f>
        <v/>
      </c>
      <c r="L85" s="11"/>
      <c r="AD85" t="e">
        <f t="shared" si="5"/>
        <v>#REF!</v>
      </c>
      <c r="AE85" t="e">
        <f t="shared" si="6"/>
        <v>#REF!</v>
      </c>
      <c r="AF85" s="386" t="s">
        <v>36</v>
      </c>
      <c r="AG85" s="345"/>
      <c r="AH85" s="16">
        <f t="shared" si="7"/>
        <v>49</v>
      </c>
      <c r="AI85" t="e">
        <f t="shared" si="9"/>
        <v>#REF!</v>
      </c>
      <c r="AJ85" t="e">
        <f t="shared" si="10"/>
        <v>#REF!</v>
      </c>
      <c r="AK85" s="386" t="s">
        <v>36</v>
      </c>
      <c r="AL85" s="345"/>
      <c r="AM85" s="21">
        <f t="shared" si="12"/>
        <v>49</v>
      </c>
      <c r="AN85" s="22">
        <f t="shared" si="12"/>
        <v>49</v>
      </c>
      <c r="AO85" s="20">
        <f t="shared" si="12"/>
        <v>279</v>
      </c>
    </row>
    <row r="86" spans="2:41" ht="17" thickBot="1" x14ac:dyDescent="0.25">
      <c r="B86" s="275">
        <f t="shared" si="3"/>
        <v>52</v>
      </c>
      <c r="C86" s="10"/>
      <c r="D86" s="121" t="str">
        <f>IF(AND(C86&gt;="A",C86&lt;="E"),VLOOKUP(B86,'PS &amp; DS'!$A:$D,4,FALSE),"")</f>
        <v/>
      </c>
      <c r="E86" s="121" t="str">
        <f>IF(AND(C86&gt;="A",C86&lt;="E"),VLOOKUP(B86,'PS &amp; DS'!$A:$D,3,FALSE),"")</f>
        <v/>
      </c>
      <c r="F86" s="11"/>
      <c r="H86" s="299">
        <f t="shared" si="4"/>
        <v>282</v>
      </c>
      <c r="I86" s="10"/>
      <c r="J86" s="121" t="str">
        <f>IF(AND(I86&gt;="A",I86&lt;="E"),VLOOKUP(H86,'PS &amp; DS'!$G:$J,4,FALSE),"")</f>
        <v/>
      </c>
      <c r="K86" s="121" t="str">
        <f>IF(AND(I86&gt;="A",I86&lt;="E"),VLOOKUP(H86,'PS &amp; DS'!$G:$J,3,FALSE),"")</f>
        <v/>
      </c>
      <c r="L86" s="11"/>
      <c r="AD86" t="e">
        <f t="shared" si="5"/>
        <v>#REF!</v>
      </c>
      <c r="AE86" t="e">
        <f t="shared" si="6"/>
        <v>#REF!</v>
      </c>
      <c r="AF86" s="386" t="s">
        <v>36</v>
      </c>
      <c r="AG86" s="345"/>
      <c r="AH86" s="16">
        <f t="shared" si="7"/>
        <v>50</v>
      </c>
      <c r="AI86" t="e">
        <f t="shared" si="9"/>
        <v>#REF!</v>
      </c>
      <c r="AJ86" t="e">
        <f t="shared" si="10"/>
        <v>#REF!</v>
      </c>
      <c r="AK86" s="344" t="s">
        <v>55</v>
      </c>
      <c r="AL86" s="345"/>
      <c r="AM86" s="21">
        <f t="shared" si="12"/>
        <v>50</v>
      </c>
      <c r="AN86" s="22">
        <f t="shared" si="12"/>
        <v>50</v>
      </c>
      <c r="AO86" s="20">
        <f t="shared" si="12"/>
        <v>280</v>
      </c>
    </row>
    <row r="87" spans="2:41" ht="17" thickBot="1" x14ac:dyDescent="0.25">
      <c r="B87" s="276">
        <f t="shared" si="3"/>
        <v>53</v>
      </c>
      <c r="C87" s="10"/>
      <c r="D87" s="121" t="str">
        <f>IF(AND(C87&gt;="A",C87&lt;="E"),VLOOKUP(B87,'PS &amp; DS'!$A:$D,4,FALSE),"")</f>
        <v/>
      </c>
      <c r="E87" s="121" t="str">
        <f>IF(AND(C87&gt;="A",C87&lt;="E"),VLOOKUP(B87,'PS &amp; DS'!$A:$D,3,FALSE),"")</f>
        <v/>
      </c>
      <c r="F87" s="11"/>
      <c r="H87" s="295">
        <f t="shared" si="4"/>
        <v>283</v>
      </c>
      <c r="I87" s="10"/>
      <c r="J87" s="121" t="str">
        <f>IF(AND(I87&gt;="A",I87&lt;="E"),VLOOKUP(H87,'PS &amp; DS'!$G:$J,4,FALSE),"")</f>
        <v/>
      </c>
      <c r="K87" s="121" t="str">
        <f>IF(AND(I87&gt;="A",I87&lt;="E"),VLOOKUP(H87,'PS &amp; DS'!$G:$J,3,FALSE),"")</f>
        <v/>
      </c>
      <c r="L87" s="11"/>
      <c r="AD87" t="e">
        <f t="shared" si="5"/>
        <v>#REF!</v>
      </c>
      <c r="AE87" t="e">
        <f t="shared" si="6"/>
        <v>#REF!</v>
      </c>
      <c r="AF87" s="386" t="s">
        <v>36</v>
      </c>
      <c r="AG87" s="345"/>
      <c r="AH87" s="16">
        <f t="shared" si="7"/>
        <v>51</v>
      </c>
      <c r="AI87" t="e">
        <f t="shared" si="9"/>
        <v>#REF!</v>
      </c>
      <c r="AJ87" t="e">
        <f t="shared" si="10"/>
        <v>#REF!</v>
      </c>
      <c r="AK87" s="386" t="s">
        <v>36</v>
      </c>
      <c r="AL87" s="345"/>
      <c r="AM87" s="21">
        <f t="shared" ref="AM87:AO102" si="13">AM86+1</f>
        <v>51</v>
      </c>
      <c r="AN87" s="22">
        <f t="shared" si="13"/>
        <v>51</v>
      </c>
      <c r="AO87" s="20">
        <f t="shared" si="13"/>
        <v>281</v>
      </c>
    </row>
    <row r="88" spans="2:41" ht="17" thickBot="1" x14ac:dyDescent="0.25">
      <c r="B88" s="270">
        <f t="shared" si="3"/>
        <v>54</v>
      </c>
      <c r="C88" s="10"/>
      <c r="D88" s="121" t="str">
        <f>IF(AND(C88&gt;="A",C88&lt;="E"),VLOOKUP(B88,'PS &amp; DS'!$A:$D,4,FALSE),"")</f>
        <v/>
      </c>
      <c r="E88" s="121" t="str">
        <f>IF(AND(C88&gt;="A",C88&lt;="E"),VLOOKUP(B88,'PS &amp; DS'!$A:$D,3,FALSE),"")</f>
        <v/>
      </c>
      <c r="F88" s="11"/>
      <c r="H88" s="300">
        <f t="shared" si="4"/>
        <v>284</v>
      </c>
      <c r="I88" s="10"/>
      <c r="J88" s="121" t="str">
        <f>IF(AND(I88&gt;="A",I88&lt;="E"),VLOOKUP(H88,'PS &amp; DS'!$G:$J,4,FALSE),"")</f>
        <v/>
      </c>
      <c r="K88" s="121" t="str">
        <f>IF(AND(I88&gt;="A",I88&lt;="E"),VLOOKUP(H88,'PS &amp; DS'!$G:$J,3,FALSE),"")</f>
        <v/>
      </c>
      <c r="L88" s="11"/>
      <c r="AD88" t="e">
        <f t="shared" si="5"/>
        <v>#REF!</v>
      </c>
      <c r="AE88" t="e">
        <f t="shared" si="6"/>
        <v>#REF!</v>
      </c>
      <c r="AF88" s="387" t="s">
        <v>39</v>
      </c>
      <c r="AG88" s="388"/>
      <c r="AH88" s="16">
        <f t="shared" si="7"/>
        <v>52</v>
      </c>
      <c r="AI88" t="e">
        <f t="shared" si="9"/>
        <v>#REF!</v>
      </c>
      <c r="AJ88" t="e">
        <f t="shared" si="10"/>
        <v>#REF!</v>
      </c>
      <c r="AK88" s="387" t="s">
        <v>39</v>
      </c>
      <c r="AL88" s="388"/>
      <c r="AM88" s="21">
        <f t="shared" si="13"/>
        <v>52</v>
      </c>
      <c r="AN88" s="22">
        <f t="shared" si="13"/>
        <v>52</v>
      </c>
      <c r="AO88" s="20">
        <f t="shared" si="13"/>
        <v>282</v>
      </c>
    </row>
    <row r="89" spans="2:41" ht="17" thickBot="1" x14ac:dyDescent="0.25">
      <c r="B89" s="274">
        <f t="shared" si="3"/>
        <v>55</v>
      </c>
      <c r="C89" s="10"/>
      <c r="D89" s="121" t="str">
        <f>IF(AND(C89&gt;="A",C89&lt;="E"),VLOOKUP(B89,'PS &amp; DS'!$A:$D,4,FALSE),"")</f>
        <v/>
      </c>
      <c r="E89" s="121" t="str">
        <f>IF(AND(C89&gt;="A",C89&lt;="E"),VLOOKUP(B89,'PS &amp; DS'!$A:$D,3,FALSE),"")</f>
        <v/>
      </c>
      <c r="F89" s="11"/>
      <c r="H89" s="300">
        <f t="shared" si="4"/>
        <v>285</v>
      </c>
      <c r="I89" s="10"/>
      <c r="J89" s="121" t="str">
        <f>IF(AND(I89&gt;="A",I89&lt;="E"),VLOOKUP(H89,'PS &amp; DS'!$G:$J,4,FALSE),"")</f>
        <v/>
      </c>
      <c r="K89" s="121" t="str">
        <f>IF(AND(I89&gt;="A",I89&lt;="E"),VLOOKUP(H89,'PS &amp; DS'!$G:$J,3,FALSE),"")</f>
        <v/>
      </c>
      <c r="L89" s="11"/>
      <c r="AD89" t="e">
        <f t="shared" si="5"/>
        <v>#REF!</v>
      </c>
      <c r="AE89" t="e">
        <f t="shared" si="6"/>
        <v>#REF!</v>
      </c>
      <c r="AF89" s="344" t="s">
        <v>55</v>
      </c>
      <c r="AG89" s="345"/>
      <c r="AH89" s="16">
        <f t="shared" si="7"/>
        <v>53</v>
      </c>
      <c r="AI89" t="e">
        <f t="shared" si="9"/>
        <v>#REF!</v>
      </c>
      <c r="AJ89" t="e">
        <f t="shared" si="10"/>
        <v>#REF!</v>
      </c>
      <c r="AK89" s="344" t="s">
        <v>55</v>
      </c>
      <c r="AL89" s="345"/>
      <c r="AM89" s="21">
        <f t="shared" si="13"/>
        <v>53</v>
      </c>
      <c r="AN89" s="22">
        <f t="shared" si="13"/>
        <v>53</v>
      </c>
      <c r="AO89" s="20">
        <f t="shared" si="13"/>
        <v>283</v>
      </c>
    </row>
    <row r="90" spans="2:41" ht="17" thickBot="1" x14ac:dyDescent="0.25">
      <c r="B90" s="273">
        <f t="shared" si="3"/>
        <v>56</v>
      </c>
      <c r="C90" s="10"/>
      <c r="D90" s="121" t="str">
        <f>IF(AND(C90&gt;="A",C90&lt;="E"),VLOOKUP(B90,'PS &amp; DS'!$A:$D,4,FALSE),"")</f>
        <v/>
      </c>
      <c r="E90" s="121" t="str">
        <f>IF(AND(C90&gt;="A",C90&lt;="E"),VLOOKUP(B90,'PS &amp; DS'!$A:$D,3,FALSE),"")</f>
        <v/>
      </c>
      <c r="F90" s="11"/>
      <c r="H90" s="300">
        <f t="shared" si="4"/>
        <v>286</v>
      </c>
      <c r="I90" s="10"/>
      <c r="J90" s="121" t="str">
        <f>IF(AND(I90&gt;="A",I90&lt;="E"),VLOOKUP(H90,'PS &amp; DS'!$G:$J,4,FALSE),"")</f>
        <v/>
      </c>
      <c r="K90" s="121" t="str">
        <f>IF(AND(I90&gt;="A",I90&lt;="E"),VLOOKUP(H90,'PS &amp; DS'!$G:$J,3,FALSE),"")</f>
        <v/>
      </c>
      <c r="L90" s="11"/>
      <c r="AD90" t="e">
        <f t="shared" si="5"/>
        <v>#REF!</v>
      </c>
      <c r="AE90" t="e">
        <f t="shared" si="6"/>
        <v>#REF!</v>
      </c>
      <c r="AF90" s="384" t="s">
        <v>38</v>
      </c>
      <c r="AG90" s="345"/>
      <c r="AH90" s="16">
        <f t="shared" si="7"/>
        <v>54</v>
      </c>
      <c r="AI90" t="e">
        <f t="shared" si="9"/>
        <v>#REF!</v>
      </c>
      <c r="AJ90" t="e">
        <f t="shared" si="10"/>
        <v>#REF!</v>
      </c>
      <c r="AK90" s="344" t="s">
        <v>55</v>
      </c>
      <c r="AL90" s="345"/>
      <c r="AM90" s="21">
        <f t="shared" si="13"/>
        <v>54</v>
      </c>
      <c r="AN90" s="22">
        <f t="shared" si="13"/>
        <v>54</v>
      </c>
      <c r="AO90" s="20">
        <f t="shared" si="13"/>
        <v>284</v>
      </c>
    </row>
    <row r="91" spans="2:41" ht="17" thickBot="1" x14ac:dyDescent="0.25">
      <c r="B91" s="269">
        <f t="shared" si="3"/>
        <v>57</v>
      </c>
      <c r="C91" s="10"/>
      <c r="D91" s="121" t="str">
        <f>IF(AND(C91&gt;="A",C91&lt;="E"),VLOOKUP(B91,'PS &amp; DS'!$A:$D,4,FALSE),"")</f>
        <v/>
      </c>
      <c r="E91" s="121" t="str">
        <f>IF(AND(C91&gt;="A",C91&lt;="E"),VLOOKUP(B91,'PS &amp; DS'!$A:$D,3,FALSE),"")</f>
        <v/>
      </c>
      <c r="F91" s="11"/>
      <c r="H91" s="291">
        <f t="shared" si="4"/>
        <v>287</v>
      </c>
      <c r="I91" s="10"/>
      <c r="J91" s="121" t="str">
        <f>IF(AND(I91&gt;="A",I91&lt;="E"),VLOOKUP(H91,'PS &amp; DS'!$G:$J,4,FALSE),"")</f>
        <v/>
      </c>
      <c r="K91" s="121" t="str">
        <f>IF(AND(I91&gt;="A",I91&lt;="E"),VLOOKUP(H91,'PS &amp; DS'!$G:$J,3,FALSE),"")</f>
        <v/>
      </c>
      <c r="L91" s="11"/>
      <c r="AD91" t="e">
        <f t="shared" si="5"/>
        <v>#REF!</v>
      </c>
      <c r="AE91" t="e">
        <f t="shared" si="6"/>
        <v>#REF!</v>
      </c>
      <c r="AF91" s="340" t="s">
        <v>34</v>
      </c>
      <c r="AG91" s="341"/>
      <c r="AH91" s="16">
        <f t="shared" si="7"/>
        <v>55</v>
      </c>
      <c r="AI91" t="e">
        <f t="shared" si="9"/>
        <v>#REF!</v>
      </c>
      <c r="AJ91" t="e">
        <f t="shared" si="10"/>
        <v>#REF!</v>
      </c>
      <c r="AK91" s="384" t="s">
        <v>38</v>
      </c>
      <c r="AL91" s="345"/>
      <c r="AM91" s="21">
        <f t="shared" si="13"/>
        <v>55</v>
      </c>
      <c r="AN91" s="22">
        <f t="shared" si="13"/>
        <v>55</v>
      </c>
      <c r="AO91" s="20">
        <f t="shared" si="13"/>
        <v>285</v>
      </c>
    </row>
    <row r="92" spans="2:41" ht="17" thickBot="1" x14ac:dyDescent="0.25">
      <c r="B92" s="274">
        <f t="shared" si="3"/>
        <v>58</v>
      </c>
      <c r="C92" s="10"/>
      <c r="D92" s="121" t="str">
        <f>IF(AND(C92&gt;="A",C92&lt;="E"),VLOOKUP(B92,'PS &amp; DS'!$A:$D,4,FALSE),"")</f>
        <v/>
      </c>
      <c r="E92" s="121" t="str">
        <f>IF(AND(C92&gt;="A",C92&lt;="E"),VLOOKUP(B92,'PS &amp; DS'!$A:$D,3,FALSE),"")</f>
        <v/>
      </c>
      <c r="F92" s="11"/>
      <c r="H92" s="291">
        <f t="shared" si="4"/>
        <v>288</v>
      </c>
      <c r="I92" s="10"/>
      <c r="J92" s="121" t="str">
        <f>IF(AND(I92&gt;="A",I92&lt;="E"),VLOOKUP(H92,'PS &amp; DS'!$G:$J,4,FALSE),"")</f>
        <v/>
      </c>
      <c r="K92" s="121" t="str">
        <f>IF(AND(I92&gt;="A",I92&lt;="E"),VLOOKUP(H92,'PS &amp; DS'!$G:$J,3,FALSE),"")</f>
        <v/>
      </c>
      <c r="L92" s="11"/>
      <c r="AD92" t="e">
        <f t="shared" si="5"/>
        <v>#REF!</v>
      </c>
      <c r="AE92" t="e">
        <f t="shared" si="6"/>
        <v>#REF!</v>
      </c>
      <c r="AF92" s="386" t="s">
        <v>36</v>
      </c>
      <c r="AG92" s="345"/>
      <c r="AH92" s="16">
        <f t="shared" si="7"/>
        <v>56</v>
      </c>
      <c r="AI92" t="e">
        <f t="shared" si="9"/>
        <v>#REF!</v>
      </c>
      <c r="AJ92" t="e">
        <f t="shared" si="10"/>
        <v>#REF!</v>
      </c>
      <c r="AK92" s="340" t="s">
        <v>34</v>
      </c>
      <c r="AL92" s="341"/>
      <c r="AM92" s="21">
        <f t="shared" si="13"/>
        <v>56</v>
      </c>
      <c r="AN92" s="22">
        <f t="shared" si="13"/>
        <v>56</v>
      </c>
      <c r="AO92" s="20">
        <f t="shared" si="13"/>
        <v>286</v>
      </c>
    </row>
    <row r="93" spans="2:41" ht="17" thickBot="1" x14ac:dyDescent="0.25">
      <c r="B93" s="271">
        <f t="shared" si="3"/>
        <v>59</v>
      </c>
      <c r="C93" s="10"/>
      <c r="D93" s="121" t="str">
        <f>IF(AND(C93&gt;="A",C93&lt;="E"),VLOOKUP(B93,'PS &amp; DS'!$A:$D,4,FALSE),"")</f>
        <v/>
      </c>
      <c r="E93" s="121" t="str">
        <f>IF(AND(C93&gt;="A",C93&lt;="E"),VLOOKUP(B93,'PS &amp; DS'!$A:$D,3,FALSE),"")</f>
        <v/>
      </c>
      <c r="F93" s="11"/>
      <c r="H93" s="287">
        <f t="shared" si="4"/>
        <v>289</v>
      </c>
      <c r="I93" s="10"/>
      <c r="J93" s="121" t="str">
        <f>IF(AND(I93&gt;="A",I93&lt;="E"),VLOOKUP(H93,'PS &amp; DS'!$G:$J,4,FALSE),"")</f>
        <v/>
      </c>
      <c r="K93" s="121" t="str">
        <f>IF(AND(I93&gt;="A",I93&lt;="E"),VLOOKUP(H93,'PS &amp; DS'!$G:$J,3,FALSE),"")</f>
        <v/>
      </c>
      <c r="L93" s="11"/>
      <c r="AD93" t="e">
        <f t="shared" si="5"/>
        <v>#REF!</v>
      </c>
      <c r="AE93" t="e">
        <f t="shared" si="6"/>
        <v>#REF!</v>
      </c>
      <c r="AF93" s="344" t="s">
        <v>55</v>
      </c>
      <c r="AG93" s="345"/>
      <c r="AH93" s="16">
        <f t="shared" si="7"/>
        <v>57</v>
      </c>
      <c r="AI93" t="e">
        <f t="shared" si="9"/>
        <v>#REF!</v>
      </c>
      <c r="AJ93" t="e">
        <f t="shared" si="10"/>
        <v>#REF!</v>
      </c>
      <c r="AK93" s="342" t="s">
        <v>37</v>
      </c>
      <c r="AL93" s="343"/>
      <c r="AM93" s="21">
        <f t="shared" si="13"/>
        <v>57</v>
      </c>
      <c r="AN93" s="22">
        <f t="shared" si="13"/>
        <v>57</v>
      </c>
      <c r="AO93" s="20">
        <f t="shared" si="13"/>
        <v>287</v>
      </c>
    </row>
    <row r="94" spans="2:41" ht="17" thickBot="1" x14ac:dyDescent="0.25">
      <c r="B94" s="275">
        <f t="shared" si="3"/>
        <v>60</v>
      </c>
      <c r="C94" s="10"/>
      <c r="D94" s="121" t="str">
        <f>IF(AND(C94&gt;="A",C94&lt;="E"),VLOOKUP(B94,'PS &amp; DS'!$A:$D,4,FALSE),"")</f>
        <v/>
      </c>
      <c r="E94" s="121" t="str">
        <f>IF(AND(C94&gt;="A",C94&lt;="E"),VLOOKUP(B94,'PS &amp; DS'!$A:$D,3,FALSE),"")</f>
        <v/>
      </c>
      <c r="F94" s="11"/>
      <c r="H94" s="288">
        <f t="shared" si="4"/>
        <v>290</v>
      </c>
      <c r="I94" s="10"/>
      <c r="J94" s="121" t="str">
        <f>IF(AND(I94&gt;="A",I94&lt;="E"),VLOOKUP(H94,'PS &amp; DS'!$G:$J,4,FALSE),"")</f>
        <v/>
      </c>
      <c r="K94" s="121" t="str">
        <f>IF(AND(I94&gt;="A",I94&lt;="E"),VLOOKUP(H94,'PS &amp; DS'!$G:$J,3,FALSE),"")</f>
        <v/>
      </c>
      <c r="L94" s="11"/>
      <c r="AD94" t="e">
        <f t="shared" si="5"/>
        <v>#REF!</v>
      </c>
      <c r="AE94" t="e">
        <f t="shared" si="6"/>
        <v>#REF!</v>
      </c>
      <c r="AF94" s="342" t="s">
        <v>37</v>
      </c>
      <c r="AG94" s="343"/>
      <c r="AH94" s="16">
        <f t="shared" si="7"/>
        <v>58</v>
      </c>
      <c r="AI94" t="e">
        <f t="shared" si="9"/>
        <v>#REF!</v>
      </c>
      <c r="AJ94" t="e">
        <f t="shared" si="10"/>
        <v>#REF!</v>
      </c>
      <c r="AK94" s="340" t="s">
        <v>34</v>
      </c>
      <c r="AL94" s="341"/>
      <c r="AM94" s="21">
        <f t="shared" si="13"/>
        <v>58</v>
      </c>
      <c r="AN94" s="22">
        <f t="shared" si="13"/>
        <v>58</v>
      </c>
      <c r="AO94" s="20">
        <f t="shared" si="13"/>
        <v>288</v>
      </c>
    </row>
    <row r="95" spans="2:41" ht="17" thickBot="1" x14ac:dyDescent="0.25">
      <c r="B95" s="272">
        <f t="shared" si="3"/>
        <v>61</v>
      </c>
      <c r="C95" s="10"/>
      <c r="D95" s="121" t="str">
        <f>IF(AND(C95&gt;="A",C95&lt;="E"),VLOOKUP(B95,'PS &amp; DS'!$A:$D,4,FALSE),"")</f>
        <v/>
      </c>
      <c r="E95" s="121" t="str">
        <f>IF(AND(C95&gt;="A",C95&lt;="E"),VLOOKUP(B95,'PS &amp; DS'!$A:$D,3,FALSE),"")</f>
        <v/>
      </c>
      <c r="F95" s="11"/>
      <c r="H95" s="288">
        <f t="shared" si="4"/>
        <v>291</v>
      </c>
      <c r="I95" s="10"/>
      <c r="J95" s="121" t="str">
        <f>IF(AND(I95&gt;="A",I95&lt;="E"),VLOOKUP(H95,'PS &amp; DS'!$G:$J,4,FALSE),"")</f>
        <v/>
      </c>
      <c r="K95" s="121" t="str">
        <f>IF(AND(I95&gt;="A",I95&lt;="E"),VLOOKUP(H95,'PS &amp; DS'!$G:$J,3,FALSE),"")</f>
        <v/>
      </c>
      <c r="L95" s="11"/>
      <c r="AD95" t="e">
        <f t="shared" si="5"/>
        <v>#REF!</v>
      </c>
      <c r="AE95" t="e">
        <f t="shared" si="6"/>
        <v>#REF!</v>
      </c>
      <c r="AF95" s="340" t="s">
        <v>34</v>
      </c>
      <c r="AG95" s="341"/>
      <c r="AH95" s="16">
        <f t="shared" si="7"/>
        <v>59</v>
      </c>
      <c r="AI95" t="e">
        <f t="shared" si="9"/>
        <v>#REF!</v>
      </c>
      <c r="AJ95" t="e">
        <f t="shared" si="10"/>
        <v>#REF!</v>
      </c>
      <c r="AK95" s="385" t="s">
        <v>35</v>
      </c>
      <c r="AL95" s="345"/>
      <c r="AM95" s="21">
        <f t="shared" si="13"/>
        <v>59</v>
      </c>
      <c r="AN95" s="22">
        <f t="shared" si="13"/>
        <v>59</v>
      </c>
      <c r="AO95" s="20">
        <f t="shared" si="13"/>
        <v>289</v>
      </c>
    </row>
    <row r="96" spans="2:41" ht="17" thickBot="1" x14ac:dyDescent="0.25">
      <c r="B96" s="274">
        <f t="shared" si="3"/>
        <v>62</v>
      </c>
      <c r="C96" s="10"/>
      <c r="D96" s="121" t="str">
        <f>IF(AND(C96&gt;="A",C96&lt;="E"),VLOOKUP(B96,'PS &amp; DS'!$A:$D,4,FALSE),"")</f>
        <v/>
      </c>
      <c r="E96" s="121" t="str">
        <f>IF(AND(C96&gt;="A",C96&lt;="E"),VLOOKUP(B96,'PS &amp; DS'!$A:$D,3,FALSE),"")</f>
        <v/>
      </c>
      <c r="F96" s="11"/>
      <c r="H96" s="291">
        <f t="shared" si="4"/>
        <v>292</v>
      </c>
      <c r="I96" s="10"/>
      <c r="J96" s="121" t="str">
        <f>IF(AND(I96&gt;="A",I96&lt;="E"),VLOOKUP(H96,'PS &amp; DS'!$G:$J,4,FALSE),"")</f>
        <v/>
      </c>
      <c r="K96" s="121" t="str">
        <f>IF(AND(I96&gt;="A",I96&lt;="E"),VLOOKUP(H96,'PS &amp; DS'!$G:$J,3,FALSE),"")</f>
        <v/>
      </c>
      <c r="L96" s="11"/>
      <c r="AD96" t="e">
        <f t="shared" si="5"/>
        <v>#REF!</v>
      </c>
      <c r="AE96" t="e">
        <f t="shared" si="6"/>
        <v>#REF!</v>
      </c>
      <c r="AF96" s="340" t="s">
        <v>34</v>
      </c>
      <c r="AG96" s="341"/>
      <c r="AH96" s="16">
        <f t="shared" si="7"/>
        <v>60</v>
      </c>
      <c r="AI96" t="e">
        <f t="shared" si="9"/>
        <v>#REF!</v>
      </c>
      <c r="AJ96" t="e">
        <f t="shared" si="10"/>
        <v>#REF!</v>
      </c>
      <c r="AK96" s="344" t="s">
        <v>55</v>
      </c>
      <c r="AL96" s="345"/>
      <c r="AM96" s="21">
        <f t="shared" si="13"/>
        <v>60</v>
      </c>
      <c r="AN96" s="22">
        <f t="shared" si="13"/>
        <v>60</v>
      </c>
      <c r="AO96" s="20">
        <f t="shared" si="13"/>
        <v>290</v>
      </c>
    </row>
    <row r="97" spans="2:41" ht="17" thickBot="1" x14ac:dyDescent="0.25">
      <c r="B97" s="274">
        <f t="shared" si="3"/>
        <v>63</v>
      </c>
      <c r="C97" s="10"/>
      <c r="D97" s="121" t="str">
        <f>IF(AND(C97&gt;="A",C97&lt;="E"),VLOOKUP(B97,'PS &amp; DS'!$A:$D,4,FALSE),"")</f>
        <v/>
      </c>
      <c r="E97" s="121" t="str">
        <f>IF(AND(C97&gt;="A",C97&lt;="E"),VLOOKUP(B97,'PS &amp; DS'!$A:$D,3,FALSE),"")</f>
        <v/>
      </c>
      <c r="F97" s="11"/>
      <c r="H97" s="300">
        <f t="shared" si="4"/>
        <v>293</v>
      </c>
      <c r="I97" s="10"/>
      <c r="J97" s="121" t="str">
        <f>IF(AND(I97&gt;="A",I97&lt;="E"),VLOOKUP(H97,'PS &amp; DS'!$G:$J,4,FALSE),"")</f>
        <v/>
      </c>
      <c r="K97" s="121" t="str">
        <f>IF(AND(I97&gt;="A",I97&lt;="E"),VLOOKUP(H97,'PS &amp; DS'!$G:$J,3,FALSE),"")</f>
        <v/>
      </c>
      <c r="L97" s="11"/>
      <c r="AD97" t="e">
        <f t="shared" si="5"/>
        <v>#REF!</v>
      </c>
      <c r="AE97" t="e">
        <f t="shared" si="6"/>
        <v>#REF!</v>
      </c>
      <c r="AF97" s="344" t="s">
        <v>55</v>
      </c>
      <c r="AG97" s="345"/>
      <c r="AH97" s="16">
        <f t="shared" si="7"/>
        <v>61</v>
      </c>
      <c r="AI97" t="e">
        <f t="shared" si="9"/>
        <v>#REF!</v>
      </c>
      <c r="AJ97" t="e">
        <f t="shared" si="10"/>
        <v>#REF!</v>
      </c>
      <c r="AK97" s="386" t="s">
        <v>36</v>
      </c>
      <c r="AL97" s="345"/>
      <c r="AM97" s="21">
        <f t="shared" si="13"/>
        <v>61</v>
      </c>
      <c r="AN97" s="22">
        <f t="shared" si="13"/>
        <v>61</v>
      </c>
      <c r="AO97" s="20">
        <f t="shared" si="13"/>
        <v>291</v>
      </c>
    </row>
    <row r="98" spans="2:41" ht="17" thickBot="1" x14ac:dyDescent="0.25">
      <c r="B98" s="283">
        <f t="shared" si="3"/>
        <v>64</v>
      </c>
      <c r="C98" s="10"/>
      <c r="D98" s="121" t="str">
        <f>IF(AND(C98&gt;="A",C98&lt;="E"),VLOOKUP(B98,'PS &amp; DS'!$A:$D,4,FALSE),"")</f>
        <v/>
      </c>
      <c r="E98" s="121" t="str">
        <f>IF(AND(C98&gt;="A",C98&lt;="E"),VLOOKUP(B98,'PS &amp; DS'!$A:$D,3,FALSE),"")</f>
        <v/>
      </c>
      <c r="F98" s="11"/>
      <c r="H98" s="291">
        <f t="shared" si="4"/>
        <v>294</v>
      </c>
      <c r="I98" s="10"/>
      <c r="J98" s="121" t="str">
        <f>IF(AND(I98&gt;="A",I98&lt;="E"),VLOOKUP(H98,'PS &amp; DS'!$G:$J,4,FALSE),"")</f>
        <v/>
      </c>
      <c r="K98" s="121" t="str">
        <f>IF(AND(I98&gt;="A",I98&lt;="E"),VLOOKUP(H98,'PS &amp; DS'!$G:$J,3,FALSE),"")</f>
        <v/>
      </c>
      <c r="L98" s="11"/>
      <c r="AD98" t="e">
        <f t="shared" si="5"/>
        <v>#REF!</v>
      </c>
      <c r="AE98" t="e">
        <f t="shared" si="6"/>
        <v>#REF!</v>
      </c>
      <c r="AF98" s="384" t="s">
        <v>38</v>
      </c>
      <c r="AG98" s="345"/>
      <c r="AH98" s="16">
        <f t="shared" si="7"/>
        <v>62</v>
      </c>
      <c r="AI98" t="e">
        <f t="shared" si="9"/>
        <v>#REF!</v>
      </c>
      <c r="AJ98" t="e">
        <f t="shared" si="10"/>
        <v>#REF!</v>
      </c>
      <c r="AK98" s="340" t="s">
        <v>34</v>
      </c>
      <c r="AL98" s="341"/>
      <c r="AM98" s="21">
        <f t="shared" si="13"/>
        <v>62</v>
      </c>
      <c r="AN98" s="22">
        <f t="shared" si="13"/>
        <v>62</v>
      </c>
      <c r="AO98" s="20">
        <f t="shared" si="13"/>
        <v>292</v>
      </c>
    </row>
    <row r="99" spans="2:41" ht="17" thickBot="1" x14ac:dyDescent="0.25">
      <c r="B99" s="270">
        <f t="shared" si="3"/>
        <v>65</v>
      </c>
      <c r="C99" s="10"/>
      <c r="D99" s="121" t="str">
        <f>IF(AND(C99&gt;="A",C99&lt;="E"),VLOOKUP(B99,'PS &amp; DS'!$A:$D,4,FALSE),"")</f>
        <v/>
      </c>
      <c r="E99" s="121" t="str">
        <f>IF(AND(C99&gt;="A",C99&lt;="E"),VLOOKUP(B99,'PS &amp; DS'!$A:$D,3,FALSE),"")</f>
        <v/>
      </c>
      <c r="F99" s="11"/>
      <c r="H99" s="300">
        <f t="shared" si="4"/>
        <v>295</v>
      </c>
      <c r="I99" s="10"/>
      <c r="J99" s="121" t="str">
        <f>IF(AND(I99&gt;="A",I99&lt;="E"),VLOOKUP(H99,'PS &amp; DS'!$G:$J,4,FALSE),"")</f>
        <v/>
      </c>
      <c r="K99" s="121" t="str">
        <f>IF(AND(I99&gt;="A",I99&lt;="E"),VLOOKUP(H99,'PS &amp; DS'!$G:$J,3,FALSE),"")</f>
        <v/>
      </c>
      <c r="L99" s="11"/>
      <c r="AD99" t="e">
        <f t="shared" si="5"/>
        <v>#REF!</v>
      </c>
      <c r="AE99" t="e">
        <f t="shared" si="6"/>
        <v>#REF!</v>
      </c>
      <c r="AF99" s="340" t="s">
        <v>34</v>
      </c>
      <c r="AG99" s="341"/>
      <c r="AH99" s="16">
        <f t="shared" si="7"/>
        <v>63</v>
      </c>
      <c r="AI99" t="e">
        <f t="shared" si="9"/>
        <v>#REF!</v>
      </c>
      <c r="AJ99" t="e">
        <f t="shared" si="10"/>
        <v>#REF!</v>
      </c>
      <c r="AK99" s="384" t="s">
        <v>38</v>
      </c>
      <c r="AL99" s="345"/>
      <c r="AM99" s="21">
        <f t="shared" si="13"/>
        <v>63</v>
      </c>
      <c r="AN99" s="22">
        <f t="shared" si="13"/>
        <v>63</v>
      </c>
      <c r="AO99" s="20">
        <f t="shared" si="13"/>
        <v>293</v>
      </c>
    </row>
    <row r="100" spans="2:41" ht="17" thickBot="1" x14ac:dyDescent="0.25">
      <c r="B100" s="279">
        <f t="shared" si="3"/>
        <v>66</v>
      </c>
      <c r="C100" s="10"/>
      <c r="D100" s="121" t="str">
        <f>IF(AND(C100&gt;="A",C100&lt;="E"),VLOOKUP(B100,'PS &amp; DS'!$A:$D,4,FALSE),"")</f>
        <v/>
      </c>
      <c r="E100" s="121" t="str">
        <f>IF(AND(C100&gt;="A",C100&lt;="E"),VLOOKUP(B100,'PS &amp; DS'!$A:$D,3,FALSE),"")</f>
        <v/>
      </c>
      <c r="F100" s="11"/>
      <c r="H100" s="294">
        <f t="shared" si="4"/>
        <v>296</v>
      </c>
      <c r="I100" s="10"/>
      <c r="J100" s="121" t="str">
        <f>IF(AND(I100&gt;="A",I100&lt;="E"),VLOOKUP(H100,'PS &amp; DS'!$G:$J,4,FALSE),"")</f>
        <v/>
      </c>
      <c r="K100" s="121" t="str">
        <f>IF(AND(I100&gt;="A",I100&lt;="E"),VLOOKUP(H100,'PS &amp; DS'!$G:$J,3,FALSE),"")</f>
        <v/>
      </c>
      <c r="L100" s="11"/>
      <c r="AD100" t="e">
        <f t="shared" si="5"/>
        <v>#REF!</v>
      </c>
      <c r="AE100" t="e">
        <f t="shared" si="6"/>
        <v>#REF!</v>
      </c>
      <c r="AF100" s="344" t="s">
        <v>55</v>
      </c>
      <c r="AG100" s="345"/>
      <c r="AH100" s="16">
        <f t="shared" si="7"/>
        <v>64</v>
      </c>
      <c r="AI100" t="e">
        <f t="shared" si="9"/>
        <v>#REF!</v>
      </c>
      <c r="AJ100" t="e">
        <f t="shared" si="10"/>
        <v>#REF!</v>
      </c>
      <c r="AK100" s="344" t="s">
        <v>55</v>
      </c>
      <c r="AL100" s="345"/>
      <c r="AM100" s="21">
        <f t="shared" si="13"/>
        <v>64</v>
      </c>
      <c r="AN100" s="22">
        <f t="shared" si="13"/>
        <v>64</v>
      </c>
      <c r="AO100" s="20">
        <f t="shared" si="13"/>
        <v>294</v>
      </c>
    </row>
    <row r="101" spans="2:41" ht="17" thickBot="1" x14ac:dyDescent="0.25">
      <c r="B101" s="277">
        <f t="shared" ref="B101:B164" si="14">B100+1</f>
        <v>67</v>
      </c>
      <c r="C101" s="10"/>
      <c r="D101" s="121" t="str">
        <f>IF(AND(C101&gt;="A",C101&lt;="E"),VLOOKUP(B101,'PS &amp; DS'!$A:$D,4,FALSE),"")</f>
        <v/>
      </c>
      <c r="E101" s="121" t="str">
        <f>IF(AND(C101&gt;="A",C101&lt;="E"),VLOOKUP(B101,'PS &amp; DS'!$A:$D,3,FALSE),"")</f>
        <v/>
      </c>
      <c r="F101" s="11"/>
      <c r="H101" s="293">
        <f t="shared" ref="H101:H164" si="15">H100+1</f>
        <v>297</v>
      </c>
      <c r="I101" s="10"/>
      <c r="J101" s="121" t="str">
        <f>IF(AND(I101&gt;="A",I101&lt;="E"),VLOOKUP(H101,'PS &amp; DS'!$G:$J,4,FALSE),"")</f>
        <v/>
      </c>
      <c r="K101" s="121" t="str">
        <f>IF(AND(I101&gt;="A",I101&lt;="E"),VLOOKUP(H101,'PS &amp; DS'!$G:$J,3,FALSE),"")</f>
        <v/>
      </c>
      <c r="L101" s="11"/>
      <c r="AD101" t="e">
        <f t="shared" ref="AD101:AD164" si="16">IF(AND(#REF!&lt;&gt;"",#REF!=#REF!),1,0)</f>
        <v>#REF!</v>
      </c>
      <c r="AE101" t="e">
        <f t="shared" si="6"/>
        <v>#REF!</v>
      </c>
      <c r="AF101" s="386" t="s">
        <v>36</v>
      </c>
      <c r="AG101" s="345"/>
      <c r="AH101" s="16">
        <f t="shared" si="7"/>
        <v>65</v>
      </c>
      <c r="AI101" t="e">
        <f t="shared" si="9"/>
        <v>#REF!</v>
      </c>
      <c r="AJ101" t="e">
        <f t="shared" si="10"/>
        <v>#REF!</v>
      </c>
      <c r="AK101" s="387" t="s">
        <v>39</v>
      </c>
      <c r="AL101" s="388"/>
      <c r="AM101" s="21">
        <f t="shared" si="13"/>
        <v>65</v>
      </c>
      <c r="AN101" s="22">
        <f t="shared" si="13"/>
        <v>65</v>
      </c>
      <c r="AO101" s="20">
        <f t="shared" si="13"/>
        <v>295</v>
      </c>
    </row>
    <row r="102" spans="2:41" ht="17" thickBot="1" x14ac:dyDescent="0.25">
      <c r="B102" s="270">
        <f t="shared" si="14"/>
        <v>68</v>
      </c>
      <c r="C102" s="10"/>
      <c r="D102" s="121" t="str">
        <f>IF(AND(C102&gt;="A",C102&lt;="E"),VLOOKUP(B102,'PS &amp; DS'!$A:$D,4,FALSE),"")</f>
        <v/>
      </c>
      <c r="E102" s="121" t="str">
        <f>IF(AND(C102&gt;="A",C102&lt;="E"),VLOOKUP(B102,'PS &amp; DS'!$A:$D,3,FALSE),"")</f>
        <v/>
      </c>
      <c r="F102" s="11"/>
      <c r="H102" s="287">
        <f t="shared" si="15"/>
        <v>298</v>
      </c>
      <c r="I102" s="10"/>
      <c r="J102" s="121" t="str">
        <f>IF(AND(I102&gt;="A",I102&lt;="E"),VLOOKUP(H102,'PS &amp; DS'!$G:$J,4,FALSE),"")</f>
        <v/>
      </c>
      <c r="K102" s="121" t="str">
        <f>IF(AND(I102&gt;="A",I102&lt;="E"),VLOOKUP(H102,'PS &amp; DS'!$G:$J,3,FALSE),"")</f>
        <v/>
      </c>
      <c r="L102" s="11"/>
      <c r="AD102" t="e">
        <f t="shared" si="16"/>
        <v>#REF!</v>
      </c>
      <c r="AE102" t="e">
        <f t="shared" ref="AE102:AE165" si="17">IF(#REF!&lt;&gt;"",1,0)</f>
        <v>#REF!</v>
      </c>
      <c r="AF102" s="385" t="s">
        <v>35</v>
      </c>
      <c r="AG102" s="345"/>
      <c r="AH102" s="16">
        <f t="shared" si="7"/>
        <v>66</v>
      </c>
      <c r="AI102" t="e">
        <f t="shared" si="9"/>
        <v>#REF!</v>
      </c>
      <c r="AJ102" t="e">
        <f t="shared" si="10"/>
        <v>#REF!</v>
      </c>
      <c r="AK102" s="344" t="s">
        <v>55</v>
      </c>
      <c r="AL102" s="345"/>
      <c r="AM102" s="21">
        <f t="shared" si="13"/>
        <v>66</v>
      </c>
      <c r="AN102" s="22">
        <f t="shared" si="13"/>
        <v>66</v>
      </c>
      <c r="AO102" s="20">
        <f t="shared" si="13"/>
        <v>296</v>
      </c>
    </row>
    <row r="103" spans="2:41" ht="17" thickBot="1" x14ac:dyDescent="0.25">
      <c r="B103" s="273">
        <f t="shared" si="14"/>
        <v>69</v>
      </c>
      <c r="C103" s="10"/>
      <c r="D103" s="121" t="str">
        <f>IF(AND(C103&gt;="A",C103&lt;="E"),VLOOKUP(B103,'PS &amp; DS'!$A:$D,4,FALSE),"")</f>
        <v/>
      </c>
      <c r="E103" s="121" t="str">
        <f>IF(AND(C103&gt;="A",C103&lt;="E"),VLOOKUP(B103,'PS &amp; DS'!$A:$D,3,FALSE),"")</f>
        <v/>
      </c>
      <c r="F103" s="11"/>
      <c r="H103" s="298">
        <f t="shared" si="15"/>
        <v>299</v>
      </c>
      <c r="I103" s="10"/>
      <c r="J103" s="121" t="str">
        <f>IF(AND(I103&gt;="A",I103&lt;="E"),VLOOKUP(H103,'PS &amp; DS'!$G:$J,4,FALSE),"")</f>
        <v/>
      </c>
      <c r="K103" s="121" t="str">
        <f>IF(AND(I103&gt;="A",I103&lt;="E"),VLOOKUP(H103,'PS &amp; DS'!$G:$J,3,FALSE),"")</f>
        <v/>
      </c>
      <c r="L103" s="11"/>
      <c r="AD103" t="e">
        <f t="shared" si="16"/>
        <v>#REF!</v>
      </c>
      <c r="AE103" t="e">
        <f t="shared" si="17"/>
        <v>#REF!</v>
      </c>
      <c r="AF103" s="386" t="s">
        <v>36</v>
      </c>
      <c r="AG103" s="345"/>
      <c r="AH103" s="16">
        <f t="shared" ref="AH103:AH166" si="18">AH102+1</f>
        <v>67</v>
      </c>
      <c r="AI103" t="e">
        <f t="shared" si="9"/>
        <v>#REF!</v>
      </c>
      <c r="AJ103" t="e">
        <f t="shared" si="10"/>
        <v>#REF!</v>
      </c>
      <c r="AK103" s="382" t="s">
        <v>16</v>
      </c>
      <c r="AL103" s="383"/>
      <c r="AM103" s="21">
        <f t="shared" ref="AM103:AO118" si="19">AM102+1</f>
        <v>67</v>
      </c>
      <c r="AN103" s="22">
        <f t="shared" si="19"/>
        <v>67</v>
      </c>
      <c r="AO103" s="20">
        <f t="shared" si="19"/>
        <v>297</v>
      </c>
    </row>
    <row r="104" spans="2:41" ht="17" thickBot="1" x14ac:dyDescent="0.25">
      <c r="B104" s="284">
        <f t="shared" si="14"/>
        <v>70</v>
      </c>
      <c r="C104" s="10"/>
      <c r="D104" s="121" t="str">
        <f>IF(AND(C104&gt;="A",C104&lt;="E"),VLOOKUP(B104,'PS &amp; DS'!$A:$D,4,FALSE),"")</f>
        <v/>
      </c>
      <c r="E104" s="121" t="str">
        <f>IF(AND(C104&gt;="A",C104&lt;="E"),VLOOKUP(B104,'PS &amp; DS'!$A:$D,3,FALSE),"")</f>
        <v/>
      </c>
      <c r="F104" s="11"/>
      <c r="H104" s="302">
        <f t="shared" si="15"/>
        <v>300</v>
      </c>
      <c r="I104" s="10"/>
      <c r="J104" s="121" t="str">
        <f>IF(AND(I104&gt;="A",I104&lt;="E"),VLOOKUP(H104,'PS &amp; DS'!$G:$J,4,FALSE),"")</f>
        <v/>
      </c>
      <c r="K104" s="121" t="str">
        <f>IF(AND(I104&gt;="A",I104&lt;="E"),VLOOKUP(H104,'PS &amp; DS'!$G:$J,3,FALSE),"")</f>
        <v/>
      </c>
      <c r="L104" s="11"/>
      <c r="AD104" t="e">
        <f t="shared" si="16"/>
        <v>#REF!</v>
      </c>
      <c r="AE104" t="e">
        <f t="shared" si="17"/>
        <v>#REF!</v>
      </c>
      <c r="AF104" s="385" t="s">
        <v>35</v>
      </c>
      <c r="AG104" s="345"/>
      <c r="AH104" s="16">
        <f t="shared" si="18"/>
        <v>68</v>
      </c>
      <c r="AI104" t="e">
        <f t="shared" si="9"/>
        <v>#REF!</v>
      </c>
      <c r="AJ104" t="e">
        <f t="shared" si="10"/>
        <v>#REF!</v>
      </c>
      <c r="AK104" s="387" t="s">
        <v>39</v>
      </c>
      <c r="AL104" s="388"/>
      <c r="AM104" s="21">
        <f t="shared" si="19"/>
        <v>68</v>
      </c>
      <c r="AN104" s="22">
        <f t="shared" si="19"/>
        <v>68</v>
      </c>
      <c r="AO104" s="20">
        <f t="shared" si="19"/>
        <v>298</v>
      </c>
    </row>
    <row r="105" spans="2:41" ht="17" thickBot="1" x14ac:dyDescent="0.25">
      <c r="B105" s="283">
        <f t="shared" si="14"/>
        <v>71</v>
      </c>
      <c r="C105" s="10"/>
      <c r="D105" s="121" t="str">
        <f>IF(AND(C105&gt;="A",C105&lt;="E"),VLOOKUP(B105,'PS &amp; DS'!$A:$D,4,FALSE),"")</f>
        <v/>
      </c>
      <c r="E105" s="121" t="str">
        <f>IF(AND(C105&gt;="A",C105&lt;="E"),VLOOKUP(B105,'PS &amp; DS'!$A:$D,3,FALSE),"")</f>
        <v/>
      </c>
      <c r="F105" s="11"/>
      <c r="H105" s="303">
        <f t="shared" si="15"/>
        <v>301</v>
      </c>
      <c r="I105" s="10"/>
      <c r="J105" s="121" t="str">
        <f>IF(AND(I105&gt;="A",I105&lt;="E"),VLOOKUP(H105,'PS &amp; DS'!$G:$J,4,FALSE),"")</f>
        <v/>
      </c>
      <c r="K105" s="121" t="str">
        <f>IF(AND(I105&gt;="A",I105&lt;="E"),VLOOKUP(H105,'PS &amp; DS'!$G:$J,3,FALSE),"")</f>
        <v/>
      </c>
      <c r="L105" s="11"/>
      <c r="AD105" t="e">
        <f t="shared" si="16"/>
        <v>#REF!</v>
      </c>
      <c r="AE105" t="e">
        <f t="shared" si="17"/>
        <v>#REF!</v>
      </c>
      <c r="AF105" s="344" t="s">
        <v>55</v>
      </c>
      <c r="AG105" s="345"/>
      <c r="AH105" s="16">
        <f t="shared" si="18"/>
        <v>69</v>
      </c>
      <c r="AI105" t="e">
        <f t="shared" si="9"/>
        <v>#REF!</v>
      </c>
      <c r="AJ105" t="e">
        <f t="shared" si="10"/>
        <v>#REF!</v>
      </c>
      <c r="AK105" s="344" t="s">
        <v>55</v>
      </c>
      <c r="AL105" s="345"/>
      <c r="AM105" s="21">
        <f t="shared" si="19"/>
        <v>69</v>
      </c>
      <c r="AN105" s="22">
        <f t="shared" si="19"/>
        <v>69</v>
      </c>
      <c r="AO105" s="20">
        <f t="shared" si="19"/>
        <v>299</v>
      </c>
    </row>
    <row r="106" spans="2:41" ht="17" thickBot="1" x14ac:dyDescent="0.25">
      <c r="B106" s="273">
        <f t="shared" si="14"/>
        <v>72</v>
      </c>
      <c r="C106" s="10"/>
      <c r="D106" s="121" t="str">
        <f>IF(AND(C106&gt;="A",C106&lt;="E"),VLOOKUP(B106,'PS &amp; DS'!$A:$D,4,FALSE),"")</f>
        <v/>
      </c>
      <c r="E106" s="121" t="str">
        <f>IF(AND(C106&gt;="A",C106&lt;="E"),VLOOKUP(B106,'PS &amp; DS'!$A:$D,3,FALSE),"")</f>
        <v/>
      </c>
      <c r="F106" s="11"/>
      <c r="H106" s="300">
        <f t="shared" si="15"/>
        <v>302</v>
      </c>
      <c r="I106" s="10"/>
      <c r="J106" s="121" t="str">
        <f>IF(AND(I106&gt;="A",I106&lt;="E"),VLOOKUP(H106,'PS &amp; DS'!$G:$J,4,FALSE),"")</f>
        <v/>
      </c>
      <c r="K106" s="121" t="str">
        <f>IF(AND(I106&gt;="A",I106&lt;="E"),VLOOKUP(H106,'PS &amp; DS'!$G:$J,3,FALSE),"")</f>
        <v/>
      </c>
      <c r="L106" s="11"/>
      <c r="AD106" t="e">
        <f t="shared" si="16"/>
        <v>#REF!</v>
      </c>
      <c r="AE106" t="e">
        <f t="shared" si="17"/>
        <v>#REF!</v>
      </c>
      <c r="AF106" s="344" t="s">
        <v>55</v>
      </c>
      <c r="AG106" s="345"/>
      <c r="AH106" s="16">
        <f t="shared" si="18"/>
        <v>70</v>
      </c>
      <c r="AI106" t="e">
        <f t="shared" si="9"/>
        <v>#REF!</v>
      </c>
      <c r="AJ106" t="e">
        <f t="shared" si="10"/>
        <v>#REF!</v>
      </c>
      <c r="AK106" s="387" t="s">
        <v>39</v>
      </c>
      <c r="AL106" s="388"/>
      <c r="AM106" s="21">
        <f t="shared" si="19"/>
        <v>70</v>
      </c>
      <c r="AN106" s="22">
        <f t="shared" si="19"/>
        <v>70</v>
      </c>
      <c r="AO106" s="20">
        <f t="shared" si="19"/>
        <v>300</v>
      </c>
    </row>
    <row r="107" spans="2:41" ht="17" thickBot="1" x14ac:dyDescent="0.25">
      <c r="B107" s="277">
        <f t="shared" si="14"/>
        <v>73</v>
      </c>
      <c r="C107" s="10"/>
      <c r="D107" s="121" t="str">
        <f>IF(AND(C107&gt;="A",C107&lt;="E"),VLOOKUP(B107,'PS &amp; DS'!$A:$D,4,FALSE),"")</f>
        <v/>
      </c>
      <c r="E107" s="121" t="str">
        <f>IF(AND(C107&gt;="A",C107&lt;="E"),VLOOKUP(B107,'PS &amp; DS'!$A:$D,3,FALSE),"")</f>
        <v/>
      </c>
      <c r="F107" s="11"/>
      <c r="H107" s="300">
        <f t="shared" si="15"/>
        <v>303</v>
      </c>
      <c r="I107" s="10"/>
      <c r="J107" s="121" t="str">
        <f>IF(AND(I107&gt;="A",I107&lt;="E"),VLOOKUP(H107,'PS &amp; DS'!$G:$J,4,FALSE),"")</f>
        <v/>
      </c>
      <c r="K107" s="121" t="str">
        <f>IF(AND(I107&gt;="A",I107&lt;="E"),VLOOKUP(H107,'PS &amp; DS'!$G:$J,3,FALSE),"")</f>
        <v/>
      </c>
      <c r="L107" s="11"/>
      <c r="AD107" t="e">
        <f t="shared" si="16"/>
        <v>#REF!</v>
      </c>
      <c r="AE107" t="e">
        <f t="shared" si="17"/>
        <v>#REF!</v>
      </c>
      <c r="AF107" s="344" t="s">
        <v>55</v>
      </c>
      <c r="AG107" s="345"/>
      <c r="AH107" s="16">
        <f t="shared" si="18"/>
        <v>71</v>
      </c>
      <c r="AI107" t="e">
        <f t="shared" si="9"/>
        <v>#REF!</v>
      </c>
      <c r="AJ107" t="e">
        <f t="shared" si="10"/>
        <v>#REF!</v>
      </c>
      <c r="AK107" s="342" t="s">
        <v>37</v>
      </c>
      <c r="AL107" s="343"/>
      <c r="AM107" s="21">
        <f t="shared" si="19"/>
        <v>71</v>
      </c>
      <c r="AN107" s="22">
        <f t="shared" si="19"/>
        <v>71</v>
      </c>
      <c r="AO107" s="20">
        <f t="shared" si="19"/>
        <v>301</v>
      </c>
    </row>
    <row r="108" spans="2:41" ht="17" thickBot="1" x14ac:dyDescent="0.25">
      <c r="B108" s="270">
        <f t="shared" si="14"/>
        <v>74</v>
      </c>
      <c r="C108" s="10"/>
      <c r="D108" s="121" t="str">
        <f>IF(AND(C108&gt;="A",C108&lt;="E"),VLOOKUP(B108,'PS &amp; DS'!$A:$D,4,FALSE),"")</f>
        <v/>
      </c>
      <c r="E108" s="121" t="str">
        <f>IF(AND(C108&gt;="A",C108&lt;="E"),VLOOKUP(B108,'PS &amp; DS'!$A:$D,3,FALSE),"")</f>
        <v/>
      </c>
      <c r="F108" s="11"/>
      <c r="H108" s="291">
        <f t="shared" si="15"/>
        <v>304</v>
      </c>
      <c r="I108" s="10"/>
      <c r="J108" s="121" t="str">
        <f>IF(AND(I108&gt;="A",I108&lt;="E"),VLOOKUP(H108,'PS &amp; DS'!$G:$J,4,FALSE),"")</f>
        <v/>
      </c>
      <c r="K108" s="121" t="str">
        <f>IF(AND(I108&gt;="A",I108&lt;="E"),VLOOKUP(H108,'PS &amp; DS'!$G:$J,3,FALSE),"")</f>
        <v/>
      </c>
      <c r="L108" s="11"/>
      <c r="AD108" t="e">
        <f t="shared" si="16"/>
        <v>#REF!</v>
      </c>
      <c r="AE108" t="e">
        <f t="shared" si="17"/>
        <v>#REF!</v>
      </c>
      <c r="AF108" s="386" t="s">
        <v>36</v>
      </c>
      <c r="AG108" s="345"/>
      <c r="AH108" s="16">
        <f t="shared" si="18"/>
        <v>72</v>
      </c>
      <c r="AI108" t="e">
        <f t="shared" si="9"/>
        <v>#REF!</v>
      </c>
      <c r="AJ108" t="e">
        <f t="shared" si="10"/>
        <v>#REF!</v>
      </c>
      <c r="AK108" s="382" t="s">
        <v>16</v>
      </c>
      <c r="AL108" s="383"/>
      <c r="AM108" s="21">
        <f t="shared" si="19"/>
        <v>72</v>
      </c>
      <c r="AN108" s="22">
        <f t="shared" si="19"/>
        <v>72</v>
      </c>
      <c r="AO108" s="20">
        <f t="shared" si="19"/>
        <v>302</v>
      </c>
    </row>
    <row r="109" spans="2:41" ht="17" thickBot="1" x14ac:dyDescent="0.25">
      <c r="B109" s="269">
        <f t="shared" si="14"/>
        <v>75</v>
      </c>
      <c r="C109" s="10"/>
      <c r="D109" s="121" t="str">
        <f>IF(AND(C109&gt;="A",C109&lt;="E"),VLOOKUP(B109,'PS &amp; DS'!$A:$D,4,FALSE),"")</f>
        <v/>
      </c>
      <c r="E109" s="121" t="str">
        <f>IF(AND(C109&gt;="A",C109&lt;="E"),VLOOKUP(B109,'PS &amp; DS'!$A:$D,3,FALSE),"")</f>
        <v/>
      </c>
      <c r="F109" s="11"/>
      <c r="H109" s="292">
        <f t="shared" si="15"/>
        <v>305</v>
      </c>
      <c r="I109" s="10"/>
      <c r="J109" s="121" t="str">
        <f>IF(AND(I109&gt;="A",I109&lt;="E"),VLOOKUP(H109,'PS &amp; DS'!$G:$J,4,FALSE),"")</f>
        <v/>
      </c>
      <c r="K109" s="121" t="str">
        <f>IF(AND(I109&gt;="A",I109&lt;="E"),VLOOKUP(H109,'PS &amp; DS'!$G:$J,3,FALSE),"")</f>
        <v/>
      </c>
      <c r="L109" s="11"/>
      <c r="AD109" t="e">
        <f t="shared" si="16"/>
        <v>#REF!</v>
      </c>
      <c r="AE109" t="e">
        <f t="shared" si="17"/>
        <v>#REF!</v>
      </c>
      <c r="AF109" s="384" t="s">
        <v>38</v>
      </c>
      <c r="AG109" s="345"/>
      <c r="AH109" s="16">
        <f t="shared" si="18"/>
        <v>73</v>
      </c>
      <c r="AI109" t="e">
        <f t="shared" ref="AI109:AI172" si="20">IF(AND(#REF!&lt;&gt;"",#REF!=#REF!),1,0)</f>
        <v>#REF!</v>
      </c>
      <c r="AJ109" t="e">
        <f t="shared" ref="AJ109:AJ172" si="21">IF(#REF!&lt;&gt;"",1,0)</f>
        <v>#REF!</v>
      </c>
      <c r="AK109" s="386" t="s">
        <v>36</v>
      </c>
      <c r="AL109" s="345"/>
      <c r="AM109" s="21">
        <f t="shared" si="19"/>
        <v>73</v>
      </c>
      <c r="AN109" s="22">
        <f t="shared" si="19"/>
        <v>73</v>
      </c>
      <c r="AO109" s="20">
        <f t="shared" si="19"/>
        <v>303</v>
      </c>
    </row>
    <row r="110" spans="2:41" ht="17" thickBot="1" x14ac:dyDescent="0.25">
      <c r="B110" s="273">
        <f t="shared" si="14"/>
        <v>76</v>
      </c>
      <c r="C110" s="10"/>
      <c r="D110" s="121" t="str">
        <f>IF(AND(C110&gt;="A",C110&lt;="E"),VLOOKUP(B110,'PS &amp; DS'!$A:$D,4,FALSE),"")</f>
        <v/>
      </c>
      <c r="E110" s="121" t="str">
        <f>IF(AND(C110&gt;="A",C110&lt;="E"),VLOOKUP(B110,'PS &amp; DS'!$A:$D,3,FALSE),"")</f>
        <v/>
      </c>
      <c r="F110" s="11"/>
      <c r="H110" s="297">
        <f t="shared" si="15"/>
        <v>306</v>
      </c>
      <c r="I110" s="10"/>
      <c r="J110" s="121" t="str">
        <f>IF(AND(I110&gt;="A",I110&lt;="E"),VLOOKUP(H110,'PS &amp; DS'!$G:$J,4,FALSE),"")</f>
        <v/>
      </c>
      <c r="K110" s="121" t="str">
        <f>IF(AND(I110&gt;="A",I110&lt;="E"),VLOOKUP(H110,'PS &amp; DS'!$G:$J,3,FALSE),"")</f>
        <v/>
      </c>
      <c r="L110" s="11"/>
      <c r="AD110" t="e">
        <f t="shared" si="16"/>
        <v>#REF!</v>
      </c>
      <c r="AE110" t="e">
        <f t="shared" si="17"/>
        <v>#REF!</v>
      </c>
      <c r="AF110" s="385" t="s">
        <v>35</v>
      </c>
      <c r="AG110" s="345"/>
      <c r="AH110" s="16">
        <f t="shared" si="18"/>
        <v>74</v>
      </c>
      <c r="AI110" t="e">
        <f t="shared" si="20"/>
        <v>#REF!</v>
      </c>
      <c r="AJ110" t="e">
        <f t="shared" si="21"/>
        <v>#REF!</v>
      </c>
      <c r="AK110" s="342" t="s">
        <v>37</v>
      </c>
      <c r="AL110" s="343"/>
      <c r="AM110" s="21">
        <f t="shared" si="19"/>
        <v>74</v>
      </c>
      <c r="AN110" s="22">
        <f t="shared" si="19"/>
        <v>74</v>
      </c>
      <c r="AO110" s="20">
        <f t="shared" si="19"/>
        <v>304</v>
      </c>
    </row>
    <row r="111" spans="2:41" ht="17" thickBot="1" x14ac:dyDescent="0.25">
      <c r="B111" s="272">
        <f t="shared" si="14"/>
        <v>77</v>
      </c>
      <c r="C111" s="10"/>
      <c r="D111" s="121" t="str">
        <f>IF(AND(C111&gt;="A",C111&lt;="E"),VLOOKUP(B111,'PS &amp; DS'!$A:$D,4,FALSE),"")</f>
        <v/>
      </c>
      <c r="E111" s="121" t="str">
        <f>IF(AND(C111&gt;="A",C111&lt;="E"),VLOOKUP(B111,'PS &amp; DS'!$A:$D,3,FALSE),"")</f>
        <v/>
      </c>
      <c r="F111" s="11"/>
      <c r="H111" s="288">
        <f t="shared" si="15"/>
        <v>307</v>
      </c>
      <c r="I111" s="10"/>
      <c r="J111" s="121" t="str">
        <f>IF(AND(I111&gt;="A",I111&lt;="E"),VLOOKUP(H111,'PS &amp; DS'!$G:$J,4,FALSE),"")</f>
        <v/>
      </c>
      <c r="K111" s="121" t="str">
        <f>IF(AND(I111&gt;="A",I111&lt;="E"),VLOOKUP(H111,'PS &amp; DS'!$G:$J,3,FALSE),"")</f>
        <v/>
      </c>
      <c r="L111" s="11"/>
      <c r="AD111" t="e">
        <f t="shared" si="16"/>
        <v>#REF!</v>
      </c>
      <c r="AE111" t="e">
        <f t="shared" si="17"/>
        <v>#REF!</v>
      </c>
      <c r="AF111" s="340" t="s">
        <v>34</v>
      </c>
      <c r="AG111" s="341"/>
      <c r="AH111" s="16">
        <f t="shared" si="18"/>
        <v>75</v>
      </c>
      <c r="AI111" t="e">
        <f t="shared" si="20"/>
        <v>#REF!</v>
      </c>
      <c r="AJ111" t="e">
        <f t="shared" si="21"/>
        <v>#REF!</v>
      </c>
      <c r="AK111" s="344" t="s">
        <v>55</v>
      </c>
      <c r="AL111" s="345"/>
      <c r="AM111" s="21">
        <f t="shared" si="19"/>
        <v>75</v>
      </c>
      <c r="AN111" s="22">
        <f t="shared" si="19"/>
        <v>75</v>
      </c>
      <c r="AO111" s="20">
        <f t="shared" si="19"/>
        <v>305</v>
      </c>
    </row>
    <row r="112" spans="2:41" ht="17" thickBot="1" x14ac:dyDescent="0.25">
      <c r="B112" s="270">
        <f t="shared" si="14"/>
        <v>78</v>
      </c>
      <c r="C112" s="10"/>
      <c r="D112" s="121" t="str">
        <f>IF(AND(C112&gt;="A",C112&lt;="E"),VLOOKUP(B112,'PS &amp; DS'!$A:$D,4,FALSE),"")</f>
        <v/>
      </c>
      <c r="E112" s="121" t="str">
        <f>IF(AND(C112&gt;="A",C112&lt;="E"),VLOOKUP(B112,'PS &amp; DS'!$A:$D,3,FALSE),"")</f>
        <v/>
      </c>
      <c r="F112" s="11"/>
      <c r="H112" s="293">
        <f t="shared" si="15"/>
        <v>308</v>
      </c>
      <c r="I112" s="10"/>
      <c r="J112" s="121" t="str">
        <f>IF(AND(I112&gt;="A",I112&lt;="E"),VLOOKUP(H112,'PS &amp; DS'!$G:$J,4,FALSE),"")</f>
        <v/>
      </c>
      <c r="K112" s="121" t="str">
        <f>IF(AND(I112&gt;="A",I112&lt;="E"),VLOOKUP(H112,'PS &amp; DS'!$G:$J,3,FALSE),"")</f>
        <v/>
      </c>
      <c r="L112" s="11"/>
      <c r="AD112" t="e">
        <f t="shared" si="16"/>
        <v>#REF!</v>
      </c>
      <c r="AE112" t="e">
        <f t="shared" si="17"/>
        <v>#REF!</v>
      </c>
      <c r="AF112" s="344" t="s">
        <v>55</v>
      </c>
      <c r="AG112" s="345"/>
      <c r="AH112" s="16">
        <f t="shared" si="18"/>
        <v>76</v>
      </c>
      <c r="AI112" t="e">
        <f t="shared" si="20"/>
        <v>#REF!</v>
      </c>
      <c r="AJ112" t="e">
        <f t="shared" si="21"/>
        <v>#REF!</v>
      </c>
      <c r="AK112" s="386" t="s">
        <v>36</v>
      </c>
      <c r="AL112" s="345"/>
      <c r="AM112" s="21">
        <f t="shared" si="19"/>
        <v>76</v>
      </c>
      <c r="AN112" s="22">
        <f t="shared" si="19"/>
        <v>76</v>
      </c>
      <c r="AO112" s="20">
        <f t="shared" si="19"/>
        <v>306</v>
      </c>
    </row>
    <row r="113" spans="2:41" ht="17" thickBot="1" x14ac:dyDescent="0.25">
      <c r="B113" s="270">
        <f t="shared" si="14"/>
        <v>79</v>
      </c>
      <c r="C113" s="10"/>
      <c r="D113" s="121" t="str">
        <f>IF(AND(C113&gt;="A",C113&lt;="E"),VLOOKUP(B113,'PS &amp; DS'!$A:$D,4,FALSE),"")</f>
        <v/>
      </c>
      <c r="E113" s="121" t="str">
        <f>IF(AND(C113&gt;="A",C113&lt;="E"),VLOOKUP(B113,'PS &amp; DS'!$A:$D,3,FALSE),"")</f>
        <v/>
      </c>
      <c r="F113" s="11"/>
      <c r="H113" s="292">
        <f t="shared" si="15"/>
        <v>309</v>
      </c>
      <c r="I113" s="10"/>
      <c r="J113" s="121" t="str">
        <f>IF(AND(I113&gt;="A",I113&lt;="E"),VLOOKUP(H113,'PS &amp; DS'!$G:$J,4,FALSE),"")</f>
        <v/>
      </c>
      <c r="K113" s="121" t="str">
        <f>IF(AND(I113&gt;="A",I113&lt;="E"),VLOOKUP(H113,'PS &amp; DS'!$G:$J,3,FALSE),"")</f>
        <v/>
      </c>
      <c r="L113" s="11"/>
      <c r="AD113" t="e">
        <f t="shared" si="16"/>
        <v>#REF!</v>
      </c>
      <c r="AE113" t="e">
        <f t="shared" si="17"/>
        <v>#REF!</v>
      </c>
      <c r="AF113" s="386" t="s">
        <v>36</v>
      </c>
      <c r="AG113" s="345"/>
      <c r="AH113" s="16">
        <f t="shared" si="18"/>
        <v>77</v>
      </c>
      <c r="AI113" t="e">
        <f t="shared" si="20"/>
        <v>#REF!</v>
      </c>
      <c r="AJ113" t="e">
        <f t="shared" si="21"/>
        <v>#REF!</v>
      </c>
      <c r="AK113" s="386" t="s">
        <v>36</v>
      </c>
      <c r="AL113" s="345"/>
      <c r="AM113" s="21">
        <f t="shared" si="19"/>
        <v>77</v>
      </c>
      <c r="AN113" s="22">
        <f t="shared" si="19"/>
        <v>77</v>
      </c>
      <c r="AO113" s="20">
        <f t="shared" si="19"/>
        <v>307</v>
      </c>
    </row>
    <row r="114" spans="2:41" ht="17" thickBot="1" x14ac:dyDescent="0.25">
      <c r="B114" s="270">
        <f t="shared" si="14"/>
        <v>80</v>
      </c>
      <c r="C114" s="10"/>
      <c r="D114" s="121" t="str">
        <f>IF(AND(C114&gt;="A",C114&lt;="E"),VLOOKUP(B114,'PS &amp; DS'!$A:$D,4,FALSE),"")</f>
        <v/>
      </c>
      <c r="E114" s="121" t="str">
        <f>IF(AND(C114&gt;="A",C114&lt;="E"),VLOOKUP(B114,'PS &amp; DS'!$A:$D,3,FALSE),"")</f>
        <v/>
      </c>
      <c r="F114" s="11"/>
      <c r="H114" s="287">
        <f t="shared" si="15"/>
        <v>310</v>
      </c>
      <c r="I114" s="10"/>
      <c r="J114" s="121" t="str">
        <f>IF(AND(I114&gt;="A",I114&lt;="E"),VLOOKUP(H114,'PS &amp; DS'!$G:$J,4,FALSE),"")</f>
        <v/>
      </c>
      <c r="K114" s="121" t="str">
        <f>IF(AND(I114&gt;="A",I114&lt;="E"),VLOOKUP(H114,'PS &amp; DS'!$G:$J,3,FALSE),"")</f>
        <v/>
      </c>
      <c r="L114" s="11"/>
      <c r="AD114" t="e">
        <f t="shared" si="16"/>
        <v>#REF!</v>
      </c>
      <c r="AE114" t="e">
        <f t="shared" si="17"/>
        <v>#REF!</v>
      </c>
      <c r="AF114" s="386" t="s">
        <v>36</v>
      </c>
      <c r="AG114" s="345"/>
      <c r="AH114" s="16">
        <f t="shared" si="18"/>
        <v>78</v>
      </c>
      <c r="AI114" t="e">
        <f t="shared" si="20"/>
        <v>#REF!</v>
      </c>
      <c r="AJ114" t="e">
        <f t="shared" si="21"/>
        <v>#REF!</v>
      </c>
      <c r="AK114" s="385" t="s">
        <v>35</v>
      </c>
      <c r="AL114" s="345"/>
      <c r="AM114" s="21">
        <f t="shared" si="19"/>
        <v>78</v>
      </c>
      <c r="AN114" s="22">
        <f t="shared" si="19"/>
        <v>78</v>
      </c>
      <c r="AO114" s="20">
        <f t="shared" si="19"/>
        <v>308</v>
      </c>
    </row>
    <row r="115" spans="2:41" ht="17" thickBot="1" x14ac:dyDescent="0.25">
      <c r="B115" s="281">
        <f t="shared" si="14"/>
        <v>81</v>
      </c>
      <c r="C115" s="10"/>
      <c r="D115" s="121" t="str">
        <f>IF(AND(C115&gt;="A",C115&lt;="E"),VLOOKUP(B115,'PS &amp; DS'!$A:$D,4,FALSE),"")</f>
        <v/>
      </c>
      <c r="E115" s="121" t="str">
        <f>IF(AND(C115&gt;="A",C115&lt;="E"),VLOOKUP(B115,'PS &amp; DS'!$A:$D,3,FALSE),"")</f>
        <v/>
      </c>
      <c r="F115" s="11"/>
      <c r="H115" s="293">
        <f t="shared" si="15"/>
        <v>311</v>
      </c>
      <c r="I115" s="10"/>
      <c r="J115" s="121" t="str">
        <f>IF(AND(I115&gt;="A",I115&lt;="E"),VLOOKUP(H115,'PS &amp; DS'!$G:$J,4,FALSE),"")</f>
        <v/>
      </c>
      <c r="K115" s="121" t="str">
        <f>IF(AND(I115&gt;="A",I115&lt;="E"),VLOOKUP(H115,'PS &amp; DS'!$G:$J,3,FALSE),"")</f>
        <v/>
      </c>
      <c r="L115" s="11"/>
      <c r="AD115" t="e">
        <f t="shared" si="16"/>
        <v>#REF!</v>
      </c>
      <c r="AE115" t="e">
        <f t="shared" si="17"/>
        <v>#REF!</v>
      </c>
      <c r="AF115" s="344" t="s">
        <v>55</v>
      </c>
      <c r="AG115" s="345"/>
      <c r="AH115" s="16">
        <f t="shared" si="18"/>
        <v>79</v>
      </c>
      <c r="AI115" t="e">
        <f t="shared" si="20"/>
        <v>#REF!</v>
      </c>
      <c r="AJ115" t="e">
        <f t="shared" si="21"/>
        <v>#REF!</v>
      </c>
      <c r="AK115" s="344" t="s">
        <v>55</v>
      </c>
      <c r="AL115" s="345"/>
      <c r="AM115" s="21">
        <f t="shared" si="19"/>
        <v>79</v>
      </c>
      <c r="AN115" s="22">
        <f t="shared" si="19"/>
        <v>79</v>
      </c>
      <c r="AO115" s="20">
        <f t="shared" si="19"/>
        <v>309</v>
      </c>
    </row>
    <row r="116" spans="2:41" ht="17" thickBot="1" x14ac:dyDescent="0.25">
      <c r="B116" s="284">
        <f t="shared" si="14"/>
        <v>82</v>
      </c>
      <c r="C116" s="10"/>
      <c r="D116" s="121" t="str">
        <f>IF(AND(C116&gt;="A",C116&lt;="E"),VLOOKUP(B116,'PS &amp; DS'!$A:$D,4,FALSE),"")</f>
        <v/>
      </c>
      <c r="E116" s="121" t="str">
        <f>IF(AND(C116&gt;="A",C116&lt;="E"),VLOOKUP(B116,'PS &amp; DS'!$A:$D,3,FALSE),"")</f>
        <v/>
      </c>
      <c r="F116" s="11"/>
      <c r="H116" s="294">
        <f t="shared" si="15"/>
        <v>312</v>
      </c>
      <c r="I116" s="10"/>
      <c r="J116" s="121" t="str">
        <f>IF(AND(I116&gt;="A",I116&lt;="E"),VLOOKUP(H116,'PS &amp; DS'!$G:$J,4,FALSE),"")</f>
        <v/>
      </c>
      <c r="K116" s="121" t="str">
        <f>IF(AND(I116&gt;="A",I116&lt;="E"),VLOOKUP(H116,'PS &amp; DS'!$G:$J,3,FALSE),"")</f>
        <v/>
      </c>
      <c r="L116" s="11"/>
      <c r="AD116" t="e">
        <f t="shared" si="16"/>
        <v>#REF!</v>
      </c>
      <c r="AE116" t="e">
        <f t="shared" si="17"/>
        <v>#REF!</v>
      </c>
      <c r="AF116" s="344" t="s">
        <v>55</v>
      </c>
      <c r="AG116" s="345"/>
      <c r="AH116" s="16">
        <f t="shared" si="18"/>
        <v>80</v>
      </c>
      <c r="AI116" t="e">
        <f t="shared" si="20"/>
        <v>#REF!</v>
      </c>
      <c r="AJ116" t="e">
        <f t="shared" si="21"/>
        <v>#REF!</v>
      </c>
      <c r="AK116" s="344" t="s">
        <v>55</v>
      </c>
      <c r="AL116" s="345"/>
      <c r="AM116" s="21">
        <f t="shared" si="19"/>
        <v>80</v>
      </c>
      <c r="AN116" s="22">
        <f t="shared" si="19"/>
        <v>80</v>
      </c>
      <c r="AO116" s="20">
        <f t="shared" si="19"/>
        <v>310</v>
      </c>
    </row>
    <row r="117" spans="2:41" ht="17" thickBot="1" x14ac:dyDescent="0.25">
      <c r="B117" s="273">
        <f t="shared" si="14"/>
        <v>83</v>
      </c>
      <c r="C117" s="10"/>
      <c r="D117" s="121" t="str">
        <f>IF(AND(C117&gt;="A",C117&lt;="E"),VLOOKUP(B117,'PS &amp; DS'!$A:$D,4,FALSE),"")</f>
        <v/>
      </c>
      <c r="E117" s="121" t="str">
        <f>IF(AND(C117&gt;="A",C117&lt;="E"),VLOOKUP(B117,'PS &amp; DS'!$A:$D,3,FALSE),"")</f>
        <v/>
      </c>
      <c r="F117" s="11"/>
      <c r="H117" s="299">
        <f t="shared" si="15"/>
        <v>313</v>
      </c>
      <c r="I117" s="10"/>
      <c r="J117" s="121" t="str">
        <f>IF(AND(I117&gt;="A",I117&lt;="E"),VLOOKUP(H117,'PS &amp; DS'!$G:$J,4,FALSE),"")</f>
        <v/>
      </c>
      <c r="K117" s="121" t="str">
        <f>IF(AND(I117&gt;="A",I117&lt;="E"),VLOOKUP(H117,'PS &amp; DS'!$G:$J,3,FALSE),"")</f>
        <v/>
      </c>
      <c r="L117" s="11"/>
      <c r="AD117" t="e">
        <f t="shared" si="16"/>
        <v>#REF!</v>
      </c>
      <c r="AE117" t="e">
        <f t="shared" si="17"/>
        <v>#REF!</v>
      </c>
      <c r="AF117" s="384" t="s">
        <v>38</v>
      </c>
      <c r="AG117" s="345"/>
      <c r="AH117" s="16">
        <f t="shared" si="18"/>
        <v>81</v>
      </c>
      <c r="AI117" t="e">
        <f t="shared" si="20"/>
        <v>#REF!</v>
      </c>
      <c r="AJ117" t="e">
        <f t="shared" si="21"/>
        <v>#REF!</v>
      </c>
      <c r="AK117" s="342" t="s">
        <v>37</v>
      </c>
      <c r="AL117" s="343"/>
      <c r="AM117" s="21">
        <f t="shared" si="19"/>
        <v>81</v>
      </c>
      <c r="AN117" s="22">
        <f t="shared" si="19"/>
        <v>81</v>
      </c>
      <c r="AO117" s="20">
        <f t="shared" si="19"/>
        <v>311</v>
      </c>
    </row>
    <row r="118" spans="2:41" ht="17" thickBot="1" x14ac:dyDescent="0.25">
      <c r="B118" s="283">
        <f t="shared" si="14"/>
        <v>84</v>
      </c>
      <c r="C118" s="10"/>
      <c r="D118" s="121" t="str">
        <f>IF(AND(C118&gt;="A",C118&lt;="E"),VLOOKUP(B118,'PS &amp; DS'!$A:$D,4,FALSE),"")</f>
        <v/>
      </c>
      <c r="E118" s="121" t="str">
        <f>IF(AND(C118&gt;="A",C118&lt;="E"),VLOOKUP(B118,'PS &amp; DS'!$A:$D,3,FALSE),"")</f>
        <v/>
      </c>
      <c r="F118" s="11"/>
      <c r="H118" s="300">
        <f t="shared" si="15"/>
        <v>314</v>
      </c>
      <c r="I118" s="10"/>
      <c r="J118" s="121" t="str">
        <f>IF(AND(I118&gt;="A",I118&lt;="E"),VLOOKUP(H118,'PS &amp; DS'!$G:$J,4,FALSE),"")</f>
        <v/>
      </c>
      <c r="K118" s="121" t="str">
        <f>IF(AND(I118&gt;="A",I118&lt;="E"),VLOOKUP(H118,'PS &amp; DS'!$G:$J,3,FALSE),"")</f>
        <v/>
      </c>
      <c r="L118" s="11"/>
      <c r="AD118" t="e">
        <f t="shared" si="16"/>
        <v>#REF!</v>
      </c>
      <c r="AE118" t="e">
        <f t="shared" si="17"/>
        <v>#REF!</v>
      </c>
      <c r="AF118" s="340" t="s">
        <v>34</v>
      </c>
      <c r="AG118" s="341"/>
      <c r="AH118" s="16">
        <f t="shared" si="18"/>
        <v>82</v>
      </c>
      <c r="AI118" t="e">
        <f t="shared" si="20"/>
        <v>#REF!</v>
      </c>
      <c r="AJ118" t="e">
        <f t="shared" si="21"/>
        <v>#REF!</v>
      </c>
      <c r="AK118" s="344" t="s">
        <v>55</v>
      </c>
      <c r="AL118" s="345"/>
      <c r="AM118" s="21">
        <f t="shared" si="19"/>
        <v>82</v>
      </c>
      <c r="AN118" s="22">
        <f t="shared" si="19"/>
        <v>82</v>
      </c>
      <c r="AO118" s="20">
        <f t="shared" si="19"/>
        <v>312</v>
      </c>
    </row>
    <row r="119" spans="2:41" ht="17" thickBot="1" x14ac:dyDescent="0.25">
      <c r="B119" s="274">
        <f t="shared" si="14"/>
        <v>85</v>
      </c>
      <c r="C119" s="10"/>
      <c r="D119" s="121" t="str">
        <f>IF(AND(C119&gt;="A",C119&lt;="E"),VLOOKUP(B119,'PS &amp; DS'!$A:$D,4,FALSE),"")</f>
        <v/>
      </c>
      <c r="E119" s="121" t="str">
        <f>IF(AND(C119&gt;="A",C119&lt;="E"),VLOOKUP(B119,'PS &amp; DS'!$A:$D,3,FALSE),"")</f>
        <v/>
      </c>
      <c r="F119" s="11"/>
      <c r="H119" s="287">
        <f t="shared" si="15"/>
        <v>315</v>
      </c>
      <c r="I119" s="10"/>
      <c r="J119" s="121" t="str">
        <f>IF(AND(I119&gt;="A",I119&lt;="E"),VLOOKUP(H119,'PS &amp; DS'!$G:$J,4,FALSE),"")</f>
        <v/>
      </c>
      <c r="K119" s="121" t="str">
        <f>IF(AND(I119&gt;="A",I119&lt;="E"),VLOOKUP(H119,'PS &amp; DS'!$G:$J,3,FALSE),"")</f>
        <v/>
      </c>
      <c r="L119" s="11"/>
      <c r="AD119" t="e">
        <f t="shared" si="16"/>
        <v>#REF!</v>
      </c>
      <c r="AE119" t="e">
        <f t="shared" si="17"/>
        <v>#REF!</v>
      </c>
      <c r="AF119" s="386" t="s">
        <v>36</v>
      </c>
      <c r="AG119" s="345"/>
      <c r="AH119" s="16">
        <f t="shared" si="18"/>
        <v>83</v>
      </c>
      <c r="AI119" t="e">
        <f t="shared" si="20"/>
        <v>#REF!</v>
      </c>
      <c r="AJ119" t="e">
        <f t="shared" si="21"/>
        <v>#REF!</v>
      </c>
      <c r="AK119" s="340" t="s">
        <v>34</v>
      </c>
      <c r="AL119" s="341"/>
      <c r="AM119" s="21">
        <f t="shared" ref="AM119:AO134" si="22">AM118+1</f>
        <v>83</v>
      </c>
      <c r="AN119" s="22">
        <f t="shared" si="22"/>
        <v>83</v>
      </c>
      <c r="AO119" s="20">
        <f t="shared" si="22"/>
        <v>313</v>
      </c>
    </row>
    <row r="120" spans="2:41" ht="17" thickBot="1" x14ac:dyDescent="0.25">
      <c r="B120" s="274">
        <f t="shared" si="14"/>
        <v>86</v>
      </c>
      <c r="C120" s="10"/>
      <c r="D120" s="121" t="str">
        <f>IF(AND(C120&gt;="A",C120&lt;="E"),VLOOKUP(B120,'PS &amp; DS'!$A:$D,4,FALSE),"")</f>
        <v/>
      </c>
      <c r="E120" s="121" t="str">
        <f>IF(AND(C120&gt;="A",C120&lt;="E"),VLOOKUP(B120,'PS &amp; DS'!$A:$D,3,FALSE),"")</f>
        <v/>
      </c>
      <c r="F120" s="11"/>
      <c r="H120" s="290">
        <f t="shared" si="15"/>
        <v>316</v>
      </c>
      <c r="I120" s="10"/>
      <c r="J120" s="121" t="str">
        <f>IF(AND(I120&gt;="A",I120&lt;="E"),VLOOKUP(H120,'PS &amp; DS'!$G:$J,4,FALSE),"")</f>
        <v/>
      </c>
      <c r="K120" s="121" t="str">
        <f>IF(AND(I120&gt;="A",I120&lt;="E"),VLOOKUP(H120,'PS &amp; DS'!$G:$J,3,FALSE),"")</f>
        <v/>
      </c>
      <c r="L120" s="11"/>
      <c r="AD120" t="e">
        <f t="shared" si="16"/>
        <v>#REF!</v>
      </c>
      <c r="AE120" t="e">
        <f t="shared" si="17"/>
        <v>#REF!</v>
      </c>
      <c r="AF120" s="387" t="s">
        <v>39</v>
      </c>
      <c r="AG120" s="388"/>
      <c r="AH120" s="16">
        <f t="shared" si="18"/>
        <v>84</v>
      </c>
      <c r="AI120" t="e">
        <f t="shared" si="20"/>
        <v>#REF!</v>
      </c>
      <c r="AJ120" t="e">
        <f t="shared" si="21"/>
        <v>#REF!</v>
      </c>
      <c r="AK120" s="340" t="s">
        <v>34</v>
      </c>
      <c r="AL120" s="341"/>
      <c r="AM120" s="21">
        <f t="shared" si="22"/>
        <v>84</v>
      </c>
      <c r="AN120" s="22">
        <f t="shared" si="22"/>
        <v>84</v>
      </c>
      <c r="AO120" s="20">
        <f t="shared" si="22"/>
        <v>314</v>
      </c>
    </row>
    <row r="121" spans="2:41" ht="17" thickBot="1" x14ac:dyDescent="0.25">
      <c r="B121" s="281">
        <f t="shared" si="14"/>
        <v>87</v>
      </c>
      <c r="C121" s="10"/>
      <c r="D121" s="121" t="str">
        <f>IF(AND(C121&gt;="A",C121&lt;="E"),VLOOKUP(B121,'PS &amp; DS'!$A:$D,4,FALSE),"")</f>
        <v/>
      </c>
      <c r="E121" s="121" t="str">
        <f>IF(AND(C121&gt;="A",C121&lt;="E"),VLOOKUP(B121,'PS &amp; DS'!$A:$D,3,FALSE),"")</f>
        <v/>
      </c>
      <c r="F121" s="11"/>
      <c r="H121" s="293">
        <f t="shared" si="15"/>
        <v>317</v>
      </c>
      <c r="I121" s="10"/>
      <c r="J121" s="121" t="str">
        <f>IF(AND(I121&gt;="A",I121&lt;="E"),VLOOKUP(H121,'PS &amp; DS'!$G:$J,4,FALSE),"")</f>
        <v/>
      </c>
      <c r="K121" s="121" t="str">
        <f>IF(AND(I121&gt;="A",I121&lt;="E"),VLOOKUP(H121,'PS &amp; DS'!$G:$J,3,FALSE),"")</f>
        <v/>
      </c>
      <c r="L121" s="11"/>
      <c r="AD121" t="e">
        <f t="shared" si="16"/>
        <v>#REF!</v>
      </c>
      <c r="AE121" t="e">
        <f t="shared" si="17"/>
        <v>#REF!</v>
      </c>
      <c r="AF121" s="344" t="s">
        <v>55</v>
      </c>
      <c r="AG121" s="345"/>
      <c r="AH121" s="16">
        <f t="shared" si="18"/>
        <v>85</v>
      </c>
      <c r="AI121" t="e">
        <f t="shared" si="20"/>
        <v>#REF!</v>
      </c>
      <c r="AJ121" t="e">
        <f t="shared" si="21"/>
        <v>#REF!</v>
      </c>
      <c r="AK121" s="386" t="s">
        <v>36</v>
      </c>
      <c r="AL121" s="345"/>
      <c r="AM121" s="21">
        <f t="shared" si="22"/>
        <v>85</v>
      </c>
      <c r="AN121" s="22">
        <f t="shared" si="22"/>
        <v>85</v>
      </c>
      <c r="AO121" s="20">
        <f t="shared" si="22"/>
        <v>315</v>
      </c>
    </row>
    <row r="122" spans="2:41" ht="17" thickBot="1" x14ac:dyDescent="0.25">
      <c r="B122" s="284">
        <f t="shared" si="14"/>
        <v>88</v>
      </c>
      <c r="C122" s="10"/>
      <c r="D122" s="121" t="str">
        <f>IF(AND(C122&gt;="A",C122&lt;="E"),VLOOKUP(B122,'PS &amp; DS'!$A:$D,4,FALSE),"")</f>
        <v/>
      </c>
      <c r="E122" s="121" t="str">
        <f>IF(AND(C122&gt;="A",C122&lt;="E"),VLOOKUP(B122,'PS &amp; DS'!$A:$D,3,FALSE),"")</f>
        <v/>
      </c>
      <c r="F122" s="11"/>
      <c r="H122" s="300">
        <f t="shared" si="15"/>
        <v>318</v>
      </c>
      <c r="I122" s="10"/>
      <c r="J122" s="121" t="str">
        <f>IF(AND(I122&gt;="A",I122&lt;="E"),VLOOKUP(H122,'PS &amp; DS'!$G:$J,4,FALSE),"")</f>
        <v/>
      </c>
      <c r="K122" s="121" t="str">
        <f>IF(AND(I122&gt;="A",I122&lt;="E"),VLOOKUP(H122,'PS &amp; DS'!$G:$J,3,FALSE),"")</f>
        <v/>
      </c>
      <c r="L122" s="11"/>
      <c r="AD122" t="e">
        <f t="shared" si="16"/>
        <v>#REF!</v>
      </c>
      <c r="AE122" t="e">
        <f t="shared" si="17"/>
        <v>#REF!</v>
      </c>
      <c r="AF122" s="340" t="s">
        <v>34</v>
      </c>
      <c r="AG122" s="341"/>
      <c r="AH122" s="16">
        <f t="shared" si="18"/>
        <v>86</v>
      </c>
      <c r="AI122" t="e">
        <f t="shared" si="20"/>
        <v>#REF!</v>
      </c>
      <c r="AJ122" t="e">
        <f t="shared" si="21"/>
        <v>#REF!</v>
      </c>
      <c r="AK122" s="344" t="s">
        <v>55</v>
      </c>
      <c r="AL122" s="345"/>
      <c r="AM122" s="21">
        <f t="shared" si="22"/>
        <v>86</v>
      </c>
      <c r="AN122" s="22">
        <f t="shared" si="22"/>
        <v>86</v>
      </c>
      <c r="AO122" s="20">
        <f t="shared" si="22"/>
        <v>316</v>
      </c>
    </row>
    <row r="123" spans="2:41" ht="17" thickBot="1" x14ac:dyDescent="0.25">
      <c r="B123" s="277">
        <f t="shared" si="14"/>
        <v>89</v>
      </c>
      <c r="C123" s="10"/>
      <c r="D123" s="121" t="str">
        <f>IF(AND(C123&gt;="A",C123&lt;="E"),VLOOKUP(B123,'PS &amp; DS'!$A:$D,4,FALSE),"")</f>
        <v/>
      </c>
      <c r="E123" s="121" t="str">
        <f>IF(AND(C123&gt;="A",C123&lt;="E"),VLOOKUP(B123,'PS &amp; DS'!$A:$D,3,FALSE),"")</f>
        <v/>
      </c>
      <c r="F123" s="11"/>
      <c r="H123" s="291">
        <f t="shared" si="15"/>
        <v>319</v>
      </c>
      <c r="I123" s="10"/>
      <c r="J123" s="121" t="str">
        <f>IF(AND(I123&gt;="A",I123&lt;="E"),VLOOKUP(H123,'PS &amp; DS'!$G:$J,4,FALSE),"")</f>
        <v/>
      </c>
      <c r="K123" s="121" t="str">
        <f>IF(AND(I123&gt;="A",I123&lt;="E"),VLOOKUP(H123,'PS &amp; DS'!$G:$J,3,FALSE),"")</f>
        <v/>
      </c>
      <c r="L123" s="11"/>
      <c r="AD123" t="e">
        <f t="shared" si="16"/>
        <v>#REF!</v>
      </c>
      <c r="AE123" t="e">
        <f t="shared" si="17"/>
        <v>#REF!</v>
      </c>
      <c r="AF123" s="340" t="s">
        <v>34</v>
      </c>
      <c r="AG123" s="341"/>
      <c r="AH123" s="16">
        <f t="shared" si="18"/>
        <v>87</v>
      </c>
      <c r="AI123" t="e">
        <f t="shared" si="20"/>
        <v>#REF!</v>
      </c>
      <c r="AJ123" t="e">
        <f t="shared" si="21"/>
        <v>#REF!</v>
      </c>
      <c r="AK123" s="384" t="s">
        <v>38</v>
      </c>
      <c r="AL123" s="345"/>
      <c r="AM123" s="21">
        <f t="shared" si="22"/>
        <v>87</v>
      </c>
      <c r="AN123" s="22">
        <f t="shared" si="22"/>
        <v>87</v>
      </c>
      <c r="AO123" s="20">
        <f t="shared" si="22"/>
        <v>317</v>
      </c>
    </row>
    <row r="124" spans="2:41" ht="17" thickBot="1" x14ac:dyDescent="0.25">
      <c r="B124" s="279">
        <f t="shared" si="14"/>
        <v>90</v>
      </c>
      <c r="C124" s="10"/>
      <c r="D124" s="121" t="str">
        <f>IF(AND(C124&gt;="A",C124&lt;="E"),VLOOKUP(B124,'PS &amp; DS'!$A:$D,4,FALSE),"")</f>
        <v/>
      </c>
      <c r="E124" s="121" t="str">
        <f>IF(AND(C124&gt;="A",C124&lt;="E"),VLOOKUP(B124,'PS &amp; DS'!$A:$D,3,FALSE),"")</f>
        <v/>
      </c>
      <c r="F124" s="11"/>
      <c r="H124" s="300">
        <f t="shared" si="15"/>
        <v>320</v>
      </c>
      <c r="I124" s="10"/>
      <c r="J124" s="121" t="str">
        <f>IF(AND(I124&gt;="A",I124&lt;="E"),VLOOKUP(H124,'PS &amp; DS'!$G:$J,4,FALSE),"")</f>
        <v/>
      </c>
      <c r="K124" s="121" t="str">
        <f>IF(AND(I124&gt;="A",I124&lt;="E"),VLOOKUP(H124,'PS &amp; DS'!$G:$J,3,FALSE),"")</f>
        <v/>
      </c>
      <c r="L124" s="11"/>
      <c r="AD124" t="e">
        <f t="shared" si="16"/>
        <v>#REF!</v>
      </c>
      <c r="AE124" t="e">
        <f t="shared" si="17"/>
        <v>#REF!</v>
      </c>
      <c r="AF124" s="386" t="s">
        <v>36</v>
      </c>
      <c r="AG124" s="345"/>
      <c r="AH124" s="16">
        <f t="shared" si="18"/>
        <v>88</v>
      </c>
      <c r="AI124" t="e">
        <f t="shared" si="20"/>
        <v>#REF!</v>
      </c>
      <c r="AJ124" t="e">
        <f t="shared" si="21"/>
        <v>#REF!</v>
      </c>
      <c r="AK124" s="386" t="s">
        <v>36</v>
      </c>
      <c r="AL124" s="345"/>
      <c r="AM124" s="21">
        <f t="shared" si="22"/>
        <v>88</v>
      </c>
      <c r="AN124" s="22">
        <f t="shared" si="22"/>
        <v>88</v>
      </c>
      <c r="AO124" s="20">
        <f t="shared" si="22"/>
        <v>318</v>
      </c>
    </row>
    <row r="125" spans="2:41" ht="17" thickBot="1" x14ac:dyDescent="0.25">
      <c r="B125" s="270">
        <f t="shared" si="14"/>
        <v>91</v>
      </c>
      <c r="C125" s="10"/>
      <c r="D125" s="121" t="str">
        <f>IF(AND(C125&gt;="A",C125&lt;="E"),VLOOKUP(B125,'PS &amp; DS'!$A:$D,4,FALSE),"")</f>
        <v/>
      </c>
      <c r="E125" s="121" t="str">
        <f>IF(AND(C125&gt;="A",C125&lt;="E"),VLOOKUP(B125,'PS &amp; DS'!$A:$D,3,FALSE),"")</f>
        <v/>
      </c>
      <c r="F125" s="11"/>
      <c r="H125" s="300">
        <f t="shared" si="15"/>
        <v>321</v>
      </c>
      <c r="I125" s="10"/>
      <c r="J125" s="121" t="str">
        <f>IF(AND(I125&gt;="A",I125&lt;="E"),VLOOKUP(H125,'PS &amp; DS'!$G:$J,4,FALSE),"")</f>
        <v/>
      </c>
      <c r="K125" s="121" t="str">
        <f>IF(AND(I125&gt;="A",I125&lt;="E"),VLOOKUP(H125,'PS &amp; DS'!$G:$J,3,FALSE),"")</f>
        <v/>
      </c>
      <c r="L125" s="11"/>
      <c r="AD125" t="e">
        <f t="shared" si="16"/>
        <v>#REF!</v>
      </c>
      <c r="AE125" t="e">
        <f t="shared" si="17"/>
        <v>#REF!</v>
      </c>
      <c r="AF125" s="344" t="s">
        <v>55</v>
      </c>
      <c r="AG125" s="345"/>
      <c r="AH125" s="16">
        <f t="shared" si="18"/>
        <v>89</v>
      </c>
      <c r="AI125" t="e">
        <f t="shared" si="20"/>
        <v>#REF!</v>
      </c>
      <c r="AJ125" t="e">
        <f t="shared" si="21"/>
        <v>#REF!</v>
      </c>
      <c r="AK125" s="340" t="s">
        <v>34</v>
      </c>
      <c r="AL125" s="341"/>
      <c r="AM125" s="21">
        <f t="shared" si="22"/>
        <v>89</v>
      </c>
      <c r="AN125" s="22">
        <f t="shared" si="22"/>
        <v>89</v>
      </c>
      <c r="AO125" s="20">
        <f t="shared" si="22"/>
        <v>319</v>
      </c>
    </row>
    <row r="126" spans="2:41" ht="17" thickBot="1" x14ac:dyDescent="0.25">
      <c r="B126" s="273">
        <f t="shared" si="14"/>
        <v>92</v>
      </c>
      <c r="C126" s="10"/>
      <c r="D126" s="121" t="str">
        <f>IF(AND(C126&gt;="A",C126&lt;="E"),VLOOKUP(B126,'PS &amp; DS'!$A:$D,4,FALSE),"")</f>
        <v/>
      </c>
      <c r="E126" s="121" t="str">
        <f>IF(AND(C126&gt;="A",C126&lt;="E"),VLOOKUP(B126,'PS &amp; DS'!$A:$D,3,FALSE),"")</f>
        <v/>
      </c>
      <c r="F126" s="11"/>
      <c r="H126" s="294">
        <f t="shared" si="15"/>
        <v>322</v>
      </c>
      <c r="I126" s="10"/>
      <c r="J126" s="121" t="str">
        <f>IF(AND(I126&gt;="A",I126&lt;="E"),VLOOKUP(H126,'PS &amp; DS'!$G:$J,4,FALSE),"")</f>
        <v/>
      </c>
      <c r="K126" s="121" t="str">
        <f>IF(AND(I126&gt;="A",I126&lt;="E"),VLOOKUP(H126,'PS &amp; DS'!$G:$J,3,FALSE),"")</f>
        <v/>
      </c>
      <c r="L126" s="11"/>
      <c r="AD126" t="e">
        <f t="shared" si="16"/>
        <v>#REF!</v>
      </c>
      <c r="AE126" t="e">
        <f t="shared" si="17"/>
        <v>#REF!</v>
      </c>
      <c r="AF126" s="385" t="s">
        <v>35</v>
      </c>
      <c r="AG126" s="345"/>
      <c r="AH126" s="16">
        <f t="shared" si="18"/>
        <v>90</v>
      </c>
      <c r="AI126" t="e">
        <f t="shared" si="20"/>
        <v>#REF!</v>
      </c>
      <c r="AJ126" t="e">
        <f t="shared" si="21"/>
        <v>#REF!</v>
      </c>
      <c r="AK126" s="386" t="s">
        <v>36</v>
      </c>
      <c r="AL126" s="345"/>
      <c r="AM126" s="21">
        <f t="shared" si="22"/>
        <v>90</v>
      </c>
      <c r="AN126" s="22">
        <f t="shared" si="22"/>
        <v>90</v>
      </c>
      <c r="AO126" s="20">
        <f t="shared" si="22"/>
        <v>320</v>
      </c>
    </row>
    <row r="127" spans="2:41" ht="17" thickBot="1" x14ac:dyDescent="0.25">
      <c r="B127" s="274">
        <f t="shared" si="14"/>
        <v>93</v>
      </c>
      <c r="C127" s="10"/>
      <c r="D127" s="121" t="str">
        <f>IF(AND(C127&gt;="A",C127&lt;="E"),VLOOKUP(B127,'PS &amp; DS'!$A:$D,4,FALSE),"")</f>
        <v/>
      </c>
      <c r="E127" s="121" t="str">
        <f>IF(AND(C127&gt;="A",C127&lt;="E"),VLOOKUP(B127,'PS &amp; DS'!$A:$D,3,FALSE),"")</f>
        <v/>
      </c>
      <c r="F127" s="11"/>
      <c r="H127" s="294">
        <f t="shared" si="15"/>
        <v>323</v>
      </c>
      <c r="I127" s="10"/>
      <c r="J127" s="121" t="str">
        <f>IF(AND(I127&gt;="A",I127&lt;="E"),VLOOKUP(H127,'PS &amp; DS'!$G:$J,4,FALSE),"")</f>
        <v/>
      </c>
      <c r="K127" s="121" t="str">
        <f>IF(AND(I127&gt;="A",I127&lt;="E"),VLOOKUP(H127,'PS &amp; DS'!$G:$J,3,FALSE),"")</f>
        <v/>
      </c>
      <c r="L127" s="11"/>
      <c r="AD127" t="e">
        <f t="shared" si="16"/>
        <v>#REF!</v>
      </c>
      <c r="AE127" t="e">
        <f t="shared" si="17"/>
        <v>#REF!</v>
      </c>
      <c r="AF127" s="386" t="s">
        <v>36</v>
      </c>
      <c r="AG127" s="345"/>
      <c r="AH127" s="16">
        <f t="shared" si="18"/>
        <v>91</v>
      </c>
      <c r="AI127" t="e">
        <f t="shared" si="20"/>
        <v>#REF!</v>
      </c>
      <c r="AJ127" t="e">
        <f t="shared" si="21"/>
        <v>#REF!</v>
      </c>
      <c r="AK127" s="340" t="s">
        <v>34</v>
      </c>
      <c r="AL127" s="341"/>
      <c r="AM127" s="21">
        <f t="shared" si="22"/>
        <v>91</v>
      </c>
      <c r="AN127" s="22">
        <f t="shared" si="22"/>
        <v>91</v>
      </c>
      <c r="AO127" s="20">
        <f t="shared" si="22"/>
        <v>321</v>
      </c>
    </row>
    <row r="128" spans="2:41" ht="17" thickBot="1" x14ac:dyDescent="0.25">
      <c r="B128" s="274">
        <f t="shared" si="14"/>
        <v>94</v>
      </c>
      <c r="C128" s="10"/>
      <c r="D128" s="121" t="str">
        <f>IF(AND(C128&gt;="A",C128&lt;="E"),VLOOKUP(B128,'PS &amp; DS'!$A:$D,4,FALSE),"")</f>
        <v/>
      </c>
      <c r="E128" s="121" t="str">
        <f>IF(AND(C128&gt;="A",C128&lt;="E"),VLOOKUP(B128,'PS &amp; DS'!$A:$D,3,FALSE),"")</f>
        <v/>
      </c>
      <c r="F128" s="11"/>
      <c r="H128" s="294">
        <f t="shared" si="15"/>
        <v>324</v>
      </c>
      <c r="I128" s="10"/>
      <c r="J128" s="121" t="str">
        <f>IF(AND(I128&gt;="A",I128&lt;="E"),VLOOKUP(H128,'PS &amp; DS'!$G:$J,4,FALSE),"")</f>
        <v/>
      </c>
      <c r="K128" s="121" t="str">
        <f>IF(AND(I128&gt;="A",I128&lt;="E"),VLOOKUP(H128,'PS &amp; DS'!$G:$J,3,FALSE),"")</f>
        <v/>
      </c>
      <c r="L128" s="11"/>
      <c r="AD128" t="e">
        <f t="shared" si="16"/>
        <v>#REF!</v>
      </c>
      <c r="AE128" t="e">
        <f t="shared" si="17"/>
        <v>#REF!</v>
      </c>
      <c r="AF128" s="385" t="s">
        <v>35</v>
      </c>
      <c r="AG128" s="345"/>
      <c r="AH128" s="16">
        <f t="shared" si="18"/>
        <v>92</v>
      </c>
      <c r="AI128" t="e">
        <f t="shared" si="20"/>
        <v>#REF!</v>
      </c>
      <c r="AJ128" t="e">
        <f t="shared" si="21"/>
        <v>#REF!</v>
      </c>
      <c r="AK128" s="344" t="s">
        <v>55</v>
      </c>
      <c r="AL128" s="345"/>
      <c r="AM128" s="21">
        <f t="shared" si="22"/>
        <v>92</v>
      </c>
      <c r="AN128" s="22">
        <f t="shared" si="22"/>
        <v>92</v>
      </c>
      <c r="AO128" s="20">
        <f t="shared" si="22"/>
        <v>322</v>
      </c>
    </row>
    <row r="129" spans="2:41" ht="17" thickBot="1" x14ac:dyDescent="0.25">
      <c r="B129" s="275">
        <f t="shared" si="14"/>
        <v>95</v>
      </c>
      <c r="C129" s="10"/>
      <c r="D129" s="121" t="str">
        <f>IF(AND(C129&gt;="A",C129&lt;="E"),VLOOKUP(B129,'PS &amp; DS'!$A:$D,4,FALSE),"")</f>
        <v/>
      </c>
      <c r="E129" s="121" t="str">
        <f>IF(AND(C129&gt;="A",C129&lt;="E"),VLOOKUP(B129,'PS &amp; DS'!$A:$D,3,FALSE),"")</f>
        <v/>
      </c>
      <c r="F129" s="11"/>
      <c r="H129" s="300">
        <f t="shared" si="15"/>
        <v>325</v>
      </c>
      <c r="I129" s="10"/>
      <c r="J129" s="121" t="str">
        <f>IF(AND(I129&gt;="A",I129&lt;="E"),VLOOKUP(H129,'PS &amp; DS'!$G:$J,4,FALSE),"")</f>
        <v/>
      </c>
      <c r="K129" s="121" t="str">
        <f>IF(AND(I129&gt;="A",I129&lt;="E"),VLOOKUP(H129,'PS &amp; DS'!$G:$J,3,FALSE),"")</f>
        <v/>
      </c>
      <c r="L129" s="11"/>
      <c r="AD129" t="e">
        <f t="shared" si="16"/>
        <v>#REF!</v>
      </c>
      <c r="AE129" t="e">
        <f t="shared" si="17"/>
        <v>#REF!</v>
      </c>
      <c r="AF129" s="386" t="s">
        <v>36</v>
      </c>
      <c r="AG129" s="345"/>
      <c r="AH129" s="16">
        <f t="shared" si="18"/>
        <v>93</v>
      </c>
      <c r="AI129" t="e">
        <f t="shared" si="20"/>
        <v>#REF!</v>
      </c>
      <c r="AJ129" t="e">
        <f t="shared" si="21"/>
        <v>#REF!</v>
      </c>
      <c r="AK129" s="344" t="s">
        <v>55</v>
      </c>
      <c r="AL129" s="345"/>
      <c r="AM129" s="21">
        <f t="shared" si="22"/>
        <v>93</v>
      </c>
      <c r="AN129" s="22">
        <f t="shared" si="22"/>
        <v>93</v>
      </c>
      <c r="AO129" s="20">
        <f t="shared" si="22"/>
        <v>323</v>
      </c>
    </row>
    <row r="130" spans="2:41" ht="17" thickBot="1" x14ac:dyDescent="0.25">
      <c r="B130" s="271">
        <f t="shared" si="14"/>
        <v>96</v>
      </c>
      <c r="C130" s="10"/>
      <c r="D130" s="121" t="str">
        <f>IF(AND(C130&gt;="A",C130&lt;="E"),VLOOKUP(B130,'PS &amp; DS'!$A:$D,4,FALSE),"")</f>
        <v/>
      </c>
      <c r="E130" s="121" t="str">
        <f>IF(AND(C130&gt;="A",C130&lt;="E"),VLOOKUP(B130,'PS &amp; DS'!$A:$D,3,FALSE),"")</f>
        <v/>
      </c>
      <c r="F130" s="11"/>
      <c r="H130" s="288">
        <f t="shared" si="15"/>
        <v>326</v>
      </c>
      <c r="I130" s="10"/>
      <c r="J130" s="121" t="str">
        <f>IF(AND(I130&gt;="A",I130&lt;="E"),VLOOKUP(H130,'PS &amp; DS'!$G:$J,4,FALSE),"")</f>
        <v/>
      </c>
      <c r="K130" s="121" t="str">
        <f>IF(AND(I130&gt;="A",I130&lt;="E"),VLOOKUP(H130,'PS &amp; DS'!$G:$J,3,FALSE),"")</f>
        <v/>
      </c>
      <c r="L130" s="11"/>
      <c r="AD130" t="e">
        <f t="shared" si="16"/>
        <v>#REF!</v>
      </c>
      <c r="AE130" t="e">
        <f t="shared" si="17"/>
        <v>#REF!</v>
      </c>
      <c r="AF130" s="344" t="s">
        <v>55</v>
      </c>
      <c r="AG130" s="345"/>
      <c r="AH130" s="16">
        <f t="shared" si="18"/>
        <v>94</v>
      </c>
      <c r="AI130" t="e">
        <f t="shared" si="20"/>
        <v>#REF!</v>
      </c>
      <c r="AJ130" t="e">
        <f t="shared" si="21"/>
        <v>#REF!</v>
      </c>
      <c r="AK130" s="340" t="s">
        <v>34</v>
      </c>
      <c r="AL130" s="341"/>
      <c r="AM130" s="21">
        <f t="shared" si="22"/>
        <v>94</v>
      </c>
      <c r="AN130" s="22">
        <f t="shared" si="22"/>
        <v>94</v>
      </c>
      <c r="AO130" s="20">
        <f t="shared" si="22"/>
        <v>324</v>
      </c>
    </row>
    <row r="131" spans="2:41" ht="17" thickBot="1" x14ac:dyDescent="0.25">
      <c r="B131" s="274">
        <f t="shared" si="14"/>
        <v>97</v>
      </c>
      <c r="C131" s="10"/>
      <c r="D131" s="121" t="str">
        <f>IF(AND(C131&gt;="A",C131&lt;="E"),VLOOKUP(B131,'PS &amp; DS'!$A:$D,4,FALSE),"")</f>
        <v/>
      </c>
      <c r="E131" s="121" t="str">
        <f>IF(AND(C131&gt;="A",C131&lt;="E"),VLOOKUP(B131,'PS &amp; DS'!$A:$D,3,FALSE),"")</f>
        <v/>
      </c>
      <c r="F131" s="11"/>
      <c r="H131" s="291">
        <f t="shared" si="15"/>
        <v>327</v>
      </c>
      <c r="I131" s="10"/>
      <c r="J131" s="121" t="str">
        <f>IF(AND(I131&gt;="A",I131&lt;="E"),VLOOKUP(H131,'PS &amp; DS'!$G:$J,4,FALSE),"")</f>
        <v/>
      </c>
      <c r="K131" s="121" t="str">
        <f>IF(AND(I131&gt;="A",I131&lt;="E"),VLOOKUP(H131,'PS &amp; DS'!$G:$J,3,FALSE),"")</f>
        <v/>
      </c>
      <c r="L131" s="11"/>
      <c r="AD131" t="e">
        <f t="shared" si="16"/>
        <v>#REF!</v>
      </c>
      <c r="AE131" t="e">
        <f t="shared" si="17"/>
        <v>#REF!</v>
      </c>
      <c r="AF131" s="342" t="s">
        <v>37</v>
      </c>
      <c r="AG131" s="343"/>
      <c r="AH131" s="16">
        <f t="shared" si="18"/>
        <v>95</v>
      </c>
      <c r="AI131" t="e">
        <f t="shared" si="20"/>
        <v>#REF!</v>
      </c>
      <c r="AJ131" t="e">
        <f t="shared" si="21"/>
        <v>#REF!</v>
      </c>
      <c r="AK131" s="344" t="s">
        <v>55</v>
      </c>
      <c r="AL131" s="345"/>
      <c r="AM131" s="21">
        <f t="shared" si="22"/>
        <v>95</v>
      </c>
      <c r="AN131" s="22">
        <f t="shared" si="22"/>
        <v>95</v>
      </c>
      <c r="AO131" s="20">
        <f t="shared" si="22"/>
        <v>325</v>
      </c>
    </row>
    <row r="132" spans="2:41" ht="17" thickBot="1" x14ac:dyDescent="0.25">
      <c r="B132" s="273">
        <f t="shared" si="14"/>
        <v>98</v>
      </c>
      <c r="C132" s="10"/>
      <c r="D132" s="121" t="str">
        <f>IF(AND(C132&gt;="A",C132&lt;="E"),VLOOKUP(B132,'PS &amp; DS'!$A:$D,4,FALSE),"")</f>
        <v/>
      </c>
      <c r="E132" s="121" t="str">
        <f>IF(AND(C132&gt;="A",C132&lt;="E"),VLOOKUP(B132,'PS &amp; DS'!$A:$D,3,FALSE),"")</f>
        <v/>
      </c>
      <c r="F132" s="11"/>
      <c r="H132" s="287">
        <f t="shared" si="15"/>
        <v>328</v>
      </c>
      <c r="I132" s="10"/>
      <c r="J132" s="121" t="str">
        <f>IF(AND(I132&gt;="A",I132&lt;="E"),VLOOKUP(H132,'PS &amp; DS'!$G:$J,4,FALSE),"")</f>
        <v/>
      </c>
      <c r="K132" s="121" t="str">
        <f>IF(AND(I132&gt;="A",I132&lt;="E"),VLOOKUP(H132,'PS &amp; DS'!$G:$J,3,FALSE),"")</f>
        <v/>
      </c>
      <c r="L132" s="11"/>
      <c r="AD132" t="e">
        <f t="shared" si="16"/>
        <v>#REF!</v>
      </c>
      <c r="AE132" t="e">
        <f t="shared" si="17"/>
        <v>#REF!</v>
      </c>
      <c r="AF132" s="387" t="s">
        <v>39</v>
      </c>
      <c r="AG132" s="388"/>
      <c r="AH132" s="16">
        <f t="shared" si="18"/>
        <v>96</v>
      </c>
      <c r="AI132" t="e">
        <f t="shared" si="20"/>
        <v>#REF!</v>
      </c>
      <c r="AJ132" t="e">
        <f t="shared" si="21"/>
        <v>#REF!</v>
      </c>
      <c r="AK132" s="340" t="s">
        <v>34</v>
      </c>
      <c r="AL132" s="341"/>
      <c r="AM132" s="21">
        <f t="shared" si="22"/>
        <v>96</v>
      </c>
      <c r="AN132" s="22">
        <f t="shared" si="22"/>
        <v>96</v>
      </c>
      <c r="AO132" s="20">
        <f t="shared" si="22"/>
        <v>326</v>
      </c>
    </row>
    <row r="133" spans="2:41" ht="17" thickBot="1" x14ac:dyDescent="0.25">
      <c r="B133" s="273">
        <f t="shared" si="14"/>
        <v>99</v>
      </c>
      <c r="C133" s="10"/>
      <c r="D133" s="121" t="str">
        <f>IF(AND(C133&gt;="A",C133&lt;="E"),VLOOKUP(B133,'PS &amp; DS'!$A:$D,4,FALSE),"")</f>
        <v/>
      </c>
      <c r="E133" s="121" t="str">
        <f>IF(AND(C133&gt;="A",C133&lt;="E"),VLOOKUP(B133,'PS &amp; DS'!$A:$D,3,FALSE),"")</f>
        <v/>
      </c>
      <c r="F133" s="11"/>
      <c r="H133" s="291">
        <f t="shared" si="15"/>
        <v>329</v>
      </c>
      <c r="I133" s="10"/>
      <c r="J133" s="121" t="str">
        <f>IF(AND(I133&gt;="A",I133&lt;="E"),VLOOKUP(H133,'PS &amp; DS'!$G:$J,4,FALSE),"")</f>
        <v/>
      </c>
      <c r="K133" s="121" t="str">
        <f>IF(AND(I133&gt;="A",I133&lt;="E"),VLOOKUP(H133,'PS &amp; DS'!$G:$J,3,FALSE),"")</f>
        <v/>
      </c>
      <c r="L133" s="11"/>
      <c r="AD133" t="e">
        <f t="shared" si="16"/>
        <v>#REF!</v>
      </c>
      <c r="AE133" t="e">
        <f t="shared" si="17"/>
        <v>#REF!</v>
      </c>
      <c r="AF133" s="344" t="s">
        <v>55</v>
      </c>
      <c r="AG133" s="345"/>
      <c r="AH133" s="16">
        <f t="shared" si="18"/>
        <v>97</v>
      </c>
      <c r="AI133" t="e">
        <f t="shared" si="20"/>
        <v>#REF!</v>
      </c>
      <c r="AJ133" t="e">
        <f t="shared" si="21"/>
        <v>#REF!</v>
      </c>
      <c r="AK133" s="344" t="s">
        <v>55</v>
      </c>
      <c r="AL133" s="345"/>
      <c r="AM133" s="21">
        <f t="shared" si="22"/>
        <v>97</v>
      </c>
      <c r="AN133" s="22">
        <f t="shared" si="22"/>
        <v>97</v>
      </c>
      <c r="AO133" s="20">
        <f t="shared" si="22"/>
        <v>327</v>
      </c>
    </row>
    <row r="134" spans="2:41" ht="17" thickBot="1" x14ac:dyDescent="0.25">
      <c r="B134" s="285">
        <f>B133+1</f>
        <v>100</v>
      </c>
      <c r="C134" s="10"/>
      <c r="D134" s="121" t="str">
        <f>IF(AND(C134&gt;="A",C134&lt;="E"),VLOOKUP(B134,'PS &amp; DS'!$A:$D,4,FALSE),"")</f>
        <v/>
      </c>
      <c r="E134" s="121" t="str">
        <f>IF(AND(C134&gt;="A",C134&lt;="E"),VLOOKUP(B134,'PS &amp; DS'!$A:$D,3,FALSE),"")</f>
        <v/>
      </c>
      <c r="F134" s="11"/>
      <c r="H134" s="300">
        <f t="shared" si="15"/>
        <v>330</v>
      </c>
      <c r="I134" s="10"/>
      <c r="J134" s="121" t="str">
        <f>IF(AND(I134&gt;="A",I134&lt;="E"),VLOOKUP(H134,'PS &amp; DS'!$G:$J,4,FALSE),"")</f>
        <v/>
      </c>
      <c r="K134" s="121" t="str">
        <f>IF(AND(I134&gt;="A",I134&lt;="E"),VLOOKUP(H134,'PS &amp; DS'!$G:$J,3,FALSE),"")</f>
        <v/>
      </c>
      <c r="L134" s="11"/>
      <c r="AD134" t="e">
        <f t="shared" si="16"/>
        <v>#REF!</v>
      </c>
      <c r="AE134" t="e">
        <f t="shared" si="17"/>
        <v>#REF!</v>
      </c>
      <c r="AF134" s="384" t="s">
        <v>38</v>
      </c>
      <c r="AG134" s="345"/>
      <c r="AH134" s="16">
        <f t="shared" si="18"/>
        <v>98</v>
      </c>
      <c r="AI134" t="e">
        <f t="shared" si="20"/>
        <v>#REF!</v>
      </c>
      <c r="AJ134" t="e">
        <f t="shared" si="21"/>
        <v>#REF!</v>
      </c>
      <c r="AK134" s="384" t="s">
        <v>38</v>
      </c>
      <c r="AL134" s="345"/>
      <c r="AM134" s="21">
        <f t="shared" si="22"/>
        <v>98</v>
      </c>
      <c r="AN134" s="22">
        <f t="shared" si="22"/>
        <v>98</v>
      </c>
      <c r="AO134" s="20">
        <f t="shared" si="22"/>
        <v>328</v>
      </c>
    </row>
    <row r="135" spans="2:41" ht="17" thickBot="1" x14ac:dyDescent="0.25">
      <c r="B135" s="274">
        <f t="shared" si="14"/>
        <v>101</v>
      </c>
      <c r="C135" s="10"/>
      <c r="D135" s="121" t="str">
        <f>IF(AND(C135&gt;="A",C135&lt;="E"),VLOOKUP(B135,'PS &amp; DS'!$A:$D,4,FALSE),"")</f>
        <v/>
      </c>
      <c r="E135" s="121" t="str">
        <f>IF(AND(C135&gt;="A",C135&lt;="E"),VLOOKUP(B135,'PS &amp; DS'!$A:$D,3,FALSE),"")</f>
        <v/>
      </c>
      <c r="F135" s="11"/>
      <c r="H135" s="301">
        <f t="shared" si="15"/>
        <v>331</v>
      </c>
      <c r="I135" s="10"/>
      <c r="J135" s="121" t="str">
        <f>IF(AND(I135&gt;="A",I135&lt;="E"),VLOOKUP(H135,'PS &amp; DS'!$G:$J,4,FALSE),"")</f>
        <v/>
      </c>
      <c r="K135" s="121" t="str">
        <f>IF(AND(I135&gt;="A",I135&lt;="E"),VLOOKUP(H135,'PS &amp; DS'!$G:$J,3,FALSE),"")</f>
        <v/>
      </c>
      <c r="L135" s="11"/>
      <c r="AD135" t="e">
        <f t="shared" si="16"/>
        <v>#REF!</v>
      </c>
      <c r="AE135" t="e">
        <f t="shared" si="17"/>
        <v>#REF!</v>
      </c>
      <c r="AF135" s="342" t="s">
        <v>37</v>
      </c>
      <c r="AG135" s="343"/>
      <c r="AH135" s="16">
        <f t="shared" si="18"/>
        <v>99</v>
      </c>
      <c r="AI135" t="e">
        <f t="shared" si="20"/>
        <v>#REF!</v>
      </c>
      <c r="AJ135" t="e">
        <f t="shared" si="21"/>
        <v>#REF!</v>
      </c>
      <c r="AK135" s="384" t="s">
        <v>38</v>
      </c>
      <c r="AL135" s="345"/>
      <c r="AM135" s="21">
        <f t="shared" ref="AM135:AO150" si="23">AM134+1</f>
        <v>99</v>
      </c>
      <c r="AN135" s="22">
        <f t="shared" si="23"/>
        <v>99</v>
      </c>
      <c r="AO135" s="20">
        <f t="shared" si="23"/>
        <v>329</v>
      </c>
    </row>
    <row r="136" spans="2:41" ht="17" thickBot="1" x14ac:dyDescent="0.25">
      <c r="B136" s="276">
        <f t="shared" si="14"/>
        <v>102</v>
      </c>
      <c r="C136" s="10"/>
      <c r="D136" s="121" t="str">
        <f>IF(AND(C136&gt;="A",C136&lt;="E"),VLOOKUP(B136,'PS &amp; DS'!$A:$D,4,FALSE),"")</f>
        <v/>
      </c>
      <c r="E136" s="121" t="str">
        <f>IF(AND(C136&gt;="A",C136&lt;="E"),VLOOKUP(B136,'PS &amp; DS'!$A:$D,3,FALSE),"")</f>
        <v/>
      </c>
      <c r="F136" s="11"/>
      <c r="H136" s="294">
        <f t="shared" si="15"/>
        <v>332</v>
      </c>
      <c r="I136" s="10"/>
      <c r="J136" s="121" t="str">
        <f>IF(AND(I136&gt;="A",I136&lt;="E"),VLOOKUP(H136,'PS &amp; DS'!$G:$J,4,FALSE),"")</f>
        <v/>
      </c>
      <c r="K136" s="121" t="str">
        <f>IF(AND(I136&gt;="A",I136&lt;="E"),VLOOKUP(H136,'PS &amp; DS'!$G:$J,3,FALSE),"")</f>
        <v/>
      </c>
      <c r="L136" s="11"/>
      <c r="AD136" t="e">
        <f t="shared" si="16"/>
        <v>#REF!</v>
      </c>
      <c r="AE136" t="e">
        <f t="shared" si="17"/>
        <v>#REF!</v>
      </c>
      <c r="AF136" s="344" t="s">
        <v>55</v>
      </c>
      <c r="AG136" s="345"/>
      <c r="AH136" s="16">
        <f t="shared" si="18"/>
        <v>100</v>
      </c>
      <c r="AI136" t="e">
        <f t="shared" si="20"/>
        <v>#REF!</v>
      </c>
      <c r="AJ136" t="e">
        <f t="shared" si="21"/>
        <v>#REF!</v>
      </c>
      <c r="AK136" s="342" t="s">
        <v>37</v>
      </c>
      <c r="AL136" s="343"/>
      <c r="AM136" s="21">
        <f t="shared" si="23"/>
        <v>100</v>
      </c>
      <c r="AN136" s="22">
        <f t="shared" si="23"/>
        <v>100</v>
      </c>
      <c r="AO136" s="20">
        <f t="shared" si="23"/>
        <v>330</v>
      </c>
    </row>
    <row r="137" spans="2:41" ht="17" thickBot="1" x14ac:dyDescent="0.25">
      <c r="B137" s="281">
        <f t="shared" si="14"/>
        <v>103</v>
      </c>
      <c r="C137" s="10"/>
      <c r="D137" s="121" t="str">
        <f>IF(AND(C137&gt;="A",C137&lt;="E"),VLOOKUP(B137,'PS &amp; DS'!$A:$D,4,FALSE),"")</f>
        <v/>
      </c>
      <c r="E137" s="121" t="str">
        <f>IF(AND(C137&gt;="A",C137&lt;="E"),VLOOKUP(B137,'PS &amp; DS'!$A:$D,3,FALSE),"")</f>
        <v/>
      </c>
      <c r="F137" s="11"/>
      <c r="H137" s="300">
        <f t="shared" si="15"/>
        <v>333</v>
      </c>
      <c r="I137" s="10"/>
      <c r="J137" s="121" t="str">
        <f>IF(AND(I137&gt;="A",I137&lt;="E"),VLOOKUP(H137,'PS &amp; DS'!$G:$J,4,FALSE),"")</f>
        <v/>
      </c>
      <c r="K137" s="121" t="str">
        <f>IF(AND(I137&gt;="A",I137&lt;="E"),VLOOKUP(H137,'PS &amp; DS'!$G:$J,3,FALSE),"")</f>
        <v/>
      </c>
      <c r="L137" s="11"/>
      <c r="AD137" t="e">
        <f t="shared" si="16"/>
        <v>#REF!</v>
      </c>
      <c r="AE137" t="e">
        <f t="shared" si="17"/>
        <v>#REF!</v>
      </c>
      <c r="AF137" s="386" t="s">
        <v>36</v>
      </c>
      <c r="AG137" s="345"/>
      <c r="AH137" s="16">
        <f t="shared" si="18"/>
        <v>101</v>
      </c>
      <c r="AI137" t="e">
        <f t="shared" si="20"/>
        <v>#REF!</v>
      </c>
      <c r="AJ137" t="e">
        <f t="shared" si="21"/>
        <v>#REF!</v>
      </c>
      <c r="AK137" s="389" t="s">
        <v>40</v>
      </c>
      <c r="AL137" s="390"/>
      <c r="AM137" s="21">
        <f t="shared" si="23"/>
        <v>101</v>
      </c>
      <c r="AN137" s="22">
        <f t="shared" si="23"/>
        <v>101</v>
      </c>
      <c r="AO137" s="20">
        <f t="shared" si="23"/>
        <v>331</v>
      </c>
    </row>
    <row r="138" spans="2:41" ht="17" thickBot="1" x14ac:dyDescent="0.25">
      <c r="B138" s="275">
        <f t="shared" si="14"/>
        <v>104</v>
      </c>
      <c r="C138" s="10"/>
      <c r="D138" s="121" t="str">
        <f>IF(AND(C138&gt;="A",C138&lt;="E"),VLOOKUP(B138,'PS &amp; DS'!$A:$D,4,FALSE),"")</f>
        <v/>
      </c>
      <c r="E138" s="121" t="str">
        <f>IF(AND(C138&gt;="A",C138&lt;="E"),VLOOKUP(B138,'PS &amp; DS'!$A:$D,3,FALSE),"")</f>
        <v/>
      </c>
      <c r="F138" s="11"/>
      <c r="H138" s="300">
        <f t="shared" si="15"/>
        <v>334</v>
      </c>
      <c r="I138" s="10"/>
      <c r="J138" s="121" t="str">
        <f>IF(AND(I138&gt;="A",I138&lt;="E"),VLOOKUP(H138,'PS &amp; DS'!$G:$J,4,FALSE),"")</f>
        <v/>
      </c>
      <c r="K138" s="121" t="str">
        <f>IF(AND(I138&gt;="A",I138&lt;="E"),VLOOKUP(H138,'PS &amp; DS'!$G:$J,3,FALSE),"")</f>
        <v/>
      </c>
      <c r="L138" s="11"/>
      <c r="AD138" t="e">
        <f t="shared" si="16"/>
        <v>#REF!</v>
      </c>
      <c r="AE138" t="e">
        <f t="shared" si="17"/>
        <v>#REF!</v>
      </c>
      <c r="AF138" s="344" t="s">
        <v>55</v>
      </c>
      <c r="AG138" s="345"/>
      <c r="AH138" s="16">
        <f t="shared" si="18"/>
        <v>102</v>
      </c>
      <c r="AI138" t="e">
        <f t="shared" si="20"/>
        <v>#REF!</v>
      </c>
      <c r="AJ138" t="e">
        <f t="shared" si="21"/>
        <v>#REF!</v>
      </c>
      <c r="AK138" s="340" t="s">
        <v>34</v>
      </c>
      <c r="AL138" s="341"/>
      <c r="AM138" s="21">
        <f t="shared" si="23"/>
        <v>102</v>
      </c>
      <c r="AN138" s="22">
        <f t="shared" si="23"/>
        <v>102</v>
      </c>
      <c r="AO138" s="20">
        <f t="shared" si="23"/>
        <v>332</v>
      </c>
    </row>
    <row r="139" spans="2:41" ht="17" thickBot="1" x14ac:dyDescent="0.25">
      <c r="B139" s="273">
        <f t="shared" si="14"/>
        <v>105</v>
      </c>
      <c r="C139" s="10"/>
      <c r="D139" s="121" t="str">
        <f>IF(AND(C139&gt;="A",C139&lt;="E"),VLOOKUP(B139,'PS &amp; DS'!$A:$D,4,FALSE),"")</f>
        <v/>
      </c>
      <c r="E139" s="121" t="str">
        <f>IF(AND(C139&gt;="A",C139&lt;="E"),VLOOKUP(B139,'PS &amp; DS'!$A:$D,3,FALSE),"")</f>
        <v/>
      </c>
      <c r="F139" s="11"/>
      <c r="H139" s="290">
        <f t="shared" si="15"/>
        <v>335</v>
      </c>
      <c r="I139" s="10"/>
      <c r="J139" s="121" t="str">
        <f>IF(AND(I139&gt;="A",I139&lt;="E"),VLOOKUP(H139,'PS &amp; DS'!$G:$J,4,FALSE),"")</f>
        <v/>
      </c>
      <c r="K139" s="121" t="str">
        <f>IF(AND(I139&gt;="A",I139&lt;="E"),VLOOKUP(H139,'PS &amp; DS'!$G:$J,3,FALSE),"")</f>
        <v/>
      </c>
      <c r="L139" s="11"/>
      <c r="AD139" t="e">
        <f t="shared" si="16"/>
        <v>#REF!</v>
      </c>
      <c r="AE139" t="e">
        <f t="shared" si="17"/>
        <v>#REF!</v>
      </c>
      <c r="AF139" s="344" t="s">
        <v>55</v>
      </c>
      <c r="AG139" s="345"/>
      <c r="AH139" s="16">
        <f t="shared" si="18"/>
        <v>103</v>
      </c>
      <c r="AI139" t="e">
        <f t="shared" si="20"/>
        <v>#REF!</v>
      </c>
      <c r="AJ139" t="e">
        <f t="shared" si="21"/>
        <v>#REF!</v>
      </c>
      <c r="AK139" s="340" t="s">
        <v>34</v>
      </c>
      <c r="AL139" s="341"/>
      <c r="AM139" s="21">
        <f t="shared" si="23"/>
        <v>103</v>
      </c>
      <c r="AN139" s="22">
        <f t="shared" si="23"/>
        <v>103</v>
      </c>
      <c r="AO139" s="20">
        <f t="shared" si="23"/>
        <v>333</v>
      </c>
    </row>
    <row r="140" spans="2:41" ht="17" thickBot="1" x14ac:dyDescent="0.25">
      <c r="B140" s="272">
        <f t="shared" si="14"/>
        <v>106</v>
      </c>
      <c r="C140" s="10"/>
      <c r="D140" s="121" t="str">
        <f>IF(AND(C140&gt;="A",C140&lt;="E"),VLOOKUP(B140,'PS &amp; DS'!$A:$D,4,FALSE),"")</f>
        <v/>
      </c>
      <c r="E140" s="121" t="str">
        <f>IF(AND(C140&gt;="A",C140&lt;="E"),VLOOKUP(B140,'PS &amp; DS'!$A:$D,3,FALSE),"")</f>
        <v/>
      </c>
      <c r="F140" s="11"/>
      <c r="H140" s="291">
        <f t="shared" si="15"/>
        <v>336</v>
      </c>
      <c r="I140" s="10"/>
      <c r="J140" s="121" t="str">
        <f>IF(AND(I140&gt;="A",I140&lt;="E"),VLOOKUP(H140,'PS &amp; DS'!$G:$J,4,FALSE),"")</f>
        <v/>
      </c>
      <c r="K140" s="121" t="str">
        <f>IF(AND(I140&gt;="A",I140&lt;="E"),VLOOKUP(H140,'PS &amp; DS'!$G:$J,3,FALSE),"")</f>
        <v/>
      </c>
      <c r="L140" s="11"/>
      <c r="AD140" t="e">
        <f t="shared" si="16"/>
        <v>#REF!</v>
      </c>
      <c r="AE140" t="e">
        <f t="shared" si="17"/>
        <v>#REF!</v>
      </c>
      <c r="AF140" s="386" t="s">
        <v>36</v>
      </c>
      <c r="AG140" s="345"/>
      <c r="AH140" s="16">
        <f t="shared" si="18"/>
        <v>104</v>
      </c>
      <c r="AI140" t="e">
        <f t="shared" si="20"/>
        <v>#REF!</v>
      </c>
      <c r="AJ140" t="e">
        <f t="shared" si="21"/>
        <v>#REF!</v>
      </c>
      <c r="AK140" s="340" t="s">
        <v>34</v>
      </c>
      <c r="AL140" s="341"/>
      <c r="AM140" s="21">
        <f t="shared" si="23"/>
        <v>104</v>
      </c>
      <c r="AN140" s="22">
        <f t="shared" si="23"/>
        <v>104</v>
      </c>
      <c r="AO140" s="20">
        <f t="shared" si="23"/>
        <v>334</v>
      </c>
    </row>
    <row r="141" spans="2:41" ht="17" thickBot="1" x14ac:dyDescent="0.25">
      <c r="B141" s="271">
        <f t="shared" si="14"/>
        <v>107</v>
      </c>
      <c r="C141" s="10"/>
      <c r="D141" s="121" t="str">
        <f>IF(AND(C141&gt;="A",C141&lt;="E"),VLOOKUP(B141,'PS &amp; DS'!$A:$D,4,FALSE),"")</f>
        <v/>
      </c>
      <c r="E141" s="121" t="str">
        <f>IF(AND(C141&gt;="A",C141&lt;="E"),VLOOKUP(B141,'PS &amp; DS'!$A:$D,3,FALSE),"")</f>
        <v/>
      </c>
      <c r="F141" s="11"/>
      <c r="H141" s="294">
        <f t="shared" si="15"/>
        <v>337</v>
      </c>
      <c r="I141" s="10"/>
      <c r="J141" s="121" t="str">
        <f>IF(AND(I141&gt;="A",I141&lt;="E"),VLOOKUP(H141,'PS &amp; DS'!$G:$J,4,FALSE),"")</f>
        <v/>
      </c>
      <c r="K141" s="121" t="str">
        <f>IF(AND(I141&gt;="A",I141&lt;="E"),VLOOKUP(H141,'PS &amp; DS'!$G:$J,3,FALSE),"")</f>
        <v/>
      </c>
      <c r="L141" s="11"/>
      <c r="AD141" t="e">
        <f t="shared" si="16"/>
        <v>#REF!</v>
      </c>
      <c r="AE141" t="e">
        <f t="shared" si="17"/>
        <v>#REF!</v>
      </c>
      <c r="AF141" s="340" t="s">
        <v>34</v>
      </c>
      <c r="AG141" s="341"/>
      <c r="AH141" s="16">
        <f t="shared" si="18"/>
        <v>105</v>
      </c>
      <c r="AI141" t="e">
        <f t="shared" si="20"/>
        <v>#REF!</v>
      </c>
      <c r="AJ141" t="e">
        <f t="shared" si="21"/>
        <v>#REF!</v>
      </c>
      <c r="AK141" s="342" t="s">
        <v>37</v>
      </c>
      <c r="AL141" s="343"/>
      <c r="AM141" s="21">
        <f t="shared" si="23"/>
        <v>105</v>
      </c>
      <c r="AN141" s="22">
        <f t="shared" si="23"/>
        <v>105</v>
      </c>
      <c r="AO141" s="20">
        <f t="shared" si="23"/>
        <v>335</v>
      </c>
    </row>
    <row r="142" spans="2:41" ht="17" thickBot="1" x14ac:dyDescent="0.25">
      <c r="B142" s="270">
        <f t="shared" si="14"/>
        <v>108</v>
      </c>
      <c r="C142" s="10"/>
      <c r="D142" s="121" t="str">
        <f>IF(AND(C142&gt;="A",C142&lt;="E"),VLOOKUP(B142,'PS &amp; DS'!$A:$D,4,FALSE),"")</f>
        <v/>
      </c>
      <c r="E142" s="121" t="str">
        <f>IF(AND(C142&gt;="A",C142&lt;="E"),VLOOKUP(B142,'PS &amp; DS'!$A:$D,3,FALSE),"")</f>
        <v/>
      </c>
      <c r="F142" s="11"/>
      <c r="H142" s="287">
        <f t="shared" si="15"/>
        <v>338</v>
      </c>
      <c r="I142" s="10"/>
      <c r="J142" s="121" t="str">
        <f>IF(AND(I142&gt;="A",I142&lt;="E"),VLOOKUP(H142,'PS &amp; DS'!$G:$J,4,FALSE),"")</f>
        <v/>
      </c>
      <c r="K142" s="121" t="str">
        <f>IF(AND(I142&gt;="A",I142&lt;="E"),VLOOKUP(H142,'PS &amp; DS'!$G:$J,3,FALSE),"")</f>
        <v/>
      </c>
      <c r="L142" s="11"/>
      <c r="AD142" t="e">
        <f t="shared" si="16"/>
        <v>#REF!</v>
      </c>
      <c r="AE142" t="e">
        <f t="shared" si="17"/>
        <v>#REF!</v>
      </c>
      <c r="AF142" s="340" t="s">
        <v>34</v>
      </c>
      <c r="AG142" s="341"/>
      <c r="AH142" s="16">
        <f t="shared" si="18"/>
        <v>106</v>
      </c>
      <c r="AI142" t="e">
        <f t="shared" si="20"/>
        <v>#REF!</v>
      </c>
      <c r="AJ142" t="e">
        <f t="shared" si="21"/>
        <v>#REF!</v>
      </c>
      <c r="AK142" s="344" t="s">
        <v>55</v>
      </c>
      <c r="AL142" s="345"/>
      <c r="AM142" s="21">
        <f t="shared" si="23"/>
        <v>106</v>
      </c>
      <c r="AN142" s="22">
        <f t="shared" si="23"/>
        <v>106</v>
      </c>
      <c r="AO142" s="20">
        <f t="shared" si="23"/>
        <v>336</v>
      </c>
    </row>
    <row r="143" spans="2:41" ht="17" thickBot="1" x14ac:dyDescent="0.25">
      <c r="B143" s="269">
        <f t="shared" si="14"/>
        <v>109</v>
      </c>
      <c r="C143" s="10"/>
      <c r="D143" s="121" t="str">
        <f>IF(AND(C143&gt;="A",C143&lt;="E"),VLOOKUP(B143,'PS &amp; DS'!$A:$D,4,FALSE),"")</f>
        <v/>
      </c>
      <c r="E143" s="121" t="str">
        <f>IF(AND(C143&gt;="A",C143&lt;="E"),VLOOKUP(B143,'PS &amp; DS'!$A:$D,3,FALSE),"")</f>
        <v/>
      </c>
      <c r="F143" s="11"/>
      <c r="H143" s="287">
        <f t="shared" si="15"/>
        <v>339</v>
      </c>
      <c r="I143" s="10"/>
      <c r="J143" s="121" t="str">
        <f>IF(AND(I143&gt;="A",I143&lt;="E"),VLOOKUP(H143,'PS &amp; DS'!$G:$J,4,FALSE),"")</f>
        <v/>
      </c>
      <c r="K143" s="121" t="str">
        <f>IF(AND(I143&gt;="A",I143&lt;="E"),VLOOKUP(H143,'PS &amp; DS'!$G:$J,3,FALSE),"")</f>
        <v/>
      </c>
      <c r="L143" s="11"/>
      <c r="AD143" t="e">
        <f t="shared" si="16"/>
        <v>#REF!</v>
      </c>
      <c r="AE143" t="e">
        <f t="shared" si="17"/>
        <v>#REF!</v>
      </c>
      <c r="AF143" s="342" t="s">
        <v>37</v>
      </c>
      <c r="AG143" s="343"/>
      <c r="AH143" s="16">
        <f t="shared" si="18"/>
        <v>107</v>
      </c>
      <c r="AI143" t="e">
        <f t="shared" si="20"/>
        <v>#REF!</v>
      </c>
      <c r="AJ143" t="e">
        <f t="shared" si="21"/>
        <v>#REF!</v>
      </c>
      <c r="AK143" s="344" t="s">
        <v>55</v>
      </c>
      <c r="AL143" s="345"/>
      <c r="AM143" s="21">
        <f t="shared" si="23"/>
        <v>107</v>
      </c>
      <c r="AN143" s="22">
        <f t="shared" si="23"/>
        <v>107</v>
      </c>
      <c r="AO143" s="20">
        <f t="shared" si="23"/>
        <v>337</v>
      </c>
    </row>
    <row r="144" spans="2:41" ht="17" thickBot="1" x14ac:dyDescent="0.25">
      <c r="B144" s="284">
        <f t="shared" si="14"/>
        <v>110</v>
      </c>
      <c r="C144" s="10"/>
      <c r="D144" s="121" t="str">
        <f>IF(AND(C144&gt;="A",C144&lt;="E"),VLOOKUP(B144,'PS &amp; DS'!$A:$D,4,FALSE),"")</f>
        <v/>
      </c>
      <c r="E144" s="121" t="str">
        <f>IF(AND(C144&gt;="A",C144&lt;="E"),VLOOKUP(B144,'PS &amp; DS'!$A:$D,3,FALSE),"")</f>
        <v/>
      </c>
      <c r="F144" s="11"/>
      <c r="H144" s="294">
        <f t="shared" si="15"/>
        <v>340</v>
      </c>
      <c r="I144" s="10"/>
      <c r="J144" s="121" t="str">
        <f>IF(AND(I144&gt;="A",I144&lt;="E"),VLOOKUP(H144,'PS &amp; DS'!$G:$J,4,FALSE),"")</f>
        <v/>
      </c>
      <c r="K144" s="121" t="str">
        <f>IF(AND(I144&gt;="A",I144&lt;="E"),VLOOKUP(H144,'PS &amp; DS'!$G:$J,3,FALSE),"")</f>
        <v/>
      </c>
      <c r="L144" s="11"/>
      <c r="AD144" t="e">
        <f t="shared" si="16"/>
        <v>#REF!</v>
      </c>
      <c r="AE144" t="e">
        <f t="shared" si="17"/>
        <v>#REF!</v>
      </c>
      <c r="AF144" s="340" t="s">
        <v>34</v>
      </c>
      <c r="AG144" s="341"/>
      <c r="AH144" s="16">
        <f t="shared" si="18"/>
        <v>108</v>
      </c>
      <c r="AI144" t="e">
        <f t="shared" si="20"/>
        <v>#REF!</v>
      </c>
      <c r="AJ144" t="e">
        <f t="shared" si="21"/>
        <v>#REF!</v>
      </c>
      <c r="AK144" s="344" t="s">
        <v>55</v>
      </c>
      <c r="AL144" s="345"/>
      <c r="AM144" s="21">
        <f t="shared" si="23"/>
        <v>108</v>
      </c>
      <c r="AN144" s="22">
        <f t="shared" si="23"/>
        <v>108</v>
      </c>
      <c r="AO144" s="20">
        <f t="shared" si="23"/>
        <v>338</v>
      </c>
    </row>
    <row r="145" spans="2:41" ht="17" thickBot="1" x14ac:dyDescent="0.25">
      <c r="B145" s="274">
        <f t="shared" si="14"/>
        <v>111</v>
      </c>
      <c r="C145" s="10"/>
      <c r="D145" s="121" t="str">
        <f>IF(AND(C145&gt;="A",C145&lt;="E"),VLOOKUP(B145,'PS &amp; DS'!$A:$D,4,FALSE),"")</f>
        <v/>
      </c>
      <c r="E145" s="121" t="str">
        <f>IF(AND(C145&gt;="A",C145&lt;="E"),VLOOKUP(B145,'PS &amp; DS'!$A:$D,3,FALSE),"")</f>
        <v/>
      </c>
      <c r="F145" s="11"/>
      <c r="H145" s="297">
        <f t="shared" si="15"/>
        <v>341</v>
      </c>
      <c r="I145" s="10"/>
      <c r="J145" s="121" t="str">
        <f>IF(AND(I145&gt;="A",I145&lt;="E"),VLOOKUP(H145,'PS &amp; DS'!$G:$J,4,FALSE),"")</f>
        <v/>
      </c>
      <c r="K145" s="121" t="str">
        <f>IF(AND(I145&gt;="A",I145&lt;="E"),VLOOKUP(H145,'PS &amp; DS'!$G:$J,3,FALSE),"")</f>
        <v/>
      </c>
      <c r="L145" s="11"/>
      <c r="AD145" t="e">
        <f t="shared" si="16"/>
        <v>#REF!</v>
      </c>
      <c r="AE145" t="e">
        <f t="shared" si="17"/>
        <v>#REF!</v>
      </c>
      <c r="AF145" s="386" t="s">
        <v>36</v>
      </c>
      <c r="AG145" s="345"/>
      <c r="AH145" s="16">
        <f t="shared" si="18"/>
        <v>109</v>
      </c>
      <c r="AI145" t="e">
        <f t="shared" si="20"/>
        <v>#REF!</v>
      </c>
      <c r="AJ145" t="e">
        <f t="shared" si="21"/>
        <v>#REF!</v>
      </c>
      <c r="AK145" s="344" t="s">
        <v>55</v>
      </c>
      <c r="AL145" s="345"/>
      <c r="AM145" s="21">
        <f t="shared" si="23"/>
        <v>109</v>
      </c>
      <c r="AN145" s="22">
        <f t="shared" si="23"/>
        <v>109</v>
      </c>
      <c r="AO145" s="20">
        <f t="shared" si="23"/>
        <v>339</v>
      </c>
    </row>
    <row r="146" spans="2:41" ht="17" thickBot="1" x14ac:dyDescent="0.25">
      <c r="B146" s="273">
        <f t="shared" si="14"/>
        <v>112</v>
      </c>
      <c r="C146" s="10"/>
      <c r="D146" s="121" t="str">
        <f>IF(AND(C146&gt;="A",C146&lt;="E"),VLOOKUP(B146,'PS &amp; DS'!$A:$D,4,FALSE),"")</f>
        <v/>
      </c>
      <c r="E146" s="121" t="str">
        <f>IF(AND(C146&gt;="A",C146&lt;="E"),VLOOKUP(B146,'PS &amp; DS'!$A:$D,3,FALSE),"")</f>
        <v/>
      </c>
      <c r="F146" s="11"/>
      <c r="H146" s="298">
        <f t="shared" si="15"/>
        <v>342</v>
      </c>
      <c r="I146" s="10"/>
      <c r="J146" s="121" t="str">
        <f>IF(AND(I146&gt;="A",I146&lt;="E"),VLOOKUP(H146,'PS &amp; DS'!$G:$J,4,FALSE),"")</f>
        <v/>
      </c>
      <c r="K146" s="121" t="str">
        <f>IF(AND(I146&gt;="A",I146&lt;="E"),VLOOKUP(H146,'PS &amp; DS'!$G:$J,3,FALSE),"")</f>
        <v/>
      </c>
      <c r="L146" s="11"/>
      <c r="AD146" t="e">
        <f t="shared" si="16"/>
        <v>#REF!</v>
      </c>
      <c r="AE146" t="e">
        <f t="shared" si="17"/>
        <v>#REF!</v>
      </c>
      <c r="AF146" s="386" t="s">
        <v>36</v>
      </c>
      <c r="AG146" s="345"/>
      <c r="AH146" s="16">
        <f t="shared" si="18"/>
        <v>110</v>
      </c>
      <c r="AI146" t="e">
        <f t="shared" si="20"/>
        <v>#REF!</v>
      </c>
      <c r="AJ146" t="e">
        <f t="shared" si="21"/>
        <v>#REF!</v>
      </c>
      <c r="AK146" s="340" t="s">
        <v>34</v>
      </c>
      <c r="AL146" s="341"/>
      <c r="AM146" s="21">
        <f t="shared" si="23"/>
        <v>110</v>
      </c>
      <c r="AN146" s="22">
        <f t="shared" si="23"/>
        <v>110</v>
      </c>
      <c r="AO146" s="20">
        <f t="shared" si="23"/>
        <v>340</v>
      </c>
    </row>
    <row r="147" spans="2:41" ht="17" thickBot="1" x14ac:dyDescent="0.25">
      <c r="B147" s="273">
        <f t="shared" si="14"/>
        <v>113</v>
      </c>
      <c r="C147" s="10"/>
      <c r="D147" s="121" t="str">
        <f>IF(AND(C147&gt;="A",C147&lt;="E"),VLOOKUP(B147,'PS &amp; DS'!$A:$D,4,FALSE),"")</f>
        <v/>
      </c>
      <c r="E147" s="121" t="str">
        <f>IF(AND(C147&gt;="A",C147&lt;="E"),VLOOKUP(B147,'PS &amp; DS'!$A:$D,3,FALSE),"")</f>
        <v/>
      </c>
      <c r="F147" s="11"/>
      <c r="H147" s="304">
        <f t="shared" si="15"/>
        <v>343</v>
      </c>
      <c r="I147" s="10"/>
      <c r="J147" s="121" t="str">
        <f>IF(AND(I147&gt;="A",I147&lt;="E"),VLOOKUP(H147,'PS &amp; DS'!$G:$J,4,FALSE),"")</f>
        <v/>
      </c>
      <c r="K147" s="121" t="str">
        <f>IF(AND(I147&gt;="A",I147&lt;="E"),VLOOKUP(H147,'PS &amp; DS'!$G:$J,3,FALSE),"")</f>
        <v/>
      </c>
      <c r="L147" s="11"/>
      <c r="AD147" t="e">
        <f t="shared" si="16"/>
        <v>#REF!</v>
      </c>
      <c r="AE147" t="e">
        <f t="shared" si="17"/>
        <v>#REF!</v>
      </c>
      <c r="AF147" s="386" t="s">
        <v>36</v>
      </c>
      <c r="AG147" s="345"/>
      <c r="AH147" s="16">
        <f t="shared" si="18"/>
        <v>111</v>
      </c>
      <c r="AI147" t="e">
        <f t="shared" si="20"/>
        <v>#REF!</v>
      </c>
      <c r="AJ147" t="e">
        <f t="shared" si="21"/>
        <v>#REF!</v>
      </c>
      <c r="AK147" s="344" t="s">
        <v>55</v>
      </c>
      <c r="AL147" s="345"/>
      <c r="AM147" s="21">
        <f t="shared" si="23"/>
        <v>111</v>
      </c>
      <c r="AN147" s="22">
        <f t="shared" si="23"/>
        <v>111</v>
      </c>
      <c r="AO147" s="20">
        <f t="shared" si="23"/>
        <v>341</v>
      </c>
    </row>
    <row r="148" spans="2:41" ht="17" thickBot="1" x14ac:dyDescent="0.25">
      <c r="B148" s="270">
        <f t="shared" si="14"/>
        <v>114</v>
      </c>
      <c r="C148" s="10"/>
      <c r="D148" s="121" t="str">
        <f>IF(AND(C148&gt;="A",C148&lt;="E"),VLOOKUP(B148,'PS &amp; DS'!$A:$D,4,FALSE),"")</f>
        <v/>
      </c>
      <c r="E148" s="121" t="str">
        <f>IF(AND(C148&gt;="A",C148&lt;="E"),VLOOKUP(B148,'PS &amp; DS'!$A:$D,3,FALSE),"")</f>
        <v/>
      </c>
      <c r="F148" s="11"/>
      <c r="H148" s="300">
        <f t="shared" si="15"/>
        <v>344</v>
      </c>
      <c r="I148" s="10"/>
      <c r="J148" s="121" t="str">
        <f>IF(AND(I148&gt;="A",I148&lt;="E"),VLOOKUP(H148,'PS &amp; DS'!$G:$J,4,FALSE),"")</f>
        <v/>
      </c>
      <c r="K148" s="121" t="str">
        <f>IF(AND(I148&gt;="A",I148&lt;="E"),VLOOKUP(H148,'PS &amp; DS'!$G:$J,3,FALSE),"")</f>
        <v/>
      </c>
      <c r="L148" s="11"/>
      <c r="AD148" t="e">
        <f t="shared" si="16"/>
        <v>#REF!</v>
      </c>
      <c r="AE148" t="e">
        <f t="shared" si="17"/>
        <v>#REF!</v>
      </c>
      <c r="AF148" s="385" t="s">
        <v>35</v>
      </c>
      <c r="AG148" s="345"/>
      <c r="AH148" s="16">
        <f t="shared" si="18"/>
        <v>112</v>
      </c>
      <c r="AI148" t="e">
        <f t="shared" si="20"/>
        <v>#REF!</v>
      </c>
      <c r="AJ148" t="e">
        <f t="shared" si="21"/>
        <v>#REF!</v>
      </c>
      <c r="AK148" s="385" t="s">
        <v>35</v>
      </c>
      <c r="AL148" s="345"/>
      <c r="AM148" s="21">
        <f t="shared" si="23"/>
        <v>112</v>
      </c>
      <c r="AN148" s="22">
        <f t="shared" si="23"/>
        <v>112</v>
      </c>
      <c r="AO148" s="20">
        <f t="shared" si="23"/>
        <v>342</v>
      </c>
    </row>
    <row r="149" spans="2:41" ht="17" thickBot="1" x14ac:dyDescent="0.25">
      <c r="B149" s="275">
        <f t="shared" si="14"/>
        <v>115</v>
      </c>
      <c r="C149" s="10"/>
      <c r="D149" s="121" t="str">
        <f>IF(AND(C149&gt;="A",C149&lt;="E"),VLOOKUP(B149,'PS &amp; DS'!$A:$D,4,FALSE),"")</f>
        <v/>
      </c>
      <c r="E149" s="121" t="str">
        <f>IF(AND(C149&gt;="A",C149&lt;="E"),VLOOKUP(B149,'PS &amp; DS'!$A:$D,3,FALSE),"")</f>
        <v/>
      </c>
      <c r="F149" s="11"/>
      <c r="H149" s="291">
        <f t="shared" si="15"/>
        <v>345</v>
      </c>
      <c r="I149" s="10"/>
      <c r="J149" s="121" t="str">
        <f>IF(AND(I149&gt;="A",I149&lt;="E"),VLOOKUP(H149,'PS &amp; DS'!$G:$J,4,FALSE),"")</f>
        <v/>
      </c>
      <c r="K149" s="121" t="str">
        <f>IF(AND(I149&gt;="A",I149&lt;="E"),VLOOKUP(H149,'PS &amp; DS'!$G:$J,3,FALSE),"")</f>
        <v/>
      </c>
      <c r="L149" s="11"/>
      <c r="AD149" t="e">
        <f t="shared" si="16"/>
        <v>#REF!</v>
      </c>
      <c r="AE149" t="e">
        <f t="shared" si="17"/>
        <v>#REF!</v>
      </c>
      <c r="AF149" s="344" t="s">
        <v>55</v>
      </c>
      <c r="AG149" s="345"/>
      <c r="AH149" s="16">
        <f t="shared" si="18"/>
        <v>113</v>
      </c>
      <c r="AI149" t="e">
        <f t="shared" si="20"/>
        <v>#REF!</v>
      </c>
      <c r="AJ149" t="e">
        <f t="shared" si="21"/>
        <v>#REF!</v>
      </c>
      <c r="AK149" s="342" t="s">
        <v>37</v>
      </c>
      <c r="AL149" s="343"/>
      <c r="AM149" s="21">
        <f t="shared" si="23"/>
        <v>113</v>
      </c>
      <c r="AN149" s="22">
        <f t="shared" si="23"/>
        <v>113</v>
      </c>
      <c r="AO149" s="20">
        <f t="shared" si="23"/>
        <v>343</v>
      </c>
    </row>
    <row r="150" spans="2:41" ht="17" thickBot="1" x14ac:dyDescent="0.25">
      <c r="B150" s="275">
        <f t="shared" si="14"/>
        <v>116</v>
      </c>
      <c r="C150" s="10"/>
      <c r="D150" s="121" t="str">
        <f>IF(AND(C150&gt;="A",C150&lt;="E"),VLOOKUP(B150,'PS &amp; DS'!$A:$D,4,FALSE),"")</f>
        <v/>
      </c>
      <c r="E150" s="121" t="str">
        <f>IF(AND(C150&gt;="A",C150&lt;="E"),VLOOKUP(B150,'PS &amp; DS'!$A:$D,3,FALSE),"")</f>
        <v/>
      </c>
      <c r="F150" s="11"/>
      <c r="H150" s="289">
        <f t="shared" si="15"/>
        <v>346</v>
      </c>
      <c r="I150" s="10"/>
      <c r="J150" s="121" t="str">
        <f>IF(AND(I150&gt;="A",I150&lt;="E"),VLOOKUP(H150,'PS &amp; DS'!$G:$J,4,FALSE),"")</f>
        <v/>
      </c>
      <c r="K150" s="121" t="str">
        <f>IF(AND(I150&gt;="A",I150&lt;="E"),VLOOKUP(H150,'PS &amp; DS'!$G:$J,3,FALSE),"")</f>
        <v/>
      </c>
      <c r="L150" s="11"/>
      <c r="AD150" t="e">
        <f t="shared" si="16"/>
        <v>#REF!</v>
      </c>
      <c r="AE150" t="e">
        <f t="shared" si="17"/>
        <v>#REF!</v>
      </c>
      <c r="AF150" s="342" t="s">
        <v>37</v>
      </c>
      <c r="AG150" s="343"/>
      <c r="AH150" s="16">
        <f t="shared" si="18"/>
        <v>114</v>
      </c>
      <c r="AI150" t="e">
        <f t="shared" si="20"/>
        <v>#REF!</v>
      </c>
      <c r="AJ150" t="e">
        <f t="shared" si="21"/>
        <v>#REF!</v>
      </c>
      <c r="AK150" s="340" t="s">
        <v>34</v>
      </c>
      <c r="AL150" s="341"/>
      <c r="AM150" s="21">
        <f t="shared" si="23"/>
        <v>114</v>
      </c>
      <c r="AN150" s="22">
        <f t="shared" si="23"/>
        <v>114</v>
      </c>
      <c r="AO150" s="20">
        <f t="shared" si="23"/>
        <v>344</v>
      </c>
    </row>
    <row r="151" spans="2:41" ht="17" thickBot="1" x14ac:dyDescent="0.25">
      <c r="B151" s="281">
        <f t="shared" si="14"/>
        <v>117</v>
      </c>
      <c r="C151" s="10"/>
      <c r="D151" s="121" t="str">
        <f>IF(AND(C151&gt;="A",C151&lt;="E"),VLOOKUP(B151,'PS &amp; DS'!$A:$D,4,FALSE),"")</f>
        <v/>
      </c>
      <c r="E151" s="121" t="str">
        <f>IF(AND(C151&gt;="A",C151&lt;="E"),VLOOKUP(B151,'PS &amp; DS'!$A:$D,3,FALSE),"")</f>
        <v/>
      </c>
      <c r="F151" s="11"/>
      <c r="H151" s="301">
        <f t="shared" si="15"/>
        <v>347</v>
      </c>
      <c r="I151" s="10"/>
      <c r="J151" s="121" t="str">
        <f>IF(AND(I151&gt;="A",I151&lt;="E"),VLOOKUP(H151,'PS &amp; DS'!$G:$J,4,FALSE),"")</f>
        <v/>
      </c>
      <c r="K151" s="121" t="str">
        <f>IF(AND(I151&gt;="A",I151&lt;="E"),VLOOKUP(H151,'PS &amp; DS'!$G:$J,3,FALSE),"")</f>
        <v/>
      </c>
      <c r="L151" s="11"/>
      <c r="AD151" t="e">
        <f t="shared" si="16"/>
        <v>#REF!</v>
      </c>
      <c r="AE151" t="e">
        <f t="shared" si="17"/>
        <v>#REF!</v>
      </c>
      <c r="AF151" s="340" t="s">
        <v>34</v>
      </c>
      <c r="AG151" s="341"/>
      <c r="AH151" s="16">
        <f t="shared" si="18"/>
        <v>115</v>
      </c>
      <c r="AI151" t="e">
        <f t="shared" si="20"/>
        <v>#REF!</v>
      </c>
      <c r="AJ151" t="e">
        <f t="shared" si="21"/>
        <v>#REF!</v>
      </c>
      <c r="AK151" s="344" t="s">
        <v>55</v>
      </c>
      <c r="AL151" s="345"/>
      <c r="AM151" s="21">
        <f t="shared" ref="AM151:AO166" si="24">AM150+1</f>
        <v>115</v>
      </c>
      <c r="AN151" s="22">
        <f t="shared" si="24"/>
        <v>115</v>
      </c>
      <c r="AO151" s="20">
        <f t="shared" si="24"/>
        <v>345</v>
      </c>
    </row>
    <row r="152" spans="2:41" ht="17" thickBot="1" x14ac:dyDescent="0.25">
      <c r="B152" s="284">
        <f t="shared" si="14"/>
        <v>118</v>
      </c>
      <c r="C152" s="10"/>
      <c r="D152" s="121" t="str">
        <f>IF(AND(C152&gt;="A",C152&lt;="E"),VLOOKUP(B152,'PS &amp; DS'!$A:$D,4,FALSE),"")</f>
        <v/>
      </c>
      <c r="E152" s="121" t="str">
        <f>IF(AND(C152&gt;="A",C152&lt;="E"),VLOOKUP(B152,'PS &amp; DS'!$A:$D,3,FALSE),"")</f>
        <v/>
      </c>
      <c r="F152" s="11"/>
      <c r="H152" s="288">
        <f t="shared" si="15"/>
        <v>348</v>
      </c>
      <c r="I152" s="10"/>
      <c r="J152" s="121" t="str">
        <f>IF(AND(I152&gt;="A",I152&lt;="E"),VLOOKUP(H152,'PS &amp; DS'!$G:$J,4,FALSE),"")</f>
        <v/>
      </c>
      <c r="K152" s="121" t="str">
        <f>IF(AND(I152&gt;="A",I152&lt;="E"),VLOOKUP(H152,'PS &amp; DS'!$G:$J,3,FALSE),"")</f>
        <v/>
      </c>
      <c r="L152" s="11"/>
      <c r="AD152" t="e">
        <f t="shared" si="16"/>
        <v>#REF!</v>
      </c>
      <c r="AE152" t="e">
        <f t="shared" si="17"/>
        <v>#REF!</v>
      </c>
      <c r="AF152" s="387" t="s">
        <v>39</v>
      </c>
      <c r="AG152" s="388"/>
      <c r="AH152" s="16">
        <f t="shared" si="18"/>
        <v>116</v>
      </c>
      <c r="AI152" t="e">
        <f t="shared" si="20"/>
        <v>#REF!</v>
      </c>
      <c r="AJ152" t="e">
        <f t="shared" si="21"/>
        <v>#REF!</v>
      </c>
      <c r="AK152" s="342" t="s">
        <v>37</v>
      </c>
      <c r="AL152" s="343"/>
      <c r="AM152" s="21">
        <f t="shared" si="24"/>
        <v>116</v>
      </c>
      <c r="AN152" s="22">
        <f t="shared" si="24"/>
        <v>116</v>
      </c>
      <c r="AO152" s="20">
        <f t="shared" si="24"/>
        <v>346</v>
      </c>
    </row>
    <row r="153" spans="2:41" ht="17" thickBot="1" x14ac:dyDescent="0.25">
      <c r="B153" s="282">
        <f t="shared" si="14"/>
        <v>119</v>
      </c>
      <c r="C153" s="10"/>
      <c r="D153" s="121" t="str">
        <f>IF(AND(C153&gt;="A",C153&lt;="E"),VLOOKUP(B153,'PS &amp; DS'!$A:$D,4,FALSE),"")</f>
        <v/>
      </c>
      <c r="E153" s="121" t="str">
        <f>IF(AND(C153&gt;="A",C153&lt;="E"),VLOOKUP(B153,'PS &amp; DS'!$A:$D,3,FALSE),"")</f>
        <v/>
      </c>
      <c r="F153" s="11"/>
      <c r="H153" s="300">
        <f t="shared" si="15"/>
        <v>349</v>
      </c>
      <c r="I153" s="10"/>
      <c r="J153" s="121" t="str">
        <f>IF(AND(I153&gt;="A",I153&lt;="E"),VLOOKUP(H153,'PS &amp; DS'!$G:$J,4,FALSE),"")</f>
        <v/>
      </c>
      <c r="K153" s="121" t="str">
        <f>IF(AND(I153&gt;="A",I153&lt;="E"),VLOOKUP(H153,'PS &amp; DS'!$G:$J,3,FALSE),"")</f>
        <v/>
      </c>
      <c r="L153" s="11"/>
      <c r="AD153" t="e">
        <f t="shared" si="16"/>
        <v>#REF!</v>
      </c>
      <c r="AE153" t="e">
        <f t="shared" si="17"/>
        <v>#REF!</v>
      </c>
      <c r="AF153" s="386" t="s">
        <v>36</v>
      </c>
      <c r="AG153" s="345"/>
      <c r="AH153" s="16">
        <f t="shared" si="18"/>
        <v>117</v>
      </c>
      <c r="AI153" t="e">
        <f t="shared" si="20"/>
        <v>#REF!</v>
      </c>
      <c r="AJ153" t="e">
        <f t="shared" si="21"/>
        <v>#REF!</v>
      </c>
      <c r="AK153" s="386" t="s">
        <v>36</v>
      </c>
      <c r="AL153" s="345"/>
      <c r="AM153" s="21">
        <f t="shared" si="24"/>
        <v>117</v>
      </c>
      <c r="AN153" s="22">
        <f t="shared" si="24"/>
        <v>117</v>
      </c>
      <c r="AO153" s="20">
        <f t="shared" si="24"/>
        <v>347</v>
      </c>
    </row>
    <row r="154" spans="2:41" ht="17" thickBot="1" x14ac:dyDescent="0.25">
      <c r="B154" s="283">
        <f t="shared" si="14"/>
        <v>120</v>
      </c>
      <c r="C154" s="10"/>
      <c r="D154" s="121" t="str">
        <f>IF(AND(C154&gt;="A",C154&lt;="E"),VLOOKUP(B154,'PS &amp; DS'!$A:$D,4,FALSE),"")</f>
        <v/>
      </c>
      <c r="E154" s="121" t="str">
        <f>IF(AND(C154&gt;="A",C154&lt;="E"),VLOOKUP(B154,'PS &amp; DS'!$A:$D,3,FALSE),"")</f>
        <v/>
      </c>
      <c r="F154" s="11"/>
      <c r="H154" s="298">
        <f t="shared" si="15"/>
        <v>350</v>
      </c>
      <c r="I154" s="10"/>
      <c r="J154" s="121" t="str">
        <f>IF(AND(I154&gt;="A",I154&lt;="E"),VLOOKUP(H154,'PS &amp; DS'!$G:$J,4,FALSE),"")</f>
        <v/>
      </c>
      <c r="K154" s="121" t="str">
        <f>IF(AND(I154&gt;="A",I154&lt;="E"),VLOOKUP(H154,'PS &amp; DS'!$G:$J,3,FALSE),"")</f>
        <v/>
      </c>
      <c r="L154" s="11"/>
      <c r="AD154" t="e">
        <f t="shared" si="16"/>
        <v>#REF!</v>
      </c>
      <c r="AE154" t="e">
        <f t="shared" si="17"/>
        <v>#REF!</v>
      </c>
      <c r="AF154" s="344" t="s">
        <v>55</v>
      </c>
      <c r="AG154" s="345"/>
      <c r="AH154" s="16">
        <f t="shared" si="18"/>
        <v>118</v>
      </c>
      <c r="AI154" t="e">
        <f t="shared" si="20"/>
        <v>#REF!</v>
      </c>
      <c r="AJ154" t="e">
        <f t="shared" si="21"/>
        <v>#REF!</v>
      </c>
      <c r="AK154" s="387" t="s">
        <v>39</v>
      </c>
      <c r="AL154" s="388"/>
      <c r="AM154" s="21">
        <f t="shared" si="24"/>
        <v>118</v>
      </c>
      <c r="AN154" s="22">
        <f t="shared" si="24"/>
        <v>118</v>
      </c>
      <c r="AO154" s="20">
        <f t="shared" si="24"/>
        <v>348</v>
      </c>
    </row>
    <row r="155" spans="2:41" ht="17" thickBot="1" x14ac:dyDescent="0.25">
      <c r="B155" s="274">
        <f t="shared" si="14"/>
        <v>121</v>
      </c>
      <c r="C155" s="10"/>
      <c r="D155" s="121" t="str">
        <f>IF(AND(C155&gt;="A",C155&lt;="E"),VLOOKUP(B155,'PS &amp; DS'!$A:$D,4,FALSE),"")</f>
        <v/>
      </c>
      <c r="E155" s="121" t="str">
        <f>IF(AND(C155&gt;="A",C155&lt;="E"),VLOOKUP(B155,'PS &amp; DS'!$A:$D,3,FALSE),"")</f>
        <v/>
      </c>
      <c r="F155" s="11"/>
      <c r="H155" s="294">
        <f t="shared" si="15"/>
        <v>351</v>
      </c>
      <c r="I155" s="10"/>
      <c r="J155" s="121" t="str">
        <f>IF(AND(I155&gt;="A",I155&lt;="E"),VLOOKUP(H155,'PS &amp; DS'!$G:$J,4,FALSE),"")</f>
        <v/>
      </c>
      <c r="K155" s="121" t="str">
        <f>IF(AND(I155&gt;="A",I155&lt;="E"),VLOOKUP(H155,'PS &amp; DS'!$G:$J,3,FALSE),"")</f>
        <v/>
      </c>
      <c r="L155" s="11"/>
      <c r="AD155" t="e">
        <f t="shared" si="16"/>
        <v>#REF!</v>
      </c>
      <c r="AE155" t="e">
        <f t="shared" si="17"/>
        <v>#REF!</v>
      </c>
      <c r="AF155" s="340" t="s">
        <v>34</v>
      </c>
      <c r="AG155" s="341"/>
      <c r="AH155" s="16">
        <f t="shared" si="18"/>
        <v>119</v>
      </c>
      <c r="AI155" t="e">
        <f t="shared" si="20"/>
        <v>#REF!</v>
      </c>
      <c r="AJ155" t="e">
        <f t="shared" si="21"/>
        <v>#REF!</v>
      </c>
      <c r="AK155" s="344" t="s">
        <v>55</v>
      </c>
      <c r="AL155" s="345"/>
      <c r="AM155" s="21">
        <f t="shared" si="24"/>
        <v>119</v>
      </c>
      <c r="AN155" s="22">
        <f t="shared" si="24"/>
        <v>119</v>
      </c>
      <c r="AO155" s="20">
        <f t="shared" si="24"/>
        <v>349</v>
      </c>
    </row>
    <row r="156" spans="2:41" ht="17" thickBot="1" x14ac:dyDescent="0.25">
      <c r="B156" s="279">
        <f t="shared" si="14"/>
        <v>122</v>
      </c>
      <c r="C156" s="10"/>
      <c r="D156" s="121" t="str">
        <f>IF(AND(C156&gt;="A",C156&lt;="E"),VLOOKUP(B156,'PS &amp; DS'!$A:$D,4,FALSE),"")</f>
        <v/>
      </c>
      <c r="E156" s="121" t="str">
        <f>IF(AND(C156&gt;="A",C156&lt;="E"),VLOOKUP(B156,'PS &amp; DS'!$A:$D,3,FALSE),"")</f>
        <v/>
      </c>
      <c r="F156" s="11"/>
      <c r="H156" s="287">
        <f t="shared" si="15"/>
        <v>352</v>
      </c>
      <c r="I156" s="10"/>
      <c r="J156" s="121" t="str">
        <f>IF(AND(I156&gt;="A",I156&lt;="E"),VLOOKUP(H156,'PS &amp; DS'!$G:$J,4,FALSE),"")</f>
        <v/>
      </c>
      <c r="K156" s="121" t="str">
        <f>IF(AND(I156&gt;="A",I156&lt;="E"),VLOOKUP(H156,'PS &amp; DS'!$G:$J,3,FALSE),"")</f>
        <v/>
      </c>
      <c r="L156" s="11"/>
      <c r="AD156" t="e">
        <f t="shared" si="16"/>
        <v>#REF!</v>
      </c>
      <c r="AE156" t="e">
        <f t="shared" si="17"/>
        <v>#REF!</v>
      </c>
      <c r="AF156" s="344" t="s">
        <v>55</v>
      </c>
      <c r="AG156" s="345"/>
      <c r="AH156" s="16">
        <f t="shared" si="18"/>
        <v>120</v>
      </c>
      <c r="AI156" t="e">
        <f t="shared" si="20"/>
        <v>#REF!</v>
      </c>
      <c r="AJ156" t="e">
        <f t="shared" si="21"/>
        <v>#REF!</v>
      </c>
      <c r="AK156" s="386" t="s">
        <v>36</v>
      </c>
      <c r="AL156" s="345"/>
      <c r="AM156" s="21">
        <f t="shared" si="24"/>
        <v>120</v>
      </c>
      <c r="AN156" s="22">
        <f t="shared" si="24"/>
        <v>120</v>
      </c>
      <c r="AO156" s="20">
        <f t="shared" si="24"/>
        <v>350</v>
      </c>
    </row>
    <row r="157" spans="2:41" ht="17" thickBot="1" x14ac:dyDescent="0.25">
      <c r="B157" s="280">
        <f t="shared" si="14"/>
        <v>123</v>
      </c>
      <c r="C157" s="10"/>
      <c r="D157" s="121" t="str">
        <f>IF(AND(C157&gt;="A",C157&lt;="E"),VLOOKUP(B157,'PS &amp; DS'!$A:$D,4,FALSE),"")</f>
        <v/>
      </c>
      <c r="E157" s="121" t="str">
        <f>IF(AND(C157&gt;="A",C157&lt;="E"),VLOOKUP(B157,'PS &amp; DS'!$A:$D,3,FALSE),"")</f>
        <v/>
      </c>
      <c r="F157" s="11"/>
      <c r="H157" s="289">
        <f t="shared" si="15"/>
        <v>353</v>
      </c>
      <c r="I157" s="10"/>
      <c r="J157" s="121" t="str">
        <f>IF(AND(I157&gt;="A",I157&lt;="E"),VLOOKUP(H157,'PS &amp; DS'!$G:$J,4,FALSE),"")</f>
        <v/>
      </c>
      <c r="K157" s="121" t="str">
        <f>IF(AND(I157&gt;="A",I157&lt;="E"),VLOOKUP(H157,'PS &amp; DS'!$G:$J,3,FALSE),"")</f>
        <v/>
      </c>
      <c r="L157" s="11"/>
      <c r="AD157" t="e">
        <f t="shared" si="16"/>
        <v>#REF!</v>
      </c>
      <c r="AE157" t="e">
        <f t="shared" si="17"/>
        <v>#REF!</v>
      </c>
      <c r="AF157" s="384" t="s">
        <v>38</v>
      </c>
      <c r="AG157" s="345"/>
      <c r="AH157" s="16">
        <f t="shared" si="18"/>
        <v>121</v>
      </c>
      <c r="AI157" t="e">
        <f t="shared" si="20"/>
        <v>#REF!</v>
      </c>
      <c r="AJ157" t="e">
        <f t="shared" si="21"/>
        <v>#REF!</v>
      </c>
      <c r="AK157" s="344" t="s">
        <v>55</v>
      </c>
      <c r="AL157" s="345"/>
      <c r="AM157" s="21">
        <f t="shared" si="24"/>
        <v>121</v>
      </c>
      <c r="AN157" s="22">
        <f t="shared" si="24"/>
        <v>121</v>
      </c>
      <c r="AO157" s="20">
        <f t="shared" si="24"/>
        <v>351</v>
      </c>
    </row>
    <row r="158" spans="2:41" ht="17" thickBot="1" x14ac:dyDescent="0.25">
      <c r="B158" s="280">
        <f t="shared" si="14"/>
        <v>124</v>
      </c>
      <c r="C158" s="10"/>
      <c r="D158" s="121" t="str">
        <f>IF(AND(C158&gt;="A",C158&lt;="E"),VLOOKUP(B158,'PS &amp; DS'!$A:$D,4,FALSE),"")</f>
        <v/>
      </c>
      <c r="E158" s="121" t="str">
        <f>IF(AND(C158&gt;="A",C158&lt;="E"),VLOOKUP(B158,'PS &amp; DS'!$A:$D,3,FALSE),"")</f>
        <v/>
      </c>
      <c r="F158" s="11"/>
      <c r="H158" s="300">
        <f t="shared" si="15"/>
        <v>354</v>
      </c>
      <c r="I158" s="10"/>
      <c r="J158" s="121" t="str">
        <f>IF(AND(I158&gt;="A",I158&lt;="E"),VLOOKUP(H158,'PS &amp; DS'!$G:$J,4,FALSE),"")</f>
        <v/>
      </c>
      <c r="K158" s="121" t="str">
        <f>IF(AND(I158&gt;="A",I158&lt;="E"),VLOOKUP(H158,'PS &amp; DS'!$G:$J,3,FALSE),"")</f>
        <v/>
      </c>
      <c r="L158" s="11"/>
      <c r="AD158" t="e">
        <f t="shared" si="16"/>
        <v>#REF!</v>
      </c>
      <c r="AE158" t="e">
        <f t="shared" si="17"/>
        <v>#REF!</v>
      </c>
      <c r="AF158" s="340" t="s">
        <v>34</v>
      </c>
      <c r="AG158" s="341"/>
      <c r="AH158" s="16">
        <f t="shared" si="18"/>
        <v>122</v>
      </c>
      <c r="AI158" t="e">
        <f t="shared" si="20"/>
        <v>#REF!</v>
      </c>
      <c r="AJ158" t="e">
        <f t="shared" si="21"/>
        <v>#REF!</v>
      </c>
      <c r="AK158" s="386" t="s">
        <v>36</v>
      </c>
      <c r="AL158" s="345"/>
      <c r="AM158" s="21">
        <f t="shared" si="24"/>
        <v>122</v>
      </c>
      <c r="AN158" s="22">
        <f t="shared" si="24"/>
        <v>122</v>
      </c>
      <c r="AO158" s="20">
        <f t="shared" si="24"/>
        <v>352</v>
      </c>
    </row>
    <row r="159" spans="2:41" ht="17" thickBot="1" x14ac:dyDescent="0.25">
      <c r="B159" s="270">
        <f t="shared" si="14"/>
        <v>125</v>
      </c>
      <c r="C159" s="10"/>
      <c r="D159" s="121" t="str">
        <f>IF(AND(C159&gt;="A",C159&lt;="E"),VLOOKUP(B159,'PS &amp; DS'!$A:$D,4,FALSE),"")</f>
        <v/>
      </c>
      <c r="E159" s="121" t="str">
        <f>IF(AND(C159&gt;="A",C159&lt;="E"),VLOOKUP(B159,'PS &amp; DS'!$A:$D,3,FALSE),"")</f>
        <v/>
      </c>
      <c r="F159" s="11"/>
      <c r="H159" s="299">
        <f t="shared" si="15"/>
        <v>355</v>
      </c>
      <c r="I159" s="10"/>
      <c r="J159" s="121" t="str">
        <f>IF(AND(I159&gt;="A",I159&lt;="E"),VLOOKUP(H159,'PS &amp; DS'!$G:$J,4,FALSE),"")</f>
        <v/>
      </c>
      <c r="K159" s="121" t="str">
        <f>IF(AND(I159&gt;="A",I159&lt;="E"),VLOOKUP(H159,'PS &amp; DS'!$G:$J,3,FALSE),"")</f>
        <v/>
      </c>
      <c r="L159" s="11"/>
      <c r="AD159" t="e">
        <f t="shared" si="16"/>
        <v>#REF!</v>
      </c>
      <c r="AE159" t="e">
        <f t="shared" si="17"/>
        <v>#REF!</v>
      </c>
      <c r="AF159" s="342" t="s">
        <v>37</v>
      </c>
      <c r="AG159" s="343"/>
      <c r="AH159" s="16">
        <f t="shared" si="18"/>
        <v>123</v>
      </c>
      <c r="AI159" t="e">
        <f t="shared" si="20"/>
        <v>#REF!</v>
      </c>
      <c r="AJ159" t="e">
        <f t="shared" si="21"/>
        <v>#REF!</v>
      </c>
      <c r="AK159" s="342" t="s">
        <v>37</v>
      </c>
      <c r="AL159" s="343"/>
      <c r="AM159" s="21">
        <f t="shared" si="24"/>
        <v>123</v>
      </c>
      <c r="AN159" s="22">
        <f t="shared" si="24"/>
        <v>123</v>
      </c>
      <c r="AO159" s="20">
        <f t="shared" si="24"/>
        <v>353</v>
      </c>
    </row>
    <row r="160" spans="2:41" ht="17" thickBot="1" x14ac:dyDescent="0.25">
      <c r="B160" s="270">
        <f t="shared" si="14"/>
        <v>126</v>
      </c>
      <c r="C160" s="10"/>
      <c r="D160" s="121" t="str">
        <f>IF(AND(C160&gt;="A",C160&lt;="E"),VLOOKUP(B160,'PS &amp; DS'!$A:$D,4,FALSE),"")</f>
        <v/>
      </c>
      <c r="E160" s="121" t="str">
        <f>IF(AND(C160&gt;="A",C160&lt;="E"),VLOOKUP(B160,'PS &amp; DS'!$A:$D,3,FALSE),"")</f>
        <v/>
      </c>
      <c r="F160" s="11"/>
      <c r="H160" s="300">
        <f t="shared" si="15"/>
        <v>356</v>
      </c>
      <c r="I160" s="10"/>
      <c r="J160" s="121" t="str">
        <f>IF(AND(I160&gt;="A",I160&lt;="E"),VLOOKUP(H160,'PS &amp; DS'!$G:$J,4,FALSE),"")</f>
        <v/>
      </c>
      <c r="K160" s="121" t="str">
        <f>IF(AND(I160&gt;="A",I160&lt;="E"),VLOOKUP(H160,'PS &amp; DS'!$G:$J,3,FALSE),"")</f>
        <v/>
      </c>
      <c r="L160" s="11"/>
      <c r="AD160" t="e">
        <f t="shared" si="16"/>
        <v>#REF!</v>
      </c>
      <c r="AE160" t="e">
        <f t="shared" si="17"/>
        <v>#REF!</v>
      </c>
      <c r="AF160" s="340" t="s">
        <v>34</v>
      </c>
      <c r="AG160" s="341"/>
      <c r="AH160" s="16">
        <f t="shared" si="18"/>
        <v>124</v>
      </c>
      <c r="AI160" t="e">
        <f t="shared" si="20"/>
        <v>#REF!</v>
      </c>
      <c r="AJ160" t="e">
        <f t="shared" si="21"/>
        <v>#REF!</v>
      </c>
      <c r="AK160" s="384" t="s">
        <v>38</v>
      </c>
      <c r="AL160" s="345"/>
      <c r="AM160" s="21">
        <f t="shared" si="24"/>
        <v>124</v>
      </c>
      <c r="AN160" s="22">
        <f t="shared" si="24"/>
        <v>124</v>
      </c>
      <c r="AO160" s="20">
        <f t="shared" si="24"/>
        <v>354</v>
      </c>
    </row>
    <row r="161" spans="2:41" ht="17" thickBot="1" x14ac:dyDescent="0.25">
      <c r="B161" s="274">
        <f t="shared" si="14"/>
        <v>127</v>
      </c>
      <c r="C161" s="10"/>
      <c r="D161" s="121" t="str">
        <f>IF(AND(C161&gt;="A",C161&lt;="E"),VLOOKUP(B161,'PS &amp; DS'!$A:$D,4,FALSE),"")</f>
        <v/>
      </c>
      <c r="E161" s="121" t="str">
        <f>IF(AND(C161&gt;="A",C161&lt;="E"),VLOOKUP(B161,'PS &amp; DS'!$A:$D,3,FALSE),"")</f>
        <v/>
      </c>
      <c r="F161" s="11"/>
      <c r="H161" s="300">
        <f t="shared" si="15"/>
        <v>357</v>
      </c>
      <c r="I161" s="10"/>
      <c r="J161" s="121" t="str">
        <f>IF(AND(I161&gt;="A",I161&lt;="E"),VLOOKUP(H161,'PS &amp; DS'!$G:$J,4,FALSE),"")</f>
        <v/>
      </c>
      <c r="K161" s="121" t="str">
        <f>IF(AND(I161&gt;="A",I161&lt;="E"),VLOOKUP(H161,'PS &amp; DS'!$G:$J,3,FALSE),"")</f>
        <v/>
      </c>
      <c r="L161" s="11"/>
      <c r="AD161" t="e">
        <f t="shared" si="16"/>
        <v>#REF!</v>
      </c>
      <c r="AE161" t="e">
        <f t="shared" si="17"/>
        <v>#REF!</v>
      </c>
      <c r="AF161" s="340" t="s">
        <v>34</v>
      </c>
      <c r="AG161" s="341"/>
      <c r="AH161" s="16">
        <f t="shared" si="18"/>
        <v>125</v>
      </c>
      <c r="AI161" t="e">
        <f t="shared" si="20"/>
        <v>#REF!</v>
      </c>
      <c r="AJ161" t="e">
        <f t="shared" si="21"/>
        <v>#REF!</v>
      </c>
      <c r="AK161" s="386" t="s">
        <v>36</v>
      </c>
      <c r="AL161" s="345"/>
      <c r="AM161" s="21">
        <f t="shared" si="24"/>
        <v>125</v>
      </c>
      <c r="AN161" s="22">
        <f t="shared" si="24"/>
        <v>125</v>
      </c>
      <c r="AO161" s="20">
        <f t="shared" si="24"/>
        <v>355</v>
      </c>
    </row>
    <row r="162" spans="2:41" ht="17" thickBot="1" x14ac:dyDescent="0.25">
      <c r="B162" s="274">
        <f t="shared" si="14"/>
        <v>128</v>
      </c>
      <c r="C162" s="10"/>
      <c r="D162" s="121" t="str">
        <f>IF(AND(C162&gt;="A",C162&lt;="E"),VLOOKUP(B162,'PS &amp; DS'!$A:$D,4,FALSE),"")</f>
        <v/>
      </c>
      <c r="E162" s="121" t="str">
        <f>IF(AND(C162&gt;="A",C162&lt;="E"),VLOOKUP(B162,'PS &amp; DS'!$A:$D,3,FALSE),"")</f>
        <v/>
      </c>
      <c r="F162" s="11"/>
      <c r="H162" s="288">
        <f t="shared" si="15"/>
        <v>358</v>
      </c>
      <c r="I162" s="10"/>
      <c r="J162" s="121" t="str">
        <f>IF(AND(I162&gt;="A",I162&lt;="E"),VLOOKUP(H162,'PS &amp; DS'!$G:$J,4,FALSE),"")</f>
        <v/>
      </c>
      <c r="K162" s="121" t="str">
        <f>IF(AND(I162&gt;="A",I162&lt;="E"),VLOOKUP(H162,'PS &amp; DS'!$G:$J,3,FALSE),"")</f>
        <v/>
      </c>
      <c r="L162" s="11"/>
      <c r="AD162" t="e">
        <f t="shared" si="16"/>
        <v>#REF!</v>
      </c>
      <c r="AE162" t="e">
        <f t="shared" si="17"/>
        <v>#REF!</v>
      </c>
      <c r="AF162" s="384" t="s">
        <v>38</v>
      </c>
      <c r="AG162" s="345"/>
      <c r="AH162" s="16">
        <f t="shared" si="18"/>
        <v>126</v>
      </c>
      <c r="AI162" t="e">
        <f t="shared" si="20"/>
        <v>#REF!</v>
      </c>
      <c r="AJ162" t="e">
        <f t="shared" si="21"/>
        <v>#REF!</v>
      </c>
      <c r="AK162" s="384" t="s">
        <v>38</v>
      </c>
      <c r="AL162" s="345"/>
      <c r="AM162" s="21">
        <f t="shared" si="24"/>
        <v>126</v>
      </c>
      <c r="AN162" s="22">
        <f t="shared" si="24"/>
        <v>126</v>
      </c>
      <c r="AO162" s="20">
        <f t="shared" si="24"/>
        <v>356</v>
      </c>
    </row>
    <row r="163" spans="2:41" ht="17" thickBot="1" x14ac:dyDescent="0.25">
      <c r="B163" s="285">
        <f t="shared" si="14"/>
        <v>129</v>
      </c>
      <c r="C163" s="10"/>
      <c r="D163" s="121" t="str">
        <f>IF(AND(C163&gt;="A",C163&lt;="E"),VLOOKUP(B163,'PS &amp; DS'!$A:$D,4,FALSE),"")</f>
        <v/>
      </c>
      <c r="E163" s="121" t="str">
        <f>IF(AND(C163&gt;="A",C163&lt;="E"),VLOOKUP(B163,'PS &amp; DS'!$A:$D,3,FALSE),"")</f>
        <v/>
      </c>
      <c r="F163" s="11"/>
      <c r="H163" s="299">
        <f t="shared" si="15"/>
        <v>359</v>
      </c>
      <c r="I163" s="10"/>
      <c r="J163" s="121" t="str">
        <f>IF(AND(I163&gt;="A",I163&lt;="E"),VLOOKUP(H163,'PS &amp; DS'!$G:$J,4,FALSE),"")</f>
        <v/>
      </c>
      <c r="K163" s="121" t="str">
        <f>IF(AND(I163&gt;="A",I163&lt;="E"),VLOOKUP(H163,'PS &amp; DS'!$G:$J,3,FALSE),"")</f>
        <v/>
      </c>
      <c r="L163" s="11"/>
      <c r="AD163" t="e">
        <f t="shared" si="16"/>
        <v>#REF!</v>
      </c>
      <c r="AE163" t="e">
        <f t="shared" si="17"/>
        <v>#REF!</v>
      </c>
      <c r="AF163" s="386" t="s">
        <v>36</v>
      </c>
      <c r="AG163" s="345"/>
      <c r="AH163" s="16">
        <f t="shared" si="18"/>
        <v>127</v>
      </c>
      <c r="AI163" t="e">
        <f t="shared" si="20"/>
        <v>#REF!</v>
      </c>
      <c r="AJ163" t="e">
        <f t="shared" si="21"/>
        <v>#REF!</v>
      </c>
      <c r="AK163" s="384" t="s">
        <v>38</v>
      </c>
      <c r="AL163" s="345"/>
      <c r="AM163" s="21">
        <f t="shared" si="24"/>
        <v>127</v>
      </c>
      <c r="AN163" s="22">
        <f t="shared" si="24"/>
        <v>127</v>
      </c>
      <c r="AO163" s="20">
        <f t="shared" si="24"/>
        <v>357</v>
      </c>
    </row>
    <row r="164" spans="2:41" ht="17" thickBot="1" x14ac:dyDescent="0.25">
      <c r="B164" s="284">
        <f t="shared" si="14"/>
        <v>130</v>
      </c>
      <c r="C164" s="10"/>
      <c r="D164" s="121" t="str">
        <f>IF(AND(C164&gt;="A",C164&lt;="E"),VLOOKUP(B164,'PS &amp; DS'!$A:$D,4,FALSE),"")</f>
        <v/>
      </c>
      <c r="E164" s="121" t="str">
        <f>IF(AND(C164&gt;="A",C164&lt;="E"),VLOOKUP(B164,'PS &amp; DS'!$A:$D,3,FALSE),"")</f>
        <v/>
      </c>
      <c r="F164" s="11"/>
      <c r="H164" s="294">
        <f t="shared" si="15"/>
        <v>360</v>
      </c>
      <c r="I164" s="10"/>
      <c r="J164" s="121" t="str">
        <f>IF(AND(I164&gt;="A",I164&lt;="E"),VLOOKUP(H164,'PS &amp; DS'!$G:$J,4,FALSE),"")</f>
        <v/>
      </c>
      <c r="K164" s="121" t="str">
        <f>IF(AND(I164&gt;="A",I164&lt;="E"),VLOOKUP(H164,'PS &amp; DS'!$G:$J,3,FALSE),"")</f>
        <v/>
      </c>
      <c r="L164" s="11"/>
      <c r="AD164" t="e">
        <f t="shared" si="16"/>
        <v>#REF!</v>
      </c>
      <c r="AE164" t="e">
        <f t="shared" si="17"/>
        <v>#REF!</v>
      </c>
      <c r="AF164" s="386" t="s">
        <v>36</v>
      </c>
      <c r="AG164" s="345"/>
      <c r="AH164" s="16">
        <f t="shared" si="18"/>
        <v>128</v>
      </c>
      <c r="AI164" t="e">
        <f t="shared" si="20"/>
        <v>#REF!</v>
      </c>
      <c r="AJ164" t="e">
        <f t="shared" si="21"/>
        <v>#REF!</v>
      </c>
      <c r="AK164" s="387" t="s">
        <v>39</v>
      </c>
      <c r="AL164" s="388"/>
      <c r="AM164" s="21">
        <f t="shared" si="24"/>
        <v>128</v>
      </c>
      <c r="AN164" s="22">
        <f t="shared" si="24"/>
        <v>128</v>
      </c>
      <c r="AO164" s="20">
        <f t="shared" si="24"/>
        <v>358</v>
      </c>
    </row>
    <row r="165" spans="2:41" ht="17" thickBot="1" x14ac:dyDescent="0.25">
      <c r="B165" s="273">
        <f t="shared" ref="B165:B228" si="25">B164+1</f>
        <v>131</v>
      </c>
      <c r="C165" s="10"/>
      <c r="D165" s="121" t="str">
        <f>IF(AND(C165&gt;="A",C165&lt;="E"),VLOOKUP(B165,'PS &amp; DS'!$A:$D,4,FALSE),"")</f>
        <v/>
      </c>
      <c r="E165" s="121" t="str">
        <f>IF(AND(C165&gt;="A",C165&lt;="E"),VLOOKUP(B165,'PS &amp; DS'!$A:$D,3,FALSE),"")</f>
        <v/>
      </c>
      <c r="F165" s="11"/>
      <c r="H165" s="299">
        <f t="shared" ref="H165:H208" si="26">H164+1</f>
        <v>361</v>
      </c>
      <c r="I165" s="10"/>
      <c r="J165" s="121" t="str">
        <f>IF(AND(I165&gt;="A",I165&lt;="E"),VLOOKUP(H165,'PS &amp; DS'!$G:$J,4,FALSE),"")</f>
        <v/>
      </c>
      <c r="K165" s="121" t="str">
        <f>IF(AND(I165&gt;="A",I165&lt;="E"),VLOOKUP(H165,'PS &amp; DS'!$G:$J,3,FALSE),"")</f>
        <v/>
      </c>
      <c r="L165" s="11"/>
      <c r="AD165" t="e">
        <f t="shared" ref="AC165:AD228" si="27">IF(AND(#REF!&lt;&gt;"",#REF!=#REF!),1,0)</f>
        <v>#REF!</v>
      </c>
      <c r="AE165" t="e">
        <f t="shared" si="17"/>
        <v>#REF!</v>
      </c>
      <c r="AF165" s="344" t="s">
        <v>55</v>
      </c>
      <c r="AG165" s="345"/>
      <c r="AH165" s="16">
        <f t="shared" si="18"/>
        <v>129</v>
      </c>
      <c r="AI165" t="e">
        <f t="shared" si="20"/>
        <v>#REF!</v>
      </c>
      <c r="AJ165" t="e">
        <f t="shared" si="21"/>
        <v>#REF!</v>
      </c>
      <c r="AK165" s="386" t="s">
        <v>36</v>
      </c>
      <c r="AL165" s="345"/>
      <c r="AM165" s="21">
        <f t="shared" si="24"/>
        <v>129</v>
      </c>
      <c r="AN165" s="22">
        <f t="shared" si="24"/>
        <v>129</v>
      </c>
      <c r="AO165" s="20">
        <f t="shared" si="24"/>
        <v>359</v>
      </c>
    </row>
    <row r="166" spans="2:41" ht="17" thickBot="1" x14ac:dyDescent="0.25">
      <c r="B166" s="274">
        <f t="shared" si="25"/>
        <v>132</v>
      </c>
      <c r="C166" s="10"/>
      <c r="D166" s="121" t="str">
        <f>IF(AND(C166&gt;="A",C166&lt;="E"),VLOOKUP(B166,'PS &amp; DS'!$A:$D,4,FALSE),"")</f>
        <v/>
      </c>
      <c r="E166" s="121" t="str">
        <f>IF(AND(C166&gt;="A",C166&lt;="E"),VLOOKUP(B166,'PS &amp; DS'!$A:$D,3,FALSE),"")</f>
        <v/>
      </c>
      <c r="F166" s="11"/>
      <c r="H166" s="295">
        <f t="shared" si="26"/>
        <v>362</v>
      </c>
      <c r="I166" s="10"/>
      <c r="J166" s="121" t="str">
        <f>IF(AND(I166&gt;="A",I166&lt;="E"),VLOOKUP(H166,'PS &amp; DS'!$G:$J,4,FALSE),"")</f>
        <v/>
      </c>
      <c r="K166" s="121" t="str">
        <f>IF(AND(I166&gt;="A",I166&lt;="E"),VLOOKUP(H166,'PS &amp; DS'!$G:$J,3,FALSE),"")</f>
        <v/>
      </c>
      <c r="L166" s="11"/>
      <c r="AD166" t="e">
        <f t="shared" si="27"/>
        <v>#REF!</v>
      </c>
      <c r="AE166" t="e">
        <f t="shared" ref="AD166:AE229" si="28">IF(#REF!&lt;&gt;"",1,0)</f>
        <v>#REF!</v>
      </c>
      <c r="AF166" s="344" t="s">
        <v>55</v>
      </c>
      <c r="AG166" s="345"/>
      <c r="AH166" s="16">
        <f t="shared" si="18"/>
        <v>130</v>
      </c>
      <c r="AI166" t="e">
        <f t="shared" si="20"/>
        <v>#REF!</v>
      </c>
      <c r="AJ166" t="e">
        <f t="shared" si="21"/>
        <v>#REF!</v>
      </c>
      <c r="AK166" s="344" t="s">
        <v>55</v>
      </c>
      <c r="AL166" s="345"/>
      <c r="AM166" s="21">
        <f t="shared" si="24"/>
        <v>130</v>
      </c>
      <c r="AN166" s="22">
        <f t="shared" si="24"/>
        <v>130</v>
      </c>
      <c r="AO166" s="20">
        <f t="shared" si="24"/>
        <v>360</v>
      </c>
    </row>
    <row r="167" spans="2:41" ht="17" thickBot="1" x14ac:dyDescent="0.25">
      <c r="B167" s="284">
        <f t="shared" si="25"/>
        <v>133</v>
      </c>
      <c r="C167" s="10"/>
      <c r="D167" s="121" t="str">
        <f>IF(AND(C167&gt;="A",C167&lt;="E"),VLOOKUP(B167,'PS &amp; DS'!$A:$D,4,FALSE),"")</f>
        <v/>
      </c>
      <c r="E167" s="121" t="str">
        <f>IF(AND(C167&gt;="A",C167&lt;="E"),VLOOKUP(B167,'PS &amp; DS'!$A:$D,3,FALSE),"")</f>
        <v/>
      </c>
      <c r="F167" s="11"/>
      <c r="H167" s="300">
        <f t="shared" si="26"/>
        <v>363</v>
      </c>
      <c r="I167" s="10"/>
      <c r="J167" s="121" t="str">
        <f>IF(AND(I167&gt;="A",I167&lt;="E"),VLOOKUP(H167,'PS &amp; DS'!$G:$J,4,FALSE),"")</f>
        <v/>
      </c>
      <c r="K167" s="121" t="str">
        <f>IF(AND(I167&gt;="A",I167&lt;="E"),VLOOKUP(H167,'PS &amp; DS'!$G:$J,3,FALSE),"")</f>
        <v/>
      </c>
      <c r="L167" s="11"/>
      <c r="AD167" t="e">
        <f t="shared" si="27"/>
        <v>#REF!</v>
      </c>
      <c r="AE167" t="e">
        <f t="shared" si="28"/>
        <v>#REF!</v>
      </c>
      <c r="AF167" s="340" t="s">
        <v>34</v>
      </c>
      <c r="AG167" s="341"/>
      <c r="AH167" s="16">
        <f t="shared" ref="AH167:AH208" si="29">AH166+1</f>
        <v>131</v>
      </c>
      <c r="AI167" t="e">
        <f t="shared" si="20"/>
        <v>#REF!</v>
      </c>
      <c r="AJ167" t="e">
        <f t="shared" si="21"/>
        <v>#REF!</v>
      </c>
      <c r="AK167" s="386" t="s">
        <v>36</v>
      </c>
      <c r="AL167" s="345"/>
      <c r="AM167" s="21">
        <f t="shared" ref="AM167:AO182" si="30">AM166+1</f>
        <v>131</v>
      </c>
      <c r="AN167" s="22">
        <f t="shared" si="30"/>
        <v>131</v>
      </c>
      <c r="AO167" s="20">
        <f t="shared" si="30"/>
        <v>361</v>
      </c>
    </row>
    <row r="168" spans="2:41" ht="17" thickBot="1" x14ac:dyDescent="0.25">
      <c r="B168" s="271">
        <f t="shared" si="25"/>
        <v>134</v>
      </c>
      <c r="C168" s="10"/>
      <c r="D168" s="121" t="str">
        <f>IF(AND(C168&gt;="A",C168&lt;="E"),VLOOKUP(B168,'PS &amp; DS'!$A:$D,4,FALSE),"")</f>
        <v/>
      </c>
      <c r="E168" s="121" t="str">
        <f>IF(AND(C168&gt;="A",C168&lt;="E"),VLOOKUP(B168,'PS &amp; DS'!$A:$D,3,FALSE),"")</f>
        <v/>
      </c>
      <c r="F168" s="11"/>
      <c r="H168" s="302">
        <f t="shared" si="26"/>
        <v>364</v>
      </c>
      <c r="I168" s="10"/>
      <c r="J168" s="121" t="str">
        <f>IF(AND(I168&gt;="A",I168&lt;="E"),VLOOKUP(H168,'PS &amp; DS'!$G:$J,4,FALSE),"")</f>
        <v/>
      </c>
      <c r="K168" s="121" t="str">
        <f>IF(AND(I168&gt;="A",I168&lt;="E"),VLOOKUP(H168,'PS &amp; DS'!$G:$J,3,FALSE),"")</f>
        <v/>
      </c>
      <c r="L168" s="11"/>
      <c r="AD168" t="e">
        <f t="shared" si="27"/>
        <v>#REF!</v>
      </c>
      <c r="AE168" t="e">
        <f t="shared" si="28"/>
        <v>#REF!</v>
      </c>
      <c r="AF168" s="344" t="s">
        <v>55</v>
      </c>
      <c r="AG168" s="345"/>
      <c r="AH168" s="16">
        <f t="shared" si="29"/>
        <v>132</v>
      </c>
      <c r="AI168" t="e">
        <f t="shared" si="20"/>
        <v>#REF!</v>
      </c>
      <c r="AJ168" t="e">
        <f t="shared" si="21"/>
        <v>#REF!</v>
      </c>
      <c r="AK168" s="344" t="s">
        <v>55</v>
      </c>
      <c r="AL168" s="345"/>
      <c r="AM168" s="21">
        <f t="shared" si="30"/>
        <v>132</v>
      </c>
      <c r="AN168" s="22">
        <f t="shared" si="30"/>
        <v>132</v>
      </c>
      <c r="AO168" s="20">
        <f t="shared" si="30"/>
        <v>362</v>
      </c>
    </row>
    <row r="169" spans="2:41" ht="17" thickBot="1" x14ac:dyDescent="0.25">
      <c r="B169" s="273">
        <f t="shared" si="25"/>
        <v>135</v>
      </c>
      <c r="C169" s="10"/>
      <c r="D169" s="121" t="str">
        <f>IF(AND(C169&gt;="A",C169&lt;="E"),VLOOKUP(B169,'PS &amp; DS'!$A:$D,4,FALSE),"")</f>
        <v/>
      </c>
      <c r="E169" s="121" t="str">
        <f>IF(AND(C169&gt;="A",C169&lt;="E"),VLOOKUP(B169,'PS &amp; DS'!$A:$D,3,FALSE),"")</f>
        <v/>
      </c>
      <c r="F169" s="11"/>
      <c r="H169" s="305">
        <f t="shared" si="26"/>
        <v>365</v>
      </c>
      <c r="I169" s="10"/>
      <c r="J169" s="121" t="str">
        <f>IF(AND(I169&gt;="A",I169&lt;="E"),VLOOKUP(H169,'PS &amp; DS'!$G:$J,4,FALSE),"")</f>
        <v/>
      </c>
      <c r="K169" s="121" t="str">
        <f>IF(AND(I169&gt;="A",I169&lt;="E"),VLOOKUP(H169,'PS &amp; DS'!$G:$J,3,FALSE),"")</f>
        <v/>
      </c>
      <c r="L169" s="11"/>
      <c r="AD169" t="e">
        <f t="shared" si="27"/>
        <v>#REF!</v>
      </c>
      <c r="AE169" t="e">
        <f t="shared" si="28"/>
        <v>#REF!</v>
      </c>
      <c r="AF169" s="340" t="s">
        <v>34</v>
      </c>
      <c r="AG169" s="341"/>
      <c r="AH169" s="16">
        <f t="shared" si="29"/>
        <v>133</v>
      </c>
      <c r="AI169" t="e">
        <f t="shared" si="20"/>
        <v>#REF!</v>
      </c>
      <c r="AJ169" t="e">
        <f t="shared" si="21"/>
        <v>#REF!</v>
      </c>
      <c r="AK169" s="387" t="s">
        <v>39</v>
      </c>
      <c r="AL169" s="388"/>
      <c r="AM169" s="21">
        <f t="shared" si="30"/>
        <v>133</v>
      </c>
      <c r="AN169" s="22">
        <f t="shared" si="30"/>
        <v>133</v>
      </c>
      <c r="AO169" s="20">
        <f t="shared" si="30"/>
        <v>363</v>
      </c>
    </row>
    <row r="170" spans="2:41" ht="17" thickBot="1" x14ac:dyDescent="0.25">
      <c r="B170" s="271">
        <f t="shared" si="25"/>
        <v>136</v>
      </c>
      <c r="C170" s="10"/>
      <c r="D170" s="121" t="str">
        <f>IF(AND(C170&gt;="A",C170&lt;="E"),VLOOKUP(B170,'PS &amp; DS'!$A:$D,4,FALSE),"")</f>
        <v/>
      </c>
      <c r="E170" s="121" t="str">
        <f>IF(AND(C170&gt;="A",C170&lt;="E"),VLOOKUP(B170,'PS &amp; DS'!$A:$D,3,FALSE),"")</f>
        <v/>
      </c>
      <c r="F170" s="11"/>
      <c r="H170" s="299">
        <f t="shared" si="26"/>
        <v>366</v>
      </c>
      <c r="I170" s="10"/>
      <c r="J170" s="121" t="str">
        <f>IF(AND(I170&gt;="A",I170&lt;="E"),VLOOKUP(H170,'PS &amp; DS'!$G:$J,4,FALSE),"")</f>
        <v/>
      </c>
      <c r="K170" s="121" t="str">
        <f>IF(AND(I170&gt;="A",I170&lt;="E"),VLOOKUP(H170,'PS &amp; DS'!$G:$J,3,FALSE),"")</f>
        <v/>
      </c>
      <c r="L170" s="11"/>
      <c r="AD170" t="e">
        <f t="shared" si="27"/>
        <v>#REF!</v>
      </c>
      <c r="AE170" t="e">
        <f t="shared" si="28"/>
        <v>#REF!</v>
      </c>
      <c r="AF170" s="344" t="s">
        <v>55</v>
      </c>
      <c r="AG170" s="345"/>
      <c r="AH170" s="16">
        <f t="shared" si="29"/>
        <v>134</v>
      </c>
      <c r="AI170" t="e">
        <f t="shared" si="20"/>
        <v>#REF!</v>
      </c>
      <c r="AJ170" t="e">
        <f t="shared" si="21"/>
        <v>#REF!</v>
      </c>
      <c r="AK170" s="386" t="s">
        <v>36</v>
      </c>
      <c r="AL170" s="345"/>
      <c r="AM170" s="21">
        <f t="shared" si="30"/>
        <v>134</v>
      </c>
      <c r="AN170" s="22">
        <f t="shared" si="30"/>
        <v>134</v>
      </c>
      <c r="AO170" s="20">
        <f t="shared" si="30"/>
        <v>364</v>
      </c>
    </row>
    <row r="171" spans="2:41" ht="17" thickBot="1" x14ac:dyDescent="0.25">
      <c r="B171" s="271">
        <f t="shared" si="25"/>
        <v>137</v>
      </c>
      <c r="C171" s="10"/>
      <c r="D171" s="121" t="str">
        <f>IF(AND(C171&gt;="A",C171&lt;="E"),VLOOKUP(B171,'PS &amp; DS'!$A:$D,4,FALSE),"")</f>
        <v/>
      </c>
      <c r="E171" s="121" t="str">
        <f>IF(AND(C171&gt;="A",C171&lt;="E"),VLOOKUP(B171,'PS &amp; DS'!$A:$D,3,FALSE),"")</f>
        <v/>
      </c>
      <c r="F171" s="11"/>
      <c r="H171" s="293">
        <f t="shared" si="26"/>
        <v>367</v>
      </c>
      <c r="I171" s="10"/>
      <c r="J171" s="121" t="str">
        <f>IF(AND(I171&gt;="A",I171&lt;="E"),VLOOKUP(H171,'PS &amp; DS'!$G:$J,4,FALSE),"")</f>
        <v/>
      </c>
      <c r="K171" s="121" t="str">
        <f>IF(AND(I171&gt;="A",I171&lt;="E"),VLOOKUP(H171,'PS &amp; DS'!$G:$J,3,FALSE),"")</f>
        <v/>
      </c>
      <c r="L171" s="11"/>
      <c r="AD171" t="e">
        <f t="shared" si="27"/>
        <v>#REF!</v>
      </c>
      <c r="AE171" t="e">
        <f t="shared" si="28"/>
        <v>#REF!</v>
      </c>
      <c r="AF171" s="340" t="s">
        <v>34</v>
      </c>
      <c r="AG171" s="341"/>
      <c r="AH171" s="16">
        <f t="shared" si="29"/>
        <v>135</v>
      </c>
      <c r="AI171" t="e">
        <f t="shared" si="20"/>
        <v>#REF!</v>
      </c>
      <c r="AJ171" t="e">
        <f t="shared" si="21"/>
        <v>#REF!</v>
      </c>
      <c r="AK171" s="386" t="s">
        <v>36</v>
      </c>
      <c r="AL171" s="345"/>
      <c r="AM171" s="21">
        <f t="shared" si="30"/>
        <v>135</v>
      </c>
      <c r="AN171" s="22">
        <f t="shared" si="30"/>
        <v>135</v>
      </c>
      <c r="AO171" s="20">
        <f t="shared" si="30"/>
        <v>365</v>
      </c>
    </row>
    <row r="172" spans="2:41" ht="17" thickBot="1" x14ac:dyDescent="0.25">
      <c r="B172" s="275">
        <f t="shared" si="25"/>
        <v>138</v>
      </c>
      <c r="C172" s="10"/>
      <c r="D172" s="121" t="str">
        <f>IF(AND(C172&gt;="A",C172&lt;="E"),VLOOKUP(B172,'PS &amp; DS'!$A:$D,4,FALSE),"")</f>
        <v/>
      </c>
      <c r="E172" s="121" t="str">
        <f>IF(AND(C172&gt;="A",C172&lt;="E"),VLOOKUP(B172,'PS &amp; DS'!$A:$D,3,FALSE),"")</f>
        <v/>
      </c>
      <c r="F172" s="11"/>
      <c r="H172" s="290">
        <f t="shared" si="26"/>
        <v>368</v>
      </c>
      <c r="I172" s="10"/>
      <c r="J172" s="121" t="str">
        <f>IF(AND(I172&gt;="A",I172&lt;="E"),VLOOKUP(H172,'PS &amp; DS'!$G:$J,4,FALSE),"")</f>
        <v/>
      </c>
      <c r="K172" s="121" t="str">
        <f>IF(AND(I172&gt;="A",I172&lt;="E"),VLOOKUP(H172,'PS &amp; DS'!$G:$J,3,FALSE),"")</f>
        <v/>
      </c>
      <c r="L172" s="11"/>
      <c r="AD172" t="e">
        <f t="shared" si="27"/>
        <v>#REF!</v>
      </c>
      <c r="AE172" t="e">
        <f t="shared" si="28"/>
        <v>#REF!</v>
      </c>
      <c r="AF172" s="384" t="s">
        <v>38</v>
      </c>
      <c r="AG172" s="345"/>
      <c r="AH172" s="16">
        <f t="shared" si="29"/>
        <v>136</v>
      </c>
      <c r="AI172" t="e">
        <f t="shared" si="20"/>
        <v>#REF!</v>
      </c>
      <c r="AJ172" t="e">
        <f t="shared" si="21"/>
        <v>#REF!</v>
      </c>
      <c r="AK172" s="386" t="s">
        <v>36</v>
      </c>
      <c r="AL172" s="345"/>
      <c r="AM172" s="21">
        <f t="shared" si="30"/>
        <v>136</v>
      </c>
      <c r="AN172" s="22">
        <f t="shared" si="30"/>
        <v>136</v>
      </c>
      <c r="AO172" s="20">
        <f t="shared" si="30"/>
        <v>366</v>
      </c>
    </row>
    <row r="173" spans="2:41" ht="17" thickBot="1" x14ac:dyDescent="0.25">
      <c r="B173" s="274">
        <f t="shared" si="25"/>
        <v>139</v>
      </c>
      <c r="C173" s="10"/>
      <c r="D173" s="121" t="str">
        <f>IF(AND(C173&gt;="A",C173&lt;="E"),VLOOKUP(B173,'PS &amp; DS'!$A:$D,4,FALSE),"")</f>
        <v/>
      </c>
      <c r="E173" s="121" t="str">
        <f>IF(AND(C173&gt;="A",C173&lt;="E"),VLOOKUP(B173,'PS &amp; DS'!$A:$D,3,FALSE),"")</f>
        <v/>
      </c>
      <c r="F173" s="11"/>
      <c r="H173" s="291">
        <f t="shared" si="26"/>
        <v>369</v>
      </c>
      <c r="I173" s="10"/>
      <c r="J173" s="121" t="str">
        <f>IF(AND(I173&gt;="A",I173&lt;="E"),VLOOKUP(H173,'PS &amp; DS'!$G:$J,4,FALSE),"")</f>
        <v/>
      </c>
      <c r="K173" s="121" t="str">
        <f>IF(AND(I173&gt;="A",I173&lt;="E"),VLOOKUP(H173,'PS &amp; DS'!$G:$J,3,FALSE),"")</f>
        <v/>
      </c>
      <c r="L173" s="11"/>
      <c r="AD173" t="e">
        <f t="shared" si="27"/>
        <v>#REF!</v>
      </c>
      <c r="AE173" t="e">
        <f t="shared" si="28"/>
        <v>#REF!</v>
      </c>
      <c r="AF173" s="387" t="s">
        <v>39</v>
      </c>
      <c r="AG173" s="388"/>
      <c r="AH173" s="16">
        <f t="shared" si="29"/>
        <v>137</v>
      </c>
      <c r="AI173" t="e">
        <f t="shared" ref="AH173:AI210" si="31">IF(AND(#REF!&lt;&gt;"",#REF!=#REF!),1,0)</f>
        <v>#REF!</v>
      </c>
      <c r="AJ173" t="e">
        <f t="shared" ref="AI173:AJ210" si="32">IF(#REF!&lt;&gt;"",1,0)</f>
        <v>#REF!</v>
      </c>
      <c r="AK173" s="342" t="s">
        <v>37</v>
      </c>
      <c r="AL173" s="343"/>
      <c r="AM173" s="21">
        <f t="shared" si="30"/>
        <v>137</v>
      </c>
      <c r="AN173" s="22">
        <f t="shared" si="30"/>
        <v>137</v>
      </c>
      <c r="AO173" s="20">
        <f t="shared" si="30"/>
        <v>367</v>
      </c>
    </row>
    <row r="174" spans="2:41" ht="17" thickBot="1" x14ac:dyDescent="0.25">
      <c r="B174" s="278">
        <f t="shared" si="25"/>
        <v>140</v>
      </c>
      <c r="C174" s="10"/>
      <c r="D174" s="121" t="str">
        <f>IF(AND(C174&gt;="A",C174&lt;="E"),VLOOKUP(B174,'PS &amp; DS'!$A:$D,4,FALSE),"")</f>
        <v/>
      </c>
      <c r="E174" s="121" t="str">
        <f>IF(AND(C174&gt;="A",C174&lt;="E"),VLOOKUP(B174,'PS &amp; DS'!$A:$D,3,FALSE),"")</f>
        <v/>
      </c>
      <c r="F174" s="11"/>
      <c r="H174" s="299">
        <f t="shared" si="26"/>
        <v>370</v>
      </c>
      <c r="I174" s="10"/>
      <c r="J174" s="121" t="str">
        <f>IF(AND(I174&gt;="A",I174&lt;="E"),VLOOKUP(H174,'PS &amp; DS'!$G:$J,4,FALSE),"")</f>
        <v/>
      </c>
      <c r="K174" s="121" t="str">
        <f>IF(AND(I174&gt;="A",I174&lt;="E"),VLOOKUP(H174,'PS &amp; DS'!$G:$J,3,FALSE),"")</f>
        <v/>
      </c>
      <c r="L174" s="11"/>
      <c r="AD174" t="e">
        <f t="shared" si="27"/>
        <v>#REF!</v>
      </c>
      <c r="AE174" t="e">
        <f t="shared" si="28"/>
        <v>#REF!</v>
      </c>
      <c r="AF174" s="386" t="s">
        <v>36</v>
      </c>
      <c r="AG174" s="345"/>
      <c r="AH174" s="16">
        <f t="shared" si="29"/>
        <v>138</v>
      </c>
      <c r="AI174" t="e">
        <f t="shared" si="31"/>
        <v>#REF!</v>
      </c>
      <c r="AJ174" t="e">
        <f t="shared" si="32"/>
        <v>#REF!</v>
      </c>
      <c r="AK174" s="340" t="s">
        <v>34</v>
      </c>
      <c r="AL174" s="341"/>
      <c r="AM174" s="21">
        <f t="shared" si="30"/>
        <v>138</v>
      </c>
      <c r="AN174" s="22">
        <f t="shared" si="30"/>
        <v>138</v>
      </c>
      <c r="AO174" s="20">
        <f t="shared" si="30"/>
        <v>368</v>
      </c>
    </row>
    <row r="175" spans="2:41" ht="17" thickBot="1" x14ac:dyDescent="0.25">
      <c r="B175" s="274">
        <f t="shared" si="25"/>
        <v>141</v>
      </c>
      <c r="C175" s="10"/>
      <c r="D175" s="121" t="str">
        <f>IF(AND(C175&gt;="A",C175&lt;="E"),VLOOKUP(B175,'PS &amp; DS'!$A:$D,4,FALSE),"")</f>
        <v/>
      </c>
      <c r="E175" s="121" t="str">
        <f>IF(AND(C175&gt;="A",C175&lt;="E"),VLOOKUP(B175,'PS &amp; DS'!$A:$D,3,FALSE),"")</f>
        <v/>
      </c>
      <c r="F175" s="11"/>
      <c r="H175" s="304">
        <f t="shared" si="26"/>
        <v>371</v>
      </c>
      <c r="I175" s="10"/>
      <c r="J175" s="121" t="str">
        <f>IF(AND(I175&gt;="A",I175&lt;="E"),VLOOKUP(H175,'PS &amp; DS'!$G:$J,4,FALSE),"")</f>
        <v/>
      </c>
      <c r="K175" s="121" t="str">
        <f>IF(AND(I175&gt;="A",I175&lt;="E"),VLOOKUP(H175,'PS &amp; DS'!$G:$J,3,FALSE),"")</f>
        <v/>
      </c>
      <c r="L175" s="11"/>
      <c r="AD175" t="e">
        <f t="shared" si="27"/>
        <v>#REF!</v>
      </c>
      <c r="AE175" t="e">
        <f t="shared" si="28"/>
        <v>#REF!</v>
      </c>
      <c r="AF175" s="340" t="s">
        <v>34</v>
      </c>
      <c r="AG175" s="341"/>
      <c r="AH175" s="16">
        <f t="shared" si="29"/>
        <v>139</v>
      </c>
      <c r="AI175" t="e">
        <f t="shared" si="31"/>
        <v>#REF!</v>
      </c>
      <c r="AJ175" t="e">
        <f t="shared" si="32"/>
        <v>#REF!</v>
      </c>
      <c r="AK175" s="342" t="s">
        <v>37</v>
      </c>
      <c r="AL175" s="343"/>
      <c r="AM175" s="21">
        <f t="shared" si="30"/>
        <v>139</v>
      </c>
      <c r="AN175" s="22">
        <f t="shared" si="30"/>
        <v>139</v>
      </c>
      <c r="AO175" s="20">
        <f t="shared" si="30"/>
        <v>369</v>
      </c>
    </row>
    <row r="176" spans="2:41" ht="17" thickBot="1" x14ac:dyDescent="0.25">
      <c r="B176" s="278">
        <f t="shared" si="25"/>
        <v>142</v>
      </c>
      <c r="C176" s="10"/>
      <c r="D176" s="121" t="str">
        <f>IF(AND(C176&gt;="A",C176&lt;="E"),VLOOKUP(B176,'PS &amp; DS'!$A:$D,4,FALSE),"")</f>
        <v/>
      </c>
      <c r="E176" s="121" t="str">
        <f>IF(AND(C176&gt;="A",C176&lt;="E"),VLOOKUP(B176,'PS &amp; DS'!$A:$D,3,FALSE),"")</f>
        <v/>
      </c>
      <c r="F176" s="11"/>
      <c r="H176" s="300">
        <f t="shared" si="26"/>
        <v>372</v>
      </c>
      <c r="I176" s="10"/>
      <c r="J176" s="121" t="str">
        <f>IF(AND(I176&gt;="A",I176&lt;="E"),VLOOKUP(H176,'PS &amp; DS'!$G:$J,4,FALSE),"")</f>
        <v/>
      </c>
      <c r="K176" s="121" t="str">
        <f>IF(AND(I176&gt;="A",I176&lt;="E"),VLOOKUP(H176,'PS &amp; DS'!$G:$J,3,FALSE),"")</f>
        <v/>
      </c>
      <c r="L176" s="11"/>
      <c r="AD176" t="e">
        <f t="shared" si="27"/>
        <v>#REF!</v>
      </c>
      <c r="AE176" t="e">
        <f t="shared" si="28"/>
        <v>#REF!</v>
      </c>
      <c r="AF176" s="389" t="s">
        <v>40</v>
      </c>
      <c r="AG176" s="390"/>
      <c r="AH176" s="16">
        <f t="shared" si="29"/>
        <v>140</v>
      </c>
      <c r="AI176" t="e">
        <f t="shared" si="31"/>
        <v>#REF!</v>
      </c>
      <c r="AJ176" t="e">
        <f t="shared" si="32"/>
        <v>#REF!</v>
      </c>
      <c r="AK176" s="385" t="s">
        <v>35</v>
      </c>
      <c r="AL176" s="345"/>
      <c r="AM176" s="21">
        <f t="shared" si="30"/>
        <v>140</v>
      </c>
      <c r="AN176" s="22">
        <f t="shared" si="30"/>
        <v>140</v>
      </c>
      <c r="AO176" s="20">
        <f t="shared" si="30"/>
        <v>370</v>
      </c>
    </row>
    <row r="177" spans="2:41" ht="17" thickBot="1" x14ac:dyDescent="0.25">
      <c r="B177" s="270">
        <f t="shared" si="25"/>
        <v>143</v>
      </c>
      <c r="C177" s="10"/>
      <c r="D177" s="121" t="str">
        <f>IF(AND(C177&gt;="A",C177&lt;="E"),VLOOKUP(B177,'PS &amp; DS'!$A:$D,4,FALSE),"")</f>
        <v/>
      </c>
      <c r="E177" s="121" t="str">
        <f>IF(AND(C177&gt;="A",C177&lt;="E"),VLOOKUP(B177,'PS &amp; DS'!$A:$D,3,FALSE),"")</f>
        <v/>
      </c>
      <c r="F177" s="11"/>
      <c r="H177" s="299">
        <f t="shared" si="26"/>
        <v>373</v>
      </c>
      <c r="I177" s="10"/>
      <c r="J177" s="121" t="str">
        <f>IF(AND(I177&gt;="A",I177&lt;="E"),VLOOKUP(H177,'PS &amp; DS'!$G:$J,4,FALSE),"")</f>
        <v/>
      </c>
      <c r="K177" s="121" t="str">
        <f>IF(AND(I177&gt;="A",I177&lt;="E"),VLOOKUP(H177,'PS &amp; DS'!$G:$J,3,FALSE),"")</f>
        <v/>
      </c>
      <c r="L177" s="11"/>
      <c r="AD177" t="e">
        <f t="shared" si="27"/>
        <v>#REF!</v>
      </c>
      <c r="AE177" t="e">
        <f t="shared" si="28"/>
        <v>#REF!</v>
      </c>
      <c r="AF177" s="384" t="s">
        <v>38</v>
      </c>
      <c r="AG177" s="345"/>
      <c r="AH177" s="16">
        <f t="shared" si="29"/>
        <v>141</v>
      </c>
      <c r="AI177" t="e">
        <f t="shared" si="31"/>
        <v>#REF!</v>
      </c>
      <c r="AJ177" t="e">
        <f t="shared" si="32"/>
        <v>#REF!</v>
      </c>
      <c r="AK177" s="342" t="s">
        <v>37</v>
      </c>
      <c r="AL177" s="343"/>
      <c r="AM177" s="21">
        <f t="shared" si="30"/>
        <v>141</v>
      </c>
      <c r="AN177" s="22">
        <f t="shared" si="30"/>
        <v>141</v>
      </c>
      <c r="AO177" s="20">
        <f t="shared" si="30"/>
        <v>371</v>
      </c>
    </row>
    <row r="178" spans="2:41" ht="17" thickBot="1" x14ac:dyDescent="0.25">
      <c r="B178" s="271">
        <f t="shared" si="25"/>
        <v>144</v>
      </c>
      <c r="C178" s="10"/>
      <c r="D178" s="121" t="str">
        <f>IF(AND(C178&gt;="A",C178&lt;="E"),VLOOKUP(B178,'PS &amp; DS'!$A:$D,4,FALSE),"")</f>
        <v/>
      </c>
      <c r="E178" s="121" t="str">
        <f>IF(AND(C178&gt;="A",C178&lt;="E"),VLOOKUP(B178,'PS &amp; DS'!$A:$D,3,FALSE),"")</f>
        <v/>
      </c>
      <c r="F178" s="11"/>
      <c r="H178" s="297">
        <f t="shared" si="26"/>
        <v>374</v>
      </c>
      <c r="I178" s="10"/>
      <c r="J178" s="121" t="str">
        <f>IF(AND(I178&gt;="A",I178&lt;="E"),VLOOKUP(H178,'PS &amp; DS'!$G:$J,4,FALSE),"")</f>
        <v/>
      </c>
      <c r="K178" s="121" t="str">
        <f>IF(AND(I178&gt;="A",I178&lt;="E"),VLOOKUP(H178,'PS &amp; DS'!$G:$J,3,FALSE),"")</f>
        <v/>
      </c>
      <c r="L178" s="11"/>
      <c r="AD178" t="e">
        <f t="shared" si="27"/>
        <v>#REF!</v>
      </c>
      <c r="AE178" t="e">
        <f t="shared" si="28"/>
        <v>#REF!</v>
      </c>
      <c r="AF178" s="382" t="s">
        <v>16</v>
      </c>
      <c r="AG178" s="383"/>
      <c r="AH178" s="16">
        <f t="shared" si="29"/>
        <v>142</v>
      </c>
      <c r="AI178" t="e">
        <f t="shared" si="31"/>
        <v>#REF!</v>
      </c>
      <c r="AJ178" t="e">
        <f t="shared" si="32"/>
        <v>#REF!</v>
      </c>
      <c r="AK178" s="386" t="s">
        <v>36</v>
      </c>
      <c r="AL178" s="345"/>
      <c r="AM178" s="21">
        <f t="shared" si="30"/>
        <v>142</v>
      </c>
      <c r="AN178" s="22">
        <f t="shared" si="30"/>
        <v>142</v>
      </c>
      <c r="AO178" s="20">
        <f t="shared" si="30"/>
        <v>372</v>
      </c>
    </row>
    <row r="179" spans="2:41" ht="17" thickBot="1" x14ac:dyDescent="0.25">
      <c r="B179" s="272">
        <f t="shared" si="25"/>
        <v>145</v>
      </c>
      <c r="C179" s="10"/>
      <c r="D179" s="121" t="str">
        <f>IF(AND(C179&gt;="A",C179&lt;="E"),VLOOKUP(B179,'PS &amp; DS'!$A:$D,4,FALSE),"")</f>
        <v/>
      </c>
      <c r="E179" s="121" t="str">
        <f>IF(AND(C179&gt;="A",C179&lt;="E"),VLOOKUP(B179,'PS &amp; DS'!$A:$D,3,FALSE),"")</f>
        <v/>
      </c>
      <c r="F179" s="11"/>
      <c r="H179" s="288">
        <f t="shared" si="26"/>
        <v>375</v>
      </c>
      <c r="I179" s="10"/>
      <c r="J179" s="121" t="str">
        <f>IF(AND(I179&gt;="A",I179&lt;="E"),VLOOKUP(H179,'PS &amp; DS'!$G:$J,4,FALSE),"")</f>
        <v/>
      </c>
      <c r="K179" s="121" t="str">
        <f>IF(AND(I179&gt;="A",I179&lt;="E"),VLOOKUP(H179,'PS &amp; DS'!$G:$J,3,FALSE),"")</f>
        <v/>
      </c>
      <c r="L179" s="11"/>
      <c r="AD179" t="e">
        <f t="shared" si="27"/>
        <v>#REF!</v>
      </c>
      <c r="AE179" t="e">
        <f t="shared" si="28"/>
        <v>#REF!</v>
      </c>
      <c r="AF179" s="344" t="s">
        <v>55</v>
      </c>
      <c r="AG179" s="345"/>
      <c r="AH179" s="16">
        <f t="shared" si="29"/>
        <v>143</v>
      </c>
      <c r="AI179" t="e">
        <f t="shared" si="31"/>
        <v>#REF!</v>
      </c>
      <c r="AJ179" t="e">
        <f t="shared" si="32"/>
        <v>#REF!</v>
      </c>
      <c r="AK179" s="344" t="s">
        <v>55</v>
      </c>
      <c r="AL179" s="345"/>
      <c r="AM179" s="21">
        <f t="shared" si="30"/>
        <v>143</v>
      </c>
      <c r="AN179" s="22">
        <f t="shared" si="30"/>
        <v>143</v>
      </c>
      <c r="AO179" s="20">
        <f t="shared" si="30"/>
        <v>373</v>
      </c>
    </row>
    <row r="180" spans="2:41" ht="17" thickBot="1" x14ac:dyDescent="0.25">
      <c r="B180" s="269">
        <f t="shared" si="25"/>
        <v>146</v>
      </c>
      <c r="C180" s="10"/>
      <c r="D180" s="121" t="str">
        <f>IF(AND(C180&gt;="A",C180&lt;="E"),VLOOKUP(B180,'PS &amp; DS'!$A:$D,4,FALSE),"")</f>
        <v/>
      </c>
      <c r="E180" s="121" t="str">
        <f>IF(AND(C180&gt;="A",C180&lt;="E"),VLOOKUP(B180,'PS &amp; DS'!$A:$D,3,FALSE),"")</f>
        <v/>
      </c>
      <c r="F180" s="11"/>
      <c r="H180" s="299">
        <f t="shared" si="26"/>
        <v>376</v>
      </c>
      <c r="I180" s="10"/>
      <c r="J180" s="121" t="str">
        <f>IF(AND(I180&gt;="A",I180&lt;="E"),VLOOKUP(H180,'PS &amp; DS'!$G:$J,4,FALSE),"")</f>
        <v/>
      </c>
      <c r="K180" s="121" t="str">
        <f>IF(AND(I180&gt;="A",I180&lt;="E"),VLOOKUP(H180,'PS &amp; DS'!$G:$J,3,FALSE),"")</f>
        <v/>
      </c>
      <c r="L180" s="11"/>
      <c r="AD180" t="e">
        <f t="shared" si="27"/>
        <v>#REF!</v>
      </c>
      <c r="AE180" t="e">
        <f t="shared" si="28"/>
        <v>#REF!</v>
      </c>
      <c r="AF180" s="387" t="s">
        <v>39</v>
      </c>
      <c r="AG180" s="388"/>
      <c r="AH180" s="16">
        <f t="shared" si="29"/>
        <v>144</v>
      </c>
      <c r="AI180" t="e">
        <f t="shared" si="31"/>
        <v>#REF!</v>
      </c>
      <c r="AJ180" t="e">
        <f t="shared" si="32"/>
        <v>#REF!</v>
      </c>
      <c r="AK180" s="344" t="s">
        <v>55</v>
      </c>
      <c r="AL180" s="345"/>
      <c r="AM180" s="21">
        <f t="shared" si="30"/>
        <v>144</v>
      </c>
      <c r="AN180" s="22">
        <f t="shared" si="30"/>
        <v>144</v>
      </c>
      <c r="AO180" s="20">
        <f t="shared" si="30"/>
        <v>374</v>
      </c>
    </row>
    <row r="181" spans="2:41" ht="17" thickBot="1" x14ac:dyDescent="0.25">
      <c r="B181" s="281">
        <f t="shared" si="25"/>
        <v>147</v>
      </c>
      <c r="C181" s="10"/>
      <c r="D181" s="121" t="str">
        <f>IF(AND(C181&gt;="A",C181&lt;="E"),VLOOKUP(B181,'PS &amp; DS'!$A:$D,4,FALSE),"")</f>
        <v/>
      </c>
      <c r="E181" s="121" t="str">
        <f>IF(AND(C181&gt;="A",C181&lt;="E"),VLOOKUP(B181,'PS &amp; DS'!$A:$D,3,FALSE),"")</f>
        <v/>
      </c>
      <c r="F181" s="11"/>
      <c r="H181" s="302">
        <f t="shared" si="26"/>
        <v>377</v>
      </c>
      <c r="I181" s="10"/>
      <c r="J181" s="121" t="str">
        <f>IF(AND(I181&gt;="A",I181&lt;="E"),VLOOKUP(H181,'PS &amp; DS'!$G:$J,4,FALSE),"")</f>
        <v/>
      </c>
      <c r="K181" s="121" t="str">
        <f>IF(AND(I181&gt;="A",I181&lt;="E"),VLOOKUP(H181,'PS &amp; DS'!$G:$J,3,FALSE),"")</f>
        <v/>
      </c>
      <c r="L181" s="11"/>
      <c r="AD181" t="e">
        <f t="shared" si="27"/>
        <v>#REF!</v>
      </c>
      <c r="AE181" t="e">
        <f t="shared" si="28"/>
        <v>#REF!</v>
      </c>
      <c r="AF181" s="342" t="s">
        <v>37</v>
      </c>
      <c r="AG181" s="343"/>
      <c r="AH181" s="16">
        <f t="shared" si="29"/>
        <v>145</v>
      </c>
      <c r="AI181" t="e">
        <f t="shared" si="31"/>
        <v>#REF!</v>
      </c>
      <c r="AJ181" t="e">
        <f t="shared" si="32"/>
        <v>#REF!</v>
      </c>
      <c r="AK181" s="387" t="s">
        <v>39</v>
      </c>
      <c r="AL181" s="388"/>
      <c r="AM181" s="21">
        <f t="shared" si="30"/>
        <v>145</v>
      </c>
      <c r="AN181" s="22">
        <f t="shared" si="30"/>
        <v>145</v>
      </c>
      <c r="AO181" s="20">
        <f t="shared" si="30"/>
        <v>375</v>
      </c>
    </row>
    <row r="182" spans="2:41" ht="17" thickBot="1" x14ac:dyDescent="0.25">
      <c r="B182" s="278">
        <f t="shared" si="25"/>
        <v>148</v>
      </c>
      <c r="C182" s="10"/>
      <c r="D182" s="121" t="str">
        <f>IF(AND(C182&gt;="A",C182&lt;="E"),VLOOKUP(B182,'PS &amp; DS'!$A:$D,4,FALSE),"")</f>
        <v/>
      </c>
      <c r="E182" s="121" t="str">
        <f>IF(AND(C182&gt;="A",C182&lt;="E"),VLOOKUP(B182,'PS &amp; DS'!$A:$D,3,FALSE),"")</f>
        <v/>
      </c>
      <c r="F182" s="11"/>
      <c r="H182" s="286">
        <f t="shared" si="26"/>
        <v>378</v>
      </c>
      <c r="I182" s="10"/>
      <c r="J182" s="121" t="str">
        <f>IF(AND(I182&gt;="A",I182&lt;="E"),VLOOKUP(H182,'PS &amp; DS'!$G:$J,4,FALSE),"")</f>
        <v/>
      </c>
      <c r="K182" s="121" t="str">
        <f>IF(AND(I182&gt;="A",I182&lt;="E"),VLOOKUP(H182,'PS &amp; DS'!$G:$J,3,FALSE),"")</f>
        <v/>
      </c>
      <c r="L182" s="11"/>
      <c r="AD182" t="e">
        <f t="shared" si="27"/>
        <v>#REF!</v>
      </c>
      <c r="AE182" t="e">
        <f t="shared" si="28"/>
        <v>#REF!</v>
      </c>
      <c r="AF182" s="342" t="s">
        <v>37</v>
      </c>
      <c r="AG182" s="343"/>
      <c r="AH182" s="16">
        <f t="shared" si="29"/>
        <v>146</v>
      </c>
      <c r="AI182" t="e">
        <f t="shared" si="31"/>
        <v>#REF!</v>
      </c>
      <c r="AJ182" t="e">
        <f t="shared" si="32"/>
        <v>#REF!</v>
      </c>
      <c r="AK182" s="386" t="s">
        <v>36</v>
      </c>
      <c r="AL182" s="345"/>
      <c r="AM182" s="21">
        <f t="shared" si="30"/>
        <v>146</v>
      </c>
      <c r="AN182" s="22">
        <f t="shared" si="30"/>
        <v>146</v>
      </c>
      <c r="AO182" s="20">
        <f t="shared" si="30"/>
        <v>376</v>
      </c>
    </row>
    <row r="183" spans="2:41" ht="17" thickBot="1" x14ac:dyDescent="0.25">
      <c r="B183" s="270">
        <f t="shared" si="25"/>
        <v>149</v>
      </c>
      <c r="C183" s="10"/>
      <c r="D183" s="121" t="str">
        <f>IF(AND(C183&gt;="A",C183&lt;="E"),VLOOKUP(B183,'PS &amp; DS'!$A:$D,4,FALSE),"")</f>
        <v/>
      </c>
      <c r="E183" s="121" t="str">
        <f>IF(AND(C183&gt;="A",C183&lt;="E"),VLOOKUP(B183,'PS &amp; DS'!$A:$D,3,FALSE),"")</f>
        <v/>
      </c>
      <c r="F183" s="11"/>
      <c r="H183" s="289">
        <f t="shared" si="26"/>
        <v>379</v>
      </c>
      <c r="I183" s="10"/>
      <c r="J183" s="121" t="str">
        <f>IF(AND(I183&gt;="A",I183&lt;="E"),VLOOKUP(H183,'PS &amp; DS'!$G:$J,4,FALSE),"")</f>
        <v/>
      </c>
      <c r="K183" s="121" t="str">
        <f>IF(AND(I183&gt;="A",I183&lt;="E"),VLOOKUP(H183,'PS &amp; DS'!$G:$J,3,FALSE),"")</f>
        <v/>
      </c>
      <c r="L183" s="11"/>
      <c r="AD183" t="e">
        <f t="shared" si="27"/>
        <v>#REF!</v>
      </c>
      <c r="AE183" t="e">
        <f t="shared" si="28"/>
        <v>#REF!</v>
      </c>
      <c r="AF183" s="385" t="s">
        <v>35</v>
      </c>
      <c r="AG183" s="345"/>
      <c r="AH183" s="16">
        <f t="shared" si="29"/>
        <v>147</v>
      </c>
      <c r="AI183" t="e">
        <f t="shared" si="31"/>
        <v>#REF!</v>
      </c>
      <c r="AJ183" t="e">
        <f t="shared" si="32"/>
        <v>#REF!</v>
      </c>
      <c r="AK183" s="386" t="s">
        <v>36</v>
      </c>
      <c r="AL183" s="345"/>
      <c r="AM183" s="21">
        <f t="shared" ref="AM183:AO198" si="33">AM182+1</f>
        <v>147</v>
      </c>
      <c r="AN183" s="22">
        <f t="shared" si="33"/>
        <v>147</v>
      </c>
      <c r="AO183" s="20">
        <f t="shared" si="33"/>
        <v>377</v>
      </c>
    </row>
    <row r="184" spans="2:41" ht="17" thickBot="1" x14ac:dyDescent="0.25">
      <c r="B184" s="275">
        <f t="shared" si="25"/>
        <v>150</v>
      </c>
      <c r="C184" s="10"/>
      <c r="D184" s="121" t="str">
        <f>IF(AND(C184&gt;="A",C184&lt;="E"),VLOOKUP(B184,'PS &amp; DS'!$A:$D,4,FALSE),"")</f>
        <v/>
      </c>
      <c r="E184" s="121" t="str">
        <f>IF(AND(C184&gt;="A",C184&lt;="E"),VLOOKUP(B184,'PS &amp; DS'!$A:$D,3,FALSE),"")</f>
        <v/>
      </c>
      <c r="F184" s="11"/>
      <c r="H184" s="297">
        <f t="shared" si="26"/>
        <v>380</v>
      </c>
      <c r="I184" s="10"/>
      <c r="J184" s="121" t="str">
        <f>IF(AND(I184&gt;="A",I184&lt;="E"),VLOOKUP(H184,'PS &amp; DS'!$G:$J,4,FALSE),"")</f>
        <v/>
      </c>
      <c r="K184" s="121" t="str">
        <f>IF(AND(I184&gt;="A",I184&lt;="E"),VLOOKUP(H184,'PS &amp; DS'!$G:$J,3,FALSE),"")</f>
        <v/>
      </c>
      <c r="L184" s="11"/>
      <c r="AD184" t="e">
        <f t="shared" si="27"/>
        <v>#REF!</v>
      </c>
      <c r="AE184" t="e">
        <f t="shared" si="28"/>
        <v>#REF!</v>
      </c>
      <c r="AF184" s="389" t="s">
        <v>40</v>
      </c>
      <c r="AG184" s="390"/>
      <c r="AH184" s="16">
        <f t="shared" si="29"/>
        <v>148</v>
      </c>
      <c r="AI184" t="e">
        <f t="shared" si="31"/>
        <v>#REF!</v>
      </c>
      <c r="AJ184" t="e">
        <f t="shared" si="32"/>
        <v>#REF!</v>
      </c>
      <c r="AK184" s="387" t="s">
        <v>39</v>
      </c>
      <c r="AL184" s="388"/>
      <c r="AM184" s="21">
        <f t="shared" si="33"/>
        <v>148</v>
      </c>
      <c r="AN184" s="22">
        <f t="shared" si="33"/>
        <v>148</v>
      </c>
      <c r="AO184" s="20">
        <f t="shared" si="33"/>
        <v>378</v>
      </c>
    </row>
    <row r="185" spans="2:41" ht="17" thickBot="1" x14ac:dyDescent="0.25">
      <c r="B185" s="271">
        <f t="shared" si="25"/>
        <v>151</v>
      </c>
      <c r="C185" s="10"/>
      <c r="D185" s="121" t="str">
        <f>IF(AND(C185&gt;="A",C185&lt;="E"),VLOOKUP(B185,'PS &amp; DS'!$A:$D,4,FALSE),"")</f>
        <v/>
      </c>
      <c r="E185" s="121" t="str">
        <f>IF(AND(C185&gt;="A",C185&lt;="E"),VLOOKUP(B185,'PS &amp; DS'!$A:$D,3,FALSE),"")</f>
        <v/>
      </c>
      <c r="F185" s="11"/>
      <c r="H185" s="288">
        <f t="shared" si="26"/>
        <v>381</v>
      </c>
      <c r="I185" s="10"/>
      <c r="J185" s="121" t="str">
        <f>IF(AND(I185&gt;="A",I185&lt;="E"),VLOOKUP(H185,'PS &amp; DS'!$G:$J,4,FALSE),"")</f>
        <v/>
      </c>
      <c r="K185" s="121" t="str">
        <f>IF(AND(I185&gt;="A",I185&lt;="E"),VLOOKUP(H185,'PS &amp; DS'!$G:$J,3,FALSE),"")</f>
        <v/>
      </c>
      <c r="L185" s="11"/>
      <c r="AD185" t="e">
        <f t="shared" si="27"/>
        <v>#REF!</v>
      </c>
      <c r="AE185" t="e">
        <f t="shared" si="28"/>
        <v>#REF!</v>
      </c>
      <c r="AF185" s="344" t="s">
        <v>55</v>
      </c>
      <c r="AG185" s="345"/>
      <c r="AH185" s="16">
        <f t="shared" si="29"/>
        <v>149</v>
      </c>
      <c r="AI185" t="e">
        <f t="shared" si="31"/>
        <v>#REF!</v>
      </c>
      <c r="AJ185" t="e">
        <f t="shared" si="32"/>
        <v>#REF!</v>
      </c>
      <c r="AK185" s="342" t="s">
        <v>37</v>
      </c>
      <c r="AL185" s="343"/>
      <c r="AM185" s="21">
        <f t="shared" si="33"/>
        <v>149</v>
      </c>
      <c r="AN185" s="22">
        <f t="shared" si="33"/>
        <v>149</v>
      </c>
      <c r="AO185" s="20">
        <f t="shared" si="33"/>
        <v>379</v>
      </c>
    </row>
    <row r="186" spans="2:41" ht="17" thickBot="1" x14ac:dyDescent="0.25">
      <c r="B186" s="280">
        <f t="shared" si="25"/>
        <v>152</v>
      </c>
      <c r="C186" s="10"/>
      <c r="D186" s="121" t="str">
        <f>IF(AND(C186&gt;="A",C186&lt;="E"),VLOOKUP(B186,'PS &amp; DS'!$A:$D,4,FALSE),"")</f>
        <v/>
      </c>
      <c r="E186" s="121" t="str">
        <f>IF(AND(C186&gt;="A",C186&lt;="E"),VLOOKUP(B186,'PS &amp; DS'!$A:$D,3,FALSE),"")</f>
        <v/>
      </c>
      <c r="F186" s="11"/>
      <c r="H186" s="301">
        <f t="shared" si="26"/>
        <v>382</v>
      </c>
      <c r="I186" s="10"/>
      <c r="J186" s="121" t="str">
        <f>IF(AND(I186&gt;="A",I186&lt;="E"),VLOOKUP(H186,'PS &amp; DS'!$G:$J,4,FALSE),"")</f>
        <v/>
      </c>
      <c r="K186" s="121" t="str">
        <f>IF(AND(I186&gt;="A",I186&lt;="E"),VLOOKUP(H186,'PS &amp; DS'!$G:$J,3,FALSE),"")</f>
        <v/>
      </c>
      <c r="L186" s="11"/>
      <c r="AD186" t="e">
        <f t="shared" si="27"/>
        <v>#REF!</v>
      </c>
      <c r="AE186" t="e">
        <f t="shared" si="28"/>
        <v>#REF!</v>
      </c>
      <c r="AF186" s="344" t="s">
        <v>55</v>
      </c>
      <c r="AG186" s="345"/>
      <c r="AH186" s="16">
        <f t="shared" si="29"/>
        <v>150</v>
      </c>
      <c r="AI186" t="e">
        <f t="shared" si="31"/>
        <v>#REF!</v>
      </c>
      <c r="AJ186" t="e">
        <f t="shared" si="32"/>
        <v>#REF!</v>
      </c>
      <c r="AK186" s="344" t="s">
        <v>55</v>
      </c>
      <c r="AL186" s="345"/>
      <c r="AM186" s="21">
        <f t="shared" si="33"/>
        <v>150</v>
      </c>
      <c r="AN186" s="22">
        <f t="shared" si="33"/>
        <v>150</v>
      </c>
      <c r="AO186" s="20">
        <f t="shared" si="33"/>
        <v>380</v>
      </c>
    </row>
    <row r="187" spans="2:41" ht="17" thickBot="1" x14ac:dyDescent="0.25">
      <c r="B187" s="273">
        <f t="shared" si="25"/>
        <v>153</v>
      </c>
      <c r="C187" s="10"/>
      <c r="D187" s="121" t="str">
        <f>IF(AND(C187&gt;="A",C187&lt;="E"),VLOOKUP(B187,'PS &amp; DS'!$A:$D,4,FALSE),"")</f>
        <v/>
      </c>
      <c r="E187" s="121" t="str">
        <f>IF(AND(C187&gt;="A",C187&lt;="E"),VLOOKUP(B187,'PS &amp; DS'!$A:$D,3,FALSE),"")</f>
        <v/>
      </c>
      <c r="F187" s="11"/>
      <c r="H187" s="301">
        <f t="shared" si="26"/>
        <v>383</v>
      </c>
      <c r="I187" s="10"/>
      <c r="J187" s="121" t="str">
        <f>IF(AND(I187&gt;="A",I187&lt;="E"),VLOOKUP(H187,'PS &amp; DS'!$G:$J,4,FALSE),"")</f>
        <v/>
      </c>
      <c r="K187" s="121" t="str">
        <f>IF(AND(I187&gt;="A",I187&lt;="E"),VLOOKUP(H187,'PS &amp; DS'!$G:$J,3,FALSE),"")</f>
        <v/>
      </c>
      <c r="L187" s="11"/>
      <c r="AD187" t="e">
        <f t="shared" si="27"/>
        <v>#REF!</v>
      </c>
      <c r="AE187" t="e">
        <f t="shared" si="28"/>
        <v>#REF!</v>
      </c>
      <c r="AF187" s="387" t="s">
        <v>39</v>
      </c>
      <c r="AG187" s="388"/>
      <c r="AH187" s="16">
        <f t="shared" si="29"/>
        <v>151</v>
      </c>
      <c r="AI187" t="e">
        <f t="shared" si="31"/>
        <v>#REF!</v>
      </c>
      <c r="AJ187" t="e">
        <f t="shared" si="32"/>
        <v>#REF!</v>
      </c>
      <c r="AK187" s="387" t="s">
        <v>39</v>
      </c>
      <c r="AL187" s="388"/>
      <c r="AM187" s="21">
        <f t="shared" si="33"/>
        <v>151</v>
      </c>
      <c r="AN187" s="22">
        <f t="shared" si="33"/>
        <v>151</v>
      </c>
      <c r="AO187" s="20">
        <f t="shared" si="33"/>
        <v>381</v>
      </c>
    </row>
    <row r="188" spans="2:41" ht="17" thickBot="1" x14ac:dyDescent="0.25">
      <c r="B188" s="274">
        <f t="shared" si="25"/>
        <v>154</v>
      </c>
      <c r="C188" s="10"/>
      <c r="D188" s="121" t="str">
        <f>IF(AND(C188&gt;="A",C188&lt;="E"),VLOOKUP(B188,'PS &amp; DS'!$A:$D,4,FALSE),"")</f>
        <v/>
      </c>
      <c r="E188" s="121" t="str">
        <f>IF(AND(C188&gt;="A",C188&lt;="E"),VLOOKUP(B188,'PS &amp; DS'!$A:$D,3,FALSE),"")</f>
        <v/>
      </c>
      <c r="F188" s="11"/>
      <c r="H188" s="289">
        <f t="shared" si="26"/>
        <v>384</v>
      </c>
      <c r="I188" s="10"/>
      <c r="J188" s="121" t="str">
        <f>IF(AND(I188&gt;="A",I188&lt;="E"),VLOOKUP(H188,'PS &amp; DS'!$G:$J,4,FALSE),"")</f>
        <v/>
      </c>
      <c r="K188" s="121" t="str">
        <f>IF(AND(I188&gt;="A",I188&lt;="E"),VLOOKUP(H188,'PS &amp; DS'!$G:$J,3,FALSE),"")</f>
        <v/>
      </c>
      <c r="L188" s="11"/>
      <c r="AD188" t="e">
        <f t="shared" si="27"/>
        <v>#REF!</v>
      </c>
      <c r="AE188" t="e">
        <f t="shared" si="28"/>
        <v>#REF!</v>
      </c>
      <c r="AF188" s="344" t="s">
        <v>55</v>
      </c>
      <c r="AG188" s="345"/>
      <c r="AH188" s="16">
        <f t="shared" si="29"/>
        <v>152</v>
      </c>
      <c r="AI188" t="e">
        <f t="shared" si="31"/>
        <v>#REF!</v>
      </c>
      <c r="AJ188" t="e">
        <f t="shared" si="32"/>
        <v>#REF!</v>
      </c>
      <c r="AK188" s="386" t="s">
        <v>36</v>
      </c>
      <c r="AL188" s="345"/>
      <c r="AM188" s="21">
        <f t="shared" si="33"/>
        <v>152</v>
      </c>
      <c r="AN188" s="22">
        <f t="shared" si="33"/>
        <v>152</v>
      </c>
      <c r="AO188" s="20">
        <f t="shared" si="33"/>
        <v>382</v>
      </c>
    </row>
    <row r="189" spans="2:41" ht="17" thickBot="1" x14ac:dyDescent="0.25">
      <c r="B189" s="275">
        <f t="shared" si="25"/>
        <v>155</v>
      </c>
      <c r="C189" s="10"/>
      <c r="D189" s="121" t="str">
        <f>IF(AND(C189&gt;="A",C189&lt;="E"),VLOOKUP(B189,'PS &amp; DS'!$A:$D,4,FALSE),"")</f>
        <v/>
      </c>
      <c r="E189" s="121" t="str">
        <f>IF(AND(C189&gt;="A",C189&lt;="E"),VLOOKUP(B189,'PS &amp; DS'!$A:$D,3,FALSE),"")</f>
        <v/>
      </c>
      <c r="F189" s="11"/>
      <c r="H189" s="288">
        <f t="shared" si="26"/>
        <v>385</v>
      </c>
      <c r="I189" s="10"/>
      <c r="J189" s="121" t="str">
        <f>IF(AND(I189&gt;="A",I189&lt;="E"),VLOOKUP(H189,'PS &amp; DS'!$G:$J,4,FALSE),"")</f>
        <v/>
      </c>
      <c r="K189" s="121" t="str">
        <f>IF(AND(I189&gt;="A",I189&lt;="E"),VLOOKUP(H189,'PS &amp; DS'!$G:$J,3,FALSE),"")</f>
        <v/>
      </c>
      <c r="L189" s="11"/>
      <c r="AD189" t="e">
        <f t="shared" si="27"/>
        <v>#REF!</v>
      </c>
      <c r="AE189" t="e">
        <f t="shared" si="28"/>
        <v>#REF!</v>
      </c>
      <c r="AF189" s="340" t="s">
        <v>34</v>
      </c>
      <c r="AG189" s="341"/>
      <c r="AH189" s="16">
        <f t="shared" si="29"/>
        <v>153</v>
      </c>
      <c r="AI189" t="e">
        <f t="shared" si="31"/>
        <v>#REF!</v>
      </c>
      <c r="AJ189" t="e">
        <f t="shared" si="32"/>
        <v>#REF!</v>
      </c>
      <c r="AK189" s="386" t="s">
        <v>36</v>
      </c>
      <c r="AL189" s="345"/>
      <c r="AM189" s="21">
        <f t="shared" si="33"/>
        <v>153</v>
      </c>
      <c r="AN189" s="22">
        <f t="shared" si="33"/>
        <v>153</v>
      </c>
      <c r="AO189" s="20">
        <f t="shared" si="33"/>
        <v>383</v>
      </c>
    </row>
    <row r="190" spans="2:41" ht="17" thickBot="1" x14ac:dyDescent="0.25">
      <c r="B190" s="272">
        <f t="shared" si="25"/>
        <v>156</v>
      </c>
      <c r="C190" s="10"/>
      <c r="D190" s="121" t="str">
        <f>IF(AND(C190&gt;="A",C190&lt;="E"),VLOOKUP(B190,'PS &amp; DS'!$A:$D,4,FALSE),"")</f>
        <v/>
      </c>
      <c r="E190" s="121" t="str">
        <f>IF(AND(C190&gt;="A",C190&lt;="E"),VLOOKUP(B190,'PS &amp; DS'!$A:$D,3,FALSE),"")</f>
        <v/>
      </c>
      <c r="F190" s="11"/>
      <c r="H190" s="289">
        <f t="shared" si="26"/>
        <v>386</v>
      </c>
      <c r="I190" s="10"/>
      <c r="J190" s="121" t="str">
        <f>IF(AND(I190&gt;="A",I190&lt;="E"),VLOOKUP(H190,'PS &amp; DS'!$G:$J,4,FALSE),"")</f>
        <v/>
      </c>
      <c r="K190" s="121" t="str">
        <f>IF(AND(I190&gt;="A",I190&lt;="E"),VLOOKUP(H190,'PS &amp; DS'!$G:$J,3,FALSE),"")</f>
        <v/>
      </c>
      <c r="L190" s="11"/>
      <c r="AD190" t="e">
        <f t="shared" si="27"/>
        <v>#REF!</v>
      </c>
      <c r="AE190" t="e">
        <f t="shared" si="28"/>
        <v>#REF!</v>
      </c>
      <c r="AF190" s="384" t="s">
        <v>38</v>
      </c>
      <c r="AG190" s="345"/>
      <c r="AH190" s="16">
        <f t="shared" si="29"/>
        <v>154</v>
      </c>
      <c r="AI190" t="e">
        <f t="shared" si="31"/>
        <v>#REF!</v>
      </c>
      <c r="AJ190" t="e">
        <f t="shared" si="32"/>
        <v>#REF!</v>
      </c>
      <c r="AK190" s="342" t="s">
        <v>37</v>
      </c>
      <c r="AL190" s="343"/>
      <c r="AM190" s="21">
        <f t="shared" si="33"/>
        <v>154</v>
      </c>
      <c r="AN190" s="22">
        <f t="shared" si="33"/>
        <v>154</v>
      </c>
      <c r="AO190" s="20">
        <f t="shared" si="33"/>
        <v>384</v>
      </c>
    </row>
    <row r="191" spans="2:41" ht="17" thickBot="1" x14ac:dyDescent="0.25">
      <c r="B191" s="270">
        <f t="shared" si="25"/>
        <v>157</v>
      </c>
      <c r="C191" s="10"/>
      <c r="D191" s="121" t="str">
        <f>IF(AND(C191&gt;="A",C191&lt;="E"),VLOOKUP(B191,'PS &amp; DS'!$A:$D,4,FALSE),"")</f>
        <v/>
      </c>
      <c r="E191" s="121" t="str">
        <f>IF(AND(C191&gt;="A",C191&lt;="E"),VLOOKUP(B191,'PS &amp; DS'!$A:$D,3,FALSE),"")</f>
        <v/>
      </c>
      <c r="F191" s="11"/>
      <c r="H191" s="291">
        <f t="shared" si="26"/>
        <v>387</v>
      </c>
      <c r="I191" s="10"/>
      <c r="J191" s="121" t="str">
        <f>IF(AND(I191&gt;="A",I191&lt;="E"),VLOOKUP(H191,'PS &amp; DS'!$G:$J,4,FALSE),"")</f>
        <v/>
      </c>
      <c r="K191" s="121" t="str">
        <f>IF(AND(I191&gt;="A",I191&lt;="E"),VLOOKUP(H191,'PS &amp; DS'!$G:$J,3,FALSE),"")</f>
        <v/>
      </c>
      <c r="L191" s="11"/>
      <c r="AD191" t="e">
        <f t="shared" si="27"/>
        <v>#REF!</v>
      </c>
      <c r="AE191" t="e">
        <f t="shared" si="28"/>
        <v>#REF!</v>
      </c>
      <c r="AF191" s="386" t="s">
        <v>36</v>
      </c>
      <c r="AG191" s="345"/>
      <c r="AH191" s="16">
        <f t="shared" si="29"/>
        <v>155</v>
      </c>
      <c r="AI191" t="e">
        <f t="shared" si="31"/>
        <v>#REF!</v>
      </c>
      <c r="AJ191" t="e">
        <f t="shared" si="32"/>
        <v>#REF!</v>
      </c>
      <c r="AK191" s="387" t="s">
        <v>39</v>
      </c>
      <c r="AL191" s="388"/>
      <c r="AM191" s="21">
        <f t="shared" si="33"/>
        <v>155</v>
      </c>
      <c r="AN191" s="22">
        <f t="shared" si="33"/>
        <v>155</v>
      </c>
      <c r="AO191" s="20">
        <f t="shared" si="33"/>
        <v>385</v>
      </c>
    </row>
    <row r="192" spans="2:41" ht="17" thickBot="1" x14ac:dyDescent="0.25">
      <c r="B192" s="271">
        <f t="shared" si="25"/>
        <v>158</v>
      </c>
      <c r="C192" s="10"/>
      <c r="D192" s="121" t="str">
        <f>IF(AND(C192&gt;="A",C192&lt;="E"),VLOOKUP(B192,'PS &amp; DS'!$A:$D,4,FALSE),"")</f>
        <v/>
      </c>
      <c r="E192" s="121" t="str">
        <f>IF(AND(C192&gt;="A",C192&lt;="E"),VLOOKUP(B192,'PS &amp; DS'!$A:$D,3,FALSE),"")</f>
        <v/>
      </c>
      <c r="F192" s="11"/>
      <c r="H192" s="300">
        <f t="shared" si="26"/>
        <v>388</v>
      </c>
      <c r="I192" s="10"/>
      <c r="J192" s="121" t="str">
        <f>IF(AND(I192&gt;="A",I192&lt;="E"),VLOOKUP(H192,'PS &amp; DS'!$G:$J,4,FALSE),"")</f>
        <v/>
      </c>
      <c r="K192" s="121" t="str">
        <f>IF(AND(I192&gt;="A",I192&lt;="E"),VLOOKUP(H192,'PS &amp; DS'!$G:$J,3,FALSE),"")</f>
        <v/>
      </c>
      <c r="L192" s="11"/>
      <c r="AD192" t="e">
        <f t="shared" si="27"/>
        <v>#REF!</v>
      </c>
      <c r="AE192" t="e">
        <f t="shared" si="28"/>
        <v>#REF!</v>
      </c>
      <c r="AF192" s="342" t="s">
        <v>37</v>
      </c>
      <c r="AG192" s="343"/>
      <c r="AH192" s="16">
        <f t="shared" si="29"/>
        <v>156</v>
      </c>
      <c r="AI192" t="e">
        <f t="shared" si="31"/>
        <v>#REF!</v>
      </c>
      <c r="AJ192" t="e">
        <f t="shared" si="32"/>
        <v>#REF!</v>
      </c>
      <c r="AK192" s="342" t="s">
        <v>37</v>
      </c>
      <c r="AL192" s="343"/>
      <c r="AM192" s="21">
        <f t="shared" si="33"/>
        <v>156</v>
      </c>
      <c r="AN192" s="22">
        <f t="shared" si="33"/>
        <v>156</v>
      </c>
      <c r="AO192" s="20">
        <f t="shared" si="33"/>
        <v>386</v>
      </c>
    </row>
    <row r="193" spans="2:41" ht="17" thickBot="1" x14ac:dyDescent="0.25">
      <c r="B193" s="282">
        <f t="shared" si="25"/>
        <v>159</v>
      </c>
      <c r="C193" s="10"/>
      <c r="D193" s="121" t="str">
        <f>IF(AND(C193&gt;="A",C193&lt;="E"),VLOOKUP(B193,'PS &amp; DS'!$A:$D,4,FALSE),"")</f>
        <v/>
      </c>
      <c r="E193" s="121" t="str">
        <f>IF(AND(C193&gt;="A",C193&lt;="E"),VLOOKUP(B193,'PS &amp; DS'!$A:$D,3,FALSE),"")</f>
        <v/>
      </c>
      <c r="F193" s="11"/>
      <c r="H193" s="295">
        <f t="shared" si="26"/>
        <v>389</v>
      </c>
      <c r="I193" s="10"/>
      <c r="J193" s="121" t="str">
        <f>IF(AND(I193&gt;="A",I193&lt;="E"),VLOOKUP(H193,'PS &amp; DS'!$G:$J,4,FALSE),"")</f>
        <v/>
      </c>
      <c r="K193" s="121" t="str">
        <f>IF(AND(I193&gt;="A",I193&lt;="E"),VLOOKUP(H193,'PS &amp; DS'!$G:$J,3,FALSE),"")</f>
        <v/>
      </c>
      <c r="L193" s="11"/>
      <c r="AD193" t="e">
        <f t="shared" si="27"/>
        <v>#REF!</v>
      </c>
      <c r="AE193" t="e">
        <f t="shared" si="28"/>
        <v>#REF!</v>
      </c>
      <c r="AF193" s="344" t="s">
        <v>55</v>
      </c>
      <c r="AG193" s="345"/>
      <c r="AH193" s="16">
        <f t="shared" si="29"/>
        <v>157</v>
      </c>
      <c r="AI193" t="e">
        <f t="shared" si="31"/>
        <v>#REF!</v>
      </c>
      <c r="AJ193" t="e">
        <f t="shared" si="32"/>
        <v>#REF!</v>
      </c>
      <c r="AK193" s="340" t="s">
        <v>34</v>
      </c>
      <c r="AL193" s="341"/>
      <c r="AM193" s="21">
        <f t="shared" si="33"/>
        <v>157</v>
      </c>
      <c r="AN193" s="22">
        <f t="shared" si="33"/>
        <v>157</v>
      </c>
      <c r="AO193" s="20">
        <f t="shared" si="33"/>
        <v>387</v>
      </c>
    </row>
    <row r="194" spans="2:41" ht="17" thickBot="1" x14ac:dyDescent="0.25">
      <c r="B194" s="276">
        <f t="shared" si="25"/>
        <v>160</v>
      </c>
      <c r="C194" s="10"/>
      <c r="D194" s="121" t="str">
        <f>IF(AND(C194&gt;="A",C194&lt;="E"),VLOOKUP(B194,'PS &amp; DS'!$A:$D,4,FALSE),"")</f>
        <v/>
      </c>
      <c r="E194" s="121" t="str">
        <f>IF(AND(C194&gt;="A",C194&lt;="E"),VLOOKUP(B194,'PS &amp; DS'!$A:$D,3,FALSE),"")</f>
        <v/>
      </c>
      <c r="F194" s="11"/>
      <c r="H194" s="300">
        <f t="shared" si="26"/>
        <v>390</v>
      </c>
      <c r="I194" s="10"/>
      <c r="J194" s="121" t="str">
        <f>IF(AND(I194&gt;="A",I194&lt;="E"),VLOOKUP(H194,'PS &amp; DS'!$G:$J,4,FALSE),"")</f>
        <v/>
      </c>
      <c r="K194" s="121" t="str">
        <f>IF(AND(I194&gt;="A",I194&lt;="E"),VLOOKUP(H194,'PS &amp; DS'!$G:$J,3,FALSE),"")</f>
        <v/>
      </c>
      <c r="L194" s="11"/>
      <c r="AD194" t="e">
        <f t="shared" si="27"/>
        <v>#REF!</v>
      </c>
      <c r="AE194" t="e">
        <f t="shared" si="28"/>
        <v>#REF!</v>
      </c>
      <c r="AF194" s="387" t="s">
        <v>39</v>
      </c>
      <c r="AG194" s="388"/>
      <c r="AH194" s="16">
        <f t="shared" si="29"/>
        <v>158</v>
      </c>
      <c r="AI194" t="e">
        <f t="shared" si="31"/>
        <v>#REF!</v>
      </c>
      <c r="AJ194" t="e">
        <f t="shared" si="32"/>
        <v>#REF!</v>
      </c>
      <c r="AK194" s="344" t="s">
        <v>55</v>
      </c>
      <c r="AL194" s="345"/>
      <c r="AM194" s="21">
        <f t="shared" si="33"/>
        <v>158</v>
      </c>
      <c r="AN194" s="22">
        <f t="shared" si="33"/>
        <v>158</v>
      </c>
      <c r="AO194" s="20">
        <f t="shared" si="33"/>
        <v>388</v>
      </c>
    </row>
    <row r="195" spans="2:41" ht="17" thickBot="1" x14ac:dyDescent="0.25">
      <c r="B195" s="281">
        <f t="shared" si="25"/>
        <v>161</v>
      </c>
      <c r="C195" s="10"/>
      <c r="D195" s="121" t="str">
        <f>IF(AND(C195&gt;="A",C195&lt;="E"),VLOOKUP(B195,'PS &amp; DS'!$A:$D,4,FALSE),"")</f>
        <v/>
      </c>
      <c r="E195" s="121" t="str">
        <f>IF(AND(C195&gt;="A",C195&lt;="E"),VLOOKUP(B195,'PS &amp; DS'!$A:$D,3,FALSE),"")</f>
        <v/>
      </c>
      <c r="F195" s="11"/>
      <c r="H195" s="299">
        <f t="shared" si="26"/>
        <v>391</v>
      </c>
      <c r="I195" s="10"/>
      <c r="J195" s="121" t="str">
        <f>IF(AND(I195&gt;="A",I195&lt;="E"),VLOOKUP(H195,'PS &amp; DS'!$G:$J,4,FALSE),"")</f>
        <v/>
      </c>
      <c r="K195" s="121" t="str">
        <f>IF(AND(I195&gt;="A",I195&lt;="E"),VLOOKUP(H195,'PS &amp; DS'!$G:$J,3,FALSE),"")</f>
        <v/>
      </c>
      <c r="L195" s="11"/>
      <c r="AD195" t="e">
        <f t="shared" si="27"/>
        <v>#REF!</v>
      </c>
      <c r="AE195" t="e">
        <f t="shared" si="28"/>
        <v>#REF!</v>
      </c>
      <c r="AF195" s="342" t="s">
        <v>37</v>
      </c>
      <c r="AG195" s="343"/>
      <c r="AH195" s="16">
        <f t="shared" si="29"/>
        <v>159</v>
      </c>
      <c r="AI195" t="e">
        <f t="shared" si="31"/>
        <v>#REF!</v>
      </c>
      <c r="AJ195" t="e">
        <f t="shared" si="32"/>
        <v>#REF!</v>
      </c>
      <c r="AK195" s="344" t="s">
        <v>55</v>
      </c>
      <c r="AL195" s="345"/>
      <c r="AM195" s="21">
        <f t="shared" si="33"/>
        <v>159</v>
      </c>
      <c r="AN195" s="22">
        <f t="shared" si="33"/>
        <v>159</v>
      </c>
      <c r="AO195" s="20">
        <f t="shared" si="33"/>
        <v>389</v>
      </c>
    </row>
    <row r="196" spans="2:41" ht="17" thickBot="1" x14ac:dyDescent="0.25">
      <c r="B196" s="273">
        <f t="shared" si="25"/>
        <v>162</v>
      </c>
      <c r="C196" s="10"/>
      <c r="D196" s="121" t="str">
        <f>IF(AND(C196&gt;="A",C196&lt;="E"),VLOOKUP(B196,'PS &amp; DS'!$A:$D,4,FALSE),"")</f>
        <v/>
      </c>
      <c r="E196" s="121" t="str">
        <f>IF(AND(C196&gt;="A",C196&lt;="E"),VLOOKUP(B196,'PS &amp; DS'!$A:$D,3,FALSE),"")</f>
        <v/>
      </c>
      <c r="F196" s="11"/>
      <c r="H196" s="288">
        <f t="shared" si="26"/>
        <v>392</v>
      </c>
      <c r="I196" s="10"/>
      <c r="J196" s="121" t="str">
        <f>IF(AND(I196&gt;="A",I196&lt;="E"),VLOOKUP(H196,'PS &amp; DS'!$G:$J,4,FALSE),"")</f>
        <v/>
      </c>
      <c r="K196" s="121" t="str">
        <f>IF(AND(I196&gt;="A",I196&lt;="E"),VLOOKUP(H196,'PS &amp; DS'!$G:$J,3,FALSE),"")</f>
        <v/>
      </c>
      <c r="L196" s="11"/>
      <c r="AD196" t="e">
        <f t="shared" si="27"/>
        <v>#REF!</v>
      </c>
      <c r="AE196" t="e">
        <f t="shared" si="28"/>
        <v>#REF!</v>
      </c>
      <c r="AF196" s="344" t="s">
        <v>55</v>
      </c>
      <c r="AG196" s="345"/>
      <c r="AH196" s="16">
        <f t="shared" si="29"/>
        <v>160</v>
      </c>
      <c r="AI196" t="e">
        <f t="shared" si="31"/>
        <v>#REF!</v>
      </c>
      <c r="AJ196" t="e">
        <f t="shared" si="32"/>
        <v>#REF!</v>
      </c>
      <c r="AK196" s="384" t="s">
        <v>38</v>
      </c>
      <c r="AL196" s="345"/>
      <c r="AM196" s="21">
        <f t="shared" si="33"/>
        <v>160</v>
      </c>
      <c r="AN196" s="22">
        <f t="shared" si="33"/>
        <v>160</v>
      </c>
      <c r="AO196" s="20">
        <f t="shared" si="33"/>
        <v>390</v>
      </c>
    </row>
    <row r="197" spans="2:41" ht="17" thickBot="1" x14ac:dyDescent="0.25">
      <c r="B197" s="270">
        <f t="shared" si="25"/>
        <v>163</v>
      </c>
      <c r="C197" s="10"/>
      <c r="D197" s="121" t="str">
        <f>IF(AND(C197&gt;="A",C197&lt;="E"),VLOOKUP(B197,'PS &amp; DS'!$A:$D,4,FALSE),"")</f>
        <v/>
      </c>
      <c r="E197" s="121" t="str">
        <f>IF(AND(C197&gt;="A",C197&lt;="E"),VLOOKUP(B197,'PS &amp; DS'!$A:$D,3,FALSE),"")</f>
        <v/>
      </c>
      <c r="F197" s="11"/>
      <c r="H197" s="291">
        <f t="shared" si="26"/>
        <v>393</v>
      </c>
      <c r="I197" s="10"/>
      <c r="J197" s="121" t="str">
        <f>IF(AND(I197&gt;="A",I197&lt;="E"),VLOOKUP(H197,'PS &amp; DS'!$G:$J,4,FALSE),"")</f>
        <v/>
      </c>
      <c r="K197" s="121" t="str">
        <f>IF(AND(I197&gt;="A",I197&lt;="E"),VLOOKUP(H197,'PS &amp; DS'!$G:$J,3,FALSE),"")</f>
        <v/>
      </c>
      <c r="L197" s="11"/>
      <c r="AD197" t="e">
        <f t="shared" si="27"/>
        <v>#REF!</v>
      </c>
      <c r="AE197" t="e">
        <f t="shared" si="28"/>
        <v>#REF!</v>
      </c>
      <c r="AF197" s="385" t="s">
        <v>35</v>
      </c>
      <c r="AG197" s="345"/>
      <c r="AH197" s="16">
        <f t="shared" si="29"/>
        <v>161</v>
      </c>
      <c r="AI197" t="e">
        <f t="shared" si="31"/>
        <v>#REF!</v>
      </c>
      <c r="AJ197" t="e">
        <f t="shared" si="32"/>
        <v>#REF!</v>
      </c>
      <c r="AK197" s="386" t="s">
        <v>36</v>
      </c>
      <c r="AL197" s="345"/>
      <c r="AM197" s="21">
        <f t="shared" si="33"/>
        <v>161</v>
      </c>
      <c r="AN197" s="22">
        <f t="shared" si="33"/>
        <v>161</v>
      </c>
      <c r="AO197" s="20">
        <f t="shared" si="33"/>
        <v>391</v>
      </c>
    </row>
    <row r="198" spans="2:41" ht="17" thickBot="1" x14ac:dyDescent="0.25">
      <c r="B198" s="270">
        <f t="shared" si="25"/>
        <v>164</v>
      </c>
      <c r="C198" s="10"/>
      <c r="D198" s="121" t="str">
        <f>IF(AND(C198&gt;="A",C198&lt;="E"),VLOOKUP(B198,'PS &amp; DS'!$A:$D,4,FALSE),"")</f>
        <v/>
      </c>
      <c r="E198" s="121" t="str">
        <f>IF(AND(C198&gt;="A",C198&lt;="E"),VLOOKUP(B198,'PS &amp; DS'!$A:$D,3,FALSE),"")</f>
        <v/>
      </c>
      <c r="F198" s="11"/>
      <c r="H198" s="287">
        <f t="shared" si="26"/>
        <v>394</v>
      </c>
      <c r="I198" s="10"/>
      <c r="J198" s="121" t="str">
        <f>IF(AND(I198&gt;="A",I198&lt;="E"),VLOOKUP(H198,'PS &amp; DS'!$G:$J,4,FALSE),"")</f>
        <v/>
      </c>
      <c r="K198" s="121" t="str">
        <f>IF(AND(I198&gt;="A",I198&lt;="E"),VLOOKUP(H198,'PS &amp; DS'!$G:$J,3,FALSE),"")</f>
        <v/>
      </c>
      <c r="L198" s="11"/>
      <c r="AD198" t="e">
        <f t="shared" si="27"/>
        <v>#REF!</v>
      </c>
      <c r="AE198" t="e">
        <f t="shared" si="28"/>
        <v>#REF!</v>
      </c>
      <c r="AF198" s="382" t="s">
        <v>16</v>
      </c>
      <c r="AG198" s="383"/>
      <c r="AH198" s="16">
        <f t="shared" si="29"/>
        <v>162</v>
      </c>
      <c r="AI198" t="e">
        <f t="shared" si="31"/>
        <v>#REF!</v>
      </c>
      <c r="AJ198" t="e">
        <f t="shared" si="32"/>
        <v>#REF!</v>
      </c>
      <c r="AK198" s="387" t="s">
        <v>39</v>
      </c>
      <c r="AL198" s="388"/>
      <c r="AM198" s="21">
        <f t="shared" si="33"/>
        <v>162</v>
      </c>
      <c r="AN198" s="22">
        <f t="shared" si="33"/>
        <v>162</v>
      </c>
      <c r="AO198" s="20">
        <f t="shared" si="33"/>
        <v>392</v>
      </c>
    </row>
    <row r="199" spans="2:41" ht="17" thickBot="1" x14ac:dyDescent="0.25">
      <c r="B199" s="274">
        <f t="shared" si="25"/>
        <v>165</v>
      </c>
      <c r="C199" s="10"/>
      <c r="D199" s="121" t="str">
        <f>IF(AND(C199&gt;="A",C199&lt;="E"),VLOOKUP(B199,'PS &amp; DS'!$A:$D,4,FALSE),"")</f>
        <v/>
      </c>
      <c r="E199" s="121" t="str">
        <f>IF(AND(C199&gt;="A",C199&lt;="E"),VLOOKUP(B199,'PS &amp; DS'!$A:$D,3,FALSE),"")</f>
        <v/>
      </c>
      <c r="F199" s="11"/>
      <c r="H199" s="300">
        <f t="shared" si="26"/>
        <v>395</v>
      </c>
      <c r="I199" s="10"/>
      <c r="J199" s="121" t="str">
        <f>IF(AND(I199&gt;="A",I199&lt;="E"),VLOOKUP(H199,'PS &amp; DS'!$G:$J,4,FALSE),"")</f>
        <v/>
      </c>
      <c r="K199" s="121" t="str">
        <f>IF(AND(I199&gt;="A",I199&lt;="E"),VLOOKUP(H199,'PS &amp; DS'!$G:$J,3,FALSE),"")</f>
        <v/>
      </c>
      <c r="L199" s="11"/>
      <c r="AD199" t="e">
        <f t="shared" si="27"/>
        <v>#REF!</v>
      </c>
      <c r="AE199" t="e">
        <f t="shared" si="28"/>
        <v>#REF!</v>
      </c>
      <c r="AF199" s="344" t="s">
        <v>55</v>
      </c>
      <c r="AG199" s="345"/>
      <c r="AH199" s="16">
        <f t="shared" si="29"/>
        <v>163</v>
      </c>
      <c r="AI199" t="e">
        <f t="shared" si="31"/>
        <v>#REF!</v>
      </c>
      <c r="AJ199" t="e">
        <f t="shared" si="32"/>
        <v>#REF!</v>
      </c>
      <c r="AK199" s="344" t="s">
        <v>55</v>
      </c>
      <c r="AL199" s="345"/>
      <c r="AM199" s="21">
        <f t="shared" ref="AL199:AO210" si="34">AM198+1</f>
        <v>163</v>
      </c>
      <c r="AN199" s="22">
        <f t="shared" si="34"/>
        <v>163</v>
      </c>
      <c r="AO199" s="20">
        <f t="shared" si="34"/>
        <v>393</v>
      </c>
    </row>
    <row r="200" spans="2:41" ht="17" thickBot="1" x14ac:dyDescent="0.25">
      <c r="B200" s="271">
        <f t="shared" si="25"/>
        <v>166</v>
      </c>
      <c r="C200" s="10"/>
      <c r="D200" s="121" t="str">
        <f>IF(AND(C200&gt;="A",C200&lt;="E"),VLOOKUP(B200,'PS &amp; DS'!$A:$D,4,FALSE),"")</f>
        <v/>
      </c>
      <c r="E200" s="121" t="str">
        <f>IF(AND(C200&gt;="A",C200&lt;="E"),VLOOKUP(B200,'PS &amp; DS'!$A:$D,3,FALSE),"")</f>
        <v/>
      </c>
      <c r="F200" s="11"/>
      <c r="H200" s="288">
        <f t="shared" si="26"/>
        <v>396</v>
      </c>
      <c r="I200" s="10"/>
      <c r="J200" s="121" t="str">
        <f>IF(AND(I200&gt;="A",I200&lt;="E"),VLOOKUP(H200,'PS &amp; DS'!$G:$J,4,FALSE),"")</f>
        <v/>
      </c>
      <c r="K200" s="121" t="str">
        <f>IF(AND(I200&gt;="A",I200&lt;="E"),VLOOKUP(H200,'PS &amp; DS'!$G:$J,3,FALSE),"")</f>
        <v/>
      </c>
      <c r="L200" s="11"/>
      <c r="AD200" t="e">
        <f t="shared" si="27"/>
        <v>#REF!</v>
      </c>
      <c r="AE200" t="e">
        <f t="shared" si="28"/>
        <v>#REF!</v>
      </c>
      <c r="AF200" s="387" t="s">
        <v>39</v>
      </c>
      <c r="AG200" s="388"/>
      <c r="AH200" s="16">
        <f t="shared" si="29"/>
        <v>164</v>
      </c>
      <c r="AI200" t="e">
        <f t="shared" si="31"/>
        <v>#REF!</v>
      </c>
      <c r="AJ200" t="e">
        <f t="shared" si="32"/>
        <v>#REF!</v>
      </c>
      <c r="AK200" s="387" t="s">
        <v>39</v>
      </c>
      <c r="AL200" s="388"/>
      <c r="AM200" s="21">
        <f t="shared" si="34"/>
        <v>164</v>
      </c>
      <c r="AN200" s="22">
        <f t="shared" si="34"/>
        <v>164</v>
      </c>
      <c r="AO200" s="20">
        <f t="shared" si="34"/>
        <v>394</v>
      </c>
    </row>
    <row r="201" spans="2:41" ht="17" thickBot="1" x14ac:dyDescent="0.25">
      <c r="B201" s="275">
        <f t="shared" si="25"/>
        <v>167</v>
      </c>
      <c r="C201" s="10"/>
      <c r="D201" s="121" t="str">
        <f>IF(AND(C201&gt;="A",C201&lt;="E"),VLOOKUP(B201,'PS &amp; DS'!$A:$D,4,FALSE),"")</f>
        <v/>
      </c>
      <c r="E201" s="121" t="str">
        <f>IF(AND(C201&gt;="A",C201&lt;="E"),VLOOKUP(B201,'PS &amp; DS'!$A:$D,3,FALSE),"")</f>
        <v/>
      </c>
      <c r="F201" s="11"/>
      <c r="H201" s="294">
        <f t="shared" si="26"/>
        <v>397</v>
      </c>
      <c r="I201" s="10"/>
      <c r="J201" s="121" t="str">
        <f>IF(AND(I201&gt;="A",I201&lt;="E"),VLOOKUP(H201,'PS &amp; DS'!$G:$J,4,FALSE),"")</f>
        <v/>
      </c>
      <c r="K201" s="121" t="str">
        <f>IF(AND(I201&gt;="A",I201&lt;="E"),VLOOKUP(H201,'PS &amp; DS'!$G:$J,3,FALSE),"")</f>
        <v/>
      </c>
      <c r="L201" s="11"/>
      <c r="AD201" t="e">
        <f t="shared" si="27"/>
        <v>#REF!</v>
      </c>
      <c r="AE201" t="e">
        <f t="shared" si="28"/>
        <v>#REF!</v>
      </c>
      <c r="AF201" s="384" t="s">
        <v>38</v>
      </c>
      <c r="AG201" s="345"/>
      <c r="AH201" s="16">
        <f t="shared" si="29"/>
        <v>165</v>
      </c>
      <c r="AI201" t="e">
        <f t="shared" si="31"/>
        <v>#REF!</v>
      </c>
      <c r="AJ201" t="e">
        <f t="shared" si="32"/>
        <v>#REF!</v>
      </c>
      <c r="AK201" s="340" t="s">
        <v>34</v>
      </c>
      <c r="AL201" s="341"/>
      <c r="AM201" s="21">
        <f t="shared" si="34"/>
        <v>165</v>
      </c>
      <c r="AN201" s="22">
        <f t="shared" si="34"/>
        <v>165</v>
      </c>
      <c r="AO201" s="20">
        <f t="shared" si="34"/>
        <v>395</v>
      </c>
    </row>
    <row r="202" spans="2:41" ht="17" thickBot="1" x14ac:dyDescent="0.25">
      <c r="B202" s="275">
        <f t="shared" si="25"/>
        <v>168</v>
      </c>
      <c r="C202" s="10"/>
      <c r="D202" s="121" t="str">
        <f>IF(AND(C202&gt;="A",C202&lt;="E"),VLOOKUP(B202,'PS &amp; DS'!$A:$D,4,FALSE),"")</f>
        <v/>
      </c>
      <c r="E202" s="121" t="str">
        <f>IF(AND(C202&gt;="A",C202&lt;="E"),VLOOKUP(B202,'PS &amp; DS'!$A:$D,3,FALSE),"")</f>
        <v/>
      </c>
      <c r="F202" s="11"/>
      <c r="H202" s="293">
        <f t="shared" si="26"/>
        <v>398</v>
      </c>
      <c r="I202" s="10"/>
      <c r="J202" s="121" t="str">
        <f>IF(AND(I202&gt;="A",I202&lt;="E"),VLOOKUP(H202,'PS &amp; DS'!$G:$J,4,FALSE),"")</f>
        <v/>
      </c>
      <c r="K202" s="121" t="str">
        <f>IF(AND(I202&gt;="A",I202&lt;="E"),VLOOKUP(H202,'PS &amp; DS'!$G:$J,3,FALSE),"")</f>
        <v/>
      </c>
      <c r="L202" s="11"/>
      <c r="AD202" t="e">
        <f t="shared" si="27"/>
        <v>#REF!</v>
      </c>
      <c r="AE202" t="e">
        <f t="shared" si="28"/>
        <v>#REF!</v>
      </c>
      <c r="AF202" s="387" t="s">
        <v>39</v>
      </c>
      <c r="AG202" s="388"/>
      <c r="AH202" s="16">
        <f t="shared" si="29"/>
        <v>166</v>
      </c>
      <c r="AI202" t="e">
        <f t="shared" si="31"/>
        <v>#REF!</v>
      </c>
      <c r="AJ202" t="e">
        <f t="shared" si="32"/>
        <v>#REF!</v>
      </c>
      <c r="AK202" s="387" t="s">
        <v>39</v>
      </c>
      <c r="AL202" s="388"/>
      <c r="AM202" s="21">
        <f t="shared" si="34"/>
        <v>166</v>
      </c>
      <c r="AN202" s="22">
        <f t="shared" si="34"/>
        <v>166</v>
      </c>
      <c r="AO202" s="20">
        <f t="shared" si="34"/>
        <v>396</v>
      </c>
    </row>
    <row r="203" spans="2:41" ht="17" thickBot="1" x14ac:dyDescent="0.25">
      <c r="B203" s="273">
        <f t="shared" si="25"/>
        <v>169</v>
      </c>
      <c r="C203" s="10"/>
      <c r="D203" s="121" t="str">
        <f>IF(AND(C203&gt;="A",C203&lt;="E"),VLOOKUP(B203,'PS &amp; DS'!$A:$D,4,FALSE),"")</f>
        <v/>
      </c>
      <c r="E203" s="121" t="str">
        <f>IF(AND(C203&gt;="A",C203&lt;="E"),VLOOKUP(B203,'PS &amp; DS'!$A:$D,3,FALSE),"")</f>
        <v/>
      </c>
      <c r="F203" s="11"/>
      <c r="H203" s="298">
        <f t="shared" si="26"/>
        <v>399</v>
      </c>
      <c r="I203" s="10"/>
      <c r="J203" s="121" t="str">
        <f>IF(AND(I203&gt;="A",I203&lt;="E"),VLOOKUP(H203,'PS &amp; DS'!$G:$J,4,FALSE),"")</f>
        <v/>
      </c>
      <c r="K203" s="121" t="str">
        <f>IF(AND(I203&gt;="A",I203&lt;="E"),VLOOKUP(H203,'PS &amp; DS'!$G:$J,3,FALSE),"")</f>
        <v/>
      </c>
      <c r="L203" s="11"/>
      <c r="AD203" t="e">
        <f t="shared" si="27"/>
        <v>#REF!</v>
      </c>
      <c r="AE203" t="e">
        <f t="shared" si="28"/>
        <v>#REF!</v>
      </c>
      <c r="AF203" s="344" t="s">
        <v>55</v>
      </c>
      <c r="AG203" s="345"/>
      <c r="AH203" s="16">
        <f t="shared" si="29"/>
        <v>167</v>
      </c>
      <c r="AI203" t="e">
        <f t="shared" si="31"/>
        <v>#REF!</v>
      </c>
      <c r="AJ203" t="e">
        <f t="shared" si="32"/>
        <v>#REF!</v>
      </c>
      <c r="AK203" s="340" t="s">
        <v>34</v>
      </c>
      <c r="AL203" s="341"/>
      <c r="AM203" s="21">
        <f t="shared" si="34"/>
        <v>167</v>
      </c>
      <c r="AN203" s="22">
        <f t="shared" si="34"/>
        <v>167</v>
      </c>
      <c r="AO203" s="20">
        <f t="shared" si="34"/>
        <v>397</v>
      </c>
    </row>
    <row r="204" spans="2:41" ht="17" thickBot="1" x14ac:dyDescent="0.25">
      <c r="B204" s="278">
        <f t="shared" si="25"/>
        <v>170</v>
      </c>
      <c r="C204" s="10"/>
      <c r="D204" s="121" t="str">
        <f>IF(AND(C204&gt;="A",C204&lt;="E"),VLOOKUP(B204,'PS &amp; DS'!$A:$D,4,FALSE),"")</f>
        <v/>
      </c>
      <c r="E204" s="121" t="str">
        <f>IF(AND(C204&gt;="A",C204&lt;="E"),VLOOKUP(B204,'PS &amp; DS'!$A:$D,3,FALSE),"")</f>
        <v/>
      </c>
      <c r="F204" s="11"/>
      <c r="H204" s="293">
        <f t="shared" si="26"/>
        <v>400</v>
      </c>
      <c r="I204" s="10"/>
      <c r="J204" s="121" t="str">
        <f>IF(AND(I204&gt;="A",I204&lt;="E"),VLOOKUP(H204,'PS &amp; DS'!$G:$J,4,FALSE),"")</f>
        <v/>
      </c>
      <c r="K204" s="121" t="str">
        <f>IF(AND(I204&gt;="A",I204&lt;="E"),VLOOKUP(H204,'PS &amp; DS'!$G:$J,3,FALSE),"")</f>
        <v/>
      </c>
      <c r="L204" s="11"/>
      <c r="AD204" t="e">
        <f t="shared" si="27"/>
        <v>#REF!</v>
      </c>
      <c r="AE204" t="e">
        <f t="shared" si="28"/>
        <v>#REF!</v>
      </c>
      <c r="AF204" s="386" t="s">
        <v>36</v>
      </c>
      <c r="AG204" s="345"/>
      <c r="AH204" s="16">
        <f t="shared" si="29"/>
        <v>168</v>
      </c>
      <c r="AI204" t="e">
        <f t="shared" si="31"/>
        <v>#REF!</v>
      </c>
      <c r="AJ204" t="e">
        <f t="shared" si="32"/>
        <v>#REF!</v>
      </c>
      <c r="AK204" s="342" t="s">
        <v>37</v>
      </c>
      <c r="AL204" s="343"/>
      <c r="AM204" s="21">
        <f t="shared" si="34"/>
        <v>168</v>
      </c>
      <c r="AN204" s="22">
        <f t="shared" si="34"/>
        <v>168</v>
      </c>
      <c r="AO204" s="20">
        <f t="shared" si="34"/>
        <v>398</v>
      </c>
    </row>
    <row r="205" spans="2:41" ht="17" thickBot="1" x14ac:dyDescent="0.25">
      <c r="B205" s="271">
        <f t="shared" si="25"/>
        <v>171</v>
      </c>
      <c r="C205" s="10"/>
      <c r="D205" s="121" t="str">
        <f>IF(AND(C205&gt;="A",C205&lt;="E"),VLOOKUP(B205,'PS &amp; DS'!$A:$D,4,FALSE),"")</f>
        <v/>
      </c>
      <c r="E205" s="121" t="str">
        <f>IF(AND(C205&gt;="A",C205&lt;="E"),VLOOKUP(B205,'PS &amp; DS'!$A:$D,3,FALSE),"")</f>
        <v/>
      </c>
      <c r="F205" s="11"/>
      <c r="H205" s="299">
        <f t="shared" si="26"/>
        <v>401</v>
      </c>
      <c r="I205" s="10"/>
      <c r="J205" s="121" t="str">
        <f>IF(AND(I205&gt;="A",I205&lt;="E"),VLOOKUP(H205,'PS &amp; DS'!$G:$J,4,FALSE),"")</f>
        <v/>
      </c>
      <c r="K205" s="121" t="str">
        <f>IF(AND(I205&gt;="A",I205&lt;="E"),VLOOKUP(H205,'PS &amp; DS'!$G:$J,3,FALSE),"")</f>
        <v/>
      </c>
      <c r="L205" s="11"/>
      <c r="AD205" t="e">
        <f t="shared" si="27"/>
        <v>#REF!</v>
      </c>
      <c r="AE205" t="e">
        <f t="shared" si="28"/>
        <v>#REF!</v>
      </c>
      <c r="AF205" s="340" t="s">
        <v>34</v>
      </c>
      <c r="AG205" s="341"/>
      <c r="AH205" s="16">
        <f t="shared" si="29"/>
        <v>169</v>
      </c>
      <c r="AI205" t="e">
        <f t="shared" si="31"/>
        <v>#REF!</v>
      </c>
      <c r="AJ205" t="e">
        <f t="shared" si="32"/>
        <v>#REF!</v>
      </c>
      <c r="AK205" s="385" t="s">
        <v>35</v>
      </c>
      <c r="AL205" s="345"/>
      <c r="AM205" s="21">
        <f t="shared" si="34"/>
        <v>169</v>
      </c>
      <c r="AN205" s="22">
        <f t="shared" si="34"/>
        <v>169</v>
      </c>
      <c r="AO205" s="20">
        <f t="shared" si="34"/>
        <v>399</v>
      </c>
    </row>
    <row r="206" spans="2:41" ht="17" thickBot="1" x14ac:dyDescent="0.25">
      <c r="B206" s="273">
        <f t="shared" si="25"/>
        <v>172</v>
      </c>
      <c r="C206" s="10"/>
      <c r="D206" s="121" t="str">
        <f>IF(AND(C206&gt;="A",C206&lt;="E"),VLOOKUP(B206,'PS &amp; DS'!$A:$D,4,FALSE),"")</f>
        <v/>
      </c>
      <c r="E206" s="121" t="str">
        <f>IF(AND(C206&gt;="A",C206&lt;="E"),VLOOKUP(B206,'PS &amp; DS'!$A:$D,3,FALSE),"")</f>
        <v/>
      </c>
      <c r="F206" s="11"/>
      <c r="H206" s="290">
        <f t="shared" si="26"/>
        <v>402</v>
      </c>
      <c r="I206" s="10"/>
      <c r="J206" s="121" t="str">
        <f>IF(AND(I206&gt;="A",I206&lt;="E"),VLOOKUP(H206,'PS &amp; DS'!$G:$J,4,FALSE),"")</f>
        <v/>
      </c>
      <c r="K206" s="121" t="str">
        <f>IF(AND(I206&gt;="A",I206&lt;="E"),VLOOKUP(H206,'PS &amp; DS'!$G:$J,3,FALSE),"")</f>
        <v/>
      </c>
      <c r="L206" s="11"/>
      <c r="AD206" t="e">
        <f t="shared" si="27"/>
        <v>#REF!</v>
      </c>
      <c r="AE206" t="e">
        <f t="shared" si="28"/>
        <v>#REF!</v>
      </c>
      <c r="AF206" s="382" t="s">
        <v>16</v>
      </c>
      <c r="AG206" s="383"/>
      <c r="AH206" s="16">
        <f t="shared" si="29"/>
        <v>170</v>
      </c>
      <c r="AI206" t="e">
        <f t="shared" si="31"/>
        <v>#REF!</v>
      </c>
      <c r="AJ206" t="e">
        <f t="shared" si="32"/>
        <v>#REF!</v>
      </c>
      <c r="AK206" s="342" t="s">
        <v>37</v>
      </c>
      <c r="AL206" s="343"/>
      <c r="AM206" s="21">
        <f t="shared" si="34"/>
        <v>170</v>
      </c>
      <c r="AN206" s="22">
        <f t="shared" si="34"/>
        <v>170</v>
      </c>
      <c r="AO206" s="20">
        <f t="shared" si="34"/>
        <v>400</v>
      </c>
    </row>
    <row r="207" spans="2:41" ht="17" thickBot="1" x14ac:dyDescent="0.25">
      <c r="B207" s="270">
        <f t="shared" si="25"/>
        <v>173</v>
      </c>
      <c r="C207" s="10"/>
      <c r="D207" s="121" t="str">
        <f>IF(AND(C207&gt;="A",C207&lt;="E"),VLOOKUP(B207,'PS &amp; DS'!$A:$D,4,FALSE),"")</f>
        <v/>
      </c>
      <c r="E207" s="121" t="str">
        <f>IF(AND(C207&gt;="A",C207&lt;="E"),VLOOKUP(B207,'PS &amp; DS'!$A:$D,3,FALSE),"")</f>
        <v/>
      </c>
      <c r="F207" s="11"/>
      <c r="H207" s="300">
        <f t="shared" si="26"/>
        <v>403</v>
      </c>
      <c r="I207" s="10"/>
      <c r="J207" s="121" t="str">
        <f>IF(AND(I207&gt;="A",I207&lt;="E"),VLOOKUP(H207,'PS &amp; DS'!$G:$J,4,FALSE),"")</f>
        <v/>
      </c>
      <c r="K207" s="121" t="str">
        <f>IF(AND(I207&gt;="A",I207&lt;="E"),VLOOKUP(H207,'PS &amp; DS'!$G:$J,3,FALSE),"")</f>
        <v/>
      </c>
      <c r="L207" s="11"/>
      <c r="AD207" t="e">
        <f t="shared" si="27"/>
        <v>#REF!</v>
      </c>
      <c r="AE207" t="e">
        <f t="shared" si="28"/>
        <v>#REF!</v>
      </c>
      <c r="AF207" s="387" t="s">
        <v>39</v>
      </c>
      <c r="AG207" s="388"/>
      <c r="AH207" s="16">
        <f t="shared" si="29"/>
        <v>171</v>
      </c>
      <c r="AI207" t="e">
        <f t="shared" si="31"/>
        <v>#REF!</v>
      </c>
      <c r="AJ207" t="e">
        <f t="shared" si="32"/>
        <v>#REF!</v>
      </c>
      <c r="AK207" s="386" t="s">
        <v>36</v>
      </c>
      <c r="AL207" s="345"/>
      <c r="AM207" s="21">
        <f t="shared" si="34"/>
        <v>171</v>
      </c>
      <c r="AN207" s="22">
        <f t="shared" si="34"/>
        <v>171</v>
      </c>
      <c r="AO207" s="20">
        <f t="shared" si="34"/>
        <v>401</v>
      </c>
    </row>
    <row r="208" spans="2:41" ht="17" thickBot="1" x14ac:dyDescent="0.25">
      <c r="B208" s="269">
        <f t="shared" si="25"/>
        <v>174</v>
      </c>
      <c r="C208" s="10"/>
      <c r="D208" s="121" t="str">
        <f>IF(AND(C208&gt;="A",C208&lt;="E"),VLOOKUP(B208,'PS &amp; DS'!$A:$D,4,FALSE),"")</f>
        <v/>
      </c>
      <c r="E208" s="121" t="str">
        <f>IF(AND(C208&gt;="A",C208&lt;="E"),VLOOKUP(B208,'PS &amp; DS'!$A:$D,3,FALSE),"")</f>
        <v/>
      </c>
      <c r="F208" s="11"/>
      <c r="H208" s="287">
        <f t="shared" si="26"/>
        <v>404</v>
      </c>
      <c r="I208" s="10"/>
      <c r="J208" s="121" t="str">
        <f>IF(AND(I208&gt;="A",I208&lt;="E"),VLOOKUP(H208,'PS &amp; DS'!$G:$J,4,FALSE),"")</f>
        <v/>
      </c>
      <c r="K208" s="121" t="str">
        <f>IF(AND(I208&gt;="A",I208&lt;="E"),VLOOKUP(H208,'PS &amp; DS'!$G:$J,3,FALSE),"")</f>
        <v/>
      </c>
      <c r="L208" s="11"/>
      <c r="AD208" t="e">
        <f t="shared" si="27"/>
        <v>#REF!</v>
      </c>
      <c r="AE208" t="e">
        <f t="shared" si="28"/>
        <v>#REF!</v>
      </c>
      <c r="AF208" s="340" t="s">
        <v>34</v>
      </c>
      <c r="AG208" s="341"/>
      <c r="AH208" s="16">
        <f t="shared" si="29"/>
        <v>172</v>
      </c>
      <c r="AI208" t="e">
        <f t="shared" si="31"/>
        <v>#REF!</v>
      </c>
      <c r="AJ208" t="e">
        <f t="shared" si="32"/>
        <v>#REF!</v>
      </c>
      <c r="AK208" s="344" t="s">
        <v>55</v>
      </c>
      <c r="AL208" s="345"/>
      <c r="AM208" s="21">
        <f t="shared" si="34"/>
        <v>172</v>
      </c>
      <c r="AN208" s="22">
        <f t="shared" si="34"/>
        <v>172</v>
      </c>
      <c r="AO208" s="20">
        <f t="shared" si="34"/>
        <v>402</v>
      </c>
    </row>
    <row r="209" spans="2:40" ht="17" thickBot="1" x14ac:dyDescent="0.25">
      <c r="B209" s="274">
        <f t="shared" si="25"/>
        <v>175</v>
      </c>
      <c r="C209" s="10"/>
      <c r="D209" s="121" t="str">
        <f>IF(AND(C209&gt;="A",C209&lt;="E"),VLOOKUP(B209,'PS &amp; DS'!$A:$D,4,FALSE),"")</f>
        <v/>
      </c>
      <c r="E209" s="121" t="str">
        <f>IF(AND(C209&gt;="A",C209&lt;="E"),VLOOKUP(B209,'PS &amp; DS'!$A:$D,3,FALSE),"")</f>
        <v/>
      </c>
      <c r="F209" s="11"/>
      <c r="AC209" t="e">
        <f t="shared" si="27"/>
        <v>#REF!</v>
      </c>
      <c r="AD209" t="e">
        <f t="shared" si="28"/>
        <v>#REF!</v>
      </c>
      <c r="AE209" s="340" t="s">
        <v>34</v>
      </c>
      <c r="AF209" s="341"/>
      <c r="AG209" s="16">
        <f>AH208+1</f>
        <v>173</v>
      </c>
      <c r="AH209" t="e">
        <f t="shared" si="31"/>
        <v>#REF!</v>
      </c>
      <c r="AI209" t="e">
        <f t="shared" si="32"/>
        <v>#REF!</v>
      </c>
      <c r="AJ209" s="340" t="s">
        <v>34</v>
      </c>
      <c r="AK209" s="341"/>
      <c r="AL209" s="21">
        <f>AM208+1</f>
        <v>173</v>
      </c>
      <c r="AM209" s="22">
        <f>AN208+1</f>
        <v>173</v>
      </c>
      <c r="AN209" s="20">
        <f>AO208+1</f>
        <v>403</v>
      </c>
    </row>
    <row r="210" spans="2:40" ht="17" thickBot="1" x14ac:dyDescent="0.25">
      <c r="B210" s="281">
        <f t="shared" si="25"/>
        <v>176</v>
      </c>
      <c r="C210" s="10"/>
      <c r="D210" s="121" t="str">
        <f>IF(AND(C210&gt;="A",C210&lt;="E"),VLOOKUP(B210,'PS &amp; DS'!$A:$D,4,FALSE),"")</f>
        <v/>
      </c>
      <c r="E210" s="121" t="str">
        <f>IF(AND(C210&gt;="A",C210&lt;="E"),VLOOKUP(B210,'PS &amp; DS'!$A:$D,3,FALSE),"")</f>
        <v/>
      </c>
      <c r="F210" s="11"/>
      <c r="AC210" t="e">
        <f t="shared" si="27"/>
        <v>#REF!</v>
      </c>
      <c r="AD210" t="e">
        <f t="shared" si="28"/>
        <v>#REF!</v>
      </c>
      <c r="AE210" s="342" t="s">
        <v>37</v>
      </c>
      <c r="AF210" s="343"/>
      <c r="AG210" s="16">
        <f t="shared" ref="AG210:AG230" si="35">AG209+1</f>
        <v>174</v>
      </c>
      <c r="AH210" t="e">
        <f t="shared" si="31"/>
        <v>#REF!</v>
      </c>
      <c r="AI210" t="e">
        <f t="shared" si="32"/>
        <v>#REF!</v>
      </c>
      <c r="AJ210" s="386" t="s">
        <v>36</v>
      </c>
      <c r="AK210" s="345"/>
      <c r="AL210" s="23">
        <f t="shared" si="34"/>
        <v>174</v>
      </c>
      <c r="AM210" s="24">
        <f t="shared" si="34"/>
        <v>174</v>
      </c>
      <c r="AN210" s="20">
        <f t="shared" si="34"/>
        <v>404</v>
      </c>
    </row>
    <row r="211" spans="2:40" ht="17" thickBot="1" x14ac:dyDescent="0.25">
      <c r="B211" s="272">
        <f t="shared" si="25"/>
        <v>177</v>
      </c>
      <c r="C211" s="10"/>
      <c r="D211" s="121" t="str">
        <f>IF(AND(C211&gt;="A",C211&lt;="E"),VLOOKUP(B211,'PS &amp; DS'!$A:$D,4,FALSE),"")</f>
        <v/>
      </c>
      <c r="E211" s="121" t="str">
        <f>IF(AND(C211&gt;="A",C211&lt;="E"),VLOOKUP(B211,'PS &amp; DS'!$A:$D,3,FALSE),"")</f>
        <v/>
      </c>
      <c r="F211" s="11"/>
      <c r="AC211" t="e">
        <f t="shared" si="27"/>
        <v>#REF!</v>
      </c>
      <c r="AD211" t="e">
        <f t="shared" si="28"/>
        <v>#REF!</v>
      </c>
      <c r="AE211" s="384" t="s">
        <v>38</v>
      </c>
      <c r="AF211" s="345"/>
      <c r="AG211" s="16">
        <f t="shared" si="35"/>
        <v>175</v>
      </c>
      <c r="AK211" s="17"/>
      <c r="AL211" s="25"/>
      <c r="AM211" s="25"/>
    </row>
    <row r="212" spans="2:40" ht="17" thickBot="1" x14ac:dyDescent="0.25">
      <c r="B212" s="270">
        <f t="shared" si="25"/>
        <v>178</v>
      </c>
      <c r="C212" s="10"/>
      <c r="D212" s="121" t="str">
        <f>IF(AND(C212&gt;="A",C212&lt;="E"),VLOOKUP(B212,'PS &amp; DS'!$A:$D,4,FALSE),"")</f>
        <v/>
      </c>
      <c r="E212" s="121" t="str">
        <f>IF(AND(C212&gt;="A",C212&lt;="E"),VLOOKUP(B212,'PS &amp; DS'!$A:$D,3,FALSE),"")</f>
        <v/>
      </c>
      <c r="F212" s="11"/>
      <c r="AC212" t="e">
        <f t="shared" si="27"/>
        <v>#REF!</v>
      </c>
      <c r="AD212" t="e">
        <f t="shared" si="28"/>
        <v>#REF!</v>
      </c>
      <c r="AE212" s="384" t="s">
        <v>38</v>
      </c>
      <c r="AF212" s="345"/>
      <c r="AG212" s="16">
        <f t="shared" si="35"/>
        <v>176</v>
      </c>
      <c r="AK212" s="17"/>
      <c r="AL212" s="25"/>
      <c r="AM212" s="25"/>
    </row>
    <row r="213" spans="2:40" ht="17" thickBot="1" x14ac:dyDescent="0.25">
      <c r="B213" s="270">
        <f t="shared" si="25"/>
        <v>179</v>
      </c>
      <c r="C213" s="10"/>
      <c r="D213" s="121" t="str">
        <f>IF(AND(C213&gt;="A",C213&lt;="E"),VLOOKUP(B213,'PS &amp; DS'!$A:$D,4,FALSE),"")</f>
        <v/>
      </c>
      <c r="E213" s="121" t="str">
        <f>IF(AND(C213&gt;="A",C213&lt;="E"),VLOOKUP(B213,'PS &amp; DS'!$A:$D,3,FALSE),"")</f>
        <v/>
      </c>
      <c r="F213" s="11"/>
      <c r="AC213" t="e">
        <f t="shared" si="27"/>
        <v>#REF!</v>
      </c>
      <c r="AD213" t="e">
        <f t="shared" si="28"/>
        <v>#REF!</v>
      </c>
      <c r="AE213" s="342" t="s">
        <v>37</v>
      </c>
      <c r="AF213" s="343"/>
      <c r="AG213" s="16">
        <f t="shared" si="35"/>
        <v>177</v>
      </c>
      <c r="AK213" s="17"/>
      <c r="AL213" s="25"/>
      <c r="AM213" s="25"/>
    </row>
    <row r="214" spans="2:40" ht="17" thickBot="1" x14ac:dyDescent="0.25">
      <c r="B214" s="281">
        <f t="shared" si="25"/>
        <v>180</v>
      </c>
      <c r="C214" s="10"/>
      <c r="D214" s="121" t="str">
        <f>IF(AND(C214&gt;="A",C214&lt;="E"),VLOOKUP(B214,'PS &amp; DS'!$A:$D,4,FALSE),"")</f>
        <v/>
      </c>
      <c r="E214" s="121" t="str">
        <f>IF(AND(C214&gt;="A",C214&lt;="E"),VLOOKUP(B214,'PS &amp; DS'!$A:$D,3,FALSE),"")</f>
        <v/>
      </c>
      <c r="F214" s="11"/>
      <c r="AC214" t="e">
        <f t="shared" si="27"/>
        <v>#REF!</v>
      </c>
      <c r="AD214" t="e">
        <f t="shared" si="28"/>
        <v>#REF!</v>
      </c>
      <c r="AE214" s="384" t="s">
        <v>38</v>
      </c>
      <c r="AF214" s="345"/>
      <c r="AG214" s="16">
        <f t="shared" si="35"/>
        <v>178</v>
      </c>
      <c r="AK214" s="17"/>
      <c r="AL214" s="25"/>
      <c r="AM214" s="25"/>
    </row>
    <row r="215" spans="2:40" ht="17" thickBot="1" x14ac:dyDescent="0.25">
      <c r="B215" s="274">
        <f t="shared" si="25"/>
        <v>181</v>
      </c>
      <c r="C215" s="10"/>
      <c r="D215" s="121" t="str">
        <f>IF(AND(C215&gt;="A",C215&lt;="E"),VLOOKUP(B215,'PS &amp; DS'!$A:$D,4,FALSE),"")</f>
        <v/>
      </c>
      <c r="E215" s="121" t="str">
        <f>IF(AND(C215&gt;="A",C215&lt;="E"),VLOOKUP(B215,'PS &amp; DS'!$A:$D,3,FALSE),"")</f>
        <v/>
      </c>
      <c r="F215" s="11"/>
      <c r="AC215" t="e">
        <f t="shared" si="27"/>
        <v>#REF!</v>
      </c>
      <c r="AD215" t="e">
        <f t="shared" si="28"/>
        <v>#REF!</v>
      </c>
      <c r="AE215" s="344" t="s">
        <v>55</v>
      </c>
      <c r="AF215" s="345"/>
      <c r="AG215" s="16">
        <f t="shared" si="35"/>
        <v>179</v>
      </c>
      <c r="AK215" s="17"/>
      <c r="AL215" s="25"/>
      <c r="AM215" s="25"/>
    </row>
    <row r="216" spans="2:40" ht="17" thickBot="1" x14ac:dyDescent="0.25">
      <c r="B216" s="278">
        <f t="shared" si="25"/>
        <v>182</v>
      </c>
      <c r="C216" s="10"/>
      <c r="D216" s="121" t="str">
        <f>IF(AND(C216&gt;="A",C216&lt;="E"),VLOOKUP(B216,'PS &amp; DS'!$A:$D,4,FALSE),"")</f>
        <v/>
      </c>
      <c r="E216" s="121" t="str">
        <f>IF(AND(C216&gt;="A",C216&lt;="E"),VLOOKUP(B216,'PS &amp; DS'!$A:$D,3,FALSE),"")</f>
        <v/>
      </c>
      <c r="F216" s="11"/>
      <c r="AC216" t="e">
        <f t="shared" si="27"/>
        <v>#REF!</v>
      </c>
      <c r="AD216" t="e">
        <f t="shared" si="28"/>
        <v>#REF!</v>
      </c>
      <c r="AE216" s="386" t="s">
        <v>36</v>
      </c>
      <c r="AF216" s="345"/>
      <c r="AG216" s="16">
        <f t="shared" si="35"/>
        <v>180</v>
      </c>
      <c r="AK216" s="17"/>
      <c r="AL216" s="25"/>
      <c r="AM216" s="25"/>
    </row>
    <row r="217" spans="2:40" ht="17" thickBot="1" x14ac:dyDescent="0.25">
      <c r="B217" s="277">
        <f t="shared" si="25"/>
        <v>183</v>
      </c>
      <c r="C217" s="10"/>
      <c r="D217" s="121" t="str">
        <f>IF(AND(C217&gt;="A",C217&lt;="E"),VLOOKUP(B217,'PS &amp; DS'!$A:$D,4,FALSE),"")</f>
        <v/>
      </c>
      <c r="E217" s="121" t="str">
        <f>IF(AND(C217&gt;="A",C217&lt;="E"),VLOOKUP(B217,'PS &amp; DS'!$A:$D,3,FALSE),"")</f>
        <v/>
      </c>
      <c r="F217" s="11"/>
      <c r="AC217" t="e">
        <f t="shared" si="27"/>
        <v>#REF!</v>
      </c>
      <c r="AD217" t="e">
        <f t="shared" si="28"/>
        <v>#REF!</v>
      </c>
      <c r="AE217" s="384" t="s">
        <v>38</v>
      </c>
      <c r="AF217" s="345"/>
      <c r="AG217" s="16">
        <f t="shared" si="35"/>
        <v>181</v>
      </c>
      <c r="AK217" s="17"/>
      <c r="AL217" s="25"/>
      <c r="AM217" s="25"/>
    </row>
    <row r="218" spans="2:40" ht="17" thickBot="1" x14ac:dyDescent="0.25">
      <c r="B218" s="285">
        <f t="shared" si="25"/>
        <v>184</v>
      </c>
      <c r="C218" s="10"/>
      <c r="D218" s="121" t="str">
        <f>IF(AND(C218&gt;="A",C218&lt;="E"),VLOOKUP(B218,'PS &amp; DS'!$A:$D,4,FALSE),"")</f>
        <v/>
      </c>
      <c r="E218" s="121" t="str">
        <f>IF(AND(C218&gt;="A",C218&lt;="E"),VLOOKUP(B218,'PS &amp; DS'!$A:$D,3,FALSE),"")</f>
        <v/>
      </c>
      <c r="F218" s="11"/>
      <c r="AC218" t="e">
        <f t="shared" si="27"/>
        <v>#REF!</v>
      </c>
      <c r="AD218" t="e">
        <f t="shared" si="28"/>
        <v>#REF!</v>
      </c>
      <c r="AE218" s="389" t="s">
        <v>40</v>
      </c>
      <c r="AF218" s="390"/>
      <c r="AG218" s="16">
        <f t="shared" si="35"/>
        <v>182</v>
      </c>
      <c r="AK218" s="17"/>
      <c r="AL218" s="25"/>
      <c r="AM218" s="25"/>
    </row>
    <row r="219" spans="2:40" ht="17" thickBot="1" x14ac:dyDescent="0.25">
      <c r="B219" s="279">
        <f t="shared" si="25"/>
        <v>185</v>
      </c>
      <c r="C219" s="10"/>
      <c r="D219" s="121" t="str">
        <f>IF(AND(C219&gt;="A",C219&lt;="E"),VLOOKUP(B219,'PS &amp; DS'!$A:$D,4,FALSE),"")</f>
        <v/>
      </c>
      <c r="E219" s="121" t="str">
        <f>IF(AND(C219&gt;="A",C219&lt;="E"),VLOOKUP(B219,'PS &amp; DS'!$A:$D,3,FALSE),"")</f>
        <v/>
      </c>
      <c r="F219" s="11"/>
      <c r="AC219" t="e">
        <f t="shared" si="27"/>
        <v>#REF!</v>
      </c>
      <c r="AD219" t="e">
        <f t="shared" si="28"/>
        <v>#REF!</v>
      </c>
      <c r="AE219" s="386" t="s">
        <v>36</v>
      </c>
      <c r="AF219" s="345"/>
      <c r="AG219" s="16">
        <f t="shared" si="35"/>
        <v>183</v>
      </c>
      <c r="AK219" s="17"/>
      <c r="AL219" s="25"/>
      <c r="AM219" s="25"/>
    </row>
    <row r="220" spans="2:40" ht="17" thickBot="1" x14ac:dyDescent="0.25">
      <c r="B220" s="270">
        <f t="shared" si="25"/>
        <v>186</v>
      </c>
      <c r="C220" s="10"/>
      <c r="D220" s="121" t="str">
        <f>IF(AND(C220&gt;="A",C220&lt;="E"),VLOOKUP(B220,'PS &amp; DS'!$A:$D,4,FALSE),"")</f>
        <v/>
      </c>
      <c r="E220" s="121" t="str">
        <f>IF(AND(C220&gt;="A",C220&lt;="E"),VLOOKUP(B220,'PS &amp; DS'!$A:$D,3,FALSE),"")</f>
        <v/>
      </c>
      <c r="F220" s="11"/>
      <c r="AC220" t="e">
        <f t="shared" si="27"/>
        <v>#REF!</v>
      </c>
      <c r="AD220" t="e">
        <f t="shared" si="28"/>
        <v>#REF!</v>
      </c>
      <c r="AE220" s="386" t="s">
        <v>36</v>
      </c>
      <c r="AF220" s="345"/>
      <c r="AG220" s="16">
        <f t="shared" si="35"/>
        <v>184</v>
      </c>
      <c r="AK220" s="17"/>
      <c r="AL220" s="25"/>
      <c r="AM220" s="25"/>
    </row>
    <row r="221" spans="2:40" ht="17" thickBot="1" x14ac:dyDescent="0.25">
      <c r="B221" s="278">
        <f t="shared" si="25"/>
        <v>187</v>
      </c>
      <c r="C221" s="10"/>
      <c r="D221" s="121" t="str">
        <f>IF(AND(C221&gt;="A",C221&lt;="E"),VLOOKUP(B221,'PS &amp; DS'!$A:$D,4,FALSE),"")</f>
        <v/>
      </c>
      <c r="E221" s="121" t="str">
        <f>IF(AND(C221&gt;="A",C221&lt;="E"),VLOOKUP(B221,'PS &amp; DS'!$A:$D,3,FALSE),"")</f>
        <v/>
      </c>
      <c r="F221" s="11"/>
      <c r="AC221" t="e">
        <f t="shared" si="27"/>
        <v>#REF!</v>
      </c>
      <c r="AD221" t="e">
        <f t="shared" si="28"/>
        <v>#REF!</v>
      </c>
      <c r="AE221" s="386" t="s">
        <v>36</v>
      </c>
      <c r="AF221" s="345"/>
      <c r="AG221" s="16">
        <f t="shared" si="35"/>
        <v>185</v>
      </c>
      <c r="AK221" s="17"/>
      <c r="AL221" s="25"/>
      <c r="AM221" s="25"/>
    </row>
    <row r="222" spans="2:40" ht="17" thickBot="1" x14ac:dyDescent="0.25">
      <c r="B222" s="284">
        <f t="shared" si="25"/>
        <v>188</v>
      </c>
      <c r="C222" s="10"/>
      <c r="D222" s="121" t="str">
        <f>IF(AND(C222&gt;="A",C222&lt;="E"),VLOOKUP(B222,'PS &amp; DS'!$A:$D,4,FALSE),"")</f>
        <v/>
      </c>
      <c r="E222" s="121" t="str">
        <f>IF(AND(C222&gt;="A",C222&lt;="E"),VLOOKUP(B222,'PS &amp; DS'!$A:$D,3,FALSE),"")</f>
        <v/>
      </c>
      <c r="F222" s="11"/>
      <c r="AC222" t="e">
        <f t="shared" si="27"/>
        <v>#REF!</v>
      </c>
      <c r="AD222" t="e">
        <f t="shared" si="28"/>
        <v>#REF!</v>
      </c>
      <c r="AE222" s="344" t="s">
        <v>55</v>
      </c>
      <c r="AF222" s="345"/>
      <c r="AG222" s="16">
        <f t="shared" si="35"/>
        <v>186</v>
      </c>
      <c r="AK222" s="17"/>
      <c r="AL222" s="25"/>
      <c r="AM222" s="25"/>
    </row>
    <row r="223" spans="2:40" ht="17" thickBot="1" x14ac:dyDescent="0.25">
      <c r="B223" s="274">
        <f t="shared" si="25"/>
        <v>189</v>
      </c>
      <c r="C223" s="10"/>
      <c r="D223" s="121" t="str">
        <f>IF(AND(C223&gt;="A",C223&lt;="E"),VLOOKUP(B223,'PS &amp; DS'!$A:$D,4,FALSE),"")</f>
        <v/>
      </c>
      <c r="E223" s="121" t="str">
        <f>IF(AND(C223&gt;="A",C223&lt;="E"),VLOOKUP(B223,'PS &amp; DS'!$A:$D,3,FALSE),"")</f>
        <v/>
      </c>
      <c r="F223" s="11"/>
      <c r="AC223" t="e">
        <f t="shared" si="27"/>
        <v>#REF!</v>
      </c>
      <c r="AD223" t="e">
        <f t="shared" si="28"/>
        <v>#REF!</v>
      </c>
      <c r="AE223" s="389" t="s">
        <v>40</v>
      </c>
      <c r="AF223" s="390"/>
      <c r="AG223" s="16">
        <f t="shared" si="35"/>
        <v>187</v>
      </c>
      <c r="AK223" s="17"/>
      <c r="AL223" s="25"/>
      <c r="AM223" s="25"/>
    </row>
    <row r="224" spans="2:40" ht="17" thickBot="1" x14ac:dyDescent="0.25">
      <c r="B224" s="270">
        <f t="shared" si="25"/>
        <v>190</v>
      </c>
      <c r="C224" s="10"/>
      <c r="D224" s="121" t="str">
        <f>IF(AND(C224&gt;="A",C224&lt;="E"),VLOOKUP(B224,'PS &amp; DS'!$A:$D,4,FALSE),"")</f>
        <v/>
      </c>
      <c r="E224" s="121" t="str">
        <f>IF(AND(C224&gt;="A",C224&lt;="E"),VLOOKUP(B224,'PS &amp; DS'!$A:$D,3,FALSE),"")</f>
        <v/>
      </c>
      <c r="F224" s="11"/>
      <c r="AC224" t="e">
        <f t="shared" si="27"/>
        <v>#REF!</v>
      </c>
      <c r="AD224" t="e">
        <f t="shared" si="28"/>
        <v>#REF!</v>
      </c>
      <c r="AE224" s="344" t="s">
        <v>55</v>
      </c>
      <c r="AF224" s="345"/>
      <c r="AG224" s="16">
        <f t="shared" si="35"/>
        <v>188</v>
      </c>
      <c r="AK224" s="17"/>
      <c r="AL224" s="25"/>
      <c r="AM224" s="25"/>
    </row>
    <row r="225" spans="2:39" ht="17" thickBot="1" x14ac:dyDescent="0.25">
      <c r="B225" s="273">
        <f t="shared" si="25"/>
        <v>191</v>
      </c>
      <c r="C225" s="10"/>
      <c r="D225" s="121" t="str">
        <f>IF(AND(C225&gt;="A",C225&lt;="E"),VLOOKUP(B225,'PS &amp; DS'!$A:$D,4,FALSE),"")</f>
        <v/>
      </c>
      <c r="E225" s="121" t="str">
        <f>IF(AND(C225&gt;="A",C225&lt;="E"),VLOOKUP(B225,'PS &amp; DS'!$A:$D,3,FALSE),"")</f>
        <v/>
      </c>
      <c r="F225" s="11"/>
      <c r="AC225" t="e">
        <f t="shared" si="27"/>
        <v>#REF!</v>
      </c>
      <c r="AD225" t="e">
        <f t="shared" si="28"/>
        <v>#REF!</v>
      </c>
      <c r="AE225" s="385" t="s">
        <v>35</v>
      </c>
      <c r="AF225" s="345"/>
      <c r="AG225" s="16">
        <f t="shared" si="35"/>
        <v>189</v>
      </c>
      <c r="AK225" s="17"/>
      <c r="AL225" s="25"/>
      <c r="AM225" s="25"/>
    </row>
    <row r="226" spans="2:39" ht="17" thickBot="1" x14ac:dyDescent="0.25">
      <c r="B226" s="284">
        <f t="shared" si="25"/>
        <v>192</v>
      </c>
      <c r="C226" s="10"/>
      <c r="D226" s="121" t="str">
        <f>IF(AND(C226&gt;="A",C226&lt;="E"),VLOOKUP(B226,'PS &amp; DS'!$A:$D,4,FALSE),"")</f>
        <v/>
      </c>
      <c r="E226" s="121" t="str">
        <f>IF(AND(C226&gt;="A",C226&lt;="E"),VLOOKUP(B226,'PS &amp; DS'!$A:$D,3,FALSE),"")</f>
        <v/>
      </c>
      <c r="F226" s="11"/>
      <c r="AC226" t="e">
        <f t="shared" si="27"/>
        <v>#REF!</v>
      </c>
      <c r="AD226" t="e">
        <f t="shared" si="28"/>
        <v>#REF!</v>
      </c>
      <c r="AE226" s="344" t="s">
        <v>55</v>
      </c>
      <c r="AF226" s="345"/>
      <c r="AG226" s="16">
        <f t="shared" si="35"/>
        <v>190</v>
      </c>
      <c r="AK226" s="17"/>
      <c r="AL226" s="25"/>
      <c r="AM226" s="25"/>
    </row>
    <row r="227" spans="2:39" ht="17" thickBot="1" x14ac:dyDescent="0.25">
      <c r="B227" s="279">
        <f t="shared" si="25"/>
        <v>193</v>
      </c>
      <c r="C227" s="10"/>
      <c r="D227" s="121" t="str">
        <f>IF(AND(C227&gt;="A",C227&lt;="E"),VLOOKUP(B227,'PS &amp; DS'!$A:$D,4,FALSE),"")</f>
        <v/>
      </c>
      <c r="E227" s="121" t="str">
        <f>IF(AND(C227&gt;="A",C227&lt;="E"),VLOOKUP(B227,'PS &amp; DS'!$A:$D,3,FALSE),"")</f>
        <v/>
      </c>
      <c r="F227" s="11"/>
      <c r="AC227" t="e">
        <f t="shared" si="27"/>
        <v>#REF!</v>
      </c>
      <c r="AD227" t="e">
        <f t="shared" si="28"/>
        <v>#REF!</v>
      </c>
      <c r="AE227" s="344" t="s">
        <v>55</v>
      </c>
      <c r="AF227" s="345"/>
      <c r="AG227" s="16">
        <f t="shared" si="35"/>
        <v>191</v>
      </c>
      <c r="AK227" s="17"/>
      <c r="AL227" s="25"/>
      <c r="AM227" s="25"/>
    </row>
    <row r="228" spans="2:39" ht="17" thickBot="1" x14ac:dyDescent="0.25">
      <c r="B228" s="271">
        <f t="shared" si="25"/>
        <v>194</v>
      </c>
      <c r="C228" s="10"/>
      <c r="D228" s="121" t="str">
        <f>IF(AND(C228&gt;="A",C228&lt;="E"),VLOOKUP(B228,'PS &amp; DS'!$A:$D,4,FALSE),"")</f>
        <v/>
      </c>
      <c r="E228" s="121" t="str">
        <f>IF(AND(C228&gt;="A",C228&lt;="E"),VLOOKUP(B228,'PS &amp; DS'!$A:$D,3,FALSE),"")</f>
        <v/>
      </c>
      <c r="F228" s="11"/>
      <c r="AC228" t="e">
        <f t="shared" si="27"/>
        <v>#REF!</v>
      </c>
      <c r="AD228" t="e">
        <f t="shared" si="28"/>
        <v>#REF!</v>
      </c>
      <c r="AE228" s="344" t="s">
        <v>55</v>
      </c>
      <c r="AF228" s="345"/>
      <c r="AG228" s="16">
        <f t="shared" si="35"/>
        <v>192</v>
      </c>
      <c r="AK228" s="17"/>
      <c r="AL228" s="25"/>
      <c r="AM228" s="25"/>
    </row>
    <row r="229" spans="2:39" ht="17" thickBot="1" x14ac:dyDescent="0.25">
      <c r="B229" s="274">
        <f t="shared" ref="B229:B264" si="36">B228+1</f>
        <v>195</v>
      </c>
      <c r="C229" s="10"/>
      <c r="D229" s="121" t="str">
        <f>IF(AND(C229&gt;="A",C229&lt;="E"),VLOOKUP(B229,'PS &amp; DS'!$A:$D,4,FALSE),"")</f>
        <v/>
      </c>
      <c r="E229" s="121" t="str">
        <f>IF(AND(C229&gt;="A",C229&lt;="E"),VLOOKUP(B229,'PS &amp; DS'!$A:$D,3,FALSE),"")</f>
        <v/>
      </c>
      <c r="F229" s="11"/>
      <c r="AC229" t="e">
        <f t="shared" ref="AC229:AC266" si="37">IF(AND(#REF!&lt;&gt;"",#REF!=#REF!),1,0)</f>
        <v>#REF!</v>
      </c>
      <c r="AD229" t="e">
        <f t="shared" si="28"/>
        <v>#REF!</v>
      </c>
      <c r="AE229" s="386" t="s">
        <v>36</v>
      </c>
      <c r="AF229" s="345"/>
      <c r="AG229" s="16">
        <f t="shared" si="35"/>
        <v>193</v>
      </c>
      <c r="AK229" s="17"/>
      <c r="AL229" s="25"/>
      <c r="AM229" s="25"/>
    </row>
    <row r="230" spans="2:39" ht="17" thickBot="1" x14ac:dyDescent="0.25">
      <c r="B230" s="285">
        <f t="shared" si="36"/>
        <v>196</v>
      </c>
      <c r="C230" s="10"/>
      <c r="D230" s="121" t="str">
        <f>IF(AND(C230&gt;="A",C230&lt;="E"),VLOOKUP(B230,'PS &amp; DS'!$A:$D,4,FALSE),"")</f>
        <v/>
      </c>
      <c r="E230" s="121" t="str">
        <f>IF(AND(C230&gt;="A",C230&lt;="E"),VLOOKUP(B230,'PS &amp; DS'!$A:$D,3,FALSE),"")</f>
        <v/>
      </c>
      <c r="F230" s="11"/>
      <c r="AC230" t="e">
        <f t="shared" si="37"/>
        <v>#REF!</v>
      </c>
      <c r="AD230" t="e">
        <f t="shared" ref="AD230:AD266" si="38">IF(#REF!&lt;&gt;"",1,0)</f>
        <v>#REF!</v>
      </c>
      <c r="AE230" s="387" t="s">
        <v>39</v>
      </c>
      <c r="AF230" s="388"/>
      <c r="AG230" s="16">
        <f t="shared" si="35"/>
        <v>194</v>
      </c>
      <c r="AK230" s="17"/>
      <c r="AL230" s="25"/>
      <c r="AM230" s="25"/>
    </row>
    <row r="231" spans="2:39" ht="17" thickBot="1" x14ac:dyDescent="0.25">
      <c r="B231" s="270">
        <f t="shared" si="36"/>
        <v>197</v>
      </c>
      <c r="C231" s="10"/>
      <c r="D231" s="121" t="str">
        <f>IF(AND(C231&gt;="A",C231&lt;="E"),VLOOKUP(B231,'PS &amp; DS'!$A:$D,4,FALSE),"")</f>
        <v/>
      </c>
      <c r="E231" s="121" t="str">
        <f>IF(AND(C231&gt;="A",C231&lt;="E"),VLOOKUP(B231,'PS &amp; DS'!$A:$D,3,FALSE),"")</f>
        <v/>
      </c>
      <c r="F231" s="11"/>
      <c r="AC231" t="e">
        <f t="shared" si="37"/>
        <v>#REF!</v>
      </c>
      <c r="AD231" t="e">
        <f t="shared" si="38"/>
        <v>#REF!</v>
      </c>
      <c r="AE231" s="384" t="s">
        <v>38</v>
      </c>
      <c r="AF231" s="345"/>
      <c r="AG231" s="16">
        <f t="shared" ref="AG231:AG264" si="39">AG230+1</f>
        <v>195</v>
      </c>
      <c r="AK231" s="17"/>
      <c r="AL231" s="25"/>
      <c r="AM231" s="25"/>
    </row>
    <row r="232" spans="2:39" ht="17" thickBot="1" x14ac:dyDescent="0.25">
      <c r="B232" s="283">
        <f t="shared" si="36"/>
        <v>198</v>
      </c>
      <c r="C232" s="10"/>
      <c r="D232" s="121" t="str">
        <f>IF(AND(C232&gt;="A",C232&lt;="E"),VLOOKUP(B232,'PS &amp; DS'!$A:$D,4,FALSE),"")</f>
        <v/>
      </c>
      <c r="E232" s="121" t="str">
        <f>IF(AND(C232&gt;="A",C232&lt;="E"),VLOOKUP(B232,'PS &amp; DS'!$A:$D,3,FALSE),"")</f>
        <v/>
      </c>
      <c r="F232" s="11"/>
      <c r="AC232" t="e">
        <f t="shared" si="37"/>
        <v>#REF!</v>
      </c>
      <c r="AD232" t="e">
        <f t="shared" si="38"/>
        <v>#REF!</v>
      </c>
      <c r="AE232" s="386" t="s">
        <v>36</v>
      </c>
      <c r="AF232" s="345"/>
      <c r="AG232" s="16">
        <f t="shared" si="39"/>
        <v>196</v>
      </c>
      <c r="AK232" s="17"/>
      <c r="AL232" s="25"/>
      <c r="AM232" s="25"/>
    </row>
    <row r="233" spans="2:39" ht="17" thickBot="1" x14ac:dyDescent="0.25">
      <c r="B233" s="284">
        <f t="shared" si="36"/>
        <v>199</v>
      </c>
      <c r="C233" s="10"/>
      <c r="D233" s="121" t="str">
        <f>IF(AND(C233&gt;="A",C233&lt;="E"),VLOOKUP(B233,'PS &amp; DS'!$A:$D,4,FALSE),"")</f>
        <v/>
      </c>
      <c r="E233" s="121" t="str">
        <f>IF(AND(C233&gt;="A",C233&lt;="E"),VLOOKUP(B233,'PS &amp; DS'!$A:$D,3,FALSE),"")</f>
        <v/>
      </c>
      <c r="F233" s="11"/>
      <c r="AC233" t="e">
        <f t="shared" si="37"/>
        <v>#REF!</v>
      </c>
      <c r="AD233" t="e">
        <f t="shared" si="38"/>
        <v>#REF!</v>
      </c>
      <c r="AE233" s="344" t="s">
        <v>55</v>
      </c>
      <c r="AF233" s="345"/>
      <c r="AG233" s="16">
        <f t="shared" si="39"/>
        <v>197</v>
      </c>
      <c r="AK233" s="17"/>
      <c r="AL233" s="25"/>
      <c r="AM233" s="25"/>
    </row>
    <row r="234" spans="2:39" ht="17" thickBot="1" x14ac:dyDescent="0.25">
      <c r="B234" s="281">
        <f t="shared" si="36"/>
        <v>200</v>
      </c>
      <c r="C234" s="10"/>
      <c r="D234" s="121" t="str">
        <f>IF(AND(C234&gt;="A",C234&lt;="E"),VLOOKUP(B234,'PS &amp; DS'!$A:$D,4,FALSE),"")</f>
        <v/>
      </c>
      <c r="E234" s="121" t="str">
        <f>IF(AND(C234&gt;="A",C234&lt;="E"),VLOOKUP(B234,'PS &amp; DS'!$A:$D,3,FALSE),"")</f>
        <v/>
      </c>
      <c r="F234" s="11"/>
      <c r="AC234" t="e">
        <f t="shared" si="37"/>
        <v>#REF!</v>
      </c>
      <c r="AD234" t="e">
        <f t="shared" si="38"/>
        <v>#REF!</v>
      </c>
      <c r="AE234" s="344" t="s">
        <v>55</v>
      </c>
      <c r="AF234" s="345"/>
      <c r="AG234" s="16">
        <f t="shared" si="39"/>
        <v>198</v>
      </c>
      <c r="AK234" s="17"/>
      <c r="AL234" s="25"/>
      <c r="AM234" s="25"/>
    </row>
    <row r="235" spans="2:39" ht="17" thickBot="1" x14ac:dyDescent="0.25">
      <c r="B235" s="278">
        <f t="shared" si="36"/>
        <v>201</v>
      </c>
      <c r="C235" s="10"/>
      <c r="D235" s="121" t="str">
        <f>IF(AND(C235&gt;="A",C235&lt;="E"),VLOOKUP(B235,'PS &amp; DS'!$A:$D,4,FALSE),"")</f>
        <v/>
      </c>
      <c r="E235" s="121" t="str">
        <f>IF(AND(C235&gt;="A",C235&lt;="E"),VLOOKUP(B235,'PS &amp; DS'!$A:$D,3,FALSE),"")</f>
        <v/>
      </c>
      <c r="F235" s="11"/>
      <c r="AC235" t="e">
        <f t="shared" si="37"/>
        <v>#REF!</v>
      </c>
      <c r="AD235" t="e">
        <f t="shared" si="38"/>
        <v>#REF!</v>
      </c>
      <c r="AE235" s="344" t="s">
        <v>55</v>
      </c>
      <c r="AF235" s="345"/>
      <c r="AG235" s="16">
        <f t="shared" si="39"/>
        <v>199</v>
      </c>
      <c r="AK235" s="17"/>
      <c r="AL235" s="25"/>
      <c r="AM235" s="25"/>
    </row>
    <row r="236" spans="2:39" ht="17" thickBot="1" x14ac:dyDescent="0.25">
      <c r="B236" s="269">
        <f t="shared" si="36"/>
        <v>202</v>
      </c>
      <c r="C236" s="10"/>
      <c r="D236" s="121" t="str">
        <f>IF(AND(C236&gt;="A",C236&lt;="E"),VLOOKUP(B236,'PS &amp; DS'!$A:$D,4,FALSE),"")</f>
        <v/>
      </c>
      <c r="E236" s="121" t="str">
        <f>IF(AND(C236&gt;="A",C236&lt;="E"),VLOOKUP(B236,'PS &amp; DS'!$A:$D,3,FALSE),"")</f>
        <v/>
      </c>
      <c r="F236" s="11"/>
      <c r="AC236" t="e">
        <f t="shared" si="37"/>
        <v>#REF!</v>
      </c>
      <c r="AD236" t="e">
        <f t="shared" si="38"/>
        <v>#REF!</v>
      </c>
      <c r="AE236" s="385" t="s">
        <v>35</v>
      </c>
      <c r="AF236" s="345"/>
      <c r="AG236" s="16">
        <f t="shared" si="39"/>
        <v>200</v>
      </c>
      <c r="AK236" s="17"/>
      <c r="AL236" s="25"/>
      <c r="AM236" s="25"/>
    </row>
    <row r="237" spans="2:39" ht="17" thickBot="1" x14ac:dyDescent="0.25">
      <c r="B237" s="281">
        <f t="shared" si="36"/>
        <v>203</v>
      </c>
      <c r="C237" s="10"/>
      <c r="D237" s="121" t="str">
        <f>IF(AND(C237&gt;="A",C237&lt;="E"),VLOOKUP(B237,'PS &amp; DS'!$A:$D,4,FALSE),"")</f>
        <v/>
      </c>
      <c r="E237" s="121" t="str">
        <f>IF(AND(C237&gt;="A",C237&lt;="E"),VLOOKUP(B237,'PS &amp; DS'!$A:$D,3,FALSE),"")</f>
        <v/>
      </c>
      <c r="F237" s="11"/>
      <c r="AC237" t="e">
        <f t="shared" si="37"/>
        <v>#REF!</v>
      </c>
      <c r="AD237" t="e">
        <f t="shared" si="38"/>
        <v>#REF!</v>
      </c>
      <c r="AE237" s="389" t="s">
        <v>40</v>
      </c>
      <c r="AF237" s="390"/>
      <c r="AG237" s="16">
        <f t="shared" si="39"/>
        <v>201</v>
      </c>
      <c r="AK237" s="17"/>
      <c r="AL237" s="25"/>
      <c r="AM237" s="25"/>
    </row>
    <row r="238" spans="2:39" ht="17" thickBot="1" x14ac:dyDescent="0.25">
      <c r="B238" s="274">
        <f t="shared" si="36"/>
        <v>204</v>
      </c>
      <c r="C238" s="10"/>
      <c r="D238" s="121" t="str">
        <f>IF(AND(C238&gt;="A",C238&lt;="E"),VLOOKUP(B238,'PS &amp; DS'!$A:$D,4,FALSE),"")</f>
        <v/>
      </c>
      <c r="E238" s="121" t="str">
        <f>IF(AND(C238&gt;="A",C238&lt;="E"),VLOOKUP(B238,'PS &amp; DS'!$A:$D,3,FALSE),"")</f>
        <v/>
      </c>
      <c r="F238" s="11"/>
      <c r="AC238" t="e">
        <f t="shared" si="37"/>
        <v>#REF!</v>
      </c>
      <c r="AD238" t="e">
        <f t="shared" si="38"/>
        <v>#REF!</v>
      </c>
      <c r="AE238" s="342" t="s">
        <v>37</v>
      </c>
      <c r="AF238" s="343"/>
      <c r="AG238" s="16">
        <f t="shared" si="39"/>
        <v>202</v>
      </c>
      <c r="AK238" s="17"/>
      <c r="AL238" s="25"/>
      <c r="AM238" s="25"/>
    </row>
    <row r="239" spans="2:39" ht="17" thickBot="1" x14ac:dyDescent="0.25">
      <c r="B239" s="274">
        <f t="shared" si="36"/>
        <v>205</v>
      </c>
      <c r="C239" s="10"/>
      <c r="D239" s="121" t="str">
        <f>IF(AND(C239&gt;="A",C239&lt;="E"),VLOOKUP(B239,'PS &amp; DS'!$A:$D,4,FALSE),"")</f>
        <v/>
      </c>
      <c r="E239" s="121" t="str">
        <f>IF(AND(C239&gt;="A",C239&lt;="E"),VLOOKUP(B239,'PS &amp; DS'!$A:$D,3,FALSE),"")</f>
        <v/>
      </c>
      <c r="F239" s="11"/>
      <c r="AC239" t="e">
        <f t="shared" si="37"/>
        <v>#REF!</v>
      </c>
      <c r="AD239" t="e">
        <f t="shared" si="38"/>
        <v>#REF!</v>
      </c>
      <c r="AE239" s="385" t="s">
        <v>35</v>
      </c>
      <c r="AF239" s="345"/>
      <c r="AG239" s="16">
        <f t="shared" si="39"/>
        <v>203</v>
      </c>
      <c r="AK239" s="17"/>
      <c r="AL239" s="25"/>
      <c r="AM239" s="25"/>
    </row>
    <row r="240" spans="2:39" ht="17" thickBot="1" x14ac:dyDescent="0.25">
      <c r="B240" s="283">
        <f t="shared" si="36"/>
        <v>206</v>
      </c>
      <c r="C240" s="10"/>
      <c r="D240" s="121" t="str">
        <f>IF(AND(C240&gt;="A",C240&lt;="E"),VLOOKUP(B240,'PS &amp; DS'!$A:$D,4,FALSE),"")</f>
        <v/>
      </c>
      <c r="E240" s="121" t="str">
        <f>IF(AND(C240&gt;="A",C240&lt;="E"),VLOOKUP(B240,'PS &amp; DS'!$A:$D,3,FALSE),"")</f>
        <v/>
      </c>
      <c r="F240" s="11"/>
      <c r="AC240" t="e">
        <f t="shared" si="37"/>
        <v>#REF!</v>
      </c>
      <c r="AD240" t="e">
        <f t="shared" si="38"/>
        <v>#REF!</v>
      </c>
      <c r="AE240" s="344" t="s">
        <v>55</v>
      </c>
      <c r="AF240" s="345"/>
      <c r="AG240" s="16">
        <f t="shared" si="39"/>
        <v>204</v>
      </c>
      <c r="AK240" s="17"/>
      <c r="AL240" s="25"/>
      <c r="AM240" s="25"/>
    </row>
    <row r="241" spans="2:39" ht="17" thickBot="1" x14ac:dyDescent="0.25">
      <c r="B241" s="273">
        <f t="shared" si="36"/>
        <v>207</v>
      </c>
      <c r="C241" s="10"/>
      <c r="D241" s="121" t="str">
        <f>IF(AND(C241&gt;="A",C241&lt;="E"),VLOOKUP(B241,'PS &amp; DS'!$A:$D,4,FALSE),"")</f>
        <v/>
      </c>
      <c r="E241" s="121" t="str">
        <f>IF(AND(C241&gt;="A",C241&lt;="E"),VLOOKUP(B241,'PS &amp; DS'!$A:$D,3,FALSE),"")</f>
        <v/>
      </c>
      <c r="F241" s="11"/>
      <c r="AC241" t="e">
        <f t="shared" si="37"/>
        <v>#REF!</v>
      </c>
      <c r="AD241" t="e">
        <f t="shared" si="38"/>
        <v>#REF!</v>
      </c>
      <c r="AE241" s="384" t="s">
        <v>38</v>
      </c>
      <c r="AF241" s="345"/>
      <c r="AG241" s="16">
        <f t="shared" si="39"/>
        <v>205</v>
      </c>
      <c r="AK241" s="17"/>
      <c r="AL241" s="25"/>
      <c r="AM241" s="25"/>
    </row>
    <row r="242" spans="2:39" ht="17" thickBot="1" x14ac:dyDescent="0.25">
      <c r="B242" s="273">
        <f t="shared" si="36"/>
        <v>208</v>
      </c>
      <c r="C242" s="10"/>
      <c r="D242" s="121" t="str">
        <f>IF(AND(C242&gt;="A",C242&lt;="E"),VLOOKUP(B242,'PS &amp; DS'!$A:$D,4,FALSE),"")</f>
        <v/>
      </c>
      <c r="E242" s="121" t="str">
        <f>IF(AND(C242&gt;="A",C242&lt;="E"),VLOOKUP(B242,'PS &amp; DS'!$A:$D,3,FALSE),"")</f>
        <v/>
      </c>
      <c r="F242" s="11"/>
      <c r="AC242" t="e">
        <f t="shared" si="37"/>
        <v>#REF!</v>
      </c>
      <c r="AD242" t="e">
        <f t="shared" si="38"/>
        <v>#REF!</v>
      </c>
      <c r="AE242" s="344" t="s">
        <v>55</v>
      </c>
      <c r="AF242" s="345"/>
      <c r="AG242" s="16">
        <f t="shared" si="39"/>
        <v>206</v>
      </c>
      <c r="AK242" s="17"/>
      <c r="AL242" s="25"/>
      <c r="AM242" s="25"/>
    </row>
    <row r="243" spans="2:39" ht="17" thickBot="1" x14ac:dyDescent="0.25">
      <c r="B243" s="281">
        <f t="shared" si="36"/>
        <v>209</v>
      </c>
      <c r="C243" s="10"/>
      <c r="D243" s="121" t="str">
        <f>IF(AND(C243&gt;="A",C243&lt;="E"),VLOOKUP(B243,'PS &amp; DS'!$A:$D,4,FALSE),"")</f>
        <v/>
      </c>
      <c r="E243" s="121" t="str">
        <f>IF(AND(C243&gt;="A",C243&lt;="E"),VLOOKUP(B243,'PS &amp; DS'!$A:$D,3,FALSE),"")</f>
        <v/>
      </c>
      <c r="F243" s="11"/>
      <c r="AC243" t="e">
        <f t="shared" si="37"/>
        <v>#REF!</v>
      </c>
      <c r="AD243" t="e">
        <f t="shared" si="38"/>
        <v>#REF!</v>
      </c>
      <c r="AE243" s="344" t="s">
        <v>55</v>
      </c>
      <c r="AF243" s="345"/>
      <c r="AG243" s="16">
        <f t="shared" si="39"/>
        <v>207</v>
      </c>
      <c r="AK243" s="17"/>
      <c r="AL243" s="25"/>
      <c r="AM243" s="25"/>
    </row>
    <row r="244" spans="2:39" ht="17" thickBot="1" x14ac:dyDescent="0.25">
      <c r="B244" s="273">
        <f t="shared" si="36"/>
        <v>210</v>
      </c>
      <c r="C244" s="10"/>
      <c r="D244" s="121" t="str">
        <f>IF(AND(C244&gt;="A",C244&lt;="E"),VLOOKUP(B244,'PS &amp; DS'!$A:$D,4,FALSE),"")</f>
        <v/>
      </c>
      <c r="E244" s="121" t="str">
        <f>IF(AND(C244&gt;="A",C244&lt;="E"),VLOOKUP(B244,'PS &amp; DS'!$A:$D,3,FALSE),"")</f>
        <v/>
      </c>
      <c r="F244" s="11"/>
      <c r="AC244" t="e">
        <f t="shared" si="37"/>
        <v>#REF!</v>
      </c>
      <c r="AD244" t="e">
        <f t="shared" si="38"/>
        <v>#REF!</v>
      </c>
      <c r="AE244" s="344" t="s">
        <v>55</v>
      </c>
      <c r="AF244" s="345"/>
      <c r="AG244" s="16">
        <f t="shared" si="39"/>
        <v>208</v>
      </c>
      <c r="AK244" s="17"/>
      <c r="AL244" s="25"/>
      <c r="AM244" s="25"/>
    </row>
    <row r="245" spans="2:39" ht="17" thickBot="1" x14ac:dyDescent="0.25">
      <c r="B245" s="271">
        <f t="shared" si="36"/>
        <v>211</v>
      </c>
      <c r="C245" s="10"/>
      <c r="D245" s="121" t="str">
        <f>IF(AND(C245&gt;="A",C245&lt;="E"),VLOOKUP(B245,'PS &amp; DS'!$A:$D,4,FALSE),"")</f>
        <v/>
      </c>
      <c r="E245" s="121" t="str">
        <f>IF(AND(C245&gt;="A",C245&lt;="E"),VLOOKUP(B245,'PS &amp; DS'!$A:$D,3,FALSE),"")</f>
        <v/>
      </c>
      <c r="F245" s="11"/>
      <c r="AC245" t="e">
        <f t="shared" si="37"/>
        <v>#REF!</v>
      </c>
      <c r="AD245" t="e">
        <f t="shared" si="38"/>
        <v>#REF!</v>
      </c>
      <c r="AE245" s="385" t="s">
        <v>35</v>
      </c>
      <c r="AF245" s="345"/>
      <c r="AG245" s="16">
        <f t="shared" si="39"/>
        <v>209</v>
      </c>
      <c r="AK245" s="17"/>
      <c r="AL245" s="25"/>
      <c r="AM245" s="25"/>
    </row>
    <row r="246" spans="2:39" ht="17" thickBot="1" x14ac:dyDescent="0.25">
      <c r="B246" s="283">
        <f t="shared" si="36"/>
        <v>212</v>
      </c>
      <c r="C246" s="10"/>
      <c r="D246" s="121" t="str">
        <f>IF(AND(C246&gt;="A",C246&lt;="E"),VLOOKUP(B246,'PS &amp; DS'!$A:$D,4,FALSE),"")</f>
        <v/>
      </c>
      <c r="E246" s="121" t="str">
        <f>IF(AND(C246&gt;="A",C246&lt;="E"),VLOOKUP(B246,'PS &amp; DS'!$A:$D,3,FALSE),"")</f>
        <v/>
      </c>
      <c r="F246" s="11"/>
      <c r="AC246" t="e">
        <f t="shared" si="37"/>
        <v>#REF!</v>
      </c>
      <c r="AD246" t="e">
        <f t="shared" si="38"/>
        <v>#REF!</v>
      </c>
      <c r="AE246" s="340" t="s">
        <v>34</v>
      </c>
      <c r="AF246" s="341"/>
      <c r="AG246" s="16">
        <f t="shared" si="39"/>
        <v>210</v>
      </c>
      <c r="AK246" s="17"/>
      <c r="AL246" s="25"/>
      <c r="AM246" s="25"/>
    </row>
    <row r="247" spans="2:39" ht="17" thickBot="1" x14ac:dyDescent="0.25">
      <c r="B247" s="281">
        <f t="shared" si="36"/>
        <v>213</v>
      </c>
      <c r="C247" s="10"/>
      <c r="D247" s="121" t="str">
        <f>IF(AND(C247&gt;="A",C247&lt;="E"),VLOOKUP(B247,'PS &amp; DS'!$A:$D,4,FALSE),"")</f>
        <v/>
      </c>
      <c r="E247" s="121" t="str">
        <f>IF(AND(C247&gt;="A",C247&lt;="E"),VLOOKUP(B247,'PS &amp; DS'!$A:$D,3,FALSE),"")</f>
        <v/>
      </c>
      <c r="F247" s="11"/>
      <c r="AC247" t="e">
        <f t="shared" si="37"/>
        <v>#REF!</v>
      </c>
      <c r="AD247" t="e">
        <f t="shared" si="38"/>
        <v>#REF!</v>
      </c>
      <c r="AE247" s="387" t="s">
        <v>39</v>
      </c>
      <c r="AF247" s="388"/>
      <c r="AG247" s="16">
        <f t="shared" si="39"/>
        <v>211</v>
      </c>
      <c r="AK247" s="17"/>
      <c r="AL247" s="25"/>
      <c r="AM247" s="25"/>
    </row>
    <row r="248" spans="2:39" ht="17" thickBot="1" x14ac:dyDescent="0.25">
      <c r="B248" s="278">
        <f t="shared" si="36"/>
        <v>214</v>
      </c>
      <c r="C248" s="10"/>
      <c r="D248" s="121" t="str">
        <f>IF(AND(C248&gt;="A",C248&lt;="E"),VLOOKUP(B248,'PS &amp; DS'!$A:$D,4,FALSE),"")</f>
        <v/>
      </c>
      <c r="E248" s="121" t="str">
        <f>IF(AND(C248&gt;="A",C248&lt;="E"),VLOOKUP(B248,'PS &amp; DS'!$A:$D,3,FALSE),"")</f>
        <v/>
      </c>
      <c r="F248" s="11"/>
      <c r="AC248" t="e">
        <f t="shared" si="37"/>
        <v>#REF!</v>
      </c>
      <c r="AD248" t="e">
        <f t="shared" si="38"/>
        <v>#REF!</v>
      </c>
      <c r="AE248" s="344" t="s">
        <v>55</v>
      </c>
      <c r="AF248" s="345"/>
      <c r="AG248" s="16">
        <f t="shared" si="39"/>
        <v>212</v>
      </c>
      <c r="AK248" s="17"/>
      <c r="AL248" s="25"/>
      <c r="AM248" s="25"/>
    </row>
    <row r="249" spans="2:39" ht="17" thickBot="1" x14ac:dyDescent="0.25">
      <c r="B249" s="281">
        <f t="shared" si="36"/>
        <v>215</v>
      </c>
      <c r="C249" s="10"/>
      <c r="D249" s="121" t="str">
        <f>IF(AND(C249&gt;="A",C249&lt;="E"),VLOOKUP(B249,'PS &amp; DS'!$A:$D,4,FALSE),"")</f>
        <v/>
      </c>
      <c r="E249" s="121" t="str">
        <f>IF(AND(C249&gt;="A",C249&lt;="E"),VLOOKUP(B249,'PS &amp; DS'!$A:$D,3,FALSE),"")</f>
        <v/>
      </c>
      <c r="F249" s="11"/>
      <c r="AC249" t="e">
        <f t="shared" si="37"/>
        <v>#REF!</v>
      </c>
      <c r="AD249" t="e">
        <f t="shared" si="38"/>
        <v>#REF!</v>
      </c>
      <c r="AE249" s="340" t="s">
        <v>34</v>
      </c>
      <c r="AF249" s="341"/>
      <c r="AG249" s="16">
        <f t="shared" si="39"/>
        <v>213</v>
      </c>
      <c r="AK249" s="17"/>
      <c r="AL249" s="25"/>
      <c r="AM249" s="25"/>
    </row>
    <row r="250" spans="2:39" ht="17" thickBot="1" x14ac:dyDescent="0.25">
      <c r="B250" s="270">
        <f t="shared" si="36"/>
        <v>216</v>
      </c>
      <c r="C250" s="10"/>
      <c r="D250" s="121" t="str">
        <f>IF(AND(C250&gt;="A",C250&lt;="E"),VLOOKUP(B250,'PS &amp; DS'!$A:$D,4,FALSE),"")</f>
        <v/>
      </c>
      <c r="E250" s="121" t="str">
        <f>IF(AND(C250&gt;="A",C250&lt;="E"),VLOOKUP(B250,'PS &amp; DS'!$A:$D,3,FALSE),"")</f>
        <v/>
      </c>
      <c r="F250" s="11"/>
      <c r="AC250" t="e">
        <f t="shared" si="37"/>
        <v>#REF!</v>
      </c>
      <c r="AD250" t="e">
        <f t="shared" si="38"/>
        <v>#REF!</v>
      </c>
      <c r="AE250" s="389" t="s">
        <v>40</v>
      </c>
      <c r="AF250" s="390"/>
      <c r="AG250" s="16">
        <f t="shared" si="39"/>
        <v>214</v>
      </c>
      <c r="AK250" s="17"/>
      <c r="AL250" s="25"/>
      <c r="AM250" s="25"/>
    </row>
    <row r="251" spans="2:39" ht="17" thickBot="1" x14ac:dyDescent="0.25">
      <c r="B251" s="271">
        <f t="shared" si="36"/>
        <v>217</v>
      </c>
      <c r="C251" s="10"/>
      <c r="D251" s="121" t="str">
        <f>IF(AND(C251&gt;="A",C251&lt;="E"),VLOOKUP(B251,'PS &amp; DS'!$A:$D,4,FALSE),"")</f>
        <v/>
      </c>
      <c r="E251" s="121" t="str">
        <f>IF(AND(C251&gt;="A",C251&lt;="E"),VLOOKUP(B251,'PS &amp; DS'!$A:$D,3,FALSE),"")</f>
        <v/>
      </c>
      <c r="F251" s="11"/>
      <c r="AC251" t="e">
        <f t="shared" si="37"/>
        <v>#REF!</v>
      </c>
      <c r="AD251" t="e">
        <f t="shared" si="38"/>
        <v>#REF!</v>
      </c>
      <c r="AE251" s="344" t="s">
        <v>55</v>
      </c>
      <c r="AF251" s="345"/>
      <c r="AG251" s="16">
        <f t="shared" si="39"/>
        <v>215</v>
      </c>
      <c r="AK251" s="17"/>
      <c r="AL251" s="25"/>
      <c r="AM251" s="25"/>
    </row>
    <row r="252" spans="2:39" ht="17" thickBot="1" x14ac:dyDescent="0.25">
      <c r="B252" s="277">
        <f t="shared" si="36"/>
        <v>218</v>
      </c>
      <c r="C252" s="10"/>
      <c r="D252" s="121" t="str">
        <f>IF(AND(C252&gt;="A",C252&lt;="E"),VLOOKUP(B252,'PS &amp; DS'!$A:$D,4,FALSE),"")</f>
        <v/>
      </c>
      <c r="E252" s="121" t="str">
        <f>IF(AND(C252&gt;="A",C252&lt;="E"),VLOOKUP(B252,'PS &amp; DS'!$A:$D,3,FALSE),"")</f>
        <v/>
      </c>
      <c r="F252" s="11"/>
      <c r="AC252" t="e">
        <f t="shared" si="37"/>
        <v>#REF!</v>
      </c>
      <c r="AD252" t="e">
        <f t="shared" si="38"/>
        <v>#REF!</v>
      </c>
      <c r="AE252" s="386" t="s">
        <v>36</v>
      </c>
      <c r="AF252" s="345"/>
      <c r="AG252" s="16">
        <f t="shared" si="39"/>
        <v>216</v>
      </c>
      <c r="AK252" s="17"/>
      <c r="AL252" s="25"/>
      <c r="AM252" s="25"/>
    </row>
    <row r="253" spans="2:39" ht="17" thickBot="1" x14ac:dyDescent="0.25">
      <c r="B253" s="274">
        <f t="shared" si="36"/>
        <v>219</v>
      </c>
      <c r="C253" s="10"/>
      <c r="D253" s="121" t="str">
        <f>IF(AND(C253&gt;="A",C253&lt;="E"),VLOOKUP(B253,'PS &amp; DS'!$A:$D,4,FALSE),"")</f>
        <v/>
      </c>
      <c r="E253" s="121" t="str">
        <f>IF(AND(C253&gt;="A",C253&lt;="E"),VLOOKUP(B253,'PS &amp; DS'!$A:$D,3,FALSE),"")</f>
        <v/>
      </c>
      <c r="F253" s="11"/>
      <c r="AC253" t="e">
        <f t="shared" si="37"/>
        <v>#REF!</v>
      </c>
      <c r="AD253" t="e">
        <f t="shared" si="38"/>
        <v>#REF!</v>
      </c>
      <c r="AE253" s="387" t="s">
        <v>39</v>
      </c>
      <c r="AF253" s="388"/>
      <c r="AG253" s="16">
        <f t="shared" si="39"/>
        <v>217</v>
      </c>
      <c r="AK253" s="17"/>
      <c r="AL253" s="25"/>
      <c r="AM253" s="25"/>
    </row>
    <row r="254" spans="2:39" ht="17" thickBot="1" x14ac:dyDescent="0.25">
      <c r="B254" s="270">
        <f t="shared" si="36"/>
        <v>220</v>
      </c>
      <c r="C254" s="10"/>
      <c r="D254" s="121" t="str">
        <f>IF(AND(C254&gt;="A",C254&lt;="E"),VLOOKUP(B254,'PS &amp; DS'!$A:$D,4,FALSE),"")</f>
        <v/>
      </c>
      <c r="E254" s="121" t="str">
        <f>IF(AND(C254&gt;="A",C254&lt;="E"),VLOOKUP(B254,'PS &amp; DS'!$A:$D,3,FALSE),"")</f>
        <v/>
      </c>
      <c r="F254" s="11"/>
      <c r="AC254" t="e">
        <f t="shared" si="37"/>
        <v>#REF!</v>
      </c>
      <c r="AD254" t="e">
        <f t="shared" si="38"/>
        <v>#REF!</v>
      </c>
      <c r="AE254" s="386" t="s">
        <v>36</v>
      </c>
      <c r="AF254" s="345"/>
      <c r="AG254" s="16">
        <f t="shared" si="39"/>
        <v>218</v>
      </c>
      <c r="AK254" s="17"/>
      <c r="AL254" s="25"/>
      <c r="AM254" s="25"/>
    </row>
    <row r="255" spans="2:39" ht="17" thickBot="1" x14ac:dyDescent="0.25">
      <c r="B255" s="278">
        <f t="shared" si="36"/>
        <v>221</v>
      </c>
      <c r="C255" s="10"/>
      <c r="D255" s="121" t="str">
        <f>IF(AND(C255&gt;="A",C255&lt;="E"),VLOOKUP(B255,'PS &amp; DS'!$A:$D,4,FALSE),"")</f>
        <v/>
      </c>
      <c r="E255" s="121" t="str">
        <f>IF(AND(C255&gt;="A",C255&lt;="E"),VLOOKUP(B255,'PS &amp; DS'!$A:$D,3,FALSE),"")</f>
        <v/>
      </c>
      <c r="F255" s="11"/>
      <c r="AC255" t="e">
        <f t="shared" si="37"/>
        <v>#REF!</v>
      </c>
      <c r="AD255" t="e">
        <f t="shared" si="38"/>
        <v>#REF!</v>
      </c>
      <c r="AE255" s="344" t="s">
        <v>55</v>
      </c>
      <c r="AF255" s="345"/>
      <c r="AG255" s="16">
        <f t="shared" si="39"/>
        <v>219</v>
      </c>
      <c r="AK255" s="17"/>
      <c r="AL255" s="25"/>
      <c r="AM255" s="25"/>
    </row>
    <row r="256" spans="2:39" ht="17" thickBot="1" x14ac:dyDescent="0.25">
      <c r="B256" s="275">
        <f t="shared" si="36"/>
        <v>222</v>
      </c>
      <c r="C256" s="10"/>
      <c r="D256" s="121" t="str">
        <f>IF(AND(C256&gt;="A",C256&lt;="E"),VLOOKUP(B256,'PS &amp; DS'!$A:$D,4,FALSE),"")</f>
        <v/>
      </c>
      <c r="E256" s="121" t="str">
        <f>IF(AND(C256&gt;="A",C256&lt;="E"),VLOOKUP(B256,'PS &amp; DS'!$A:$D,3,FALSE),"")</f>
        <v/>
      </c>
      <c r="F256" s="11"/>
      <c r="AC256" t="e">
        <f t="shared" si="37"/>
        <v>#REF!</v>
      </c>
      <c r="AD256" t="e">
        <f t="shared" si="38"/>
        <v>#REF!</v>
      </c>
      <c r="AE256" s="344" t="s">
        <v>55</v>
      </c>
      <c r="AF256" s="345"/>
      <c r="AG256" s="16">
        <f t="shared" si="39"/>
        <v>220</v>
      </c>
      <c r="AK256" s="17"/>
      <c r="AL256" s="25"/>
      <c r="AM256" s="25"/>
    </row>
    <row r="257" spans="2:39" ht="17" thickBot="1" x14ac:dyDescent="0.25">
      <c r="B257" s="281">
        <f t="shared" si="36"/>
        <v>223</v>
      </c>
      <c r="C257" s="10"/>
      <c r="D257" s="121" t="str">
        <f>IF(AND(C257&gt;="A",C257&lt;="E"),VLOOKUP(B257,'PS &amp; DS'!$A:$D,4,FALSE),"")</f>
        <v/>
      </c>
      <c r="E257" s="121" t="str">
        <f>IF(AND(C257&gt;="A",C257&lt;="E"),VLOOKUP(B257,'PS &amp; DS'!$A:$D,3,FALSE),"")</f>
        <v/>
      </c>
      <c r="F257" s="11"/>
      <c r="AC257" t="e">
        <f t="shared" si="37"/>
        <v>#REF!</v>
      </c>
      <c r="AD257" t="e">
        <f t="shared" si="38"/>
        <v>#REF!</v>
      </c>
      <c r="AE257" s="382" t="s">
        <v>16</v>
      </c>
      <c r="AF257" s="383"/>
      <c r="AG257" s="16">
        <f t="shared" si="39"/>
        <v>221</v>
      </c>
      <c r="AK257" s="17"/>
      <c r="AL257" s="25"/>
      <c r="AM257" s="25"/>
    </row>
    <row r="258" spans="2:39" ht="17" thickBot="1" x14ac:dyDescent="0.25">
      <c r="B258" s="269">
        <f t="shared" si="36"/>
        <v>224</v>
      </c>
      <c r="C258" s="10"/>
      <c r="D258" s="121" t="str">
        <f>IF(AND(C258&gt;="A",C258&lt;="E"),VLOOKUP(B258,'PS &amp; DS'!$A:$D,4,FALSE),"")</f>
        <v/>
      </c>
      <c r="E258" s="121" t="str">
        <f>IF(AND(C258&gt;="A",C258&lt;="E"),VLOOKUP(B258,'PS &amp; DS'!$A:$D,3,FALSE),"")</f>
        <v/>
      </c>
      <c r="F258" s="11"/>
      <c r="AC258" t="e">
        <f t="shared" si="37"/>
        <v>#REF!</v>
      </c>
      <c r="AD258" t="e">
        <f t="shared" si="38"/>
        <v>#REF!</v>
      </c>
      <c r="AE258" s="386" t="s">
        <v>36</v>
      </c>
      <c r="AF258" s="345"/>
      <c r="AG258" s="16">
        <f t="shared" si="39"/>
        <v>222</v>
      </c>
      <c r="AK258" s="17"/>
      <c r="AL258" s="25"/>
      <c r="AM258" s="25"/>
    </row>
    <row r="259" spans="2:39" ht="17" thickBot="1" x14ac:dyDescent="0.25">
      <c r="B259" s="270">
        <f t="shared" si="36"/>
        <v>225</v>
      </c>
      <c r="C259" s="10"/>
      <c r="D259" s="121" t="str">
        <f>IF(AND(C259&gt;="A",C259&lt;="E"),VLOOKUP(B259,'PS &amp; DS'!$A:$D,4,FALSE),"")</f>
        <v/>
      </c>
      <c r="E259" s="121" t="str">
        <f>IF(AND(C259&gt;="A",C259&lt;="E"),VLOOKUP(B259,'PS &amp; DS'!$A:$D,3,FALSE),"")</f>
        <v/>
      </c>
      <c r="F259" s="11"/>
      <c r="AC259" t="e">
        <f t="shared" si="37"/>
        <v>#REF!</v>
      </c>
      <c r="AD259" t="e">
        <f t="shared" si="38"/>
        <v>#REF!</v>
      </c>
      <c r="AE259" s="385" t="s">
        <v>35</v>
      </c>
      <c r="AF259" s="345"/>
      <c r="AG259" s="16">
        <f t="shared" si="39"/>
        <v>223</v>
      </c>
      <c r="AK259" s="17"/>
      <c r="AL259" s="25"/>
      <c r="AM259" s="25"/>
    </row>
    <row r="260" spans="2:39" ht="17" thickBot="1" x14ac:dyDescent="0.25">
      <c r="B260" s="275">
        <f t="shared" si="36"/>
        <v>226</v>
      </c>
      <c r="C260" s="10"/>
      <c r="D260" s="121" t="str">
        <f>IF(AND(C260&gt;="A",C260&lt;="E"),VLOOKUP(B260,'PS &amp; DS'!$A:$D,4,FALSE),"")</f>
        <v/>
      </c>
      <c r="E260" s="121" t="str">
        <f>IF(AND(C260&gt;="A",C260&lt;="E"),VLOOKUP(B260,'PS &amp; DS'!$A:$D,3,FALSE),"")</f>
        <v/>
      </c>
      <c r="F260" s="11"/>
      <c r="AC260" t="e">
        <f t="shared" si="37"/>
        <v>#REF!</v>
      </c>
      <c r="AD260" t="e">
        <f t="shared" si="38"/>
        <v>#REF!</v>
      </c>
      <c r="AE260" s="342" t="s">
        <v>37</v>
      </c>
      <c r="AF260" s="343"/>
      <c r="AG260" s="16">
        <f t="shared" si="39"/>
        <v>224</v>
      </c>
      <c r="AK260" s="17"/>
      <c r="AL260" s="25"/>
      <c r="AM260" s="25"/>
    </row>
    <row r="261" spans="2:39" ht="17" thickBot="1" x14ac:dyDescent="0.25">
      <c r="B261" s="273">
        <f t="shared" si="36"/>
        <v>227</v>
      </c>
      <c r="C261" s="10"/>
      <c r="D261" s="121" t="str">
        <f>IF(AND(C261&gt;="A",C261&lt;="E"),VLOOKUP(B261,'PS &amp; DS'!$A:$D,4,FALSE),"")</f>
        <v/>
      </c>
      <c r="E261" s="121" t="str">
        <f>IF(AND(C261&gt;="A",C261&lt;="E"),VLOOKUP(B261,'PS &amp; DS'!$A:$D,3,FALSE),"")</f>
        <v/>
      </c>
      <c r="F261" s="11"/>
      <c r="AC261" t="e">
        <f t="shared" si="37"/>
        <v>#REF!</v>
      </c>
      <c r="AD261" t="e">
        <f t="shared" si="38"/>
        <v>#REF!</v>
      </c>
      <c r="AE261" s="344" t="s">
        <v>55</v>
      </c>
      <c r="AF261" s="345"/>
      <c r="AG261" s="16">
        <f t="shared" si="39"/>
        <v>225</v>
      </c>
      <c r="AK261" s="17"/>
      <c r="AL261" s="25"/>
      <c r="AM261" s="25"/>
    </row>
    <row r="262" spans="2:39" ht="17" thickBot="1" x14ac:dyDescent="0.25">
      <c r="B262" s="279">
        <f t="shared" si="36"/>
        <v>228</v>
      </c>
      <c r="C262" s="10"/>
      <c r="D262" s="121" t="str">
        <f>IF(AND(C262&gt;="A",C262&lt;="E"),VLOOKUP(B262,'PS &amp; DS'!$A:$D,4,FALSE),"")</f>
        <v/>
      </c>
      <c r="E262" s="121" t="str">
        <f>IF(AND(C262&gt;="A",C262&lt;="E"),VLOOKUP(B262,'PS &amp; DS'!$A:$D,3,FALSE),"")</f>
        <v/>
      </c>
      <c r="F262" s="11"/>
      <c r="AC262" t="e">
        <f t="shared" si="37"/>
        <v>#REF!</v>
      </c>
      <c r="AD262" t="e">
        <f t="shared" si="38"/>
        <v>#REF!</v>
      </c>
      <c r="AE262" s="386" t="s">
        <v>36</v>
      </c>
      <c r="AF262" s="345"/>
      <c r="AG262" s="16">
        <f t="shared" si="39"/>
        <v>226</v>
      </c>
      <c r="AK262" s="17"/>
      <c r="AL262" s="25"/>
      <c r="AM262" s="25"/>
    </row>
    <row r="263" spans="2:39" ht="17" thickBot="1" x14ac:dyDescent="0.25">
      <c r="B263" s="273">
        <f t="shared" si="36"/>
        <v>229</v>
      </c>
      <c r="C263" s="10"/>
      <c r="D263" s="121" t="str">
        <f>IF(AND(C263&gt;="A",C263&lt;="E"),VLOOKUP(B263,'PS &amp; DS'!$A:$D,4,FALSE),"")</f>
        <v/>
      </c>
      <c r="E263" s="121" t="str">
        <f>IF(AND(C263&gt;="A",C263&lt;="E"),VLOOKUP(B263,'PS &amp; DS'!$A:$D,3,FALSE),"")</f>
        <v/>
      </c>
      <c r="F263" s="11"/>
      <c r="AC263" t="e">
        <f t="shared" si="37"/>
        <v>#REF!</v>
      </c>
      <c r="AD263" t="e">
        <f t="shared" si="38"/>
        <v>#REF!</v>
      </c>
      <c r="AE263" s="344" t="s">
        <v>55</v>
      </c>
      <c r="AF263" s="345"/>
      <c r="AG263" s="16">
        <f t="shared" si="39"/>
        <v>227</v>
      </c>
      <c r="AK263" s="17"/>
      <c r="AL263" s="25"/>
      <c r="AM263" s="25"/>
    </row>
    <row r="264" spans="2:39" ht="17" thickBot="1" x14ac:dyDescent="0.25">
      <c r="B264" s="281">
        <f t="shared" si="36"/>
        <v>230</v>
      </c>
      <c r="C264" s="10"/>
      <c r="D264" s="121" t="str">
        <f>IF(AND(C264&gt;="A",C264&lt;="E"),VLOOKUP(B264,'PS &amp; DS'!$A:$D,4,FALSE),"")</f>
        <v/>
      </c>
      <c r="E264" s="121" t="str">
        <f>IF(AND(C264&gt;="A",C264&lt;="E"),VLOOKUP(B264,'PS &amp; DS'!$A:$D,3,FALSE),"")</f>
        <v/>
      </c>
      <c r="F264" s="11"/>
      <c r="AC264" t="e">
        <f t="shared" si="37"/>
        <v>#REF!</v>
      </c>
      <c r="AD264" t="e">
        <f t="shared" si="38"/>
        <v>#REF!</v>
      </c>
      <c r="AE264" s="386" t="s">
        <v>36</v>
      </c>
      <c r="AF264" s="345"/>
      <c r="AG264" s="16">
        <f t="shared" si="39"/>
        <v>228</v>
      </c>
      <c r="AK264" s="17"/>
      <c r="AL264" s="25"/>
      <c r="AM264" s="25"/>
    </row>
    <row r="265" spans="2:39" ht="17" thickBot="1" x14ac:dyDescent="0.25">
      <c r="AC265" t="e">
        <f t="shared" si="37"/>
        <v>#REF!</v>
      </c>
      <c r="AD265" t="e">
        <f t="shared" si="38"/>
        <v>#REF!</v>
      </c>
      <c r="AE265" s="6" t="s">
        <v>55</v>
      </c>
      <c r="AF265" s="7"/>
      <c r="AG265" s="16">
        <f>AG264+1</f>
        <v>229</v>
      </c>
      <c r="AK265" s="17"/>
      <c r="AL265" s="25"/>
      <c r="AM265" s="25"/>
    </row>
    <row r="266" spans="2:39" ht="17" thickBot="1" x14ac:dyDescent="0.25">
      <c r="AC266" t="e">
        <f t="shared" si="37"/>
        <v>#REF!</v>
      </c>
      <c r="AD266" t="e">
        <f t="shared" si="38"/>
        <v>#REF!</v>
      </c>
      <c r="AE266" s="5" t="s">
        <v>36</v>
      </c>
      <c r="AF266" s="7"/>
      <c r="AG266" s="16">
        <f>AG265+1</f>
        <v>230</v>
      </c>
      <c r="AK266" s="17"/>
      <c r="AL266" s="25"/>
      <c r="AM266" s="25"/>
    </row>
  </sheetData>
  <sheetProtection password="A168" sheet="1" objects="1" scenarios="1"/>
  <mergeCells count="432">
    <mergeCell ref="AE263:AF263"/>
    <mergeCell ref="AE264:AF264"/>
    <mergeCell ref="B33:F33"/>
    <mergeCell ref="AE257:AF257"/>
    <mergeCell ref="AE258:AF258"/>
    <mergeCell ref="AE259:AF259"/>
    <mergeCell ref="AE260:AF260"/>
    <mergeCell ref="AE261:AF261"/>
    <mergeCell ref="AE262:AF262"/>
    <mergeCell ref="AE251:AF251"/>
    <mergeCell ref="AE252:AF252"/>
    <mergeCell ref="AE253:AF253"/>
    <mergeCell ref="AE254:AF254"/>
    <mergeCell ref="AE255:AF255"/>
    <mergeCell ref="AE256:AF256"/>
    <mergeCell ref="AE245:AF245"/>
    <mergeCell ref="AE246:AF246"/>
    <mergeCell ref="AE247:AF247"/>
    <mergeCell ref="AE248:AF248"/>
    <mergeCell ref="AE249:AF249"/>
    <mergeCell ref="AE250:AF250"/>
    <mergeCell ref="AE239:AF239"/>
    <mergeCell ref="H33:L33"/>
    <mergeCell ref="AE240:AF240"/>
    <mergeCell ref="AE241:AF241"/>
    <mergeCell ref="AE242:AF242"/>
    <mergeCell ref="AE243:AF243"/>
    <mergeCell ref="AE244:AF244"/>
    <mergeCell ref="AE233:AF233"/>
    <mergeCell ref="AE234:AF234"/>
    <mergeCell ref="AE235:AF235"/>
    <mergeCell ref="AE236:AF236"/>
    <mergeCell ref="AE237:AF237"/>
    <mergeCell ref="AE238:AF238"/>
    <mergeCell ref="AE227:AF227"/>
    <mergeCell ref="AE228:AF228"/>
    <mergeCell ref="AE229:AF229"/>
    <mergeCell ref="AE230:AF230"/>
    <mergeCell ref="AE231:AF231"/>
    <mergeCell ref="AE232:AF232"/>
    <mergeCell ref="AE221:AF221"/>
    <mergeCell ref="AE222:AF222"/>
    <mergeCell ref="AE223:AF223"/>
    <mergeCell ref="AE224:AF224"/>
    <mergeCell ref="AE225:AF225"/>
    <mergeCell ref="AE226:AF226"/>
    <mergeCell ref="AE215:AF215"/>
    <mergeCell ref="AE216:AF216"/>
    <mergeCell ref="AE217:AF217"/>
    <mergeCell ref="AE218:AF218"/>
    <mergeCell ref="AE219:AF219"/>
    <mergeCell ref="AE220:AF220"/>
    <mergeCell ref="AE210:AF210"/>
    <mergeCell ref="AJ210:AK210"/>
    <mergeCell ref="AE211:AF211"/>
    <mergeCell ref="AE212:AF212"/>
    <mergeCell ref="AE213:AF213"/>
    <mergeCell ref="AE214:AF214"/>
    <mergeCell ref="AF207:AG207"/>
    <mergeCell ref="AK207:AL207"/>
    <mergeCell ref="AF208:AG208"/>
    <mergeCell ref="AK208:AL208"/>
    <mergeCell ref="AE209:AF209"/>
    <mergeCell ref="AJ209:AK209"/>
    <mergeCell ref="AF204:AG204"/>
    <mergeCell ref="AK204:AL204"/>
    <mergeCell ref="AF205:AG205"/>
    <mergeCell ref="AK205:AL205"/>
    <mergeCell ref="AF206:AG206"/>
    <mergeCell ref="AK206:AL206"/>
    <mergeCell ref="AF201:AG201"/>
    <mergeCell ref="AK201:AL201"/>
    <mergeCell ref="AF202:AG202"/>
    <mergeCell ref="AK202:AL202"/>
    <mergeCell ref="AF203:AG203"/>
    <mergeCell ref="AK203:AL203"/>
    <mergeCell ref="AF198:AG198"/>
    <mergeCell ref="AK198:AL198"/>
    <mergeCell ref="AF199:AG199"/>
    <mergeCell ref="AK199:AL199"/>
    <mergeCell ref="AF200:AG200"/>
    <mergeCell ref="AK200:AL200"/>
    <mergeCell ref="AF195:AG195"/>
    <mergeCell ref="AK195:AL195"/>
    <mergeCell ref="AF196:AG196"/>
    <mergeCell ref="AK196:AL196"/>
    <mergeCell ref="AF197:AG197"/>
    <mergeCell ref="AK197:AL197"/>
    <mergeCell ref="AF192:AG192"/>
    <mergeCell ref="AK192:AL192"/>
    <mergeCell ref="AF193:AG193"/>
    <mergeCell ref="AK193:AL193"/>
    <mergeCell ref="AF194:AG194"/>
    <mergeCell ref="AK194:AL194"/>
    <mergeCell ref="AF189:AG189"/>
    <mergeCell ref="AK189:AL189"/>
    <mergeCell ref="AF190:AG190"/>
    <mergeCell ref="AK190:AL190"/>
    <mergeCell ref="AF191:AG191"/>
    <mergeCell ref="AK191:AL191"/>
    <mergeCell ref="AF186:AG186"/>
    <mergeCell ref="AK186:AL186"/>
    <mergeCell ref="AF187:AG187"/>
    <mergeCell ref="AK187:AL187"/>
    <mergeCell ref="AF188:AG188"/>
    <mergeCell ref="AK188:AL188"/>
    <mergeCell ref="AF183:AG183"/>
    <mergeCell ref="AK183:AL183"/>
    <mergeCell ref="AF184:AG184"/>
    <mergeCell ref="AK184:AL184"/>
    <mergeCell ref="AF185:AG185"/>
    <mergeCell ref="AK185:AL185"/>
    <mergeCell ref="AF180:AG180"/>
    <mergeCell ref="AK180:AL180"/>
    <mergeCell ref="AF181:AG181"/>
    <mergeCell ref="AK181:AL181"/>
    <mergeCell ref="AF182:AG182"/>
    <mergeCell ref="AK182:AL182"/>
    <mergeCell ref="AF177:AG177"/>
    <mergeCell ref="AK177:AL177"/>
    <mergeCell ref="AF178:AG178"/>
    <mergeCell ref="AK178:AL178"/>
    <mergeCell ref="AF179:AG179"/>
    <mergeCell ref="AK179:AL179"/>
    <mergeCell ref="AF174:AG174"/>
    <mergeCell ref="AK174:AL174"/>
    <mergeCell ref="AF175:AG175"/>
    <mergeCell ref="AK175:AL175"/>
    <mergeCell ref="AF176:AG176"/>
    <mergeCell ref="AK176:AL176"/>
    <mergeCell ref="AF171:AG171"/>
    <mergeCell ref="AK171:AL171"/>
    <mergeCell ref="AF172:AG172"/>
    <mergeCell ref="AK172:AL172"/>
    <mergeCell ref="AF173:AG173"/>
    <mergeCell ref="AK173:AL173"/>
    <mergeCell ref="AF168:AG168"/>
    <mergeCell ref="AK168:AL168"/>
    <mergeCell ref="AF169:AG169"/>
    <mergeCell ref="AK169:AL169"/>
    <mergeCell ref="AF170:AG170"/>
    <mergeCell ref="AK170:AL170"/>
    <mergeCell ref="AF165:AG165"/>
    <mergeCell ref="AK165:AL165"/>
    <mergeCell ref="AF166:AG166"/>
    <mergeCell ref="AK166:AL166"/>
    <mergeCell ref="AF167:AG167"/>
    <mergeCell ref="AK167:AL167"/>
    <mergeCell ref="AF162:AG162"/>
    <mergeCell ref="AK162:AL162"/>
    <mergeCell ref="AF163:AG163"/>
    <mergeCell ref="AK163:AL163"/>
    <mergeCell ref="AF164:AG164"/>
    <mergeCell ref="AK164:AL164"/>
    <mergeCell ref="AF159:AG159"/>
    <mergeCell ref="AK159:AL159"/>
    <mergeCell ref="AF160:AG160"/>
    <mergeCell ref="AK160:AL160"/>
    <mergeCell ref="AF161:AG161"/>
    <mergeCell ref="AK161:AL161"/>
    <mergeCell ref="AF156:AG156"/>
    <mergeCell ref="AK156:AL156"/>
    <mergeCell ref="AF157:AG157"/>
    <mergeCell ref="AK157:AL157"/>
    <mergeCell ref="AF158:AG158"/>
    <mergeCell ref="AK158:AL158"/>
    <mergeCell ref="AF153:AG153"/>
    <mergeCell ref="AK153:AL153"/>
    <mergeCell ref="AF154:AG154"/>
    <mergeCell ref="AK154:AL154"/>
    <mergeCell ref="AF155:AG155"/>
    <mergeCell ref="AK155:AL155"/>
    <mergeCell ref="AF150:AG150"/>
    <mergeCell ref="AK150:AL150"/>
    <mergeCell ref="AF151:AG151"/>
    <mergeCell ref="AK151:AL151"/>
    <mergeCell ref="AF152:AG152"/>
    <mergeCell ref="AK152:AL152"/>
    <mergeCell ref="AF147:AG147"/>
    <mergeCell ref="AK147:AL147"/>
    <mergeCell ref="AF148:AG148"/>
    <mergeCell ref="AK148:AL148"/>
    <mergeCell ref="AF149:AG149"/>
    <mergeCell ref="AK149:AL149"/>
    <mergeCell ref="AF144:AG144"/>
    <mergeCell ref="AK144:AL144"/>
    <mergeCell ref="AF145:AG145"/>
    <mergeCell ref="AK145:AL145"/>
    <mergeCell ref="AF146:AG146"/>
    <mergeCell ref="AK146:AL146"/>
    <mergeCell ref="AF141:AG141"/>
    <mergeCell ref="AK141:AL141"/>
    <mergeCell ref="AF142:AG142"/>
    <mergeCell ref="AK142:AL142"/>
    <mergeCell ref="AF143:AG143"/>
    <mergeCell ref="AK143:AL143"/>
    <mergeCell ref="AF138:AG138"/>
    <mergeCell ref="AK138:AL138"/>
    <mergeCell ref="AF139:AG139"/>
    <mergeCell ref="AK139:AL139"/>
    <mergeCell ref="AF140:AG140"/>
    <mergeCell ref="AK140:AL140"/>
    <mergeCell ref="AF135:AG135"/>
    <mergeCell ref="AK135:AL135"/>
    <mergeCell ref="AF136:AG136"/>
    <mergeCell ref="AK136:AL136"/>
    <mergeCell ref="AF137:AG137"/>
    <mergeCell ref="AK137:AL137"/>
    <mergeCell ref="AF132:AG132"/>
    <mergeCell ref="AK132:AL132"/>
    <mergeCell ref="AF133:AG133"/>
    <mergeCell ref="AK133:AL133"/>
    <mergeCell ref="AF134:AG134"/>
    <mergeCell ref="AK134:AL134"/>
    <mergeCell ref="AF129:AG129"/>
    <mergeCell ref="AK129:AL129"/>
    <mergeCell ref="AF130:AG130"/>
    <mergeCell ref="AK130:AL130"/>
    <mergeCell ref="AF131:AG131"/>
    <mergeCell ref="AK131:AL131"/>
    <mergeCell ref="AF126:AG126"/>
    <mergeCell ref="AK126:AL126"/>
    <mergeCell ref="AF127:AG127"/>
    <mergeCell ref="AK127:AL127"/>
    <mergeCell ref="AF128:AG128"/>
    <mergeCell ref="AK128:AL128"/>
    <mergeCell ref="AF123:AG123"/>
    <mergeCell ref="AK123:AL123"/>
    <mergeCell ref="AF124:AG124"/>
    <mergeCell ref="AK124:AL124"/>
    <mergeCell ref="AF125:AG125"/>
    <mergeCell ref="AK125:AL125"/>
    <mergeCell ref="AF120:AG120"/>
    <mergeCell ref="AK120:AL120"/>
    <mergeCell ref="AF121:AG121"/>
    <mergeCell ref="AK121:AL121"/>
    <mergeCell ref="AF122:AG122"/>
    <mergeCell ref="AK122:AL122"/>
    <mergeCell ref="AF117:AG117"/>
    <mergeCell ref="AK117:AL117"/>
    <mergeCell ref="AF118:AG118"/>
    <mergeCell ref="AK118:AL118"/>
    <mergeCell ref="AF119:AG119"/>
    <mergeCell ref="AK119:AL119"/>
    <mergeCell ref="AF114:AG114"/>
    <mergeCell ref="AK114:AL114"/>
    <mergeCell ref="AF115:AG115"/>
    <mergeCell ref="AK115:AL115"/>
    <mergeCell ref="AF116:AG116"/>
    <mergeCell ref="AK116:AL116"/>
    <mergeCell ref="AF111:AG111"/>
    <mergeCell ref="AK111:AL111"/>
    <mergeCell ref="AF112:AG112"/>
    <mergeCell ref="AK112:AL112"/>
    <mergeCell ref="AF113:AG113"/>
    <mergeCell ref="AK113:AL113"/>
    <mergeCell ref="AF108:AG108"/>
    <mergeCell ref="AK108:AL108"/>
    <mergeCell ref="AF109:AG109"/>
    <mergeCell ref="AK109:AL109"/>
    <mergeCell ref="AF110:AG110"/>
    <mergeCell ref="AK110:AL110"/>
    <mergeCell ref="AF105:AG105"/>
    <mergeCell ref="AK105:AL105"/>
    <mergeCell ref="AF106:AG106"/>
    <mergeCell ref="AK106:AL106"/>
    <mergeCell ref="AF107:AG107"/>
    <mergeCell ref="AK107:AL107"/>
    <mergeCell ref="AF102:AG102"/>
    <mergeCell ref="AK102:AL102"/>
    <mergeCell ref="AF103:AG103"/>
    <mergeCell ref="AK103:AL103"/>
    <mergeCell ref="AF104:AG104"/>
    <mergeCell ref="AK104:AL104"/>
    <mergeCell ref="AF99:AG99"/>
    <mergeCell ref="AK99:AL99"/>
    <mergeCell ref="AF100:AG100"/>
    <mergeCell ref="AK100:AL100"/>
    <mergeCell ref="AF101:AG101"/>
    <mergeCell ref="AK101:AL101"/>
    <mergeCell ref="AF96:AG96"/>
    <mergeCell ref="AK96:AL96"/>
    <mergeCell ref="AF97:AG97"/>
    <mergeCell ref="AK97:AL97"/>
    <mergeCell ref="AF98:AG98"/>
    <mergeCell ref="AK98:AL98"/>
    <mergeCell ref="AF93:AG93"/>
    <mergeCell ref="AK93:AL93"/>
    <mergeCell ref="AF94:AG94"/>
    <mergeCell ref="AK94:AL94"/>
    <mergeCell ref="AF95:AG95"/>
    <mergeCell ref="AK95:AL95"/>
    <mergeCell ref="AF90:AG90"/>
    <mergeCell ref="AK90:AL90"/>
    <mergeCell ref="AF91:AG91"/>
    <mergeCell ref="AK91:AL91"/>
    <mergeCell ref="AF92:AG92"/>
    <mergeCell ref="AK92:AL92"/>
    <mergeCell ref="AF87:AG87"/>
    <mergeCell ref="AK87:AL87"/>
    <mergeCell ref="AF88:AG88"/>
    <mergeCell ref="AK88:AL88"/>
    <mergeCell ref="AF89:AG89"/>
    <mergeCell ref="AK89:AL89"/>
    <mergeCell ref="AF84:AG84"/>
    <mergeCell ref="AK84:AL84"/>
    <mergeCell ref="AF85:AG85"/>
    <mergeCell ref="AK85:AL85"/>
    <mergeCell ref="AF86:AG86"/>
    <mergeCell ref="AK86:AL86"/>
    <mergeCell ref="AF81:AG81"/>
    <mergeCell ref="AK81:AL81"/>
    <mergeCell ref="AF82:AG82"/>
    <mergeCell ref="AK82:AL82"/>
    <mergeCell ref="AF83:AG83"/>
    <mergeCell ref="AK83:AL83"/>
    <mergeCell ref="AF78:AG78"/>
    <mergeCell ref="AK78:AL78"/>
    <mergeCell ref="AF79:AG79"/>
    <mergeCell ref="AK79:AL79"/>
    <mergeCell ref="AF80:AG80"/>
    <mergeCell ref="AK80:AL80"/>
    <mergeCell ref="AF75:AG75"/>
    <mergeCell ref="AK75:AL75"/>
    <mergeCell ref="AF76:AG76"/>
    <mergeCell ref="AK76:AL76"/>
    <mergeCell ref="AF77:AG77"/>
    <mergeCell ref="AK77:AL77"/>
    <mergeCell ref="AF72:AG72"/>
    <mergeCell ref="AK72:AL72"/>
    <mergeCell ref="AF73:AG73"/>
    <mergeCell ref="AK73:AL73"/>
    <mergeCell ref="AF74:AG74"/>
    <mergeCell ref="AK74:AL74"/>
    <mergeCell ref="AF69:AG69"/>
    <mergeCell ref="AK69:AL69"/>
    <mergeCell ref="AF70:AG70"/>
    <mergeCell ref="AK70:AL70"/>
    <mergeCell ref="AF71:AG71"/>
    <mergeCell ref="AK71:AL71"/>
    <mergeCell ref="AF66:AG66"/>
    <mergeCell ref="AK66:AL66"/>
    <mergeCell ref="AF67:AG67"/>
    <mergeCell ref="AK67:AL67"/>
    <mergeCell ref="AF68:AG68"/>
    <mergeCell ref="AK68:AL68"/>
    <mergeCell ref="AF63:AG63"/>
    <mergeCell ref="AK63:AL63"/>
    <mergeCell ref="AF64:AG64"/>
    <mergeCell ref="AK64:AL64"/>
    <mergeCell ref="AF65:AG65"/>
    <mergeCell ref="AK65:AL65"/>
    <mergeCell ref="AF60:AG60"/>
    <mergeCell ref="AK60:AL60"/>
    <mergeCell ref="AF61:AG61"/>
    <mergeCell ref="AK61:AL61"/>
    <mergeCell ref="AF62:AG62"/>
    <mergeCell ref="AK62:AL62"/>
    <mergeCell ref="AF57:AG57"/>
    <mergeCell ref="AK57:AL57"/>
    <mergeCell ref="AF58:AG58"/>
    <mergeCell ref="AK58:AL58"/>
    <mergeCell ref="AF59:AG59"/>
    <mergeCell ref="AK59:AL59"/>
    <mergeCell ref="AF54:AG54"/>
    <mergeCell ref="AK54:AL54"/>
    <mergeCell ref="AF55:AG55"/>
    <mergeCell ref="AK55:AL55"/>
    <mergeCell ref="AF56:AG56"/>
    <mergeCell ref="AK56:AL56"/>
    <mergeCell ref="AF51:AG51"/>
    <mergeCell ref="AK51:AL51"/>
    <mergeCell ref="AF52:AG52"/>
    <mergeCell ref="AK52:AL52"/>
    <mergeCell ref="AF53:AG53"/>
    <mergeCell ref="AK53:AL53"/>
    <mergeCell ref="AF48:AG48"/>
    <mergeCell ref="AK48:AL48"/>
    <mergeCell ref="AQ48:AR48"/>
    <mergeCell ref="AF49:AG49"/>
    <mergeCell ref="AK49:AL49"/>
    <mergeCell ref="AF50:AG50"/>
    <mergeCell ref="AK50:AL50"/>
    <mergeCell ref="AF46:AG46"/>
    <mergeCell ref="AK46:AL46"/>
    <mergeCell ref="AQ46:AR46"/>
    <mergeCell ref="AF47:AG47"/>
    <mergeCell ref="AK47:AL47"/>
    <mergeCell ref="AQ47:AR47"/>
    <mergeCell ref="AF44:AG44"/>
    <mergeCell ref="AK44:AL44"/>
    <mergeCell ref="AQ44:AR44"/>
    <mergeCell ref="AF45:AG45"/>
    <mergeCell ref="AK45:AL45"/>
    <mergeCell ref="AQ45:AR45"/>
    <mergeCell ref="AF42:AG42"/>
    <mergeCell ref="AK42:AL42"/>
    <mergeCell ref="AQ42:AR42"/>
    <mergeCell ref="AF43:AG43"/>
    <mergeCell ref="AK43:AL43"/>
    <mergeCell ref="AQ43:AR43"/>
    <mergeCell ref="AF39:AG39"/>
    <mergeCell ref="AK39:AL39"/>
    <mergeCell ref="AF40:AG40"/>
    <mergeCell ref="AK40:AL40"/>
    <mergeCell ref="AQ40:AR40"/>
    <mergeCell ref="AF41:AG41"/>
    <mergeCell ref="AK41:AL41"/>
    <mergeCell ref="AQ41:AR41"/>
    <mergeCell ref="AF37:AG37"/>
    <mergeCell ref="AK37:AL37"/>
    <mergeCell ref="AF38:AG38"/>
    <mergeCell ref="AK38:AL38"/>
    <mergeCell ref="G10:I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</mergeCells>
  <conditionalFormatting sqref="C35:C264">
    <cfRule type="expression" dxfId="20" priority="4" stopIfTrue="1">
      <formula>$C35=""</formula>
    </cfRule>
    <cfRule type="expression" dxfId="19" priority="5" stopIfTrue="1">
      <formula>$C35=$D35</formula>
    </cfRule>
    <cfRule type="expression" dxfId="18" priority="6" stopIfTrue="1">
      <formula>$C35&lt;&gt;$D35</formula>
    </cfRule>
  </conditionalFormatting>
  <conditionalFormatting sqref="I35:I208">
    <cfRule type="expression" dxfId="17" priority="1" stopIfTrue="1">
      <formula>I35=""</formula>
    </cfRule>
    <cfRule type="expression" dxfId="16" priority="2" stopIfTrue="1">
      <formula>I35=J35</formula>
    </cfRule>
    <cfRule type="expression" dxfId="15" priority="3" stopIfTrue="1">
      <formula>I35&lt;&gt;J35</formula>
    </cfRule>
  </conditionalFormatting>
  <pageMargins left="0.75" right="0.75" top="1" bottom="1" header="0.5" footer="0.5"/>
  <ignoredErrors>
    <ignoredError sqref="D12" emptyCellReference="1"/>
  </ignoredErrors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promptTitle="Choices" prompt="A_x000d_B_x000d_C_x000d_D_x000d_E">
          <x14:formula1>
            <xm:f>Calculation!$Q$7:$Q$11</xm:f>
          </x14:formula1>
          <xm:sqref>C35:C264</xm:sqref>
        </x14:dataValidation>
        <x14:dataValidation type="list" allowBlank="1" showInputMessage="1" showErrorMessage="1">
          <x14:formula1>
            <xm:f>Calculation!$Q$2:$Q$3</xm:f>
          </x14:formula1>
          <xm:sqref>L35:L208</xm:sqref>
        </x14:dataValidation>
        <x14:dataValidation type="list" allowBlank="1" showInputMessage="1" showErrorMessage="1">
          <x14:formula1>
            <xm:f>Calculation!$Q$7:$Q$11</xm:f>
          </x14:formula1>
          <xm:sqref>I35:I208</xm:sqref>
        </x14:dataValidation>
        <x14:dataValidation type="list" allowBlank="1" showInputMessage="1" showErrorMessage="1">
          <x14:formula1>
            <xm:f>Calculation!Q2:Q3</xm:f>
          </x14:formula1>
          <xm:sqref>F35:F264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2"/>
  <sheetViews>
    <sheetView workbookViewId="0">
      <selection activeCell="B19" sqref="B19"/>
    </sheetView>
  </sheetViews>
  <sheetFormatPr baseColWidth="10" defaultRowHeight="16" x14ac:dyDescent="0.2"/>
  <cols>
    <col min="2" max="2" width="31" style="2" bestFit="1" customWidth="1"/>
  </cols>
  <sheetData>
    <row r="1" spans="1:11" x14ac:dyDescent="0.2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G1" s="1" t="s">
        <v>0</v>
      </c>
      <c r="H1" s="1" t="s">
        <v>1</v>
      </c>
      <c r="I1" s="1" t="s">
        <v>2</v>
      </c>
      <c r="J1" s="1" t="s">
        <v>41</v>
      </c>
      <c r="K1" s="1" t="s">
        <v>3</v>
      </c>
    </row>
    <row r="2" spans="1:11" x14ac:dyDescent="0.2">
      <c r="A2" s="2"/>
      <c r="C2" s="2"/>
      <c r="D2" s="2"/>
      <c r="E2" s="2"/>
      <c r="G2" s="2"/>
      <c r="H2" s="2"/>
      <c r="I2" s="2"/>
      <c r="J2" s="2"/>
      <c r="K2" s="2"/>
    </row>
    <row r="3" spans="1:11" ht="17" thickBot="1" x14ac:dyDescent="0.25">
      <c r="A3" s="2">
        <v>1</v>
      </c>
      <c r="B3" s="27" t="s">
        <v>37</v>
      </c>
      <c r="C3" s="2" t="s">
        <v>5</v>
      </c>
      <c r="D3" s="2" t="s">
        <v>7</v>
      </c>
      <c r="E3" s="2" t="s">
        <v>6</v>
      </c>
      <c r="G3" s="2">
        <v>231</v>
      </c>
      <c r="H3" s="53" t="s">
        <v>9</v>
      </c>
      <c r="I3" s="2" t="s">
        <v>5</v>
      </c>
      <c r="J3" s="2" t="s">
        <v>12</v>
      </c>
      <c r="K3" s="2" t="s">
        <v>6</v>
      </c>
    </row>
    <row r="4" spans="1:11" ht="17" thickBot="1" x14ac:dyDescent="0.25">
      <c r="A4" s="2">
        <v>2</v>
      </c>
      <c r="B4" s="37" t="s">
        <v>42</v>
      </c>
      <c r="C4" s="2" t="s">
        <v>5</v>
      </c>
      <c r="D4" s="2" t="s">
        <v>8</v>
      </c>
      <c r="E4" s="2" t="s">
        <v>6</v>
      </c>
      <c r="G4" s="2">
        <v>232</v>
      </c>
      <c r="H4" s="54" t="s">
        <v>15</v>
      </c>
      <c r="I4" s="2" t="s">
        <v>5</v>
      </c>
      <c r="J4" s="2" t="s">
        <v>10</v>
      </c>
      <c r="K4" s="2" t="s">
        <v>6</v>
      </c>
    </row>
    <row r="5" spans="1:11" ht="17" thickBot="1" x14ac:dyDescent="0.25">
      <c r="A5" s="2">
        <v>3</v>
      </c>
      <c r="B5" s="33" t="s">
        <v>9</v>
      </c>
      <c r="C5" s="2" t="s">
        <v>5</v>
      </c>
      <c r="D5" s="2" t="s">
        <v>8</v>
      </c>
      <c r="E5" s="2" t="s">
        <v>6</v>
      </c>
      <c r="G5" s="2">
        <v>233</v>
      </c>
      <c r="H5" s="54" t="s">
        <v>15</v>
      </c>
      <c r="I5" s="2" t="s">
        <v>5</v>
      </c>
      <c r="J5" s="2" t="s">
        <v>11</v>
      </c>
      <c r="K5" s="2" t="s">
        <v>6</v>
      </c>
    </row>
    <row r="6" spans="1:11" ht="17" thickBot="1" x14ac:dyDescent="0.25">
      <c r="A6" s="2">
        <v>4</v>
      </c>
      <c r="B6" s="37" t="s">
        <v>42</v>
      </c>
      <c r="C6" s="2" t="s">
        <v>5</v>
      </c>
      <c r="D6" s="2" t="s">
        <v>10</v>
      </c>
      <c r="E6" s="2" t="s">
        <v>6</v>
      </c>
      <c r="G6" s="2">
        <v>234</v>
      </c>
      <c r="H6" s="55" t="s">
        <v>9</v>
      </c>
      <c r="I6" s="2" t="s">
        <v>5</v>
      </c>
      <c r="J6" s="2" t="s">
        <v>12</v>
      </c>
      <c r="K6" s="2" t="s">
        <v>6</v>
      </c>
    </row>
    <row r="7" spans="1:11" ht="17" thickBot="1" x14ac:dyDescent="0.25">
      <c r="A7" s="2">
        <v>5</v>
      </c>
      <c r="B7" s="37" t="s">
        <v>42</v>
      </c>
      <c r="C7" s="2" t="s">
        <v>5</v>
      </c>
      <c r="D7" s="2" t="s">
        <v>11</v>
      </c>
      <c r="E7" s="2" t="s">
        <v>6</v>
      </c>
      <c r="G7" s="2">
        <v>235</v>
      </c>
      <c r="H7" s="54" t="s">
        <v>15</v>
      </c>
      <c r="I7" s="2" t="s">
        <v>5</v>
      </c>
      <c r="J7" s="2" t="s">
        <v>8</v>
      </c>
      <c r="K7" s="2" t="s">
        <v>6</v>
      </c>
    </row>
    <row r="8" spans="1:11" ht="17" thickBot="1" x14ac:dyDescent="0.25">
      <c r="A8" s="2">
        <v>6</v>
      </c>
      <c r="B8" s="28" t="s">
        <v>60</v>
      </c>
      <c r="C8" s="2" t="s">
        <v>5</v>
      </c>
      <c r="D8" s="2" t="s">
        <v>12</v>
      </c>
      <c r="E8" s="2" t="s">
        <v>6</v>
      </c>
      <c r="G8" s="2">
        <v>236</v>
      </c>
      <c r="H8" s="54" t="s">
        <v>15</v>
      </c>
      <c r="I8" s="2" t="s">
        <v>5</v>
      </c>
      <c r="J8" s="2" t="s">
        <v>10</v>
      </c>
      <c r="K8" s="2" t="s">
        <v>6</v>
      </c>
    </row>
    <row r="9" spans="1:11" ht="17" thickBot="1" x14ac:dyDescent="0.25">
      <c r="A9" s="2">
        <v>7</v>
      </c>
      <c r="B9" s="35" t="s">
        <v>14</v>
      </c>
      <c r="C9" s="2" t="s">
        <v>5</v>
      </c>
      <c r="D9" s="2" t="s">
        <v>12</v>
      </c>
      <c r="E9" s="2"/>
      <c r="G9" s="2">
        <v>237</v>
      </c>
      <c r="H9" s="56" t="s">
        <v>60</v>
      </c>
      <c r="I9" s="2" t="s">
        <v>5</v>
      </c>
      <c r="J9" s="2" t="s">
        <v>11</v>
      </c>
      <c r="K9" s="2"/>
    </row>
    <row r="10" spans="1:11" ht="17" thickBot="1" x14ac:dyDescent="0.25">
      <c r="A10" s="2">
        <v>8</v>
      </c>
      <c r="B10" s="31" t="s">
        <v>19</v>
      </c>
      <c r="C10" s="2" t="s">
        <v>5</v>
      </c>
      <c r="D10" s="2" t="s">
        <v>10</v>
      </c>
      <c r="E10" s="2" t="s">
        <v>6</v>
      </c>
      <c r="G10" s="2">
        <v>238</v>
      </c>
      <c r="H10" s="57" t="s">
        <v>13</v>
      </c>
      <c r="I10" s="2" t="s">
        <v>5</v>
      </c>
      <c r="J10" s="2" t="s">
        <v>10</v>
      </c>
      <c r="K10" s="2" t="s">
        <v>6</v>
      </c>
    </row>
    <row r="11" spans="1:11" ht="17" thickBot="1" x14ac:dyDescent="0.25">
      <c r="A11" s="2">
        <v>9</v>
      </c>
      <c r="B11" s="37" t="s">
        <v>42</v>
      </c>
      <c r="C11" s="2" t="s">
        <v>5</v>
      </c>
      <c r="D11" s="2" t="s">
        <v>12</v>
      </c>
      <c r="E11" s="2" t="s">
        <v>6</v>
      </c>
      <c r="G11" s="2">
        <v>239</v>
      </c>
      <c r="H11" s="58" t="s">
        <v>42</v>
      </c>
      <c r="I11" s="2" t="s">
        <v>5</v>
      </c>
      <c r="J11" s="2" t="s">
        <v>10</v>
      </c>
      <c r="K11" s="2"/>
    </row>
    <row r="12" spans="1:11" ht="17" thickBot="1" x14ac:dyDescent="0.25">
      <c r="A12" s="2">
        <v>10</v>
      </c>
      <c r="B12" s="32" t="s">
        <v>15</v>
      </c>
      <c r="C12" s="2" t="s">
        <v>5</v>
      </c>
      <c r="D12" s="2" t="s">
        <v>7</v>
      </c>
      <c r="E12" s="2" t="s">
        <v>6</v>
      </c>
      <c r="G12" s="2">
        <v>240</v>
      </c>
      <c r="H12" s="57" t="s">
        <v>13</v>
      </c>
      <c r="I12" s="2" t="s">
        <v>5</v>
      </c>
      <c r="J12" s="2" t="s">
        <v>10</v>
      </c>
      <c r="K12" s="2" t="s">
        <v>6</v>
      </c>
    </row>
    <row r="13" spans="1:11" ht="17" thickBot="1" x14ac:dyDescent="0.25">
      <c r="A13" s="2">
        <v>11</v>
      </c>
      <c r="B13" s="37" t="s">
        <v>42</v>
      </c>
      <c r="C13" s="2" t="s">
        <v>5</v>
      </c>
      <c r="D13" s="2" t="s">
        <v>8</v>
      </c>
      <c r="E13" s="2"/>
      <c r="G13" s="2">
        <v>241</v>
      </c>
      <c r="H13" s="55" t="s">
        <v>9</v>
      </c>
      <c r="I13" s="2" t="s">
        <v>5</v>
      </c>
      <c r="J13" s="2" t="s">
        <v>10</v>
      </c>
      <c r="K13" s="2" t="s">
        <v>6</v>
      </c>
    </row>
    <row r="14" spans="1:11" ht="17" thickBot="1" x14ac:dyDescent="0.25">
      <c r="A14" s="2">
        <v>12</v>
      </c>
      <c r="B14" s="34" t="s">
        <v>13</v>
      </c>
      <c r="C14" s="2" t="s">
        <v>5</v>
      </c>
      <c r="D14" s="2" t="s">
        <v>12</v>
      </c>
      <c r="E14" s="2"/>
      <c r="G14" s="2">
        <v>242</v>
      </c>
      <c r="H14" s="55" t="s">
        <v>9</v>
      </c>
      <c r="I14" s="2" t="s">
        <v>5</v>
      </c>
      <c r="J14" s="2" t="s">
        <v>12</v>
      </c>
      <c r="K14" s="2" t="s">
        <v>6</v>
      </c>
    </row>
    <row r="15" spans="1:11" ht="17" thickBot="1" x14ac:dyDescent="0.25">
      <c r="A15" s="2">
        <v>13</v>
      </c>
      <c r="B15" s="31" t="s">
        <v>19</v>
      </c>
      <c r="C15" s="2" t="s">
        <v>5</v>
      </c>
      <c r="D15" s="2" t="s">
        <v>11</v>
      </c>
      <c r="E15" s="2"/>
      <c r="G15" s="2">
        <v>243</v>
      </c>
      <c r="H15" s="57" t="s">
        <v>13</v>
      </c>
      <c r="I15" s="2" t="s">
        <v>5</v>
      </c>
      <c r="J15" s="2" t="s">
        <v>10</v>
      </c>
      <c r="K15" s="2" t="s">
        <v>6</v>
      </c>
    </row>
    <row r="16" spans="1:11" ht="17" thickBot="1" x14ac:dyDescent="0.25">
      <c r="A16" s="2">
        <v>14</v>
      </c>
      <c r="B16" s="29" t="s">
        <v>43</v>
      </c>
      <c r="C16" s="2" t="s">
        <v>5</v>
      </c>
      <c r="D16" s="2" t="s">
        <v>11</v>
      </c>
      <c r="E16" s="2" t="s">
        <v>6</v>
      </c>
      <c r="G16" s="2">
        <v>244</v>
      </c>
      <c r="H16" s="57" t="s">
        <v>13</v>
      </c>
      <c r="I16" s="2" t="s">
        <v>5</v>
      </c>
      <c r="J16" s="2" t="s">
        <v>12</v>
      </c>
      <c r="K16" s="2" t="s">
        <v>6</v>
      </c>
    </row>
    <row r="17" spans="1:11" ht="17" thickBot="1" x14ac:dyDescent="0.25">
      <c r="A17" s="2">
        <v>15</v>
      </c>
      <c r="B17" s="34" t="s">
        <v>13</v>
      </c>
      <c r="C17" s="2" t="s">
        <v>5</v>
      </c>
      <c r="D17" s="2" t="s">
        <v>7</v>
      </c>
      <c r="E17" s="2"/>
      <c r="G17" s="2">
        <v>245</v>
      </c>
      <c r="H17" s="59" t="s">
        <v>59</v>
      </c>
      <c r="I17" s="2" t="s">
        <v>5</v>
      </c>
      <c r="J17" s="2" t="s">
        <v>10</v>
      </c>
      <c r="K17" s="2"/>
    </row>
    <row r="18" spans="1:11" ht="17" thickBot="1" x14ac:dyDescent="0.25">
      <c r="A18" s="2">
        <v>16</v>
      </c>
      <c r="B18" s="33" t="s">
        <v>9</v>
      </c>
      <c r="C18" s="2" t="s">
        <v>5</v>
      </c>
      <c r="D18" s="2" t="s">
        <v>10</v>
      </c>
      <c r="E18" s="2" t="s">
        <v>6</v>
      </c>
      <c r="G18" s="2">
        <v>246</v>
      </c>
      <c r="H18" s="60" t="s">
        <v>37</v>
      </c>
      <c r="I18" s="2" t="s">
        <v>5</v>
      </c>
      <c r="J18" s="2" t="s">
        <v>10</v>
      </c>
      <c r="K18" s="2"/>
    </row>
    <row r="19" spans="1:11" ht="17" thickBot="1" x14ac:dyDescent="0.25">
      <c r="A19" s="2">
        <v>17</v>
      </c>
      <c r="B19" s="35" t="s">
        <v>14</v>
      </c>
      <c r="C19" s="2" t="s">
        <v>5</v>
      </c>
      <c r="D19" s="2" t="s">
        <v>12</v>
      </c>
      <c r="E19" s="2"/>
      <c r="G19" s="2">
        <v>247</v>
      </c>
      <c r="H19" s="61" t="s">
        <v>14</v>
      </c>
      <c r="I19" s="2" t="s">
        <v>5</v>
      </c>
      <c r="J19" s="2" t="s">
        <v>8</v>
      </c>
      <c r="K19" s="2"/>
    </row>
    <row r="20" spans="1:11" ht="17" thickBot="1" x14ac:dyDescent="0.25">
      <c r="A20" s="2">
        <v>18</v>
      </c>
      <c r="B20" s="33" t="s">
        <v>9</v>
      </c>
      <c r="C20" s="2" t="s">
        <v>5</v>
      </c>
      <c r="D20" s="2" t="s">
        <v>10</v>
      </c>
      <c r="E20" s="2"/>
      <c r="G20" s="2">
        <v>248</v>
      </c>
      <c r="H20" s="62" t="s">
        <v>18</v>
      </c>
      <c r="I20" s="2" t="s">
        <v>5</v>
      </c>
      <c r="J20" s="2" t="s">
        <v>10</v>
      </c>
      <c r="K20" s="2" t="s">
        <v>6</v>
      </c>
    </row>
    <row r="21" spans="1:11" ht="17" thickBot="1" x14ac:dyDescent="0.25">
      <c r="A21" s="2">
        <v>19</v>
      </c>
      <c r="B21" s="37" t="s">
        <v>42</v>
      </c>
      <c r="C21" s="2" t="s">
        <v>5</v>
      </c>
      <c r="D21" s="2" t="s">
        <v>10</v>
      </c>
      <c r="E21" s="2"/>
      <c r="G21" s="2">
        <v>249</v>
      </c>
      <c r="H21" s="58" t="s">
        <v>42</v>
      </c>
      <c r="I21" s="2" t="s">
        <v>5</v>
      </c>
      <c r="J21" s="2" t="s">
        <v>11</v>
      </c>
      <c r="K21" s="2" t="s">
        <v>6</v>
      </c>
    </row>
    <row r="22" spans="1:11" ht="17" thickBot="1" x14ac:dyDescent="0.25">
      <c r="A22" s="2">
        <v>20</v>
      </c>
      <c r="B22" s="37" t="s">
        <v>42</v>
      </c>
      <c r="C22" s="2" t="s">
        <v>5</v>
      </c>
      <c r="D22" s="2" t="s">
        <v>8</v>
      </c>
      <c r="E22" s="2"/>
      <c r="G22" s="2">
        <v>250</v>
      </c>
      <c r="H22" s="63" t="s">
        <v>22</v>
      </c>
      <c r="I22" s="2" t="s">
        <v>5</v>
      </c>
      <c r="J22" s="2" t="s">
        <v>10</v>
      </c>
      <c r="K22" s="2"/>
    </row>
    <row r="23" spans="1:11" ht="17" thickBot="1" x14ac:dyDescent="0.25">
      <c r="A23" s="2">
        <v>21</v>
      </c>
      <c r="B23" s="35" t="s">
        <v>14</v>
      </c>
      <c r="C23" s="2" t="s">
        <v>5</v>
      </c>
      <c r="D23" s="2" t="s">
        <v>12</v>
      </c>
      <c r="E23" s="2"/>
      <c r="G23" s="2">
        <v>251</v>
      </c>
      <c r="H23" s="64" t="s">
        <v>23</v>
      </c>
      <c r="I23" s="2" t="s">
        <v>5</v>
      </c>
      <c r="J23" s="2" t="s">
        <v>10</v>
      </c>
      <c r="K23" s="2" t="s">
        <v>6</v>
      </c>
    </row>
    <row r="24" spans="1:11" ht="17" thickBot="1" x14ac:dyDescent="0.25">
      <c r="A24" s="2">
        <v>22</v>
      </c>
      <c r="B24" s="37" t="s">
        <v>42</v>
      </c>
      <c r="C24" s="2" t="s">
        <v>5</v>
      </c>
      <c r="D24" s="2" t="s">
        <v>7</v>
      </c>
      <c r="E24" s="2" t="s">
        <v>6</v>
      </c>
      <c r="G24" s="2">
        <v>252</v>
      </c>
      <c r="H24" s="65" t="s">
        <v>20</v>
      </c>
      <c r="I24" s="2" t="s">
        <v>5</v>
      </c>
      <c r="J24" s="2" t="s">
        <v>10</v>
      </c>
      <c r="K24" s="2"/>
    </row>
    <row r="25" spans="1:11" ht="17" thickBot="1" x14ac:dyDescent="0.25">
      <c r="A25" s="2">
        <v>23</v>
      </c>
      <c r="B25" s="33" t="s">
        <v>9</v>
      </c>
      <c r="C25" s="2" t="s">
        <v>5</v>
      </c>
      <c r="D25" s="2" t="s">
        <v>12</v>
      </c>
      <c r="E25" s="2" t="s">
        <v>6</v>
      </c>
      <c r="G25" s="2">
        <v>253</v>
      </c>
      <c r="H25" s="55" t="s">
        <v>9</v>
      </c>
      <c r="I25" s="2" t="s">
        <v>5</v>
      </c>
      <c r="J25" s="2" t="s">
        <v>12</v>
      </c>
      <c r="K25" s="2"/>
    </row>
    <row r="26" spans="1:11" ht="17" thickBot="1" x14ac:dyDescent="0.25">
      <c r="A26" s="2">
        <v>24</v>
      </c>
      <c r="B26" s="32" t="s">
        <v>15</v>
      </c>
      <c r="C26" s="2" t="s">
        <v>5</v>
      </c>
      <c r="D26" s="2" t="s">
        <v>7</v>
      </c>
      <c r="E26" s="2"/>
      <c r="G26" s="2">
        <v>254</v>
      </c>
      <c r="H26" s="58" t="s">
        <v>42</v>
      </c>
      <c r="I26" s="2" t="s">
        <v>5</v>
      </c>
      <c r="J26" s="2" t="s">
        <v>12</v>
      </c>
      <c r="K26" s="2"/>
    </row>
    <row r="27" spans="1:11" ht="17" thickBot="1" x14ac:dyDescent="0.25">
      <c r="A27" s="2">
        <v>25</v>
      </c>
      <c r="B27" s="35" t="s">
        <v>14</v>
      </c>
      <c r="C27" s="2" t="s">
        <v>5</v>
      </c>
      <c r="D27" s="2" t="s">
        <v>8</v>
      </c>
      <c r="E27" s="2"/>
      <c r="G27" s="2">
        <v>255</v>
      </c>
      <c r="H27" s="54" t="s">
        <v>15</v>
      </c>
      <c r="I27" s="2" t="s">
        <v>5</v>
      </c>
      <c r="J27" s="2" t="s">
        <v>10</v>
      </c>
      <c r="K27" s="2" t="s">
        <v>6</v>
      </c>
    </row>
    <row r="28" spans="1:11" ht="17" thickBot="1" x14ac:dyDescent="0.25">
      <c r="A28" s="2">
        <v>26</v>
      </c>
      <c r="B28" s="32" t="s">
        <v>15</v>
      </c>
      <c r="C28" s="2" t="s">
        <v>5</v>
      </c>
      <c r="D28" s="2" t="s">
        <v>10</v>
      </c>
      <c r="E28" s="2" t="s">
        <v>6</v>
      </c>
      <c r="G28" s="2">
        <v>256</v>
      </c>
      <c r="H28" s="66" t="s">
        <v>17</v>
      </c>
      <c r="I28" s="2" t="s">
        <v>5</v>
      </c>
      <c r="J28" s="2" t="s">
        <v>12</v>
      </c>
      <c r="K28" s="2"/>
    </row>
    <row r="29" spans="1:11" ht="17" thickBot="1" x14ac:dyDescent="0.25">
      <c r="A29" s="2">
        <v>27</v>
      </c>
      <c r="B29" s="40" t="s">
        <v>59</v>
      </c>
      <c r="C29" s="2" t="s">
        <v>5</v>
      </c>
      <c r="D29" s="2" t="s">
        <v>10</v>
      </c>
      <c r="E29" s="2" t="s">
        <v>6</v>
      </c>
      <c r="G29" s="2">
        <v>257</v>
      </c>
      <c r="H29" s="54" t="s">
        <v>15</v>
      </c>
      <c r="I29" s="2" t="s">
        <v>5</v>
      </c>
      <c r="J29" s="2" t="s">
        <v>8</v>
      </c>
      <c r="K29" s="2"/>
    </row>
    <row r="30" spans="1:11" ht="17" thickBot="1" x14ac:dyDescent="0.25">
      <c r="A30" s="2">
        <v>28</v>
      </c>
      <c r="B30" s="28" t="s">
        <v>60</v>
      </c>
      <c r="C30" s="2" t="s">
        <v>5</v>
      </c>
      <c r="D30" s="2" t="s">
        <v>12</v>
      </c>
      <c r="E30" s="2" t="s">
        <v>6</v>
      </c>
      <c r="G30" s="2">
        <v>258</v>
      </c>
      <c r="H30" s="62" t="s">
        <v>18</v>
      </c>
      <c r="I30" s="2" t="s">
        <v>5</v>
      </c>
      <c r="J30" s="2" t="s">
        <v>12</v>
      </c>
      <c r="K30" s="2"/>
    </row>
    <row r="31" spans="1:11" ht="17" thickBot="1" x14ac:dyDescent="0.25">
      <c r="A31" s="2">
        <v>29</v>
      </c>
      <c r="B31" s="39" t="s">
        <v>17</v>
      </c>
      <c r="C31" s="2" t="s">
        <v>5</v>
      </c>
      <c r="D31" s="2" t="s">
        <v>12</v>
      </c>
      <c r="E31" s="2"/>
      <c r="G31" s="2">
        <v>259</v>
      </c>
      <c r="H31" s="65" t="s">
        <v>20</v>
      </c>
      <c r="I31" s="2" t="s">
        <v>5</v>
      </c>
      <c r="J31" s="2" t="s">
        <v>8</v>
      </c>
      <c r="K31" s="2"/>
    </row>
    <row r="32" spans="1:11" ht="17" thickBot="1" x14ac:dyDescent="0.25">
      <c r="A32" s="2">
        <v>30</v>
      </c>
      <c r="B32" s="41" t="s">
        <v>18</v>
      </c>
      <c r="C32" s="2" t="s">
        <v>5</v>
      </c>
      <c r="D32" s="2" t="s">
        <v>10</v>
      </c>
      <c r="E32" s="2" t="s">
        <v>6</v>
      </c>
      <c r="G32" s="2">
        <v>260</v>
      </c>
      <c r="H32" s="61" t="s">
        <v>14</v>
      </c>
      <c r="I32" s="2" t="s">
        <v>5</v>
      </c>
      <c r="J32" s="2" t="s">
        <v>8</v>
      </c>
      <c r="K32" s="2"/>
    </row>
    <row r="33" spans="1:11" ht="17" thickBot="1" x14ac:dyDescent="0.25">
      <c r="A33" s="2">
        <v>31</v>
      </c>
      <c r="B33" s="31" t="s">
        <v>19</v>
      </c>
      <c r="C33" s="2" t="s">
        <v>5</v>
      </c>
      <c r="D33" s="2" t="s">
        <v>7</v>
      </c>
      <c r="E33" s="2" t="s">
        <v>6</v>
      </c>
      <c r="G33" s="2">
        <v>261</v>
      </c>
      <c r="H33" s="56" t="s">
        <v>60</v>
      </c>
      <c r="I33" s="2" t="s">
        <v>5</v>
      </c>
      <c r="J33" s="2" t="s">
        <v>11</v>
      </c>
      <c r="K33" s="2" t="s">
        <v>6</v>
      </c>
    </row>
    <row r="34" spans="1:11" ht="17" thickBot="1" x14ac:dyDescent="0.25">
      <c r="A34" s="2">
        <v>32</v>
      </c>
      <c r="B34" s="27" t="s">
        <v>37</v>
      </c>
      <c r="C34" s="2" t="s">
        <v>5</v>
      </c>
      <c r="D34" s="2" t="s">
        <v>7</v>
      </c>
      <c r="E34" s="2"/>
      <c r="G34" s="2">
        <v>262</v>
      </c>
      <c r="H34" s="54" t="s">
        <v>15</v>
      </c>
      <c r="I34" s="2" t="s">
        <v>5</v>
      </c>
      <c r="J34" s="2" t="s">
        <v>8</v>
      </c>
      <c r="K34" s="2"/>
    </row>
    <row r="35" spans="1:11" ht="17" thickBot="1" x14ac:dyDescent="0.25">
      <c r="A35" s="2">
        <v>33</v>
      </c>
      <c r="B35" s="31" t="s">
        <v>19</v>
      </c>
      <c r="C35" s="2" t="s">
        <v>5</v>
      </c>
      <c r="D35" s="2" t="s">
        <v>8</v>
      </c>
      <c r="E35" s="2"/>
      <c r="G35" s="2">
        <v>263</v>
      </c>
      <c r="H35" s="61" t="s">
        <v>14</v>
      </c>
      <c r="I35" s="2" t="s">
        <v>5</v>
      </c>
      <c r="J35" s="2" t="s">
        <v>8</v>
      </c>
      <c r="K35" s="2"/>
    </row>
    <row r="36" spans="1:11" ht="17" thickBot="1" x14ac:dyDescent="0.25">
      <c r="A36" s="2">
        <v>34</v>
      </c>
      <c r="B36" s="32" t="s">
        <v>15</v>
      </c>
      <c r="C36" s="2" t="s">
        <v>5</v>
      </c>
      <c r="D36" s="2" t="s">
        <v>7</v>
      </c>
      <c r="E36" s="2"/>
      <c r="G36" s="2">
        <v>264</v>
      </c>
      <c r="H36" s="62" t="s">
        <v>18</v>
      </c>
      <c r="I36" s="2" t="s">
        <v>5</v>
      </c>
      <c r="J36" s="2" t="s">
        <v>12</v>
      </c>
      <c r="K36" s="2"/>
    </row>
    <row r="37" spans="1:11" ht="17" thickBot="1" x14ac:dyDescent="0.25">
      <c r="A37" s="2">
        <v>35</v>
      </c>
      <c r="B37" s="33" t="s">
        <v>9</v>
      </c>
      <c r="C37" s="2" t="s">
        <v>5</v>
      </c>
      <c r="D37" s="2" t="s">
        <v>10</v>
      </c>
      <c r="E37" s="2"/>
      <c r="G37" s="2">
        <v>265</v>
      </c>
      <c r="H37" s="67" t="s">
        <v>19</v>
      </c>
      <c r="I37" s="2" t="s">
        <v>5</v>
      </c>
      <c r="J37" s="2" t="s">
        <v>7</v>
      </c>
      <c r="K37" s="2"/>
    </row>
    <row r="38" spans="1:11" ht="17" thickBot="1" x14ac:dyDescent="0.25">
      <c r="A38" s="2">
        <v>36</v>
      </c>
      <c r="B38" s="27" t="s">
        <v>37</v>
      </c>
      <c r="C38" s="2" t="s">
        <v>5</v>
      </c>
      <c r="D38" s="2" t="s">
        <v>8</v>
      </c>
      <c r="E38" s="2"/>
      <c r="G38" s="2">
        <v>266</v>
      </c>
      <c r="H38" s="67" t="s">
        <v>19</v>
      </c>
      <c r="I38" s="2" t="s">
        <v>5</v>
      </c>
      <c r="J38" s="2" t="s">
        <v>10</v>
      </c>
      <c r="K38" s="2"/>
    </row>
    <row r="39" spans="1:11" ht="17" thickBot="1" x14ac:dyDescent="0.25">
      <c r="A39" s="2">
        <v>37</v>
      </c>
      <c r="B39" s="28" t="s">
        <v>60</v>
      </c>
      <c r="C39" s="2" t="s">
        <v>5</v>
      </c>
      <c r="D39" s="2" t="s">
        <v>8</v>
      </c>
      <c r="E39" s="2" t="s">
        <v>6</v>
      </c>
      <c r="G39" s="2">
        <v>267</v>
      </c>
      <c r="H39" s="61" t="s">
        <v>14</v>
      </c>
      <c r="I39" s="2" t="s">
        <v>5</v>
      </c>
      <c r="J39" s="2" t="s">
        <v>10</v>
      </c>
      <c r="K39" s="2"/>
    </row>
    <row r="40" spans="1:11" ht="17" thickBot="1" x14ac:dyDescent="0.25">
      <c r="A40" s="2">
        <v>38</v>
      </c>
      <c r="B40" s="37" t="s">
        <v>42</v>
      </c>
      <c r="C40" s="2" t="s">
        <v>5</v>
      </c>
      <c r="D40" s="2" t="s">
        <v>12</v>
      </c>
      <c r="E40" s="2"/>
      <c r="G40" s="2">
        <v>268</v>
      </c>
      <c r="H40" s="56" t="s">
        <v>60</v>
      </c>
      <c r="I40" s="2" t="s">
        <v>5</v>
      </c>
      <c r="J40" s="2" t="s">
        <v>12</v>
      </c>
      <c r="K40" s="2"/>
    </row>
    <row r="41" spans="1:11" ht="17" thickBot="1" x14ac:dyDescent="0.25">
      <c r="A41" s="2">
        <v>39</v>
      </c>
      <c r="B41" s="37" t="s">
        <v>42</v>
      </c>
      <c r="C41" s="2" t="s">
        <v>5</v>
      </c>
      <c r="D41" s="2" t="s">
        <v>10</v>
      </c>
      <c r="E41" s="2"/>
      <c r="G41" s="2">
        <v>269</v>
      </c>
      <c r="H41" s="60" t="s">
        <v>37</v>
      </c>
      <c r="I41" s="2" t="s">
        <v>5</v>
      </c>
      <c r="J41" s="2" t="s">
        <v>7</v>
      </c>
      <c r="K41" s="2"/>
    </row>
    <row r="42" spans="1:11" ht="17" thickBot="1" x14ac:dyDescent="0.25">
      <c r="A42" s="2">
        <v>40</v>
      </c>
      <c r="B42" s="37" t="s">
        <v>42</v>
      </c>
      <c r="C42" s="2" t="s">
        <v>5</v>
      </c>
      <c r="D42" s="2" t="s">
        <v>10</v>
      </c>
      <c r="E42" s="2" t="s">
        <v>6</v>
      </c>
      <c r="G42" s="2">
        <v>270</v>
      </c>
      <c r="H42" s="58" t="s">
        <v>42</v>
      </c>
      <c r="I42" s="2" t="s">
        <v>5</v>
      </c>
      <c r="J42" s="2" t="s">
        <v>10</v>
      </c>
      <c r="K42" s="2"/>
    </row>
    <row r="43" spans="1:11" ht="17" thickBot="1" x14ac:dyDescent="0.25">
      <c r="A43" s="2">
        <v>41</v>
      </c>
      <c r="B43" s="35" t="s">
        <v>14</v>
      </c>
      <c r="C43" s="2" t="s">
        <v>5</v>
      </c>
      <c r="D43" s="2" t="s">
        <v>12</v>
      </c>
      <c r="E43" s="2" t="s">
        <v>6</v>
      </c>
      <c r="G43" s="2">
        <v>271</v>
      </c>
      <c r="H43" s="60" t="s">
        <v>37</v>
      </c>
      <c r="I43" s="2" t="s">
        <v>5</v>
      </c>
      <c r="J43" s="2" t="s">
        <v>8</v>
      </c>
      <c r="K43" s="2"/>
    </row>
    <row r="44" spans="1:11" ht="17" thickBot="1" x14ac:dyDescent="0.25">
      <c r="A44" s="2">
        <v>42</v>
      </c>
      <c r="B44" s="28" t="s">
        <v>60</v>
      </c>
      <c r="C44" s="2" t="s">
        <v>5</v>
      </c>
      <c r="D44" s="2" t="s">
        <v>10</v>
      </c>
      <c r="E44" s="2"/>
      <c r="G44" s="2">
        <v>272</v>
      </c>
      <c r="H44" s="68" t="s">
        <v>43</v>
      </c>
      <c r="I44" s="2" t="s">
        <v>5</v>
      </c>
      <c r="J44" s="2" t="s">
        <v>12</v>
      </c>
      <c r="K44" s="2"/>
    </row>
    <row r="45" spans="1:11" ht="17" thickBot="1" x14ac:dyDescent="0.25">
      <c r="A45" s="2">
        <v>43</v>
      </c>
      <c r="B45" s="31" t="s">
        <v>19</v>
      </c>
      <c r="C45" s="2" t="s">
        <v>5</v>
      </c>
      <c r="D45" s="2" t="s">
        <v>12</v>
      </c>
      <c r="E45" s="2"/>
      <c r="G45" s="2">
        <v>273</v>
      </c>
      <c r="H45" s="56" t="s">
        <v>60</v>
      </c>
      <c r="I45" s="2" t="s">
        <v>5</v>
      </c>
      <c r="J45" s="2" t="s">
        <v>10</v>
      </c>
      <c r="K45" s="2"/>
    </row>
    <row r="46" spans="1:11" ht="17" thickBot="1" x14ac:dyDescent="0.25">
      <c r="A46" s="2">
        <v>44</v>
      </c>
      <c r="B46" s="34" t="s">
        <v>13</v>
      </c>
      <c r="C46" s="2" t="s">
        <v>5</v>
      </c>
      <c r="D46" s="2" t="s">
        <v>8</v>
      </c>
      <c r="E46" s="2"/>
      <c r="G46" s="2">
        <v>274</v>
      </c>
      <c r="H46" s="62" t="s">
        <v>18</v>
      </c>
      <c r="I46" s="2" t="s">
        <v>5</v>
      </c>
      <c r="J46" s="2" t="s">
        <v>12</v>
      </c>
      <c r="K46" s="2"/>
    </row>
    <row r="47" spans="1:11" ht="17" thickBot="1" x14ac:dyDescent="0.25">
      <c r="A47" s="2">
        <v>45</v>
      </c>
      <c r="B47" s="28" t="s">
        <v>60</v>
      </c>
      <c r="C47" s="2" t="s">
        <v>5</v>
      </c>
      <c r="D47" s="2" t="s">
        <v>7</v>
      </c>
      <c r="E47" s="2"/>
      <c r="G47" s="2">
        <v>275</v>
      </c>
      <c r="H47" s="62" t="s">
        <v>18</v>
      </c>
      <c r="I47" s="2" t="s">
        <v>5</v>
      </c>
      <c r="J47" s="2" t="s">
        <v>10</v>
      </c>
      <c r="K47" s="2"/>
    </row>
    <row r="48" spans="1:11" ht="17" thickBot="1" x14ac:dyDescent="0.25">
      <c r="A48" s="2">
        <v>46</v>
      </c>
      <c r="B48" s="38" t="s">
        <v>20</v>
      </c>
      <c r="C48" s="2" t="s">
        <v>5</v>
      </c>
      <c r="D48" s="2" t="s">
        <v>7</v>
      </c>
      <c r="E48" s="2" t="s">
        <v>6</v>
      </c>
      <c r="G48" s="2">
        <v>276</v>
      </c>
      <c r="H48" s="61" t="s">
        <v>14</v>
      </c>
      <c r="I48" s="2" t="s">
        <v>5</v>
      </c>
      <c r="J48" s="2" t="s">
        <v>11</v>
      </c>
      <c r="K48" s="2" t="s">
        <v>6</v>
      </c>
    </row>
    <row r="49" spans="1:11" ht="17" thickBot="1" x14ac:dyDescent="0.25">
      <c r="A49" s="2">
        <v>47</v>
      </c>
      <c r="B49" s="32" t="s">
        <v>15</v>
      </c>
      <c r="C49" s="2" t="s">
        <v>5</v>
      </c>
      <c r="D49" s="2" t="s">
        <v>10</v>
      </c>
      <c r="E49" s="2"/>
      <c r="G49" s="2">
        <v>277</v>
      </c>
      <c r="H49" s="59" t="s">
        <v>59</v>
      </c>
      <c r="I49" s="2" t="s">
        <v>5</v>
      </c>
      <c r="J49" s="2" t="s">
        <v>12</v>
      </c>
      <c r="K49" s="2" t="s">
        <v>6</v>
      </c>
    </row>
    <row r="50" spans="1:11" ht="17" thickBot="1" x14ac:dyDescent="0.25">
      <c r="A50" s="2">
        <v>48</v>
      </c>
      <c r="B50" s="31" t="s">
        <v>19</v>
      </c>
      <c r="C50" s="2" t="s">
        <v>5</v>
      </c>
      <c r="D50" s="2" t="s">
        <v>10</v>
      </c>
      <c r="E50" s="2"/>
      <c r="G50" s="2">
        <v>278</v>
      </c>
      <c r="H50" s="66" t="s">
        <v>17</v>
      </c>
      <c r="I50" s="2" t="s">
        <v>5</v>
      </c>
      <c r="J50" s="2" t="s">
        <v>11</v>
      </c>
      <c r="K50" s="2" t="s">
        <v>6</v>
      </c>
    </row>
    <row r="51" spans="1:11" ht="17" thickBot="1" x14ac:dyDescent="0.25">
      <c r="A51" s="2">
        <v>49</v>
      </c>
      <c r="B51" s="30" t="s">
        <v>21</v>
      </c>
      <c r="C51" s="2" t="s">
        <v>5</v>
      </c>
      <c r="D51" s="2" t="s">
        <v>11</v>
      </c>
      <c r="E51" s="2"/>
      <c r="G51" s="2">
        <v>279</v>
      </c>
      <c r="H51" s="61" t="s">
        <v>14</v>
      </c>
      <c r="I51" s="2" t="s">
        <v>5</v>
      </c>
      <c r="J51" s="2" t="s">
        <v>7</v>
      </c>
      <c r="K51" s="2"/>
    </row>
    <row r="52" spans="1:11" ht="17" thickBot="1" x14ac:dyDescent="0.25">
      <c r="A52" s="2">
        <v>50</v>
      </c>
      <c r="B52" s="37" t="s">
        <v>42</v>
      </c>
      <c r="C52" s="2" t="s">
        <v>5</v>
      </c>
      <c r="D52" s="2" t="s">
        <v>8</v>
      </c>
      <c r="E52" s="2" t="s">
        <v>6</v>
      </c>
      <c r="G52" s="2">
        <v>280</v>
      </c>
      <c r="H52" s="58" t="s">
        <v>42</v>
      </c>
      <c r="I52" s="2" t="s">
        <v>5</v>
      </c>
      <c r="J52" s="2" t="s">
        <v>7</v>
      </c>
      <c r="K52" s="2"/>
    </row>
    <row r="53" spans="1:11" ht="17" thickBot="1" x14ac:dyDescent="0.25">
      <c r="A53" s="2">
        <v>51</v>
      </c>
      <c r="B53" s="37" t="s">
        <v>42</v>
      </c>
      <c r="C53" s="2" t="s">
        <v>5</v>
      </c>
      <c r="D53" s="2" t="s">
        <v>11</v>
      </c>
      <c r="E53" s="2" t="s">
        <v>6</v>
      </c>
      <c r="G53" s="2">
        <v>281</v>
      </c>
      <c r="H53" s="66" t="s">
        <v>17</v>
      </c>
      <c r="I53" s="2" t="s">
        <v>5</v>
      </c>
      <c r="J53" s="2" t="s">
        <v>7</v>
      </c>
      <c r="K53" s="2"/>
    </row>
    <row r="54" spans="1:11" ht="17" thickBot="1" x14ac:dyDescent="0.25">
      <c r="A54" s="2">
        <v>52</v>
      </c>
      <c r="B54" s="32" t="s">
        <v>15</v>
      </c>
      <c r="C54" s="2" t="s">
        <v>5</v>
      </c>
      <c r="D54" s="2" t="s">
        <v>7</v>
      </c>
      <c r="E54" s="2"/>
      <c r="G54" s="2">
        <v>282</v>
      </c>
      <c r="H54" s="66" t="s">
        <v>17</v>
      </c>
      <c r="I54" s="2" t="s">
        <v>5</v>
      </c>
      <c r="J54" s="2" t="s">
        <v>8</v>
      </c>
      <c r="K54" s="2"/>
    </row>
    <row r="55" spans="1:11" ht="17" thickBot="1" x14ac:dyDescent="0.25">
      <c r="A55" s="2">
        <v>53</v>
      </c>
      <c r="B55" s="34" t="s">
        <v>13</v>
      </c>
      <c r="C55" s="2" t="s">
        <v>5</v>
      </c>
      <c r="D55" s="2" t="s">
        <v>12</v>
      </c>
      <c r="E55" s="2"/>
      <c r="G55" s="2">
        <v>283</v>
      </c>
      <c r="H55" s="62" t="s">
        <v>18</v>
      </c>
      <c r="I55" s="2" t="s">
        <v>5</v>
      </c>
      <c r="J55" s="2" t="s">
        <v>12</v>
      </c>
      <c r="K55" s="2"/>
    </row>
    <row r="56" spans="1:11" ht="17" thickBot="1" x14ac:dyDescent="0.25">
      <c r="A56" s="2">
        <v>54</v>
      </c>
      <c r="B56" s="37" t="s">
        <v>42</v>
      </c>
      <c r="C56" s="2" t="s">
        <v>5</v>
      </c>
      <c r="D56" s="2" t="s">
        <v>12</v>
      </c>
      <c r="E56" s="2"/>
      <c r="G56" s="2">
        <v>284</v>
      </c>
      <c r="H56" s="67" t="s">
        <v>19</v>
      </c>
      <c r="I56" s="2" t="s">
        <v>5</v>
      </c>
      <c r="J56" s="2" t="s">
        <v>8</v>
      </c>
      <c r="K56" s="2"/>
    </row>
    <row r="57" spans="1:11" ht="17" thickBot="1" x14ac:dyDescent="0.25">
      <c r="A57" s="2">
        <v>55</v>
      </c>
      <c r="B57" s="31" t="s">
        <v>19</v>
      </c>
      <c r="C57" s="2" t="s">
        <v>5</v>
      </c>
      <c r="D57" s="2" t="s">
        <v>12</v>
      </c>
      <c r="E57" s="2" t="s">
        <v>6</v>
      </c>
      <c r="G57" s="2">
        <v>285</v>
      </c>
      <c r="H57" s="67" t="s">
        <v>19</v>
      </c>
      <c r="I57" s="2" t="s">
        <v>5</v>
      </c>
      <c r="J57" s="2" t="s">
        <v>8</v>
      </c>
      <c r="K57" s="2"/>
    </row>
    <row r="58" spans="1:11" ht="17" thickBot="1" x14ac:dyDescent="0.25">
      <c r="A58" s="2">
        <v>56</v>
      </c>
      <c r="B58" s="35" t="s">
        <v>14</v>
      </c>
      <c r="C58" s="2" t="s">
        <v>5</v>
      </c>
      <c r="D58" s="2" t="s">
        <v>8</v>
      </c>
      <c r="E58" s="2"/>
      <c r="G58" s="2">
        <v>286</v>
      </c>
      <c r="H58" s="67" t="s">
        <v>19</v>
      </c>
      <c r="I58" s="2" t="s">
        <v>5</v>
      </c>
      <c r="J58" s="2" t="s">
        <v>10</v>
      </c>
      <c r="K58" s="2"/>
    </row>
    <row r="59" spans="1:11" ht="17" thickBot="1" x14ac:dyDescent="0.25">
      <c r="A59" s="2">
        <v>57</v>
      </c>
      <c r="B59" s="27" t="s">
        <v>37</v>
      </c>
      <c r="C59" s="2" t="s">
        <v>5</v>
      </c>
      <c r="D59" s="2" t="s">
        <v>10</v>
      </c>
      <c r="E59" s="2"/>
      <c r="G59" s="2">
        <v>287</v>
      </c>
      <c r="H59" s="58" t="s">
        <v>42</v>
      </c>
      <c r="I59" s="2" t="s">
        <v>5</v>
      </c>
      <c r="J59" s="2" t="s">
        <v>8</v>
      </c>
      <c r="K59" s="2"/>
    </row>
    <row r="60" spans="1:11" ht="17" thickBot="1" x14ac:dyDescent="0.25">
      <c r="A60" s="2">
        <v>58</v>
      </c>
      <c r="B60" s="31" t="s">
        <v>19</v>
      </c>
      <c r="C60" s="2" t="s">
        <v>5</v>
      </c>
      <c r="D60" s="2" t="s">
        <v>11</v>
      </c>
      <c r="E60" s="2" t="s">
        <v>6</v>
      </c>
      <c r="G60" s="2">
        <v>288</v>
      </c>
      <c r="H60" s="58" t="s">
        <v>42</v>
      </c>
      <c r="I60" s="2" t="s">
        <v>5</v>
      </c>
      <c r="J60" s="2" t="s">
        <v>12</v>
      </c>
      <c r="K60" s="2" t="s">
        <v>6</v>
      </c>
    </row>
    <row r="61" spans="1:11" ht="17" thickBot="1" x14ac:dyDescent="0.25">
      <c r="A61" s="2">
        <v>59</v>
      </c>
      <c r="B61" s="33" t="s">
        <v>9</v>
      </c>
      <c r="C61" s="2" t="s">
        <v>5</v>
      </c>
      <c r="D61" s="2" t="s">
        <v>12</v>
      </c>
      <c r="E61" s="2"/>
      <c r="G61" s="2">
        <v>289</v>
      </c>
      <c r="H61" s="54" t="s">
        <v>15</v>
      </c>
      <c r="I61" s="2" t="s">
        <v>25</v>
      </c>
      <c r="J61" s="2" t="s">
        <v>8</v>
      </c>
      <c r="K61" s="2"/>
    </row>
    <row r="62" spans="1:11" ht="17" thickBot="1" x14ac:dyDescent="0.25">
      <c r="A62" s="2">
        <v>60</v>
      </c>
      <c r="B62" s="32" t="s">
        <v>15</v>
      </c>
      <c r="C62" s="2" t="s">
        <v>5</v>
      </c>
      <c r="D62" s="2" t="s">
        <v>8</v>
      </c>
      <c r="E62" s="2"/>
      <c r="G62" s="2">
        <v>290</v>
      </c>
      <c r="H62" s="55" t="s">
        <v>9</v>
      </c>
      <c r="I62" s="2" t="s">
        <v>25</v>
      </c>
      <c r="J62" s="2" t="s">
        <v>12</v>
      </c>
      <c r="K62" s="2" t="s">
        <v>6</v>
      </c>
    </row>
    <row r="63" spans="1:11" ht="17" thickBot="1" x14ac:dyDescent="0.25">
      <c r="A63" s="2">
        <v>61</v>
      </c>
      <c r="B63" s="28" t="s">
        <v>60</v>
      </c>
      <c r="C63" s="2" t="s">
        <v>5</v>
      </c>
      <c r="D63" s="2" t="s">
        <v>8</v>
      </c>
      <c r="E63" s="2"/>
      <c r="G63" s="2">
        <v>291</v>
      </c>
      <c r="H63" s="55" t="s">
        <v>9</v>
      </c>
      <c r="I63" s="2" t="s">
        <v>25</v>
      </c>
      <c r="J63" s="2" t="s">
        <v>7</v>
      </c>
      <c r="K63" s="2"/>
    </row>
    <row r="64" spans="1:11" ht="17" thickBot="1" x14ac:dyDescent="0.25">
      <c r="A64" s="2">
        <v>62</v>
      </c>
      <c r="B64" s="31" t="s">
        <v>19</v>
      </c>
      <c r="C64" s="2" t="s">
        <v>5</v>
      </c>
      <c r="D64" s="2" t="s">
        <v>11</v>
      </c>
      <c r="E64" s="2" t="s">
        <v>6</v>
      </c>
      <c r="G64" s="2">
        <v>292</v>
      </c>
      <c r="H64" s="58" t="s">
        <v>42</v>
      </c>
      <c r="I64" s="2" t="s">
        <v>25</v>
      </c>
      <c r="J64" s="2" t="s">
        <v>10</v>
      </c>
      <c r="K64" s="2"/>
    </row>
    <row r="65" spans="1:11" ht="17" thickBot="1" x14ac:dyDescent="0.25">
      <c r="A65" s="2">
        <v>63</v>
      </c>
      <c r="B65" s="31" t="s">
        <v>19</v>
      </c>
      <c r="C65" s="2" t="s">
        <v>5</v>
      </c>
      <c r="D65" s="2" t="s">
        <v>8</v>
      </c>
      <c r="E65" s="2"/>
      <c r="G65" s="2">
        <v>293</v>
      </c>
      <c r="H65" s="67" t="s">
        <v>19</v>
      </c>
      <c r="I65" s="2" t="s">
        <v>25</v>
      </c>
      <c r="J65" s="2" t="s">
        <v>8</v>
      </c>
      <c r="K65" s="2" t="s">
        <v>6</v>
      </c>
    </row>
    <row r="66" spans="1:11" ht="17" thickBot="1" x14ac:dyDescent="0.25">
      <c r="A66" s="2">
        <v>64</v>
      </c>
      <c r="B66" s="42" t="s">
        <v>22</v>
      </c>
      <c r="C66" s="2" t="s">
        <v>5</v>
      </c>
      <c r="D66" s="2" t="s">
        <v>10</v>
      </c>
      <c r="E66" s="2"/>
      <c r="G66" s="2">
        <v>294</v>
      </c>
      <c r="H66" s="58" t="s">
        <v>42</v>
      </c>
      <c r="I66" s="2" t="s">
        <v>25</v>
      </c>
      <c r="J66" s="2" t="s">
        <v>12</v>
      </c>
      <c r="K66" s="2"/>
    </row>
    <row r="67" spans="1:11" ht="17" thickBot="1" x14ac:dyDescent="0.25">
      <c r="A67" s="2">
        <v>65</v>
      </c>
      <c r="B67" s="37" t="s">
        <v>42</v>
      </c>
      <c r="C67" s="2" t="s">
        <v>5</v>
      </c>
      <c r="D67" s="2" t="s">
        <v>12</v>
      </c>
      <c r="E67" s="2"/>
      <c r="G67" s="2">
        <v>295</v>
      </c>
      <c r="H67" s="67" t="s">
        <v>19</v>
      </c>
      <c r="I67" s="2" t="s">
        <v>25</v>
      </c>
      <c r="J67" s="2" t="s">
        <v>11</v>
      </c>
      <c r="K67" s="2"/>
    </row>
    <row r="68" spans="1:11" ht="17" thickBot="1" x14ac:dyDescent="0.25">
      <c r="A68" s="2">
        <v>66</v>
      </c>
      <c r="B68" s="39" t="s">
        <v>17</v>
      </c>
      <c r="C68" s="2" t="s">
        <v>5</v>
      </c>
      <c r="D68" s="2" t="s">
        <v>7</v>
      </c>
      <c r="E68" s="2"/>
      <c r="G68" s="2">
        <v>296</v>
      </c>
      <c r="H68" s="61" t="s">
        <v>14</v>
      </c>
      <c r="I68" s="2" t="s">
        <v>25</v>
      </c>
      <c r="J68" s="2" t="s">
        <v>11</v>
      </c>
      <c r="K68" s="2"/>
    </row>
    <row r="69" spans="1:11" ht="17" thickBot="1" x14ac:dyDescent="0.25">
      <c r="A69" s="2">
        <v>67</v>
      </c>
      <c r="B69" s="29" t="s">
        <v>43</v>
      </c>
      <c r="C69" s="2" t="s">
        <v>5</v>
      </c>
      <c r="D69" s="2" t="s">
        <v>12</v>
      </c>
      <c r="E69" s="2"/>
      <c r="G69" s="2">
        <v>297</v>
      </c>
      <c r="H69" s="60" t="s">
        <v>37</v>
      </c>
      <c r="I69" s="2" t="s">
        <v>25</v>
      </c>
      <c r="J69" s="2" t="s">
        <v>10</v>
      </c>
      <c r="K69" s="2"/>
    </row>
    <row r="70" spans="1:11" ht="17" thickBot="1" x14ac:dyDescent="0.25">
      <c r="A70" s="2">
        <v>68</v>
      </c>
      <c r="B70" s="37" t="s">
        <v>42</v>
      </c>
      <c r="C70" s="2" t="s">
        <v>5</v>
      </c>
      <c r="D70" s="2" t="s">
        <v>7</v>
      </c>
      <c r="E70" s="2"/>
      <c r="G70" s="2">
        <v>298</v>
      </c>
      <c r="H70" s="54" t="s">
        <v>15</v>
      </c>
      <c r="I70" s="2" t="s">
        <v>25</v>
      </c>
      <c r="J70" s="2" t="s">
        <v>12</v>
      </c>
      <c r="K70" s="2"/>
    </row>
    <row r="71" spans="1:11" ht="17" thickBot="1" x14ac:dyDescent="0.25">
      <c r="A71" s="2">
        <v>69</v>
      </c>
      <c r="B71" s="35" t="s">
        <v>14</v>
      </c>
      <c r="C71" s="2" t="s">
        <v>5</v>
      </c>
      <c r="D71" s="2" t="s">
        <v>11</v>
      </c>
      <c r="E71" s="2"/>
      <c r="G71" s="2">
        <v>299</v>
      </c>
      <c r="H71" s="65" t="s">
        <v>20</v>
      </c>
      <c r="I71" s="2" t="s">
        <v>25</v>
      </c>
      <c r="J71" s="2" t="s">
        <v>12</v>
      </c>
      <c r="K71" s="2"/>
    </row>
    <row r="72" spans="1:11" ht="17" thickBot="1" x14ac:dyDescent="0.25">
      <c r="A72" s="2">
        <v>70</v>
      </c>
      <c r="B72" s="36" t="s">
        <v>23</v>
      </c>
      <c r="C72" s="2" t="s">
        <v>5</v>
      </c>
      <c r="D72" s="2" t="s">
        <v>8</v>
      </c>
      <c r="E72" s="2" t="s">
        <v>6</v>
      </c>
      <c r="G72" s="2">
        <v>300</v>
      </c>
      <c r="H72" s="69" t="s">
        <v>24</v>
      </c>
      <c r="I72" s="2" t="s">
        <v>25</v>
      </c>
      <c r="J72" s="2" t="s">
        <v>7</v>
      </c>
      <c r="K72" s="2"/>
    </row>
    <row r="73" spans="1:11" ht="17" thickBot="1" x14ac:dyDescent="0.25">
      <c r="A73" s="2">
        <v>71</v>
      </c>
      <c r="B73" s="42" t="s">
        <v>22</v>
      </c>
      <c r="C73" s="2" t="s">
        <v>5</v>
      </c>
      <c r="D73" s="2" t="s">
        <v>12</v>
      </c>
      <c r="E73" s="2"/>
      <c r="G73" s="2">
        <v>301</v>
      </c>
      <c r="H73" s="70" t="s">
        <v>42</v>
      </c>
      <c r="I73" s="2" t="s">
        <v>25</v>
      </c>
      <c r="J73" s="2" t="s">
        <v>10</v>
      </c>
      <c r="K73" s="2" t="s">
        <v>6</v>
      </c>
    </row>
    <row r="74" spans="1:11" ht="17" thickBot="1" x14ac:dyDescent="0.25">
      <c r="A74" s="2">
        <v>72</v>
      </c>
      <c r="B74" s="35" t="s">
        <v>14</v>
      </c>
      <c r="C74" s="2" t="s">
        <v>5</v>
      </c>
      <c r="D74" s="2" t="s">
        <v>8</v>
      </c>
      <c r="E74" s="2"/>
      <c r="G74" s="2">
        <v>302</v>
      </c>
      <c r="H74" s="67" t="s">
        <v>19</v>
      </c>
      <c r="I74" s="2" t="s">
        <v>25</v>
      </c>
      <c r="J74" s="2" t="s">
        <v>10</v>
      </c>
      <c r="K74" s="2"/>
    </row>
    <row r="75" spans="1:11" ht="17" thickBot="1" x14ac:dyDescent="0.25">
      <c r="A75" s="2">
        <v>73</v>
      </c>
      <c r="B75" s="29" t="s">
        <v>43</v>
      </c>
      <c r="C75" s="2" t="s">
        <v>5</v>
      </c>
      <c r="D75" s="2" t="s">
        <v>8</v>
      </c>
      <c r="E75" s="2"/>
      <c r="G75" s="2">
        <v>303</v>
      </c>
      <c r="H75" s="67" t="s">
        <v>19</v>
      </c>
      <c r="I75" s="2" t="s">
        <v>25</v>
      </c>
      <c r="J75" s="2" t="s">
        <v>10</v>
      </c>
      <c r="K75" s="2"/>
    </row>
    <row r="76" spans="1:11" ht="17" thickBot="1" x14ac:dyDescent="0.25">
      <c r="A76" s="2">
        <v>74</v>
      </c>
      <c r="B76" s="37" t="s">
        <v>42</v>
      </c>
      <c r="C76" s="2" t="s">
        <v>5</v>
      </c>
      <c r="D76" s="2" t="s">
        <v>8</v>
      </c>
      <c r="E76" s="2"/>
      <c r="G76" s="2">
        <v>304</v>
      </c>
      <c r="H76" s="58" t="s">
        <v>42</v>
      </c>
      <c r="I76" s="2" t="s">
        <v>25</v>
      </c>
      <c r="J76" s="2" t="s">
        <v>12</v>
      </c>
      <c r="K76" s="2"/>
    </row>
    <row r="77" spans="1:11" ht="17" thickBot="1" x14ac:dyDescent="0.25">
      <c r="A77" s="2">
        <v>75</v>
      </c>
      <c r="B77" s="27" t="s">
        <v>37</v>
      </c>
      <c r="C77" s="2" t="s">
        <v>5</v>
      </c>
      <c r="D77" s="2" t="s">
        <v>7</v>
      </c>
      <c r="E77" s="2"/>
      <c r="G77" s="2">
        <v>305</v>
      </c>
      <c r="H77" s="59" t="s">
        <v>59</v>
      </c>
      <c r="I77" s="2" t="s">
        <v>25</v>
      </c>
      <c r="J77" s="2" t="s">
        <v>10</v>
      </c>
      <c r="K77" s="2"/>
    </row>
    <row r="78" spans="1:11" ht="17" thickBot="1" x14ac:dyDescent="0.25">
      <c r="A78" s="2">
        <v>76</v>
      </c>
      <c r="B78" s="35" t="s">
        <v>14</v>
      </c>
      <c r="C78" s="2" t="s">
        <v>5</v>
      </c>
      <c r="D78" s="2" t="s">
        <v>12</v>
      </c>
      <c r="E78" s="2"/>
      <c r="G78" s="2">
        <v>306</v>
      </c>
      <c r="H78" s="64" t="s">
        <v>23</v>
      </c>
      <c r="I78" s="2" t="s">
        <v>25</v>
      </c>
      <c r="J78" s="2" t="s">
        <v>11</v>
      </c>
      <c r="K78" s="2"/>
    </row>
    <row r="79" spans="1:11" ht="17" thickBot="1" x14ac:dyDescent="0.25">
      <c r="A79" s="2">
        <v>77</v>
      </c>
      <c r="B79" s="28" t="s">
        <v>60</v>
      </c>
      <c r="C79" s="2" t="s">
        <v>5</v>
      </c>
      <c r="D79" s="2" t="s">
        <v>8</v>
      </c>
      <c r="E79" s="2" t="s">
        <v>6</v>
      </c>
      <c r="G79" s="2">
        <v>307</v>
      </c>
      <c r="H79" s="55" t="s">
        <v>9</v>
      </c>
      <c r="I79" s="2" t="s">
        <v>25</v>
      </c>
      <c r="J79" s="2" t="s">
        <v>12</v>
      </c>
      <c r="K79" s="2"/>
    </row>
    <row r="80" spans="1:11" ht="17" thickBot="1" x14ac:dyDescent="0.25">
      <c r="A80" s="2">
        <v>78</v>
      </c>
      <c r="B80" s="37" t="s">
        <v>42</v>
      </c>
      <c r="C80" s="2" t="s">
        <v>5</v>
      </c>
      <c r="D80" s="2" t="s">
        <v>11</v>
      </c>
      <c r="E80" s="2"/>
      <c r="G80" s="2">
        <v>308</v>
      </c>
      <c r="H80" s="60" t="s">
        <v>37</v>
      </c>
      <c r="I80" s="2" t="s">
        <v>25</v>
      </c>
      <c r="J80" s="2" t="s">
        <v>12</v>
      </c>
      <c r="K80" s="2"/>
    </row>
    <row r="81" spans="1:11" ht="17" thickBot="1" x14ac:dyDescent="0.25">
      <c r="A81" s="2">
        <v>79</v>
      </c>
      <c r="B81" s="37" t="s">
        <v>42</v>
      </c>
      <c r="C81" s="2" t="s">
        <v>5</v>
      </c>
      <c r="D81" s="2" t="s">
        <v>8</v>
      </c>
      <c r="E81" s="2" t="s">
        <v>6</v>
      </c>
      <c r="G81" s="2">
        <v>309</v>
      </c>
      <c r="H81" s="59" t="s">
        <v>59</v>
      </c>
      <c r="I81" s="2" t="s">
        <v>25</v>
      </c>
      <c r="J81" s="2" t="s">
        <v>12</v>
      </c>
      <c r="K81" s="2"/>
    </row>
    <row r="82" spans="1:11" ht="17" thickBot="1" x14ac:dyDescent="0.25">
      <c r="A82" s="2">
        <v>80</v>
      </c>
      <c r="B82" s="37" t="s">
        <v>42</v>
      </c>
      <c r="C82" s="2" t="s">
        <v>5</v>
      </c>
      <c r="D82" s="2" t="s">
        <v>10</v>
      </c>
      <c r="E82" s="2" t="s">
        <v>6</v>
      </c>
      <c r="G82" s="2">
        <v>310</v>
      </c>
      <c r="H82" s="54" t="s">
        <v>15</v>
      </c>
      <c r="I82" s="2" t="s">
        <v>25</v>
      </c>
      <c r="J82" s="2" t="s">
        <v>12</v>
      </c>
      <c r="K82" s="2"/>
    </row>
    <row r="83" spans="1:11" ht="17" thickBot="1" x14ac:dyDescent="0.25">
      <c r="A83" s="2">
        <v>81</v>
      </c>
      <c r="B83" s="38" t="s">
        <v>20</v>
      </c>
      <c r="C83" s="2" t="s">
        <v>5</v>
      </c>
      <c r="D83" s="2" t="s">
        <v>7</v>
      </c>
      <c r="E83" s="2"/>
      <c r="G83" s="2">
        <v>311</v>
      </c>
      <c r="H83" s="60" t="s">
        <v>37</v>
      </c>
      <c r="I83" s="2" t="s">
        <v>25</v>
      </c>
      <c r="J83" s="2" t="s">
        <v>8</v>
      </c>
      <c r="K83" s="2"/>
    </row>
    <row r="84" spans="1:11" ht="17" thickBot="1" x14ac:dyDescent="0.25">
      <c r="A84" s="2">
        <v>82</v>
      </c>
      <c r="B84" s="36" t="s">
        <v>23</v>
      </c>
      <c r="C84" s="2" t="s">
        <v>5</v>
      </c>
      <c r="D84" s="2" t="s">
        <v>7</v>
      </c>
      <c r="E84" s="2"/>
      <c r="G84" s="2">
        <v>312</v>
      </c>
      <c r="H84" s="61" t="s">
        <v>14</v>
      </c>
      <c r="I84" s="2" t="s">
        <v>25</v>
      </c>
      <c r="J84" s="2" t="s">
        <v>12</v>
      </c>
      <c r="K84" s="2"/>
    </row>
    <row r="85" spans="1:11" ht="17" thickBot="1" x14ac:dyDescent="0.25">
      <c r="A85" s="2">
        <v>83</v>
      </c>
      <c r="B85" s="35" t="s">
        <v>14</v>
      </c>
      <c r="C85" s="2" t="s">
        <v>5</v>
      </c>
      <c r="D85" s="2" t="s">
        <v>8</v>
      </c>
      <c r="E85" s="2"/>
      <c r="G85" s="2">
        <v>313</v>
      </c>
      <c r="H85" s="66" t="s">
        <v>17</v>
      </c>
      <c r="I85" s="2" t="s">
        <v>25</v>
      </c>
      <c r="J85" s="2" t="s">
        <v>7</v>
      </c>
      <c r="K85" s="2"/>
    </row>
    <row r="86" spans="1:11" ht="17" thickBot="1" x14ac:dyDescent="0.25">
      <c r="A86" s="2">
        <v>84</v>
      </c>
      <c r="B86" s="42" t="s">
        <v>22</v>
      </c>
      <c r="C86" s="2" t="s">
        <v>5</v>
      </c>
      <c r="D86" s="2" t="s">
        <v>8</v>
      </c>
      <c r="E86" s="2"/>
      <c r="G86" s="2">
        <v>314</v>
      </c>
      <c r="H86" s="67" t="s">
        <v>19</v>
      </c>
      <c r="I86" s="2" t="s">
        <v>25</v>
      </c>
      <c r="J86" s="2" t="s">
        <v>12</v>
      </c>
      <c r="K86" s="2"/>
    </row>
    <row r="87" spans="1:11" ht="17" thickBot="1" x14ac:dyDescent="0.25">
      <c r="A87" s="2">
        <v>85</v>
      </c>
      <c r="B87" s="31" t="s">
        <v>19</v>
      </c>
      <c r="C87" s="2" t="s">
        <v>5</v>
      </c>
      <c r="D87" s="2" t="s">
        <v>10</v>
      </c>
      <c r="E87" s="2"/>
      <c r="G87" s="2">
        <v>315</v>
      </c>
      <c r="H87" s="54" t="s">
        <v>15</v>
      </c>
      <c r="I87" s="2" t="s">
        <v>25</v>
      </c>
      <c r="J87" s="2" t="s">
        <v>12</v>
      </c>
      <c r="K87" s="2"/>
    </row>
    <row r="88" spans="1:11" ht="17" thickBot="1" x14ac:dyDescent="0.25">
      <c r="A88" s="2">
        <v>86</v>
      </c>
      <c r="B88" s="31" t="s">
        <v>19</v>
      </c>
      <c r="C88" s="2" t="s">
        <v>5</v>
      </c>
      <c r="D88" s="2" t="s">
        <v>12</v>
      </c>
      <c r="E88" s="2"/>
      <c r="G88" s="2">
        <v>316</v>
      </c>
      <c r="H88" s="57" t="s">
        <v>13</v>
      </c>
      <c r="I88" s="2" t="s">
        <v>25</v>
      </c>
      <c r="J88" s="2" t="s">
        <v>8</v>
      </c>
      <c r="K88" s="2"/>
    </row>
    <row r="89" spans="1:11" ht="17" thickBot="1" x14ac:dyDescent="0.25">
      <c r="A89" s="2">
        <v>87</v>
      </c>
      <c r="B89" s="38" t="s">
        <v>20</v>
      </c>
      <c r="C89" s="2" t="s">
        <v>5</v>
      </c>
      <c r="D89" s="2" t="s">
        <v>12</v>
      </c>
      <c r="E89" s="2"/>
      <c r="G89" s="2">
        <v>317</v>
      </c>
      <c r="H89" s="60" t="s">
        <v>37</v>
      </c>
      <c r="I89" s="2" t="s">
        <v>25</v>
      </c>
      <c r="J89" s="2" t="s">
        <v>12</v>
      </c>
      <c r="K89" s="2"/>
    </row>
    <row r="90" spans="1:11" ht="17" thickBot="1" x14ac:dyDescent="0.25">
      <c r="A90" s="2">
        <v>88</v>
      </c>
      <c r="B90" s="36" t="s">
        <v>23</v>
      </c>
      <c r="C90" s="2" t="s">
        <v>5</v>
      </c>
      <c r="D90" s="2" t="s">
        <v>7</v>
      </c>
      <c r="E90" s="2"/>
      <c r="G90" s="2">
        <v>318</v>
      </c>
      <c r="H90" s="67" t="s">
        <v>19</v>
      </c>
      <c r="I90" s="2" t="s">
        <v>25</v>
      </c>
      <c r="J90" s="2" t="s">
        <v>11</v>
      </c>
      <c r="K90" s="2" t="s">
        <v>6</v>
      </c>
    </row>
    <row r="91" spans="1:11" ht="17" thickBot="1" x14ac:dyDescent="0.25">
      <c r="A91" s="2">
        <v>89</v>
      </c>
      <c r="B91" s="29" t="s">
        <v>43</v>
      </c>
      <c r="C91" s="2" t="s">
        <v>5</v>
      </c>
      <c r="D91" s="2" t="s">
        <v>7</v>
      </c>
      <c r="E91" s="2"/>
      <c r="G91" s="2">
        <v>319</v>
      </c>
      <c r="H91" s="58" t="s">
        <v>42</v>
      </c>
      <c r="I91" s="2" t="s">
        <v>25</v>
      </c>
      <c r="J91" s="2" t="s">
        <v>11</v>
      </c>
      <c r="K91" s="2"/>
    </row>
    <row r="92" spans="1:11" ht="17" thickBot="1" x14ac:dyDescent="0.25">
      <c r="A92" s="2">
        <v>90</v>
      </c>
      <c r="B92" s="39" t="s">
        <v>17</v>
      </c>
      <c r="C92" s="2" t="s">
        <v>5</v>
      </c>
      <c r="D92" s="2" t="s">
        <v>10</v>
      </c>
      <c r="E92" s="2"/>
      <c r="G92" s="2">
        <v>320</v>
      </c>
      <c r="H92" s="67" t="s">
        <v>19</v>
      </c>
      <c r="I92" s="2" t="s">
        <v>25</v>
      </c>
      <c r="J92" s="2" t="s">
        <v>10</v>
      </c>
      <c r="K92" s="2"/>
    </row>
    <row r="93" spans="1:11" ht="17" thickBot="1" x14ac:dyDescent="0.25">
      <c r="A93" s="2">
        <v>91</v>
      </c>
      <c r="B93" s="37" t="s">
        <v>42</v>
      </c>
      <c r="C93" s="2" t="s">
        <v>5</v>
      </c>
      <c r="D93" s="2" t="s">
        <v>7</v>
      </c>
      <c r="E93" s="2"/>
      <c r="G93" s="2">
        <v>321</v>
      </c>
      <c r="H93" s="67" t="s">
        <v>19</v>
      </c>
      <c r="I93" s="2" t="s">
        <v>25</v>
      </c>
      <c r="J93" s="2" t="s">
        <v>8</v>
      </c>
      <c r="K93" s="2"/>
    </row>
    <row r="94" spans="1:11" ht="17" thickBot="1" x14ac:dyDescent="0.25">
      <c r="A94" s="2">
        <v>92</v>
      </c>
      <c r="B94" s="35" t="s">
        <v>14</v>
      </c>
      <c r="C94" s="2" t="s">
        <v>5</v>
      </c>
      <c r="D94" s="2" t="s">
        <v>8</v>
      </c>
      <c r="E94" s="2"/>
      <c r="G94" s="2">
        <v>322</v>
      </c>
      <c r="H94" s="61" t="s">
        <v>14</v>
      </c>
      <c r="I94" s="2" t="s">
        <v>25</v>
      </c>
      <c r="J94" s="2" t="s">
        <v>10</v>
      </c>
      <c r="K94" s="2"/>
    </row>
    <row r="95" spans="1:11" ht="17" thickBot="1" x14ac:dyDescent="0.25">
      <c r="A95" s="2">
        <v>93</v>
      </c>
      <c r="B95" s="31" t="s">
        <v>19</v>
      </c>
      <c r="C95" s="2" t="s">
        <v>5</v>
      </c>
      <c r="D95" s="2" t="s">
        <v>11</v>
      </c>
      <c r="E95" s="2"/>
      <c r="G95" s="2">
        <v>323</v>
      </c>
      <c r="H95" s="61" t="s">
        <v>14</v>
      </c>
      <c r="I95" s="2" t="s">
        <v>25</v>
      </c>
      <c r="J95" s="2" t="s">
        <v>10</v>
      </c>
      <c r="K95" s="2"/>
    </row>
    <row r="96" spans="1:11" ht="17" thickBot="1" x14ac:dyDescent="0.25">
      <c r="A96" s="2">
        <v>94</v>
      </c>
      <c r="B96" s="31" t="s">
        <v>19</v>
      </c>
      <c r="C96" s="2" t="s">
        <v>5</v>
      </c>
      <c r="D96" s="2" t="s">
        <v>8</v>
      </c>
      <c r="E96" s="2"/>
      <c r="G96" s="2">
        <v>324</v>
      </c>
      <c r="H96" s="61" t="s">
        <v>14</v>
      </c>
      <c r="I96" s="2" t="s">
        <v>25</v>
      </c>
      <c r="J96" s="2" t="s">
        <v>12</v>
      </c>
      <c r="K96" s="2"/>
    </row>
    <row r="97" spans="1:11" ht="17" thickBot="1" x14ac:dyDescent="0.25">
      <c r="A97" s="2">
        <v>95</v>
      </c>
      <c r="B97" s="32" t="s">
        <v>15</v>
      </c>
      <c r="C97" s="2" t="s">
        <v>5</v>
      </c>
      <c r="D97" s="2" t="s">
        <v>8</v>
      </c>
      <c r="E97" s="2"/>
      <c r="G97" s="2">
        <v>325</v>
      </c>
      <c r="H97" s="67" t="s">
        <v>19</v>
      </c>
      <c r="I97" s="2" t="s">
        <v>25</v>
      </c>
      <c r="J97" s="2" t="s">
        <v>8</v>
      </c>
      <c r="K97" s="2"/>
    </row>
    <row r="98" spans="1:11" ht="17" thickBot="1" x14ac:dyDescent="0.25">
      <c r="A98" s="2">
        <v>96</v>
      </c>
      <c r="B98" s="33" t="s">
        <v>9</v>
      </c>
      <c r="C98" s="2" t="s">
        <v>5</v>
      </c>
      <c r="D98" s="2" t="s">
        <v>8</v>
      </c>
      <c r="E98" s="2"/>
      <c r="G98" s="2">
        <v>326</v>
      </c>
      <c r="H98" s="55" t="s">
        <v>9</v>
      </c>
      <c r="I98" s="2" t="s">
        <v>25</v>
      </c>
      <c r="J98" s="2" t="s">
        <v>7</v>
      </c>
      <c r="K98" s="2" t="s">
        <v>6</v>
      </c>
    </row>
    <row r="99" spans="1:11" ht="17" thickBot="1" x14ac:dyDescent="0.25">
      <c r="A99" s="2">
        <v>97</v>
      </c>
      <c r="B99" s="31" t="s">
        <v>19</v>
      </c>
      <c r="C99" s="2" t="s">
        <v>5</v>
      </c>
      <c r="D99" s="2" t="s">
        <v>12</v>
      </c>
      <c r="E99" s="2"/>
      <c r="G99" s="2">
        <v>327</v>
      </c>
      <c r="H99" s="58" t="s">
        <v>42</v>
      </c>
      <c r="I99" s="2" t="s">
        <v>25</v>
      </c>
      <c r="J99" s="2" t="s">
        <v>8</v>
      </c>
      <c r="K99" s="2"/>
    </row>
    <row r="100" spans="1:11" ht="17" thickBot="1" x14ac:dyDescent="0.25">
      <c r="A100" s="2">
        <v>98</v>
      </c>
      <c r="B100" s="35" t="s">
        <v>14</v>
      </c>
      <c r="C100" s="2" t="s">
        <v>5</v>
      </c>
      <c r="D100" s="2" t="s">
        <v>7</v>
      </c>
      <c r="E100" s="2"/>
      <c r="G100" s="2">
        <v>328</v>
      </c>
      <c r="H100" s="54" t="s">
        <v>15</v>
      </c>
      <c r="I100" s="2" t="s">
        <v>25</v>
      </c>
      <c r="J100" s="2" t="s">
        <v>12</v>
      </c>
      <c r="K100" s="2"/>
    </row>
    <row r="101" spans="1:11" ht="17" thickBot="1" x14ac:dyDescent="0.25">
      <c r="A101" s="2">
        <v>99</v>
      </c>
      <c r="B101" s="35" t="s">
        <v>14</v>
      </c>
      <c r="C101" s="2" t="s">
        <v>5</v>
      </c>
      <c r="D101" s="2" t="s">
        <v>8</v>
      </c>
      <c r="E101" s="2"/>
      <c r="G101" s="2">
        <v>329</v>
      </c>
      <c r="H101" s="58" t="s">
        <v>42</v>
      </c>
      <c r="I101" s="2" t="s">
        <v>25</v>
      </c>
      <c r="J101" s="2" t="s">
        <v>10</v>
      </c>
      <c r="K101" s="2"/>
    </row>
    <row r="102" spans="1:11" ht="17" thickBot="1" x14ac:dyDescent="0.25">
      <c r="A102" s="2">
        <v>100</v>
      </c>
      <c r="B102" s="46" t="s">
        <v>24</v>
      </c>
      <c r="C102" s="2" t="s">
        <v>5</v>
      </c>
      <c r="D102" s="2" t="s">
        <v>8</v>
      </c>
      <c r="E102" s="2"/>
      <c r="G102" s="2">
        <v>330</v>
      </c>
      <c r="H102" s="67" t="s">
        <v>19</v>
      </c>
      <c r="I102" s="2" t="s">
        <v>25</v>
      </c>
      <c r="J102" s="2" t="s">
        <v>10</v>
      </c>
      <c r="K102" s="2"/>
    </row>
    <row r="103" spans="1:11" ht="17" thickBot="1" x14ac:dyDescent="0.25">
      <c r="A103" s="2">
        <v>101</v>
      </c>
      <c r="B103" s="31" t="s">
        <v>19</v>
      </c>
      <c r="C103" s="2" t="s">
        <v>5</v>
      </c>
      <c r="D103" s="2" t="s">
        <v>8</v>
      </c>
      <c r="E103" s="2"/>
      <c r="G103" s="2">
        <v>331</v>
      </c>
      <c r="H103" s="68" t="s">
        <v>43</v>
      </c>
      <c r="I103" s="2" t="s">
        <v>25</v>
      </c>
      <c r="J103" s="2" t="s">
        <v>10</v>
      </c>
      <c r="K103" s="2"/>
    </row>
    <row r="104" spans="1:11" ht="17" thickBot="1" x14ac:dyDescent="0.25">
      <c r="A104" s="2">
        <v>102</v>
      </c>
      <c r="B104" s="34" t="s">
        <v>13</v>
      </c>
      <c r="C104" s="2" t="s">
        <v>25</v>
      </c>
      <c r="D104" s="2" t="s">
        <v>10</v>
      </c>
      <c r="E104" s="2"/>
      <c r="G104" s="2">
        <v>332</v>
      </c>
      <c r="H104" s="61" t="s">
        <v>14</v>
      </c>
      <c r="I104" s="2" t="s">
        <v>26</v>
      </c>
      <c r="J104" s="2" t="s">
        <v>10</v>
      </c>
      <c r="K104" s="2"/>
    </row>
    <row r="105" spans="1:11" ht="17" thickBot="1" x14ac:dyDescent="0.25">
      <c r="A105" s="2">
        <v>103</v>
      </c>
      <c r="B105" s="38" t="s">
        <v>20</v>
      </c>
      <c r="C105" s="2" t="s">
        <v>25</v>
      </c>
      <c r="D105" s="2" t="s">
        <v>12</v>
      </c>
      <c r="E105" s="2"/>
      <c r="G105" s="2">
        <v>333</v>
      </c>
      <c r="H105" s="67" t="s">
        <v>19</v>
      </c>
      <c r="I105" s="2" t="s">
        <v>26</v>
      </c>
      <c r="J105" s="2" t="s">
        <v>7</v>
      </c>
      <c r="K105" s="2"/>
    </row>
    <row r="106" spans="1:11" ht="17" thickBot="1" x14ac:dyDescent="0.25">
      <c r="A106" s="2">
        <v>104</v>
      </c>
      <c r="B106" s="32" t="s">
        <v>15</v>
      </c>
      <c r="C106" s="2" t="s">
        <v>25</v>
      </c>
      <c r="D106" s="2" t="s">
        <v>7</v>
      </c>
      <c r="E106" s="2"/>
      <c r="G106" s="2">
        <v>334</v>
      </c>
      <c r="H106" s="67" t="s">
        <v>19</v>
      </c>
      <c r="I106" s="2" t="s">
        <v>26</v>
      </c>
      <c r="J106" s="2" t="s">
        <v>8</v>
      </c>
      <c r="K106" s="2"/>
    </row>
    <row r="107" spans="1:11" ht="17" thickBot="1" x14ac:dyDescent="0.25">
      <c r="A107" s="2">
        <v>105</v>
      </c>
      <c r="B107" s="35" t="s">
        <v>14</v>
      </c>
      <c r="C107" s="2" t="s">
        <v>25</v>
      </c>
      <c r="D107" s="2" t="s">
        <v>12</v>
      </c>
      <c r="E107" s="2"/>
      <c r="G107" s="2">
        <v>335</v>
      </c>
      <c r="H107" s="57" t="s">
        <v>13</v>
      </c>
      <c r="I107" s="2" t="s">
        <v>26</v>
      </c>
      <c r="J107" s="2" t="s">
        <v>11</v>
      </c>
      <c r="K107" s="2"/>
    </row>
    <row r="108" spans="1:11" ht="17" thickBot="1" x14ac:dyDescent="0.25">
      <c r="A108" s="2">
        <v>106</v>
      </c>
      <c r="B108" s="28" t="s">
        <v>60</v>
      </c>
      <c r="C108" s="2" t="s">
        <v>25</v>
      </c>
      <c r="D108" s="2" t="s">
        <v>12</v>
      </c>
      <c r="E108" s="2"/>
      <c r="G108" s="2">
        <v>336</v>
      </c>
      <c r="H108" s="58" t="s">
        <v>42</v>
      </c>
      <c r="I108" s="2" t="s">
        <v>26</v>
      </c>
      <c r="J108" s="2" t="s">
        <v>7</v>
      </c>
      <c r="K108" s="2"/>
    </row>
    <row r="109" spans="1:11" ht="17" thickBot="1" x14ac:dyDescent="0.25">
      <c r="A109" s="2">
        <v>107</v>
      </c>
      <c r="B109" s="33" t="s">
        <v>9</v>
      </c>
      <c r="C109" s="2" t="s">
        <v>25</v>
      </c>
      <c r="D109" s="2" t="s">
        <v>12</v>
      </c>
      <c r="E109" s="2"/>
      <c r="G109" s="2">
        <v>337</v>
      </c>
      <c r="H109" s="61" t="s">
        <v>14</v>
      </c>
      <c r="I109" s="2" t="s">
        <v>26</v>
      </c>
      <c r="J109" s="2" t="s">
        <v>10</v>
      </c>
      <c r="K109" s="2"/>
    </row>
    <row r="110" spans="1:11" ht="17" thickBot="1" x14ac:dyDescent="0.25">
      <c r="A110" s="2">
        <v>108</v>
      </c>
      <c r="B110" s="37" t="s">
        <v>42</v>
      </c>
      <c r="C110" s="2" t="s">
        <v>25</v>
      </c>
      <c r="D110" s="2" t="s">
        <v>7</v>
      </c>
      <c r="E110" s="2"/>
      <c r="G110" s="2">
        <v>338</v>
      </c>
      <c r="H110" s="54" t="s">
        <v>15</v>
      </c>
      <c r="I110" s="2" t="s">
        <v>26</v>
      </c>
      <c r="J110" s="2" t="s">
        <v>11</v>
      </c>
      <c r="K110" s="2"/>
    </row>
    <row r="111" spans="1:11" ht="17" thickBot="1" x14ac:dyDescent="0.25">
      <c r="A111" s="2">
        <v>109</v>
      </c>
      <c r="B111" s="27" t="s">
        <v>37</v>
      </c>
      <c r="C111" s="2" t="s">
        <v>25</v>
      </c>
      <c r="D111" s="2" t="s">
        <v>7</v>
      </c>
      <c r="E111" s="2"/>
      <c r="G111" s="2">
        <v>339</v>
      </c>
      <c r="H111" s="54" t="s">
        <v>15</v>
      </c>
      <c r="I111" s="2" t="s">
        <v>26</v>
      </c>
      <c r="J111" s="2" t="s">
        <v>7</v>
      </c>
      <c r="K111" s="2"/>
    </row>
    <row r="112" spans="1:11" ht="17" thickBot="1" x14ac:dyDescent="0.25">
      <c r="A112" s="2">
        <v>110</v>
      </c>
      <c r="B112" s="36" t="s">
        <v>23</v>
      </c>
      <c r="C112" s="2" t="s">
        <v>25</v>
      </c>
      <c r="D112" s="2" t="s">
        <v>7</v>
      </c>
      <c r="E112" s="2"/>
      <c r="G112" s="2">
        <v>340</v>
      </c>
      <c r="H112" s="61" t="s">
        <v>14</v>
      </c>
      <c r="I112" s="2" t="s">
        <v>26</v>
      </c>
      <c r="J112" s="2" t="s">
        <v>7</v>
      </c>
      <c r="K112" s="2"/>
    </row>
    <row r="113" spans="1:11" ht="17" thickBot="1" x14ac:dyDescent="0.25">
      <c r="A113" s="2">
        <v>111</v>
      </c>
      <c r="B113" s="31" t="s">
        <v>19</v>
      </c>
      <c r="C113" s="2" t="s">
        <v>25</v>
      </c>
      <c r="D113" s="2" t="s">
        <v>10</v>
      </c>
      <c r="E113" s="2"/>
      <c r="G113" s="2">
        <v>341</v>
      </c>
      <c r="H113" s="64" t="s">
        <v>23</v>
      </c>
      <c r="I113" s="2" t="s">
        <v>26</v>
      </c>
      <c r="J113" s="2" t="s">
        <v>11</v>
      </c>
      <c r="K113" s="2"/>
    </row>
    <row r="114" spans="1:11" ht="17" thickBot="1" x14ac:dyDescent="0.25">
      <c r="A114" s="2">
        <v>112</v>
      </c>
      <c r="B114" s="35" t="s">
        <v>14</v>
      </c>
      <c r="C114" s="2" t="s">
        <v>25</v>
      </c>
      <c r="D114" s="2" t="s">
        <v>11</v>
      </c>
      <c r="E114" s="2"/>
      <c r="G114" s="2">
        <v>342</v>
      </c>
      <c r="H114" s="65" t="s">
        <v>20</v>
      </c>
      <c r="I114" s="2" t="s">
        <v>26</v>
      </c>
      <c r="J114" s="2" t="s">
        <v>12</v>
      </c>
      <c r="K114" s="2"/>
    </row>
    <row r="115" spans="1:11" ht="17" thickBot="1" x14ac:dyDescent="0.25">
      <c r="A115" s="2">
        <v>113</v>
      </c>
      <c r="B115" s="35" t="s">
        <v>14</v>
      </c>
      <c r="C115" s="2" t="s">
        <v>25</v>
      </c>
      <c r="D115" s="2" t="s">
        <v>8</v>
      </c>
      <c r="E115" s="2"/>
      <c r="G115" s="2">
        <v>343</v>
      </c>
      <c r="H115" s="71" t="s">
        <v>21</v>
      </c>
      <c r="I115" s="2" t="s">
        <v>26</v>
      </c>
      <c r="J115" s="2" t="s">
        <v>8</v>
      </c>
      <c r="K115" s="2"/>
    </row>
    <row r="116" spans="1:11" ht="17" thickBot="1" x14ac:dyDescent="0.25">
      <c r="A116" s="2">
        <v>114</v>
      </c>
      <c r="B116" s="37" t="s">
        <v>42</v>
      </c>
      <c r="C116" s="2" t="s">
        <v>25</v>
      </c>
      <c r="D116" s="2" t="s">
        <v>8</v>
      </c>
      <c r="E116" s="2"/>
      <c r="G116" s="2">
        <v>344</v>
      </c>
      <c r="H116" s="67" t="s">
        <v>19</v>
      </c>
      <c r="I116" s="2" t="s">
        <v>26</v>
      </c>
      <c r="J116" s="2" t="s">
        <v>11</v>
      </c>
      <c r="K116" s="2"/>
    </row>
    <row r="117" spans="1:11" ht="17" thickBot="1" x14ac:dyDescent="0.25">
      <c r="A117" s="2">
        <v>115</v>
      </c>
      <c r="B117" s="32" t="s">
        <v>15</v>
      </c>
      <c r="C117" s="2" t="s">
        <v>25</v>
      </c>
      <c r="D117" s="2" t="s">
        <v>11</v>
      </c>
      <c r="E117" s="2"/>
      <c r="G117" s="2">
        <v>345</v>
      </c>
      <c r="H117" s="58" t="s">
        <v>42</v>
      </c>
      <c r="I117" s="2" t="s">
        <v>26</v>
      </c>
      <c r="J117" s="2" t="s">
        <v>10</v>
      </c>
      <c r="K117" s="2"/>
    </row>
    <row r="118" spans="1:11" ht="17" thickBot="1" x14ac:dyDescent="0.25">
      <c r="A118" s="2">
        <v>116</v>
      </c>
      <c r="B118" s="32" t="s">
        <v>15</v>
      </c>
      <c r="C118" s="2" t="s">
        <v>25</v>
      </c>
      <c r="D118" s="2" t="s">
        <v>12</v>
      </c>
      <c r="E118" s="2"/>
      <c r="G118" s="2">
        <v>346</v>
      </c>
      <c r="H118" s="56" t="s">
        <v>60</v>
      </c>
      <c r="I118" s="2" t="s">
        <v>26</v>
      </c>
      <c r="J118" s="2" t="s">
        <v>11</v>
      </c>
      <c r="K118" s="2"/>
    </row>
    <row r="119" spans="1:11" ht="17" thickBot="1" x14ac:dyDescent="0.25">
      <c r="A119" s="2">
        <v>117</v>
      </c>
      <c r="B119" s="38" t="s">
        <v>20</v>
      </c>
      <c r="C119" s="2" t="s">
        <v>25</v>
      </c>
      <c r="D119" s="2" t="s">
        <v>7</v>
      </c>
      <c r="E119" s="2"/>
      <c r="G119" s="2">
        <v>347</v>
      </c>
      <c r="H119" s="68" t="s">
        <v>43</v>
      </c>
      <c r="I119" s="2" t="s">
        <v>26</v>
      </c>
      <c r="J119" s="2" t="s">
        <v>11</v>
      </c>
      <c r="K119" s="2"/>
    </row>
    <row r="120" spans="1:11" ht="17" thickBot="1" x14ac:dyDescent="0.25">
      <c r="A120" s="2">
        <v>118</v>
      </c>
      <c r="B120" s="36" t="s">
        <v>23</v>
      </c>
      <c r="C120" s="2" t="s">
        <v>25</v>
      </c>
      <c r="D120" s="2" t="s">
        <v>12</v>
      </c>
      <c r="E120" s="2"/>
      <c r="G120" s="2">
        <v>348</v>
      </c>
      <c r="H120" s="55" t="s">
        <v>9</v>
      </c>
      <c r="I120" s="2" t="s">
        <v>26</v>
      </c>
      <c r="J120" s="2" t="s">
        <v>12</v>
      </c>
      <c r="K120" s="2"/>
    </row>
    <row r="121" spans="1:11" ht="17" thickBot="1" x14ac:dyDescent="0.25">
      <c r="A121" s="2">
        <v>119</v>
      </c>
      <c r="B121" s="30" t="s">
        <v>21</v>
      </c>
      <c r="C121" s="2" t="s">
        <v>25</v>
      </c>
      <c r="D121" s="2" t="s">
        <v>12</v>
      </c>
      <c r="E121" s="2"/>
      <c r="G121" s="2">
        <v>349</v>
      </c>
      <c r="H121" s="67" t="s">
        <v>19</v>
      </c>
      <c r="I121" s="2" t="s">
        <v>26</v>
      </c>
      <c r="J121" s="2" t="s">
        <v>8</v>
      </c>
      <c r="K121" s="2"/>
    </row>
    <row r="122" spans="1:11" ht="17" thickBot="1" x14ac:dyDescent="0.25">
      <c r="A122" s="2">
        <v>120</v>
      </c>
      <c r="B122" s="42" t="s">
        <v>22</v>
      </c>
      <c r="C122" s="2" t="s">
        <v>25</v>
      </c>
      <c r="D122" s="2" t="s">
        <v>8</v>
      </c>
      <c r="E122" s="2"/>
      <c r="G122" s="2">
        <v>350</v>
      </c>
      <c r="H122" s="65" t="s">
        <v>20</v>
      </c>
      <c r="I122" s="2" t="s">
        <v>26</v>
      </c>
      <c r="J122" s="2" t="s">
        <v>7</v>
      </c>
      <c r="K122" s="2"/>
    </row>
    <row r="123" spans="1:11" ht="17" thickBot="1" x14ac:dyDescent="0.25">
      <c r="A123" s="2">
        <v>121</v>
      </c>
      <c r="B123" s="31" t="s">
        <v>19</v>
      </c>
      <c r="C123" s="2" t="s">
        <v>25</v>
      </c>
      <c r="D123" s="2" t="s">
        <v>12</v>
      </c>
      <c r="E123" s="2"/>
      <c r="G123" s="2">
        <v>351</v>
      </c>
      <c r="H123" s="61" t="s">
        <v>14</v>
      </c>
      <c r="I123" s="2" t="s">
        <v>26</v>
      </c>
      <c r="J123" s="2" t="s">
        <v>8</v>
      </c>
      <c r="K123" s="2"/>
    </row>
    <row r="124" spans="1:11" ht="17" thickBot="1" x14ac:dyDescent="0.25">
      <c r="A124" s="2">
        <v>122</v>
      </c>
      <c r="B124" s="39" t="s">
        <v>17</v>
      </c>
      <c r="C124" s="2" t="s">
        <v>25</v>
      </c>
      <c r="D124" s="2" t="s">
        <v>11</v>
      </c>
      <c r="E124" s="2"/>
      <c r="G124" s="2">
        <v>352</v>
      </c>
      <c r="H124" s="54" t="s">
        <v>15</v>
      </c>
      <c r="I124" s="2" t="s">
        <v>26</v>
      </c>
      <c r="J124" s="2" t="s">
        <v>11</v>
      </c>
      <c r="K124" s="2"/>
    </row>
    <row r="125" spans="1:11" ht="17" thickBot="1" x14ac:dyDescent="0.25">
      <c r="A125" s="2">
        <v>123</v>
      </c>
      <c r="B125" s="41" t="s">
        <v>18</v>
      </c>
      <c r="C125" s="2" t="s">
        <v>25</v>
      </c>
      <c r="D125" s="2" t="s">
        <v>12</v>
      </c>
      <c r="E125" s="2"/>
      <c r="G125" s="2">
        <v>353</v>
      </c>
      <c r="H125" s="56" t="s">
        <v>60</v>
      </c>
      <c r="I125" s="2" t="s">
        <v>26</v>
      </c>
      <c r="J125" s="2" t="s">
        <v>10</v>
      </c>
      <c r="K125" s="2"/>
    </row>
    <row r="126" spans="1:11" ht="17" thickBot="1" x14ac:dyDescent="0.25">
      <c r="A126" s="2">
        <v>124</v>
      </c>
      <c r="B126" s="41" t="s">
        <v>18</v>
      </c>
      <c r="C126" s="2" t="s">
        <v>25</v>
      </c>
      <c r="D126" s="2" t="s">
        <v>8</v>
      </c>
      <c r="E126" s="2"/>
      <c r="G126" s="2">
        <v>354</v>
      </c>
      <c r="H126" s="67" t="s">
        <v>19</v>
      </c>
      <c r="I126" s="2" t="s">
        <v>26</v>
      </c>
      <c r="J126" s="2" t="s">
        <v>11</v>
      </c>
      <c r="K126" s="2"/>
    </row>
    <row r="127" spans="1:11" ht="17" thickBot="1" x14ac:dyDescent="0.25">
      <c r="A127" s="2">
        <v>125</v>
      </c>
      <c r="B127" s="37" t="s">
        <v>42</v>
      </c>
      <c r="C127" s="2" t="s">
        <v>25</v>
      </c>
      <c r="D127" s="2" t="s">
        <v>8</v>
      </c>
      <c r="E127" s="2"/>
      <c r="G127" s="2">
        <v>355</v>
      </c>
      <c r="H127" s="66" t="s">
        <v>17</v>
      </c>
      <c r="I127" s="2" t="s">
        <v>26</v>
      </c>
      <c r="J127" s="2" t="s">
        <v>8</v>
      </c>
      <c r="K127" s="2"/>
    </row>
    <row r="128" spans="1:11" ht="17" thickBot="1" x14ac:dyDescent="0.25">
      <c r="A128" s="2">
        <v>126</v>
      </c>
      <c r="B128" s="37" t="s">
        <v>42</v>
      </c>
      <c r="C128" s="2" t="s">
        <v>25</v>
      </c>
      <c r="D128" s="2" t="s">
        <v>8</v>
      </c>
      <c r="E128" s="2"/>
      <c r="G128" s="2">
        <v>356</v>
      </c>
      <c r="H128" s="67" t="s">
        <v>19</v>
      </c>
      <c r="I128" s="2" t="s">
        <v>26</v>
      </c>
      <c r="J128" s="2" t="s">
        <v>12</v>
      </c>
      <c r="K128" s="2"/>
    </row>
    <row r="129" spans="1:11" ht="17" thickBot="1" x14ac:dyDescent="0.25">
      <c r="A129" s="2">
        <v>127</v>
      </c>
      <c r="B129" s="31" t="s">
        <v>19</v>
      </c>
      <c r="C129" s="2" t="s">
        <v>25</v>
      </c>
      <c r="D129" s="2" t="s">
        <v>10</v>
      </c>
      <c r="E129" s="2"/>
      <c r="G129" s="2">
        <v>357</v>
      </c>
      <c r="H129" s="67" t="s">
        <v>19</v>
      </c>
      <c r="I129" s="2" t="s">
        <v>26</v>
      </c>
      <c r="J129" s="2" t="s">
        <v>12</v>
      </c>
      <c r="K129" s="2"/>
    </row>
    <row r="130" spans="1:11" ht="17" thickBot="1" x14ac:dyDescent="0.25">
      <c r="A130" s="2">
        <v>128</v>
      </c>
      <c r="B130" s="31" t="s">
        <v>19</v>
      </c>
      <c r="C130" s="2" t="s">
        <v>25</v>
      </c>
      <c r="D130" s="2" t="s">
        <v>8</v>
      </c>
      <c r="E130" s="2"/>
      <c r="G130" s="2">
        <v>358</v>
      </c>
      <c r="H130" s="55" t="s">
        <v>9</v>
      </c>
      <c r="I130" s="2" t="s">
        <v>26</v>
      </c>
      <c r="J130" s="2" t="s">
        <v>10</v>
      </c>
      <c r="K130" s="2"/>
    </row>
    <row r="131" spans="1:11" ht="17" thickBot="1" x14ac:dyDescent="0.25">
      <c r="A131" s="2">
        <v>129</v>
      </c>
      <c r="B131" s="46" t="s">
        <v>24</v>
      </c>
      <c r="C131" s="2" t="s">
        <v>25</v>
      </c>
      <c r="D131" s="2" t="s">
        <v>7</v>
      </c>
      <c r="E131" s="2"/>
      <c r="G131" s="2">
        <v>359</v>
      </c>
      <c r="H131" s="66" t="s">
        <v>17</v>
      </c>
      <c r="I131" s="2" t="s">
        <v>26</v>
      </c>
      <c r="J131" s="2" t="s">
        <v>8</v>
      </c>
      <c r="K131" s="2"/>
    </row>
    <row r="132" spans="1:11" ht="17" thickBot="1" x14ac:dyDescent="0.25">
      <c r="A132" s="2">
        <v>130</v>
      </c>
      <c r="B132" s="36" t="s">
        <v>23</v>
      </c>
      <c r="C132" s="2" t="s">
        <v>25</v>
      </c>
      <c r="D132" s="2" t="s">
        <v>11</v>
      </c>
      <c r="E132" s="2"/>
      <c r="G132" s="2">
        <v>360</v>
      </c>
      <c r="H132" s="61" t="s">
        <v>14</v>
      </c>
      <c r="I132" s="2" t="s">
        <v>26</v>
      </c>
      <c r="J132" s="2" t="s">
        <v>7</v>
      </c>
      <c r="K132" s="2"/>
    </row>
    <row r="133" spans="1:11" ht="17" thickBot="1" x14ac:dyDescent="0.25">
      <c r="A133" s="2">
        <v>131</v>
      </c>
      <c r="B133" s="35" t="s">
        <v>14</v>
      </c>
      <c r="C133" s="2" t="s">
        <v>25</v>
      </c>
      <c r="D133" s="2" t="s">
        <v>8</v>
      </c>
      <c r="E133" s="2"/>
      <c r="G133" s="2">
        <v>361</v>
      </c>
      <c r="H133" s="66" t="s">
        <v>17</v>
      </c>
      <c r="I133" s="2" t="s">
        <v>26</v>
      </c>
      <c r="J133" s="2" t="s">
        <v>7</v>
      </c>
      <c r="K133" s="2"/>
    </row>
    <row r="134" spans="1:11" ht="17" thickBot="1" x14ac:dyDescent="0.25">
      <c r="A134" s="2">
        <v>132</v>
      </c>
      <c r="B134" s="31" t="s">
        <v>19</v>
      </c>
      <c r="C134" s="2" t="s">
        <v>25</v>
      </c>
      <c r="D134" s="2" t="s">
        <v>11</v>
      </c>
      <c r="E134" s="2"/>
      <c r="G134" s="2">
        <v>362</v>
      </c>
      <c r="H134" s="62" t="s">
        <v>18</v>
      </c>
      <c r="I134" s="2" t="s">
        <v>26</v>
      </c>
      <c r="J134" s="2" t="s">
        <v>10</v>
      </c>
      <c r="K134" s="2"/>
    </row>
    <row r="135" spans="1:11" ht="17" thickBot="1" x14ac:dyDescent="0.25">
      <c r="A135" s="2">
        <v>133</v>
      </c>
      <c r="B135" s="36" t="s">
        <v>23</v>
      </c>
      <c r="C135" s="2" t="s">
        <v>25</v>
      </c>
      <c r="D135" s="2" t="s">
        <v>12</v>
      </c>
      <c r="E135" s="2"/>
      <c r="G135" s="2">
        <v>363</v>
      </c>
      <c r="H135" s="67" t="s">
        <v>19</v>
      </c>
      <c r="I135" s="2" t="s">
        <v>26</v>
      </c>
      <c r="J135" s="2" t="s">
        <v>8</v>
      </c>
      <c r="K135" s="2"/>
    </row>
    <row r="136" spans="1:11" ht="17" thickBot="1" x14ac:dyDescent="0.25">
      <c r="A136" s="2">
        <v>134</v>
      </c>
      <c r="B136" s="33" t="s">
        <v>9</v>
      </c>
      <c r="C136" s="2" t="s">
        <v>25</v>
      </c>
      <c r="D136" s="2" t="s">
        <v>7</v>
      </c>
      <c r="E136" s="2" t="s">
        <v>6</v>
      </c>
      <c r="G136" s="2">
        <v>364</v>
      </c>
      <c r="H136" s="69" t="s">
        <v>24</v>
      </c>
      <c r="I136" s="2" t="s">
        <v>26</v>
      </c>
      <c r="J136" s="2" t="s">
        <v>10</v>
      </c>
      <c r="K136" s="2"/>
    </row>
    <row r="137" spans="1:11" ht="17" thickBot="1" x14ac:dyDescent="0.25">
      <c r="A137" s="2">
        <v>135</v>
      </c>
      <c r="B137" s="35" t="s">
        <v>14</v>
      </c>
      <c r="C137" s="2" t="s">
        <v>25</v>
      </c>
      <c r="D137" s="2" t="s">
        <v>7</v>
      </c>
      <c r="E137" s="2"/>
      <c r="G137" s="2">
        <v>365</v>
      </c>
      <c r="H137" s="72" t="s">
        <v>17</v>
      </c>
      <c r="I137" s="2" t="s">
        <v>26</v>
      </c>
      <c r="J137" s="2" t="s">
        <v>10</v>
      </c>
      <c r="K137" s="2"/>
    </row>
    <row r="138" spans="1:11" ht="17" thickBot="1" x14ac:dyDescent="0.25">
      <c r="A138" s="2">
        <v>136</v>
      </c>
      <c r="B138" s="33" t="s">
        <v>9</v>
      </c>
      <c r="C138" s="2" t="s">
        <v>25</v>
      </c>
      <c r="D138" s="2" t="s">
        <v>11</v>
      </c>
      <c r="E138" s="2"/>
      <c r="G138" s="2">
        <v>366</v>
      </c>
      <c r="H138" s="66" t="s">
        <v>17</v>
      </c>
      <c r="I138" s="2" t="s">
        <v>26</v>
      </c>
      <c r="J138" s="2" t="s">
        <v>7</v>
      </c>
      <c r="K138" s="2"/>
    </row>
    <row r="139" spans="1:11" ht="17" thickBot="1" x14ac:dyDescent="0.25">
      <c r="A139" s="2">
        <v>137</v>
      </c>
      <c r="B139" s="33" t="s">
        <v>9</v>
      </c>
      <c r="C139" s="2" t="s">
        <v>25</v>
      </c>
      <c r="D139" s="2" t="s">
        <v>12</v>
      </c>
      <c r="E139" s="2" t="s">
        <v>6</v>
      </c>
      <c r="G139" s="2">
        <v>367</v>
      </c>
      <c r="H139" s="60" t="s">
        <v>37</v>
      </c>
      <c r="I139" s="2" t="s">
        <v>26</v>
      </c>
      <c r="J139" s="2" t="s">
        <v>11</v>
      </c>
      <c r="K139" s="2"/>
    </row>
    <row r="140" spans="1:11" ht="17" thickBot="1" x14ac:dyDescent="0.25">
      <c r="A140" s="2">
        <v>138</v>
      </c>
      <c r="B140" s="32" t="s">
        <v>15</v>
      </c>
      <c r="C140" s="2" t="s">
        <v>25</v>
      </c>
      <c r="D140" s="2" t="s">
        <v>12</v>
      </c>
      <c r="E140" s="2"/>
      <c r="G140" s="2">
        <v>368</v>
      </c>
      <c r="H140" s="57" t="s">
        <v>13</v>
      </c>
      <c r="I140" s="2" t="s">
        <v>26</v>
      </c>
      <c r="J140" s="2" t="s">
        <v>8</v>
      </c>
      <c r="K140" s="2"/>
    </row>
    <row r="141" spans="1:11" ht="17" thickBot="1" x14ac:dyDescent="0.25">
      <c r="A141" s="2">
        <v>139</v>
      </c>
      <c r="B141" s="31" t="s">
        <v>19</v>
      </c>
      <c r="C141" s="2" t="s">
        <v>25</v>
      </c>
      <c r="D141" s="2" t="s">
        <v>8</v>
      </c>
      <c r="E141" s="2"/>
      <c r="G141" s="2">
        <v>369</v>
      </c>
      <c r="H141" s="58" t="s">
        <v>42</v>
      </c>
      <c r="I141" s="2" t="s">
        <v>26</v>
      </c>
      <c r="J141" s="2" t="s">
        <v>11</v>
      </c>
      <c r="K141" s="2"/>
    </row>
    <row r="142" spans="1:11" ht="17" thickBot="1" x14ac:dyDescent="0.25">
      <c r="A142" s="2">
        <v>140</v>
      </c>
      <c r="B142" s="40" t="s">
        <v>59</v>
      </c>
      <c r="C142" s="2" t="s">
        <v>26</v>
      </c>
      <c r="D142" s="2" t="s">
        <v>8</v>
      </c>
      <c r="E142" s="2"/>
      <c r="G142" s="2">
        <v>370</v>
      </c>
      <c r="H142" s="66" t="s">
        <v>17</v>
      </c>
      <c r="I142" s="2" t="s">
        <v>26</v>
      </c>
      <c r="J142" s="2" t="s">
        <v>11</v>
      </c>
      <c r="K142" s="2"/>
    </row>
    <row r="143" spans="1:11" ht="17" thickBot="1" x14ac:dyDescent="0.25">
      <c r="A143" s="2">
        <v>141</v>
      </c>
      <c r="B143" s="31" t="s">
        <v>58</v>
      </c>
      <c r="C143" s="2" t="s">
        <v>26</v>
      </c>
      <c r="D143" s="2" t="s">
        <v>8</v>
      </c>
      <c r="E143" s="2"/>
      <c r="G143" s="2">
        <v>371</v>
      </c>
      <c r="H143" s="71" t="s">
        <v>21</v>
      </c>
      <c r="I143" s="2" t="s">
        <v>26</v>
      </c>
      <c r="J143" s="2" t="s">
        <v>12</v>
      </c>
      <c r="K143" s="2"/>
    </row>
    <row r="144" spans="1:11" ht="17" thickBot="1" x14ac:dyDescent="0.25">
      <c r="A144" s="2">
        <v>142</v>
      </c>
      <c r="B144" s="40" t="s">
        <v>59</v>
      </c>
      <c r="C144" s="2" t="s">
        <v>26</v>
      </c>
      <c r="D144" s="2" t="s">
        <v>10</v>
      </c>
      <c r="E144" s="2"/>
      <c r="G144" s="2">
        <v>372</v>
      </c>
      <c r="H144" s="67" t="s">
        <v>19</v>
      </c>
      <c r="I144" s="2" t="s">
        <v>26</v>
      </c>
      <c r="J144" s="2" t="s">
        <v>8</v>
      </c>
      <c r="K144" s="2"/>
    </row>
    <row r="145" spans="1:11" ht="17" thickBot="1" x14ac:dyDescent="0.25">
      <c r="A145" s="2">
        <v>143</v>
      </c>
      <c r="B145" s="37" t="s">
        <v>42</v>
      </c>
      <c r="C145" s="2" t="s">
        <v>26</v>
      </c>
      <c r="D145" s="2" t="s">
        <v>10</v>
      </c>
      <c r="E145" s="2"/>
      <c r="G145" s="2">
        <v>373</v>
      </c>
      <c r="H145" s="66" t="s">
        <v>17</v>
      </c>
      <c r="I145" s="2" t="s">
        <v>26</v>
      </c>
      <c r="J145" s="2" t="s">
        <v>7</v>
      </c>
      <c r="K145" s="2"/>
    </row>
    <row r="146" spans="1:11" ht="17" thickBot="1" x14ac:dyDescent="0.25">
      <c r="A146" s="2">
        <v>144</v>
      </c>
      <c r="B146" s="33" t="s">
        <v>9</v>
      </c>
      <c r="C146" s="2" t="s">
        <v>26</v>
      </c>
      <c r="D146" s="2" t="s">
        <v>11</v>
      </c>
      <c r="E146" s="2"/>
      <c r="G146" s="2">
        <v>374</v>
      </c>
      <c r="H146" s="64" t="s">
        <v>23</v>
      </c>
      <c r="I146" s="2" t="s">
        <v>26</v>
      </c>
      <c r="J146" s="2" t="s">
        <v>12</v>
      </c>
      <c r="K146" s="2"/>
    </row>
    <row r="147" spans="1:11" ht="17" thickBot="1" x14ac:dyDescent="0.25">
      <c r="A147" s="2">
        <v>145</v>
      </c>
      <c r="B147" s="28" t="s">
        <v>60</v>
      </c>
      <c r="C147" s="2" t="s">
        <v>26</v>
      </c>
      <c r="D147" s="2" t="s">
        <v>8</v>
      </c>
      <c r="E147" s="2"/>
      <c r="G147" s="2">
        <v>375</v>
      </c>
      <c r="H147" s="55" t="s">
        <v>9</v>
      </c>
      <c r="I147" s="2" t="s">
        <v>26</v>
      </c>
      <c r="J147" s="2" t="s">
        <v>7</v>
      </c>
      <c r="K147" s="2"/>
    </row>
    <row r="148" spans="1:11" ht="17" thickBot="1" x14ac:dyDescent="0.25">
      <c r="A148" s="2">
        <v>146</v>
      </c>
      <c r="B148" s="27" t="s">
        <v>37</v>
      </c>
      <c r="C148" s="2" t="s">
        <v>26</v>
      </c>
      <c r="D148" s="2" t="s">
        <v>12</v>
      </c>
      <c r="E148" s="2"/>
      <c r="G148" s="2">
        <v>376</v>
      </c>
      <c r="H148" s="66" t="s">
        <v>17</v>
      </c>
      <c r="I148" s="2" t="s">
        <v>26</v>
      </c>
      <c r="J148" s="2" t="s">
        <v>7</v>
      </c>
      <c r="K148" s="2"/>
    </row>
    <row r="149" spans="1:11" ht="17" thickBot="1" x14ac:dyDescent="0.25">
      <c r="A149" s="2">
        <v>147</v>
      </c>
      <c r="B149" s="38" t="s">
        <v>20</v>
      </c>
      <c r="C149" s="2" t="s">
        <v>26</v>
      </c>
      <c r="D149" s="2" t="s">
        <v>11</v>
      </c>
      <c r="E149" s="2"/>
      <c r="G149" s="2">
        <v>377</v>
      </c>
      <c r="H149" s="69" t="s">
        <v>24</v>
      </c>
      <c r="I149" s="2" t="s">
        <v>26</v>
      </c>
      <c r="J149" s="2" t="s">
        <v>8</v>
      </c>
      <c r="K149" s="2"/>
    </row>
    <row r="150" spans="1:11" ht="17" thickBot="1" x14ac:dyDescent="0.25">
      <c r="A150" s="2">
        <v>148</v>
      </c>
      <c r="B150" s="40" t="s">
        <v>59</v>
      </c>
      <c r="C150" s="2" t="s">
        <v>26</v>
      </c>
      <c r="D150" s="2" t="s">
        <v>7</v>
      </c>
      <c r="E150" s="2"/>
      <c r="G150" s="2">
        <v>378</v>
      </c>
      <c r="H150" s="53" t="s">
        <v>9</v>
      </c>
      <c r="I150" s="2" t="s">
        <v>26</v>
      </c>
      <c r="J150" s="2" t="s">
        <v>10</v>
      </c>
      <c r="K150" s="2"/>
    </row>
    <row r="151" spans="1:11" ht="17" thickBot="1" x14ac:dyDescent="0.25">
      <c r="A151" s="2">
        <v>149</v>
      </c>
      <c r="B151" s="37" t="s">
        <v>42</v>
      </c>
      <c r="C151" s="2" t="s">
        <v>26</v>
      </c>
      <c r="D151" s="2" t="s">
        <v>12</v>
      </c>
      <c r="E151" s="2"/>
      <c r="G151" s="2">
        <v>379</v>
      </c>
      <c r="H151" s="56" t="s">
        <v>60</v>
      </c>
      <c r="I151" s="2" t="s">
        <v>26</v>
      </c>
      <c r="J151" s="2" t="s">
        <v>8</v>
      </c>
      <c r="K151" s="2"/>
    </row>
    <row r="152" spans="1:11" ht="17" thickBot="1" x14ac:dyDescent="0.25">
      <c r="A152" s="2">
        <v>150</v>
      </c>
      <c r="B152" s="32" t="s">
        <v>15</v>
      </c>
      <c r="C152" s="2" t="s">
        <v>26</v>
      </c>
      <c r="D152" s="2" t="s">
        <v>12</v>
      </c>
      <c r="E152" s="2"/>
      <c r="G152" s="2">
        <v>380</v>
      </c>
      <c r="H152" s="64" t="s">
        <v>23</v>
      </c>
      <c r="I152" s="2" t="s">
        <v>26</v>
      </c>
      <c r="J152" s="2" t="s">
        <v>12</v>
      </c>
      <c r="K152" s="2"/>
    </row>
    <row r="153" spans="1:11" ht="17" thickBot="1" x14ac:dyDescent="0.25">
      <c r="A153" s="2">
        <v>151</v>
      </c>
      <c r="B153" s="33" t="s">
        <v>9</v>
      </c>
      <c r="C153" s="2" t="s">
        <v>26</v>
      </c>
      <c r="D153" s="2" t="s">
        <v>7</v>
      </c>
      <c r="E153" s="2"/>
      <c r="G153" s="2">
        <v>381</v>
      </c>
      <c r="H153" s="55" t="s">
        <v>9</v>
      </c>
      <c r="I153" s="2" t="s">
        <v>26</v>
      </c>
      <c r="J153" s="2" t="s">
        <v>8</v>
      </c>
      <c r="K153" s="2"/>
    </row>
    <row r="154" spans="1:11" ht="17" thickBot="1" x14ac:dyDescent="0.25">
      <c r="A154" s="2">
        <v>152</v>
      </c>
      <c r="B154" s="41" t="s">
        <v>18</v>
      </c>
      <c r="C154" s="2" t="s">
        <v>26</v>
      </c>
      <c r="D154" s="2" t="s">
        <v>7</v>
      </c>
      <c r="E154" s="2"/>
      <c r="G154" s="2">
        <v>382</v>
      </c>
      <c r="H154" s="68" t="s">
        <v>43</v>
      </c>
      <c r="I154" s="2" t="s">
        <v>26</v>
      </c>
      <c r="J154" s="2" t="s">
        <v>11</v>
      </c>
      <c r="K154" s="2"/>
    </row>
    <row r="155" spans="1:11" ht="17" thickBot="1" x14ac:dyDescent="0.25">
      <c r="A155" s="2">
        <v>153</v>
      </c>
      <c r="B155" s="35" t="s">
        <v>14</v>
      </c>
      <c r="C155" s="2" t="s">
        <v>26</v>
      </c>
      <c r="D155" s="2" t="s">
        <v>10</v>
      </c>
      <c r="E155" s="2"/>
      <c r="G155" s="2">
        <v>383</v>
      </c>
      <c r="H155" s="68" t="s">
        <v>43</v>
      </c>
      <c r="I155" s="2" t="s">
        <v>26</v>
      </c>
      <c r="J155" s="2" t="s">
        <v>8</v>
      </c>
      <c r="K155" s="2"/>
    </row>
    <row r="156" spans="1:11" ht="17" thickBot="1" x14ac:dyDescent="0.25">
      <c r="A156" s="2">
        <v>154</v>
      </c>
      <c r="B156" s="31" t="s">
        <v>19</v>
      </c>
      <c r="C156" s="2" t="s">
        <v>26</v>
      </c>
      <c r="D156" s="2" t="s">
        <v>7</v>
      </c>
      <c r="E156" s="2"/>
      <c r="G156" s="2">
        <v>384</v>
      </c>
      <c r="H156" s="56" t="s">
        <v>60</v>
      </c>
      <c r="I156" s="2" t="s">
        <v>26</v>
      </c>
      <c r="J156" s="2" t="s">
        <v>11</v>
      </c>
      <c r="K156" s="2"/>
    </row>
    <row r="157" spans="1:11" ht="17" thickBot="1" x14ac:dyDescent="0.25">
      <c r="A157" s="2">
        <v>155</v>
      </c>
      <c r="B157" s="32" t="s">
        <v>15</v>
      </c>
      <c r="C157" s="2" t="s">
        <v>26</v>
      </c>
      <c r="D157" s="2" t="s">
        <v>7</v>
      </c>
      <c r="E157" s="2"/>
      <c r="G157" s="2">
        <v>385</v>
      </c>
      <c r="H157" s="55" t="s">
        <v>9</v>
      </c>
      <c r="I157" s="2" t="s">
        <v>26</v>
      </c>
      <c r="J157" s="2" t="s">
        <v>12</v>
      </c>
      <c r="K157" s="2"/>
    </row>
    <row r="158" spans="1:11" ht="17" thickBot="1" x14ac:dyDescent="0.25">
      <c r="A158" s="2">
        <v>156</v>
      </c>
      <c r="B158" s="28" t="s">
        <v>60</v>
      </c>
      <c r="C158" s="2" t="s">
        <v>26</v>
      </c>
      <c r="D158" s="2" t="s">
        <v>10</v>
      </c>
      <c r="E158" s="2"/>
      <c r="G158" s="2">
        <v>386</v>
      </c>
      <c r="H158" s="56" t="s">
        <v>60</v>
      </c>
      <c r="I158" s="2" t="s">
        <v>26</v>
      </c>
      <c r="J158" s="2" t="s">
        <v>8</v>
      </c>
      <c r="K158" s="2"/>
    </row>
    <row r="159" spans="1:11" ht="17" thickBot="1" x14ac:dyDescent="0.25">
      <c r="A159" s="2">
        <v>157</v>
      </c>
      <c r="B159" s="37" t="s">
        <v>42</v>
      </c>
      <c r="C159" s="2" t="s">
        <v>26</v>
      </c>
      <c r="D159" s="2" t="s">
        <v>11</v>
      </c>
      <c r="E159" s="2"/>
      <c r="G159" s="2">
        <v>387</v>
      </c>
      <c r="H159" s="58" t="s">
        <v>42</v>
      </c>
      <c r="I159" s="2" t="s">
        <v>26</v>
      </c>
      <c r="J159" s="2" t="s">
        <v>7</v>
      </c>
      <c r="K159" s="2"/>
    </row>
    <row r="160" spans="1:11" ht="17" thickBot="1" x14ac:dyDescent="0.25">
      <c r="A160" s="2">
        <v>158</v>
      </c>
      <c r="B160" s="33" t="s">
        <v>9</v>
      </c>
      <c r="C160" s="2" t="s">
        <v>26</v>
      </c>
      <c r="D160" s="2" t="s">
        <v>7</v>
      </c>
      <c r="E160" s="2"/>
      <c r="G160" s="2">
        <v>388</v>
      </c>
      <c r="H160" s="67" t="s">
        <v>19</v>
      </c>
      <c r="I160" s="2" t="s">
        <v>26</v>
      </c>
      <c r="J160" s="2" t="s">
        <v>11</v>
      </c>
      <c r="K160" s="2"/>
    </row>
    <row r="161" spans="1:11" ht="17" thickBot="1" x14ac:dyDescent="0.25">
      <c r="A161" s="2">
        <v>159</v>
      </c>
      <c r="B161" s="30" t="s">
        <v>21</v>
      </c>
      <c r="C161" s="2" t="s">
        <v>26</v>
      </c>
      <c r="D161" s="2" t="s">
        <v>7</v>
      </c>
      <c r="E161" s="2"/>
      <c r="G161" s="2">
        <v>389</v>
      </c>
      <c r="H161" s="62" t="s">
        <v>18</v>
      </c>
      <c r="I161" s="2" t="s">
        <v>26</v>
      </c>
      <c r="J161" s="2" t="s">
        <v>11</v>
      </c>
      <c r="K161" s="2"/>
    </row>
    <row r="162" spans="1:11" ht="17" thickBot="1" x14ac:dyDescent="0.25">
      <c r="A162" s="2">
        <v>160</v>
      </c>
      <c r="B162" s="34" t="s">
        <v>13</v>
      </c>
      <c r="C162" s="2" t="s">
        <v>26</v>
      </c>
      <c r="D162" s="2" t="s">
        <v>12</v>
      </c>
      <c r="E162" s="2"/>
      <c r="G162" s="2">
        <v>390</v>
      </c>
      <c r="H162" s="67" t="s">
        <v>19</v>
      </c>
      <c r="I162" s="2" t="s">
        <v>26</v>
      </c>
      <c r="J162" s="2" t="s">
        <v>7</v>
      </c>
      <c r="K162" s="2"/>
    </row>
    <row r="163" spans="1:11" ht="17" thickBot="1" x14ac:dyDescent="0.25">
      <c r="A163" s="2">
        <v>161</v>
      </c>
      <c r="B163" s="38" t="s">
        <v>20</v>
      </c>
      <c r="C163" s="2" t="s">
        <v>26</v>
      </c>
      <c r="D163" s="2" t="s">
        <v>7</v>
      </c>
      <c r="E163" s="2"/>
      <c r="G163" s="2">
        <v>391</v>
      </c>
      <c r="H163" s="66" t="s">
        <v>17</v>
      </c>
      <c r="I163" s="2" t="s">
        <v>26</v>
      </c>
      <c r="J163" s="2" t="s">
        <v>11</v>
      </c>
      <c r="K163" s="2"/>
    </row>
    <row r="164" spans="1:11" ht="17" thickBot="1" x14ac:dyDescent="0.25">
      <c r="A164" s="2">
        <v>162</v>
      </c>
      <c r="B164" s="35" t="s">
        <v>14</v>
      </c>
      <c r="C164" s="2" t="s">
        <v>26</v>
      </c>
      <c r="D164" s="2" t="s">
        <v>10</v>
      </c>
      <c r="E164" s="2"/>
      <c r="G164" s="2">
        <v>392</v>
      </c>
      <c r="H164" s="55" t="s">
        <v>9</v>
      </c>
      <c r="I164" s="2" t="s">
        <v>26</v>
      </c>
      <c r="J164" s="2" t="s">
        <v>10</v>
      </c>
      <c r="K164" s="2"/>
    </row>
    <row r="165" spans="1:11" ht="17" thickBot="1" x14ac:dyDescent="0.25">
      <c r="A165" s="2">
        <v>163</v>
      </c>
      <c r="B165" s="37" t="s">
        <v>42</v>
      </c>
      <c r="C165" s="2" t="s">
        <v>26</v>
      </c>
      <c r="D165" s="2" t="s">
        <v>8</v>
      </c>
      <c r="E165" s="2"/>
      <c r="G165" s="2">
        <v>393</v>
      </c>
      <c r="H165" s="58" t="s">
        <v>42</v>
      </c>
      <c r="I165" s="2" t="s">
        <v>26</v>
      </c>
      <c r="J165" s="2" t="s">
        <v>7</v>
      </c>
      <c r="K165" s="2"/>
    </row>
    <row r="166" spans="1:11" ht="17" thickBot="1" x14ac:dyDescent="0.25">
      <c r="A166" s="2">
        <v>164</v>
      </c>
      <c r="B166" s="37" t="s">
        <v>42</v>
      </c>
      <c r="C166" s="2" t="s">
        <v>26</v>
      </c>
      <c r="D166" s="2" t="s">
        <v>10</v>
      </c>
      <c r="E166" s="2"/>
      <c r="G166" s="2">
        <v>394</v>
      </c>
      <c r="H166" s="54" t="s">
        <v>15</v>
      </c>
      <c r="I166" s="2" t="s">
        <v>26</v>
      </c>
      <c r="J166" s="2" t="s">
        <v>10</v>
      </c>
      <c r="K166" s="2"/>
    </row>
    <row r="167" spans="1:11" ht="17" thickBot="1" x14ac:dyDescent="0.25">
      <c r="A167" s="2">
        <v>165</v>
      </c>
      <c r="B167" s="31" t="s">
        <v>19</v>
      </c>
      <c r="C167" s="2" t="s">
        <v>26</v>
      </c>
      <c r="D167" s="2" t="s">
        <v>7</v>
      </c>
      <c r="E167" s="2"/>
      <c r="G167" s="2">
        <v>395</v>
      </c>
      <c r="H167" s="67" t="s">
        <v>19</v>
      </c>
      <c r="I167" s="2" t="s">
        <v>26</v>
      </c>
      <c r="J167" s="2" t="s">
        <v>7</v>
      </c>
      <c r="K167" s="2"/>
    </row>
    <row r="168" spans="1:11" ht="17" thickBot="1" x14ac:dyDescent="0.25">
      <c r="A168" s="2">
        <v>166</v>
      </c>
      <c r="B168" s="33" t="s">
        <v>9</v>
      </c>
      <c r="C168" s="2" t="s">
        <v>26</v>
      </c>
      <c r="D168" s="2" t="s">
        <v>8</v>
      </c>
      <c r="E168" s="2"/>
      <c r="G168" s="2">
        <v>396</v>
      </c>
      <c r="H168" s="55" t="s">
        <v>9</v>
      </c>
      <c r="I168" s="2" t="s">
        <v>26</v>
      </c>
      <c r="J168" s="2" t="s">
        <v>8</v>
      </c>
      <c r="K168" s="2"/>
    </row>
    <row r="169" spans="1:11" ht="17" thickBot="1" x14ac:dyDescent="0.25">
      <c r="A169" s="2">
        <v>167</v>
      </c>
      <c r="B169" s="32" t="s">
        <v>15</v>
      </c>
      <c r="C169" s="2" t="s">
        <v>26</v>
      </c>
      <c r="D169" s="2" t="s">
        <v>12</v>
      </c>
      <c r="E169" s="2"/>
      <c r="G169" s="2">
        <v>397</v>
      </c>
      <c r="H169" s="61" t="s">
        <v>14</v>
      </c>
      <c r="I169" s="2" t="s">
        <v>26</v>
      </c>
      <c r="J169" s="2" t="s">
        <v>12</v>
      </c>
      <c r="K169" s="2"/>
    </row>
    <row r="170" spans="1:11" ht="17" thickBot="1" x14ac:dyDescent="0.25">
      <c r="A170" s="2">
        <v>168</v>
      </c>
      <c r="B170" s="32" t="s">
        <v>15</v>
      </c>
      <c r="C170" s="2" t="s">
        <v>26</v>
      </c>
      <c r="D170" s="2" t="s">
        <v>8</v>
      </c>
      <c r="E170" s="2"/>
      <c r="G170" s="2">
        <v>398</v>
      </c>
      <c r="H170" s="60" t="s">
        <v>37</v>
      </c>
      <c r="I170" s="2" t="s">
        <v>26</v>
      </c>
      <c r="J170" s="2" t="s">
        <v>8</v>
      </c>
      <c r="K170" s="2"/>
    </row>
    <row r="171" spans="1:11" ht="17" thickBot="1" x14ac:dyDescent="0.25">
      <c r="A171" s="2">
        <v>169</v>
      </c>
      <c r="B171" s="35" t="s">
        <v>14</v>
      </c>
      <c r="C171" s="2" t="s">
        <v>26</v>
      </c>
      <c r="D171" s="2" t="s">
        <v>7</v>
      </c>
      <c r="E171" s="2"/>
      <c r="G171" s="2">
        <v>399</v>
      </c>
      <c r="H171" s="65" t="s">
        <v>20</v>
      </c>
      <c r="I171" s="2" t="s">
        <v>26</v>
      </c>
      <c r="J171" s="2" t="s">
        <v>8</v>
      </c>
      <c r="K171" s="2"/>
    </row>
    <row r="172" spans="1:11" ht="17" thickBot="1" x14ac:dyDescent="0.25">
      <c r="A172" s="2">
        <v>170</v>
      </c>
      <c r="B172" s="40" t="s">
        <v>59</v>
      </c>
      <c r="C172" s="2" t="s">
        <v>26</v>
      </c>
      <c r="D172" s="2" t="s">
        <v>10</v>
      </c>
      <c r="E172" s="2"/>
      <c r="G172" s="2">
        <v>400</v>
      </c>
      <c r="H172" s="60" t="s">
        <v>37</v>
      </c>
      <c r="I172" s="2" t="s">
        <v>26</v>
      </c>
      <c r="J172" s="2" t="s">
        <v>10</v>
      </c>
      <c r="K172" s="2"/>
    </row>
    <row r="173" spans="1:11" ht="17" thickBot="1" x14ac:dyDescent="0.25">
      <c r="A173" s="2">
        <v>171</v>
      </c>
      <c r="B173" s="33" t="s">
        <v>9</v>
      </c>
      <c r="C173" s="2" t="s">
        <v>26</v>
      </c>
      <c r="D173" s="2" t="s">
        <v>12</v>
      </c>
      <c r="E173" s="2"/>
      <c r="G173" s="2">
        <v>401</v>
      </c>
      <c r="H173" s="66" t="s">
        <v>17</v>
      </c>
      <c r="I173" s="2" t="s">
        <v>26</v>
      </c>
      <c r="J173" s="2" t="s">
        <v>11</v>
      </c>
      <c r="K173" s="2"/>
    </row>
    <row r="174" spans="1:11" ht="17" thickBot="1" x14ac:dyDescent="0.25">
      <c r="A174" s="2">
        <v>172</v>
      </c>
      <c r="B174" s="35" t="s">
        <v>14</v>
      </c>
      <c r="C174" s="2" t="s">
        <v>26</v>
      </c>
      <c r="D174" s="2" t="s">
        <v>10</v>
      </c>
      <c r="E174" s="2"/>
      <c r="G174" s="2">
        <v>402</v>
      </c>
      <c r="H174" s="57" t="s">
        <v>13</v>
      </c>
      <c r="I174" s="2" t="s">
        <v>26</v>
      </c>
      <c r="J174" s="2" t="s">
        <v>7</v>
      </c>
      <c r="K174" s="2"/>
    </row>
    <row r="175" spans="1:11" ht="17" thickBot="1" x14ac:dyDescent="0.25">
      <c r="A175" s="2">
        <v>173</v>
      </c>
      <c r="B175" s="37" t="s">
        <v>42</v>
      </c>
      <c r="C175" s="2" t="s">
        <v>26</v>
      </c>
      <c r="D175" s="2" t="s">
        <v>7</v>
      </c>
      <c r="E175" s="2"/>
      <c r="G175" s="2">
        <v>403</v>
      </c>
      <c r="H175" s="67" t="s">
        <v>19</v>
      </c>
      <c r="I175" s="2" t="s">
        <v>26</v>
      </c>
      <c r="J175" s="2" t="s">
        <v>11</v>
      </c>
      <c r="K175" s="2"/>
    </row>
    <row r="176" spans="1:11" ht="17" thickBot="1" x14ac:dyDescent="0.25">
      <c r="A176" s="2">
        <v>174</v>
      </c>
      <c r="B176" s="27" t="s">
        <v>37</v>
      </c>
      <c r="C176" s="2" t="s">
        <v>26</v>
      </c>
      <c r="D176" s="2" t="s">
        <v>8</v>
      </c>
      <c r="E176" s="2"/>
      <c r="G176" s="2">
        <v>404</v>
      </c>
      <c r="H176" s="54" t="s">
        <v>15</v>
      </c>
      <c r="I176" s="2" t="s">
        <v>26</v>
      </c>
      <c r="J176" s="2" t="s">
        <v>11</v>
      </c>
      <c r="K176" s="2"/>
    </row>
    <row r="177" spans="1:8" ht="17" thickBot="1" x14ac:dyDescent="0.25">
      <c r="A177" s="2">
        <v>175</v>
      </c>
      <c r="B177" s="31" t="s">
        <v>19</v>
      </c>
      <c r="C177" s="2" t="s">
        <v>26</v>
      </c>
      <c r="D177" s="2" t="s">
        <v>10</v>
      </c>
      <c r="E177" s="2"/>
    </row>
    <row r="178" spans="1:8" ht="17" thickBot="1" x14ac:dyDescent="0.25">
      <c r="A178" s="2">
        <v>176</v>
      </c>
      <c r="B178" s="38" t="s">
        <v>20</v>
      </c>
      <c r="C178" s="2" t="s">
        <v>26</v>
      </c>
      <c r="D178" s="2" t="s">
        <v>10</v>
      </c>
      <c r="E178" s="2"/>
    </row>
    <row r="179" spans="1:8" ht="17" thickBot="1" x14ac:dyDescent="0.25">
      <c r="A179" s="2">
        <v>177</v>
      </c>
      <c r="B179" s="28" t="s">
        <v>60</v>
      </c>
      <c r="C179" s="2" t="s">
        <v>26</v>
      </c>
      <c r="D179" s="2" t="s">
        <v>10</v>
      </c>
      <c r="E179" s="2"/>
    </row>
    <row r="180" spans="1:8" ht="17" thickBot="1" x14ac:dyDescent="0.25">
      <c r="A180" s="2">
        <v>178</v>
      </c>
      <c r="B180" s="37" t="s">
        <v>42</v>
      </c>
      <c r="C180" s="2" t="s">
        <v>26</v>
      </c>
      <c r="D180" s="2" t="s">
        <v>12</v>
      </c>
      <c r="E180" s="2"/>
    </row>
    <row r="181" spans="1:8" ht="17" thickBot="1" x14ac:dyDescent="0.25">
      <c r="A181" s="2">
        <v>179</v>
      </c>
      <c r="B181" s="37" t="s">
        <v>42</v>
      </c>
      <c r="C181" s="2" t="s">
        <v>26</v>
      </c>
      <c r="D181" s="2" t="s">
        <v>7</v>
      </c>
      <c r="E181" s="2"/>
    </row>
    <row r="182" spans="1:8" ht="17" thickBot="1" x14ac:dyDescent="0.25">
      <c r="A182" s="2">
        <v>180</v>
      </c>
      <c r="B182" s="38" t="s">
        <v>20</v>
      </c>
      <c r="C182" s="2" t="s">
        <v>26</v>
      </c>
      <c r="D182" s="2" t="s">
        <v>8</v>
      </c>
      <c r="E182" s="2"/>
    </row>
    <row r="183" spans="1:8" ht="17" thickBot="1" x14ac:dyDescent="0.25">
      <c r="A183" s="2">
        <v>181</v>
      </c>
      <c r="B183" s="31" t="s">
        <v>19</v>
      </c>
      <c r="C183" s="2" t="s">
        <v>26</v>
      </c>
      <c r="D183" s="2" t="s">
        <v>7</v>
      </c>
      <c r="E183" s="2"/>
    </row>
    <row r="184" spans="1:8" ht="17" thickBot="1" x14ac:dyDescent="0.25">
      <c r="A184" s="2">
        <v>182</v>
      </c>
      <c r="B184" s="40" t="s">
        <v>59</v>
      </c>
      <c r="C184" s="2" t="s">
        <v>26</v>
      </c>
      <c r="D184" s="2" t="s">
        <v>7</v>
      </c>
      <c r="E184" s="2"/>
    </row>
    <row r="185" spans="1:8" ht="17" thickBot="1" x14ac:dyDescent="0.25">
      <c r="A185" s="2">
        <v>183</v>
      </c>
      <c r="B185" s="29" t="s">
        <v>43</v>
      </c>
      <c r="C185" s="2" t="s">
        <v>26</v>
      </c>
      <c r="D185" s="2" t="s">
        <v>11</v>
      </c>
      <c r="E185" s="2"/>
    </row>
    <row r="186" spans="1:8" ht="17" thickBot="1" x14ac:dyDescent="0.25">
      <c r="A186" s="2">
        <v>184</v>
      </c>
      <c r="B186" s="46" t="s">
        <v>24</v>
      </c>
      <c r="C186" s="2" t="s">
        <v>26</v>
      </c>
      <c r="D186" s="2" t="s">
        <v>7</v>
      </c>
      <c r="E186" s="2"/>
      <c r="G186" s="47" t="s">
        <v>24</v>
      </c>
      <c r="H186" s="47"/>
    </row>
    <row r="187" spans="1:8" ht="17" thickBot="1" x14ac:dyDescent="0.25">
      <c r="A187" s="2">
        <v>185</v>
      </c>
      <c r="B187" s="39" t="s">
        <v>17</v>
      </c>
      <c r="C187" s="2" t="s">
        <v>26</v>
      </c>
      <c r="D187" s="2" t="s">
        <v>8</v>
      </c>
      <c r="E187" s="2"/>
    </row>
    <row r="188" spans="1:8" ht="17" thickBot="1" x14ac:dyDescent="0.25">
      <c r="A188" s="2">
        <v>186</v>
      </c>
      <c r="B188" s="37" t="s">
        <v>42</v>
      </c>
      <c r="C188" s="2" t="s">
        <v>26</v>
      </c>
      <c r="D188" s="2" t="s">
        <v>10</v>
      </c>
      <c r="E188" s="2"/>
    </row>
    <row r="189" spans="1:8" ht="17" thickBot="1" x14ac:dyDescent="0.25">
      <c r="A189" s="2">
        <v>187</v>
      </c>
      <c r="B189" s="40" t="s">
        <v>59</v>
      </c>
      <c r="C189" s="2" t="s">
        <v>26</v>
      </c>
      <c r="D189" s="2" t="s">
        <v>10</v>
      </c>
      <c r="E189" s="2"/>
    </row>
    <row r="190" spans="1:8" ht="17" thickBot="1" x14ac:dyDescent="0.25">
      <c r="A190" s="2">
        <v>188</v>
      </c>
      <c r="B190" s="36" t="s">
        <v>23</v>
      </c>
      <c r="C190" s="2" t="s">
        <v>26</v>
      </c>
      <c r="D190" s="2" t="s">
        <v>7</v>
      </c>
      <c r="E190" s="2"/>
    </row>
    <row r="191" spans="1:8" ht="17" thickBot="1" x14ac:dyDescent="0.25">
      <c r="A191" s="2">
        <v>189</v>
      </c>
      <c r="B191" s="31" t="s">
        <v>19</v>
      </c>
      <c r="C191" s="2" t="s">
        <v>26</v>
      </c>
      <c r="D191" s="2" t="s">
        <v>12</v>
      </c>
      <c r="E191" s="2"/>
    </row>
    <row r="192" spans="1:8" ht="17" thickBot="1" x14ac:dyDescent="0.25">
      <c r="A192" s="2">
        <v>190</v>
      </c>
      <c r="B192" s="37" t="s">
        <v>42</v>
      </c>
      <c r="C192" s="2" t="s">
        <v>26</v>
      </c>
      <c r="D192" s="2" t="s">
        <v>11</v>
      </c>
      <c r="E192" s="2"/>
    </row>
    <row r="193" spans="1:5" ht="17" thickBot="1" x14ac:dyDescent="0.25">
      <c r="A193" s="2">
        <v>191</v>
      </c>
      <c r="B193" s="35" t="s">
        <v>14</v>
      </c>
      <c r="C193" s="2" t="s">
        <v>26</v>
      </c>
      <c r="D193" s="2" t="s">
        <v>11</v>
      </c>
      <c r="E193" s="2"/>
    </row>
    <row r="194" spans="1:5" ht="17" thickBot="1" x14ac:dyDescent="0.25">
      <c r="A194" s="2">
        <v>192</v>
      </c>
      <c r="B194" s="36" t="s">
        <v>23</v>
      </c>
      <c r="C194" s="2" t="s">
        <v>26</v>
      </c>
      <c r="D194" s="2" t="s">
        <v>8</v>
      </c>
      <c r="E194" s="2"/>
    </row>
    <row r="195" spans="1:5" ht="17" thickBot="1" x14ac:dyDescent="0.25">
      <c r="A195" s="2">
        <v>193</v>
      </c>
      <c r="B195" s="39" t="s">
        <v>17</v>
      </c>
      <c r="C195" s="2" t="s">
        <v>26</v>
      </c>
      <c r="D195" s="2" t="s">
        <v>12</v>
      </c>
      <c r="E195" s="2"/>
    </row>
    <row r="196" spans="1:5" ht="17" thickBot="1" x14ac:dyDescent="0.25">
      <c r="A196" s="2">
        <v>194</v>
      </c>
      <c r="B196" s="33" t="s">
        <v>9</v>
      </c>
      <c r="C196" s="2" t="s">
        <v>26</v>
      </c>
      <c r="D196" s="2" t="s">
        <v>8</v>
      </c>
      <c r="E196" s="2"/>
    </row>
    <row r="197" spans="1:5" ht="17" thickBot="1" x14ac:dyDescent="0.25">
      <c r="A197" s="2">
        <v>195</v>
      </c>
      <c r="B197" s="31" t="s">
        <v>19</v>
      </c>
      <c r="C197" s="2" t="s">
        <v>26</v>
      </c>
      <c r="D197" s="2" t="s">
        <v>12</v>
      </c>
      <c r="E197" s="2"/>
    </row>
    <row r="198" spans="1:5" ht="17" thickBot="1" x14ac:dyDescent="0.25">
      <c r="A198" s="2">
        <v>196</v>
      </c>
      <c r="B198" s="46" t="s">
        <v>24</v>
      </c>
      <c r="C198" s="2" t="s">
        <v>26</v>
      </c>
      <c r="D198" s="2" t="s">
        <v>11</v>
      </c>
      <c r="E198" s="2"/>
    </row>
    <row r="199" spans="1:5" ht="17" thickBot="1" x14ac:dyDescent="0.25">
      <c r="A199" s="2">
        <v>197</v>
      </c>
      <c r="B199" s="37" t="s">
        <v>42</v>
      </c>
      <c r="C199" s="2" t="s">
        <v>26</v>
      </c>
      <c r="D199" s="2" t="s">
        <v>10</v>
      </c>
      <c r="E199" s="2"/>
    </row>
    <row r="200" spans="1:5" ht="17" thickBot="1" x14ac:dyDescent="0.25">
      <c r="A200" s="2">
        <v>198</v>
      </c>
      <c r="B200" s="42" t="s">
        <v>22</v>
      </c>
      <c r="C200" s="2" t="s">
        <v>26</v>
      </c>
      <c r="D200" s="2" t="s">
        <v>10</v>
      </c>
      <c r="E200" s="2"/>
    </row>
    <row r="201" spans="1:5" ht="17" thickBot="1" x14ac:dyDescent="0.25">
      <c r="A201" s="2">
        <v>199</v>
      </c>
      <c r="B201" s="36" t="s">
        <v>23</v>
      </c>
      <c r="C201" s="2" t="s">
        <v>26</v>
      </c>
      <c r="D201" s="2" t="s">
        <v>12</v>
      </c>
      <c r="E201" s="2"/>
    </row>
    <row r="202" spans="1:5" ht="17" thickBot="1" x14ac:dyDescent="0.25">
      <c r="A202" s="2">
        <v>200</v>
      </c>
      <c r="B202" s="38" t="s">
        <v>20</v>
      </c>
      <c r="C202" s="2" t="s">
        <v>26</v>
      </c>
      <c r="D202" s="2" t="s">
        <v>11</v>
      </c>
      <c r="E202" s="2"/>
    </row>
    <row r="203" spans="1:5" ht="17" thickBot="1" x14ac:dyDescent="0.25">
      <c r="A203" s="2">
        <v>201</v>
      </c>
      <c r="B203" s="40" t="s">
        <v>59</v>
      </c>
      <c r="C203" s="2" t="s">
        <v>26</v>
      </c>
      <c r="D203" s="2" t="s">
        <v>8</v>
      </c>
      <c r="E203" s="2"/>
    </row>
    <row r="204" spans="1:5" ht="17" thickBot="1" x14ac:dyDescent="0.25">
      <c r="A204" s="2">
        <v>202</v>
      </c>
      <c r="B204" s="27" t="s">
        <v>37</v>
      </c>
      <c r="C204" s="2" t="s">
        <v>26</v>
      </c>
      <c r="D204" s="2" t="s">
        <v>11</v>
      </c>
      <c r="E204" s="2"/>
    </row>
    <row r="205" spans="1:5" ht="17" thickBot="1" x14ac:dyDescent="0.25">
      <c r="A205" s="2">
        <v>203</v>
      </c>
      <c r="B205" s="38" t="s">
        <v>20</v>
      </c>
      <c r="C205" s="2" t="s">
        <v>26</v>
      </c>
      <c r="D205" s="2" t="s">
        <v>7</v>
      </c>
      <c r="E205" s="2"/>
    </row>
    <row r="206" spans="1:5" ht="17" thickBot="1" x14ac:dyDescent="0.25">
      <c r="A206" s="2">
        <v>204</v>
      </c>
      <c r="B206" s="31" t="s">
        <v>19</v>
      </c>
      <c r="C206" s="2" t="s">
        <v>26</v>
      </c>
      <c r="D206" s="2" t="s">
        <v>7</v>
      </c>
      <c r="E206" s="2"/>
    </row>
    <row r="207" spans="1:5" ht="17" thickBot="1" x14ac:dyDescent="0.25">
      <c r="A207" s="2">
        <v>205</v>
      </c>
      <c r="B207" s="31" t="s">
        <v>19</v>
      </c>
      <c r="C207" s="2" t="s">
        <v>26</v>
      </c>
      <c r="D207" s="2" t="s">
        <v>8</v>
      </c>
      <c r="E207" s="2"/>
    </row>
    <row r="208" spans="1:5" ht="17" thickBot="1" x14ac:dyDescent="0.25">
      <c r="A208" s="2">
        <v>206</v>
      </c>
      <c r="B208" s="42" t="s">
        <v>22</v>
      </c>
      <c r="C208" s="2" t="s">
        <v>26</v>
      </c>
      <c r="D208" s="2" t="s">
        <v>8</v>
      </c>
      <c r="E208" s="2"/>
    </row>
    <row r="209" spans="1:5" ht="17" thickBot="1" x14ac:dyDescent="0.25">
      <c r="A209" s="2">
        <v>207</v>
      </c>
      <c r="B209" s="35" t="s">
        <v>14</v>
      </c>
      <c r="C209" s="2" t="s">
        <v>26</v>
      </c>
      <c r="D209" s="2" t="s">
        <v>8</v>
      </c>
      <c r="E209" s="2"/>
    </row>
    <row r="210" spans="1:5" ht="17" thickBot="1" x14ac:dyDescent="0.25">
      <c r="A210" s="2">
        <v>208</v>
      </c>
      <c r="B210" s="35" t="s">
        <v>14</v>
      </c>
      <c r="C210" s="2" t="s">
        <v>26</v>
      </c>
      <c r="D210" s="2" t="s">
        <v>8</v>
      </c>
      <c r="E210" s="2"/>
    </row>
    <row r="211" spans="1:5" ht="17" thickBot="1" x14ac:dyDescent="0.25">
      <c r="A211" s="2">
        <v>209</v>
      </c>
      <c r="B211" s="38" t="s">
        <v>20</v>
      </c>
      <c r="C211" s="2" t="s">
        <v>26</v>
      </c>
      <c r="D211" s="2" t="s">
        <v>8</v>
      </c>
      <c r="E211" s="2"/>
    </row>
    <row r="212" spans="1:5" ht="17" thickBot="1" x14ac:dyDescent="0.25">
      <c r="A212" s="2">
        <v>210</v>
      </c>
      <c r="B212" s="35" t="s">
        <v>14</v>
      </c>
      <c r="C212" s="2" t="s">
        <v>26</v>
      </c>
      <c r="D212" s="2" t="s">
        <v>8</v>
      </c>
      <c r="E212" s="2"/>
    </row>
    <row r="213" spans="1:5" ht="17" thickBot="1" x14ac:dyDescent="0.25">
      <c r="A213" s="2">
        <v>211</v>
      </c>
      <c r="B213" s="33" t="s">
        <v>9</v>
      </c>
      <c r="C213" s="2" t="s">
        <v>26</v>
      </c>
      <c r="D213" s="2" t="s">
        <v>8</v>
      </c>
      <c r="E213" s="2"/>
    </row>
    <row r="214" spans="1:5" ht="17" thickBot="1" x14ac:dyDescent="0.25">
      <c r="A214" s="2">
        <v>212</v>
      </c>
      <c r="B214" s="42" t="s">
        <v>22</v>
      </c>
      <c r="C214" s="2" t="s">
        <v>26</v>
      </c>
      <c r="D214" s="2" t="s">
        <v>12</v>
      </c>
      <c r="E214" s="2"/>
    </row>
    <row r="215" spans="1:5" ht="17" thickBot="1" x14ac:dyDescent="0.25">
      <c r="A215" s="2">
        <v>213</v>
      </c>
      <c r="B215" s="38" t="s">
        <v>20</v>
      </c>
      <c r="C215" s="2" t="s">
        <v>26</v>
      </c>
      <c r="D215" s="2" t="s">
        <v>12</v>
      </c>
      <c r="E215" s="2"/>
    </row>
    <row r="216" spans="1:5" ht="17" thickBot="1" x14ac:dyDescent="0.25">
      <c r="A216" s="2">
        <v>214</v>
      </c>
      <c r="B216" s="40" t="s">
        <v>59</v>
      </c>
      <c r="C216" s="2" t="s">
        <v>26</v>
      </c>
      <c r="D216" s="2" t="s">
        <v>8</v>
      </c>
      <c r="E216" s="2"/>
    </row>
    <row r="217" spans="1:5" ht="17" thickBot="1" x14ac:dyDescent="0.25">
      <c r="A217" s="2">
        <v>215</v>
      </c>
      <c r="B217" s="38" t="s">
        <v>20</v>
      </c>
      <c r="C217" s="2" t="s">
        <v>26</v>
      </c>
      <c r="D217" s="2" t="s">
        <v>8</v>
      </c>
      <c r="E217" s="2"/>
    </row>
    <row r="218" spans="1:5" ht="17" thickBot="1" x14ac:dyDescent="0.25">
      <c r="A218" s="2">
        <v>216</v>
      </c>
      <c r="B218" s="37" t="s">
        <v>42</v>
      </c>
      <c r="C218" s="2" t="s">
        <v>26</v>
      </c>
      <c r="D218" s="2" t="s">
        <v>8</v>
      </c>
      <c r="E218" s="2"/>
    </row>
    <row r="219" spans="1:5" ht="17" thickBot="1" x14ac:dyDescent="0.25">
      <c r="A219" s="2">
        <v>217</v>
      </c>
      <c r="B219" s="33" t="s">
        <v>9</v>
      </c>
      <c r="C219" s="2" t="s">
        <v>26</v>
      </c>
      <c r="D219" s="2" t="s">
        <v>12</v>
      </c>
      <c r="E219" s="2"/>
    </row>
    <row r="220" spans="1:5" ht="17" thickBot="1" x14ac:dyDescent="0.25">
      <c r="A220" s="2">
        <v>218</v>
      </c>
      <c r="B220" s="29" t="s">
        <v>43</v>
      </c>
      <c r="C220" s="2" t="s">
        <v>26</v>
      </c>
      <c r="D220" s="2" t="s">
        <v>7</v>
      </c>
      <c r="E220" s="2"/>
    </row>
    <row r="221" spans="1:5" ht="17" thickBot="1" x14ac:dyDescent="0.25">
      <c r="A221" s="2">
        <v>219</v>
      </c>
      <c r="B221" s="31" t="s">
        <v>19</v>
      </c>
      <c r="C221" s="2" t="s">
        <v>26</v>
      </c>
      <c r="D221" s="2" t="s">
        <v>11</v>
      </c>
      <c r="E221" s="2"/>
    </row>
    <row r="222" spans="1:5" ht="17" thickBot="1" x14ac:dyDescent="0.25">
      <c r="A222" s="2">
        <v>220</v>
      </c>
      <c r="B222" s="37" t="s">
        <v>42</v>
      </c>
      <c r="C222" s="2" t="s">
        <v>26</v>
      </c>
      <c r="D222" s="2" t="s">
        <v>8</v>
      </c>
      <c r="E222" s="2"/>
    </row>
    <row r="223" spans="1:5" ht="17" thickBot="1" x14ac:dyDescent="0.25">
      <c r="A223" s="2">
        <v>221</v>
      </c>
      <c r="B223" s="40" t="s">
        <v>59</v>
      </c>
      <c r="C223" s="2" t="s">
        <v>26</v>
      </c>
      <c r="D223" s="2" t="s">
        <v>12</v>
      </c>
      <c r="E223" s="2"/>
    </row>
    <row r="224" spans="1:5" ht="17" thickBot="1" x14ac:dyDescent="0.25">
      <c r="A224" s="2">
        <v>222</v>
      </c>
      <c r="B224" s="32" t="s">
        <v>15</v>
      </c>
      <c r="C224" s="2" t="s">
        <v>26</v>
      </c>
      <c r="D224" s="2" t="s">
        <v>10</v>
      </c>
      <c r="E224" s="2"/>
    </row>
    <row r="225" spans="1:5" ht="17" thickBot="1" x14ac:dyDescent="0.25">
      <c r="A225" s="2">
        <v>223</v>
      </c>
      <c r="B225" s="38" t="s">
        <v>20</v>
      </c>
      <c r="C225" s="2" t="s">
        <v>26</v>
      </c>
      <c r="D225" s="2" t="s">
        <v>7</v>
      </c>
      <c r="E225" s="2"/>
    </row>
    <row r="226" spans="1:5" ht="17" thickBot="1" x14ac:dyDescent="0.25">
      <c r="A226" s="2">
        <v>224</v>
      </c>
      <c r="B226" s="27" t="s">
        <v>37</v>
      </c>
      <c r="C226" s="2" t="s">
        <v>26</v>
      </c>
      <c r="D226" s="2" t="s">
        <v>11</v>
      </c>
      <c r="E226" s="2"/>
    </row>
    <row r="227" spans="1:5" ht="17" thickBot="1" x14ac:dyDescent="0.25">
      <c r="A227" s="2">
        <v>225</v>
      </c>
      <c r="B227" s="37" t="s">
        <v>42</v>
      </c>
      <c r="C227" s="2" t="s">
        <v>26</v>
      </c>
      <c r="D227" s="2" t="s">
        <v>7</v>
      </c>
      <c r="E227" s="2"/>
    </row>
    <row r="228" spans="1:5" ht="17" thickBot="1" x14ac:dyDescent="0.25">
      <c r="A228" s="2">
        <v>226</v>
      </c>
      <c r="B228" s="32" t="s">
        <v>15</v>
      </c>
      <c r="C228" s="2" t="s">
        <v>26</v>
      </c>
      <c r="D228" s="2" t="s">
        <v>10</v>
      </c>
      <c r="E228" s="2"/>
    </row>
    <row r="229" spans="1:5" ht="17" thickBot="1" x14ac:dyDescent="0.25">
      <c r="A229" s="2">
        <v>227</v>
      </c>
      <c r="B229" s="35" t="s">
        <v>14</v>
      </c>
      <c r="C229" s="2" t="s">
        <v>26</v>
      </c>
      <c r="D229" s="2" t="s">
        <v>7</v>
      </c>
      <c r="E229" s="2"/>
    </row>
    <row r="230" spans="1:5" ht="17" thickBot="1" x14ac:dyDescent="0.25">
      <c r="A230" s="2">
        <v>228</v>
      </c>
      <c r="B230" s="39" t="s">
        <v>17</v>
      </c>
      <c r="C230" s="2" t="s">
        <v>26</v>
      </c>
      <c r="D230" s="2" t="s">
        <v>8</v>
      </c>
      <c r="E230" s="2"/>
    </row>
    <row r="231" spans="1:5" ht="17" thickBot="1" x14ac:dyDescent="0.25">
      <c r="A231" s="2">
        <v>229</v>
      </c>
      <c r="B231" s="35" t="s">
        <v>14</v>
      </c>
      <c r="C231" s="2" t="s">
        <v>26</v>
      </c>
      <c r="D231" s="2" t="s">
        <v>8</v>
      </c>
      <c r="E231" s="2"/>
    </row>
    <row r="232" spans="1:5" ht="17" thickBot="1" x14ac:dyDescent="0.25">
      <c r="A232" s="2">
        <v>230</v>
      </c>
      <c r="B232" s="38" t="s">
        <v>20</v>
      </c>
      <c r="C232" s="2" t="s">
        <v>26</v>
      </c>
      <c r="D232" s="2" t="s">
        <v>10</v>
      </c>
      <c r="E232" s="2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2"/>
  <sheetViews>
    <sheetView workbookViewId="0">
      <selection activeCell="E12" sqref="E12"/>
    </sheetView>
  </sheetViews>
  <sheetFormatPr baseColWidth="10" defaultRowHeight="16" x14ac:dyDescent="0.2"/>
  <sheetData>
    <row r="1" spans="1:17" x14ac:dyDescent="0.2">
      <c r="A1" s="15" t="s">
        <v>50</v>
      </c>
      <c r="E1" s="16"/>
      <c r="F1" s="15" t="s">
        <v>51</v>
      </c>
      <c r="J1" s="17"/>
    </row>
    <row r="2" spans="1:17" ht="17" thickBot="1" x14ac:dyDescent="0.25">
      <c r="A2" s="15" t="s">
        <v>52</v>
      </c>
      <c r="B2" s="15" t="s">
        <v>53</v>
      </c>
      <c r="C2" s="15" t="s">
        <v>54</v>
      </c>
      <c r="E2" s="16"/>
      <c r="F2" s="15" t="s">
        <v>52</v>
      </c>
      <c r="G2" s="15" t="s">
        <v>53</v>
      </c>
      <c r="H2" s="15" t="s">
        <v>54</v>
      </c>
      <c r="J2" s="17"/>
      <c r="Q2" s="82" t="s">
        <v>61</v>
      </c>
    </row>
    <row r="3" spans="1:17" ht="17" thickBot="1" x14ac:dyDescent="0.25">
      <c r="A3">
        <f>IF(AND('Math Grid'!C35&lt;&gt;"",'Math Grid'!C35='Math Grid'!D35),1,0)</f>
        <v>0</v>
      </c>
      <c r="B3">
        <f>IF('Math Grid'!C35&lt;&gt;"",1,0)</f>
        <v>0</v>
      </c>
      <c r="C3" s="395" t="s">
        <v>37</v>
      </c>
      <c r="D3" s="396"/>
      <c r="E3" s="16">
        <v>1</v>
      </c>
      <c r="F3">
        <f>IF(AND('Math Grid'!I35&lt;&gt;"",'Math Grid'!I35='Math Grid'!J35),1,0)</f>
        <v>0</v>
      </c>
      <c r="G3">
        <f>IF('Math Grid'!I35&lt;&gt;"",1,0)</f>
        <v>0</v>
      </c>
      <c r="H3" s="53" t="s">
        <v>9</v>
      </c>
      <c r="I3" s="73"/>
      <c r="J3" s="18">
        <v>1</v>
      </c>
      <c r="K3" s="19">
        <v>1</v>
      </c>
      <c r="L3" s="20">
        <v>231</v>
      </c>
      <c r="Q3" t="s">
        <v>62</v>
      </c>
    </row>
    <row r="4" spans="1:17" ht="17" thickBot="1" x14ac:dyDescent="0.25">
      <c r="A4">
        <f>IF(AND('Math Grid'!C36&lt;&gt;"",'Math Grid'!C36='Math Grid'!D36),1,0)</f>
        <v>0</v>
      </c>
      <c r="B4">
        <f>IF('Math Grid'!C36&lt;&gt;"",1,0)</f>
        <v>0</v>
      </c>
      <c r="C4" s="37" t="s">
        <v>42</v>
      </c>
      <c r="D4" s="37"/>
      <c r="E4" s="16">
        <f>E3+1</f>
        <v>2</v>
      </c>
      <c r="F4">
        <f>IF(AND('Math Grid'!I36&lt;&gt;"",'Math Grid'!I36='Math Grid'!J36),1,0)</f>
        <v>0</v>
      </c>
      <c r="G4">
        <f>IF('Math Grid'!I36&lt;&gt;"",1,0)</f>
        <v>0</v>
      </c>
      <c r="H4" s="54" t="s">
        <v>15</v>
      </c>
      <c r="I4" s="74"/>
      <c r="J4" s="21">
        <f>J3+1</f>
        <v>2</v>
      </c>
      <c r="K4" s="22">
        <f>K3+1</f>
        <v>2</v>
      </c>
      <c r="L4" s="20">
        <f>L3+1</f>
        <v>232</v>
      </c>
    </row>
    <row r="5" spans="1:17" ht="17" thickBot="1" x14ac:dyDescent="0.25">
      <c r="A5">
        <f>IF(AND('Math Grid'!C37&lt;&gt;"",'Math Grid'!C37='Math Grid'!D37),1,0)</f>
        <v>0</v>
      </c>
      <c r="B5">
        <f>IF('Math Grid'!C37&lt;&gt;"",1,0)</f>
        <v>0</v>
      </c>
      <c r="C5" s="33" t="s">
        <v>9</v>
      </c>
      <c r="D5" s="33"/>
      <c r="E5" s="16">
        <f t="shared" ref="E5:E68" si="0">E4+1</f>
        <v>3</v>
      </c>
      <c r="F5">
        <f>IF(AND('Math Grid'!I37&lt;&gt;"",'Math Grid'!I37='Math Grid'!J37),1,0)</f>
        <v>0</v>
      </c>
      <c r="G5">
        <f>IF('Math Grid'!I37&lt;&gt;"",1,0)</f>
        <v>0</v>
      </c>
      <c r="H5" s="54" t="s">
        <v>15</v>
      </c>
      <c r="I5" s="75"/>
      <c r="J5" s="21">
        <f t="shared" ref="J5:L20" si="1">J4+1</f>
        <v>3</v>
      </c>
      <c r="K5" s="22">
        <f t="shared" si="1"/>
        <v>3</v>
      </c>
      <c r="L5" s="20">
        <f t="shared" si="1"/>
        <v>233</v>
      </c>
      <c r="N5" t="s">
        <v>56</v>
      </c>
    </row>
    <row r="6" spans="1:17" ht="17" thickBot="1" x14ac:dyDescent="0.25">
      <c r="A6">
        <f>IF(AND('Math Grid'!C38&lt;&gt;"",'Math Grid'!C38='Math Grid'!D38),1,0)</f>
        <v>0</v>
      </c>
      <c r="B6">
        <f>IF('Math Grid'!C38&lt;&gt;"",1,0)</f>
        <v>0</v>
      </c>
      <c r="C6" s="37" t="s">
        <v>42</v>
      </c>
      <c r="D6" s="37"/>
      <c r="E6" s="16">
        <f t="shared" si="0"/>
        <v>4</v>
      </c>
      <c r="F6">
        <f>IF(AND('Math Grid'!I38&lt;&gt;"",'Math Grid'!I38='Math Grid'!J38),1,0)</f>
        <v>0</v>
      </c>
      <c r="G6">
        <f>IF('Math Grid'!I38&lt;&gt;"",1,0)</f>
        <v>0</v>
      </c>
      <c r="H6" s="55" t="s">
        <v>9</v>
      </c>
      <c r="I6" s="74"/>
      <c r="J6" s="21">
        <f t="shared" si="1"/>
        <v>4</v>
      </c>
      <c r="K6" s="22">
        <f t="shared" si="1"/>
        <v>4</v>
      </c>
      <c r="L6" s="20">
        <f t="shared" si="1"/>
        <v>234</v>
      </c>
      <c r="N6" s="340" t="s">
        <v>34</v>
      </c>
      <c r="O6" s="341"/>
    </row>
    <row r="7" spans="1:17" ht="17" thickBot="1" x14ac:dyDescent="0.25">
      <c r="A7">
        <f>IF(AND('Math Grid'!C39&lt;&gt;"",'Math Grid'!C39='Math Grid'!D39),1,0)</f>
        <v>0</v>
      </c>
      <c r="B7">
        <f>IF('Math Grid'!C39&lt;&gt;"",1,0)</f>
        <v>0</v>
      </c>
      <c r="C7" s="37" t="s">
        <v>42</v>
      </c>
      <c r="D7" s="37"/>
      <c r="E7" s="16">
        <f>E6+1</f>
        <v>5</v>
      </c>
      <c r="F7">
        <f>IF(AND('Math Grid'!I39&lt;&gt;"",'Math Grid'!I39='Math Grid'!J39),1,0)</f>
        <v>0</v>
      </c>
      <c r="G7">
        <f>IF('Math Grid'!I39&lt;&gt;"",1,0)</f>
        <v>0</v>
      </c>
      <c r="H7" s="54" t="s">
        <v>15</v>
      </c>
      <c r="I7" s="73"/>
      <c r="J7" s="21">
        <f t="shared" si="1"/>
        <v>5</v>
      </c>
      <c r="K7" s="22">
        <f t="shared" si="1"/>
        <v>5</v>
      </c>
      <c r="L7" s="20">
        <f t="shared" si="1"/>
        <v>235</v>
      </c>
      <c r="N7" s="342" t="s">
        <v>37</v>
      </c>
      <c r="O7" s="343"/>
      <c r="Q7" t="s">
        <v>11</v>
      </c>
    </row>
    <row r="8" spans="1:17" ht="17" thickBot="1" x14ac:dyDescent="0.25">
      <c r="A8">
        <f>IF(AND('Math Grid'!C40&lt;&gt;"",'Math Grid'!C40='Math Grid'!D40),1,0)</f>
        <v>0</v>
      </c>
      <c r="B8">
        <f>IF('Math Grid'!C40&lt;&gt;"",1,0)</f>
        <v>0</v>
      </c>
      <c r="C8" s="28" t="s">
        <v>60</v>
      </c>
      <c r="D8" s="28"/>
      <c r="E8" s="16">
        <f>E7+1</f>
        <v>6</v>
      </c>
      <c r="F8">
        <f>IF(AND('Math Grid'!I40&lt;&gt;"",'Math Grid'!I40='Math Grid'!J40),1,0)</f>
        <v>0</v>
      </c>
      <c r="G8">
        <f>IF('Math Grid'!I40&lt;&gt;"",1,0)</f>
        <v>0</v>
      </c>
      <c r="H8" s="54" t="s">
        <v>15</v>
      </c>
      <c r="I8" s="74"/>
      <c r="J8" s="21">
        <f t="shared" si="1"/>
        <v>6</v>
      </c>
      <c r="K8" s="22">
        <f t="shared" si="1"/>
        <v>6</v>
      </c>
      <c r="L8" s="20">
        <f t="shared" si="1"/>
        <v>236</v>
      </c>
      <c r="N8" s="384" t="s">
        <v>38</v>
      </c>
      <c r="O8" s="345"/>
      <c r="Q8" t="s">
        <v>7</v>
      </c>
    </row>
    <row r="9" spans="1:17" ht="17" thickBot="1" x14ac:dyDescent="0.25">
      <c r="A9">
        <f>IF(AND('Math Grid'!C41&lt;&gt;"",'Math Grid'!C41='Math Grid'!D41),1,0)</f>
        <v>0</v>
      </c>
      <c r="B9">
        <f>IF('Math Grid'!C41&lt;&gt;"",1,0)</f>
        <v>0</v>
      </c>
      <c r="C9" s="35" t="s">
        <v>14</v>
      </c>
      <c r="D9" s="35"/>
      <c r="E9" s="16">
        <f t="shared" si="0"/>
        <v>7</v>
      </c>
      <c r="F9">
        <f>IF(AND('Math Grid'!I41&lt;&gt;"",'Math Grid'!I41='Math Grid'!J41),1,0)</f>
        <v>0</v>
      </c>
      <c r="G9">
        <f>IF('Math Grid'!I41&lt;&gt;"",1,0)</f>
        <v>0</v>
      </c>
      <c r="H9" s="56" t="s">
        <v>60</v>
      </c>
      <c r="I9" s="73"/>
      <c r="J9" s="21">
        <f t="shared" si="1"/>
        <v>7</v>
      </c>
      <c r="K9" s="22">
        <f t="shared" si="1"/>
        <v>7</v>
      </c>
      <c r="L9" s="20">
        <f t="shared" si="1"/>
        <v>237</v>
      </c>
      <c r="N9" s="344" t="s">
        <v>55</v>
      </c>
      <c r="O9" s="345"/>
      <c r="Q9" t="s">
        <v>10</v>
      </c>
    </row>
    <row r="10" spans="1:17" ht="17" thickBot="1" x14ac:dyDescent="0.25">
      <c r="A10">
        <f>IF(AND('Math Grid'!C42&lt;&gt;"",'Math Grid'!C42='Math Grid'!D42),1,0)</f>
        <v>0</v>
      </c>
      <c r="B10">
        <f>IF('Math Grid'!C42&lt;&gt;"",1,0)</f>
        <v>0</v>
      </c>
      <c r="C10" s="31" t="s">
        <v>19</v>
      </c>
      <c r="D10" s="31"/>
      <c r="E10" s="16">
        <f t="shared" si="0"/>
        <v>8</v>
      </c>
      <c r="F10">
        <f>IF(AND('Math Grid'!I42&lt;&gt;"",'Math Grid'!I42='Math Grid'!J42),1,0)</f>
        <v>0</v>
      </c>
      <c r="G10">
        <f>IF('Math Grid'!I42&lt;&gt;"",1,0)</f>
        <v>0</v>
      </c>
      <c r="H10" s="57" t="s">
        <v>13</v>
      </c>
      <c r="I10" s="74"/>
      <c r="J10" s="21">
        <f t="shared" si="1"/>
        <v>8</v>
      </c>
      <c r="K10" s="22">
        <f t="shared" si="1"/>
        <v>8</v>
      </c>
      <c r="L10" s="20">
        <f t="shared" si="1"/>
        <v>238</v>
      </c>
      <c r="N10" s="386" t="s">
        <v>36</v>
      </c>
      <c r="O10" s="345"/>
      <c r="Q10" t="s">
        <v>8</v>
      </c>
    </row>
    <row r="11" spans="1:17" ht="17" thickBot="1" x14ac:dyDescent="0.25">
      <c r="A11">
        <f>IF(AND('Math Grid'!C43&lt;&gt;"",'Math Grid'!C43='Math Grid'!D43),1,0)</f>
        <v>0</v>
      </c>
      <c r="B11">
        <f>IF('Math Grid'!C43&lt;&gt;"",1,0)</f>
        <v>0</v>
      </c>
      <c r="C11" s="37" t="s">
        <v>42</v>
      </c>
      <c r="D11" s="37"/>
      <c r="E11" s="16">
        <f t="shared" si="0"/>
        <v>9</v>
      </c>
      <c r="F11">
        <f>IF(AND('Math Grid'!I43&lt;&gt;"",'Math Grid'!I43='Math Grid'!J43),1,0)</f>
        <v>0</v>
      </c>
      <c r="G11">
        <f>IF('Math Grid'!I43&lt;&gt;"",1,0)</f>
        <v>0</v>
      </c>
      <c r="H11" s="58" t="s">
        <v>42</v>
      </c>
      <c r="I11" s="75"/>
      <c r="J11" s="21">
        <f t="shared" si="1"/>
        <v>9</v>
      </c>
      <c r="K11" s="22">
        <f t="shared" si="1"/>
        <v>9</v>
      </c>
      <c r="L11" s="20">
        <f t="shared" si="1"/>
        <v>239</v>
      </c>
      <c r="N11" s="387" t="s">
        <v>39</v>
      </c>
      <c r="O11" s="388"/>
      <c r="Q11" t="s">
        <v>12</v>
      </c>
    </row>
    <row r="12" spans="1:17" ht="17" thickBot="1" x14ac:dyDescent="0.25">
      <c r="A12">
        <f>IF(AND('Math Grid'!C44&lt;&gt;"",'Math Grid'!C44='Math Grid'!D44),1,0)</f>
        <v>0</v>
      </c>
      <c r="B12">
        <f>IF('Math Grid'!C44&lt;&gt;"",1,0)</f>
        <v>0</v>
      </c>
      <c r="C12" s="32" t="s">
        <v>15</v>
      </c>
      <c r="D12" s="32"/>
      <c r="E12" s="16">
        <f t="shared" si="0"/>
        <v>10</v>
      </c>
      <c r="F12">
        <f>IF(AND('Math Grid'!I44&lt;&gt;"",'Math Grid'!I44='Math Grid'!J44),1,0)</f>
        <v>0</v>
      </c>
      <c r="G12">
        <f>IF('Math Grid'!I44&lt;&gt;"",1,0)</f>
        <v>0</v>
      </c>
      <c r="H12" s="57" t="s">
        <v>13</v>
      </c>
      <c r="I12" s="74"/>
      <c r="J12" s="21">
        <f t="shared" si="1"/>
        <v>10</v>
      </c>
      <c r="K12" s="22">
        <f t="shared" si="1"/>
        <v>10</v>
      </c>
      <c r="L12" s="20">
        <f t="shared" si="1"/>
        <v>240</v>
      </c>
      <c r="N12" s="382" t="s">
        <v>16</v>
      </c>
      <c r="O12" s="383"/>
    </row>
    <row r="13" spans="1:17" ht="17" thickBot="1" x14ac:dyDescent="0.25">
      <c r="A13">
        <f>IF(AND('Math Grid'!C45&lt;&gt;"",'Math Grid'!C45='Math Grid'!D45),1,0)</f>
        <v>0</v>
      </c>
      <c r="B13">
        <f>IF('Math Grid'!C45&lt;&gt;"",1,0)</f>
        <v>0</v>
      </c>
      <c r="C13" s="37" t="s">
        <v>42</v>
      </c>
      <c r="D13" s="37"/>
      <c r="E13" s="16">
        <f t="shared" si="0"/>
        <v>11</v>
      </c>
      <c r="F13">
        <f>IF(AND('Math Grid'!I45&lt;&gt;"",'Math Grid'!I45='Math Grid'!J45),1,0)</f>
        <v>0</v>
      </c>
      <c r="G13">
        <f>IF('Math Grid'!I45&lt;&gt;"",1,0)</f>
        <v>0</v>
      </c>
      <c r="H13" s="55" t="s">
        <v>9</v>
      </c>
      <c r="I13" s="74"/>
      <c r="J13" s="21">
        <f t="shared" si="1"/>
        <v>11</v>
      </c>
      <c r="K13" s="22">
        <f t="shared" si="1"/>
        <v>11</v>
      </c>
      <c r="L13" s="20">
        <f t="shared" si="1"/>
        <v>241</v>
      </c>
      <c r="N13" s="385" t="s">
        <v>35</v>
      </c>
      <c r="O13" s="345"/>
    </row>
    <row r="14" spans="1:17" ht="17" thickBot="1" x14ac:dyDescent="0.25">
      <c r="A14">
        <f>IF(AND('Math Grid'!C46&lt;&gt;"",'Math Grid'!C46='Math Grid'!D46),1,0)</f>
        <v>0</v>
      </c>
      <c r="B14">
        <f>IF('Math Grid'!C46&lt;&gt;"",1,0)</f>
        <v>0</v>
      </c>
      <c r="C14" s="34" t="s">
        <v>13</v>
      </c>
      <c r="D14" s="34"/>
      <c r="E14" s="16">
        <f t="shared" si="0"/>
        <v>12</v>
      </c>
      <c r="F14">
        <f>IF(AND('Math Grid'!I46&lt;&gt;"",'Math Grid'!I46='Math Grid'!J46),1,0)</f>
        <v>0</v>
      </c>
      <c r="G14">
        <f>IF('Math Grid'!I46&lt;&gt;"",1,0)</f>
        <v>0</v>
      </c>
      <c r="H14" s="55" t="s">
        <v>9</v>
      </c>
      <c r="I14" s="74"/>
      <c r="J14" s="21">
        <f t="shared" si="1"/>
        <v>12</v>
      </c>
      <c r="K14" s="22">
        <f t="shared" si="1"/>
        <v>12</v>
      </c>
      <c r="L14" s="20">
        <f t="shared" si="1"/>
        <v>242</v>
      </c>
      <c r="N14" s="389" t="s">
        <v>40</v>
      </c>
      <c r="O14" s="390"/>
    </row>
    <row r="15" spans="1:17" ht="17" thickBot="1" x14ac:dyDescent="0.25">
      <c r="A15">
        <f>IF(AND('Math Grid'!C47&lt;&gt;"",'Math Grid'!C47='Math Grid'!D47),1,0)</f>
        <v>0</v>
      </c>
      <c r="B15">
        <f>IF('Math Grid'!C47&lt;&gt;"",1,0)</f>
        <v>0</v>
      </c>
      <c r="C15" s="31" t="s">
        <v>19</v>
      </c>
      <c r="D15" s="31"/>
      <c r="E15" s="16">
        <f t="shared" si="0"/>
        <v>13</v>
      </c>
      <c r="F15">
        <f>IF(AND('Math Grid'!I47&lt;&gt;"",'Math Grid'!I47='Math Grid'!J47),1,0)</f>
        <v>0</v>
      </c>
      <c r="G15">
        <f>IF('Math Grid'!I47&lt;&gt;"",1,0)</f>
        <v>0</v>
      </c>
      <c r="H15" s="57" t="s">
        <v>13</v>
      </c>
      <c r="I15" s="74"/>
      <c r="J15" s="21">
        <f t="shared" si="1"/>
        <v>13</v>
      </c>
      <c r="K15" s="22">
        <f t="shared" si="1"/>
        <v>13</v>
      </c>
      <c r="L15" s="20">
        <f t="shared" si="1"/>
        <v>243</v>
      </c>
    </row>
    <row r="16" spans="1:17" ht="17" thickBot="1" x14ac:dyDescent="0.25">
      <c r="A16">
        <f>IF(AND('Math Grid'!C48&lt;&gt;"",'Math Grid'!C48='Math Grid'!D48),1,0)</f>
        <v>0</v>
      </c>
      <c r="B16">
        <f>IF('Math Grid'!C48&lt;&gt;"",1,0)</f>
        <v>0</v>
      </c>
      <c r="C16" s="29" t="s">
        <v>43</v>
      </c>
      <c r="D16" s="29"/>
      <c r="E16" s="16">
        <f t="shared" si="0"/>
        <v>14</v>
      </c>
      <c r="F16">
        <f>IF(AND('Math Grid'!I48&lt;&gt;"",'Math Grid'!I48='Math Grid'!J48),1,0)</f>
        <v>0</v>
      </c>
      <c r="G16">
        <f>IF('Math Grid'!I48&lt;&gt;"",1,0)</f>
        <v>0</v>
      </c>
      <c r="H16" s="57" t="s">
        <v>13</v>
      </c>
      <c r="I16" s="76"/>
      <c r="J16" s="21">
        <f t="shared" si="1"/>
        <v>14</v>
      </c>
      <c r="K16" s="22">
        <f t="shared" si="1"/>
        <v>14</v>
      </c>
      <c r="L16" s="20">
        <f t="shared" si="1"/>
        <v>244</v>
      </c>
    </row>
    <row r="17" spans="1:12" ht="17" thickBot="1" x14ac:dyDescent="0.25">
      <c r="A17">
        <f>IF(AND('Math Grid'!C49&lt;&gt;"",'Math Grid'!C49='Math Grid'!D49),1,0)</f>
        <v>0</v>
      </c>
      <c r="B17">
        <f>IF('Math Grid'!C49&lt;&gt;"",1,0)</f>
        <v>0</v>
      </c>
      <c r="C17" s="34" t="s">
        <v>13</v>
      </c>
      <c r="D17" s="34"/>
      <c r="E17" s="16">
        <f t="shared" si="0"/>
        <v>15</v>
      </c>
      <c r="F17">
        <f>IF(AND('Math Grid'!I49&lt;&gt;"",'Math Grid'!I49='Math Grid'!J49),1,0)</f>
        <v>0</v>
      </c>
      <c r="G17">
        <f>IF('Math Grid'!I49&lt;&gt;"",1,0)</f>
        <v>0</v>
      </c>
      <c r="H17" s="59" t="s">
        <v>59</v>
      </c>
      <c r="I17" s="74"/>
      <c r="J17" s="21">
        <f t="shared" si="1"/>
        <v>15</v>
      </c>
      <c r="K17" s="22">
        <f t="shared" si="1"/>
        <v>15</v>
      </c>
      <c r="L17" s="20">
        <f t="shared" si="1"/>
        <v>245</v>
      </c>
    </row>
    <row r="18" spans="1:12" ht="17" thickBot="1" x14ac:dyDescent="0.25">
      <c r="A18">
        <f>IF(AND('Math Grid'!C50&lt;&gt;"",'Math Grid'!C50='Math Grid'!D50),1,0)</f>
        <v>0</v>
      </c>
      <c r="B18">
        <f>IF('Math Grid'!C50&lt;&gt;"",1,0)</f>
        <v>0</v>
      </c>
      <c r="C18" s="33" t="s">
        <v>9</v>
      </c>
      <c r="D18" s="33"/>
      <c r="E18" s="16">
        <f t="shared" si="0"/>
        <v>16</v>
      </c>
      <c r="F18">
        <f>IF(AND('Math Grid'!I50&lt;&gt;"",'Math Grid'!I50='Math Grid'!J50),1,0)</f>
        <v>0</v>
      </c>
      <c r="G18">
        <f>IF('Math Grid'!I50&lt;&gt;"",1,0)</f>
        <v>0</v>
      </c>
      <c r="H18" s="60" t="s">
        <v>37</v>
      </c>
      <c r="I18" s="75"/>
      <c r="J18" s="21">
        <f t="shared" si="1"/>
        <v>16</v>
      </c>
      <c r="K18" s="22">
        <f t="shared" si="1"/>
        <v>16</v>
      </c>
      <c r="L18" s="20">
        <f t="shared" si="1"/>
        <v>246</v>
      </c>
    </row>
    <row r="19" spans="1:12" ht="17" thickBot="1" x14ac:dyDescent="0.25">
      <c r="A19">
        <f>IF(AND('Math Grid'!C51&lt;&gt;"",'Math Grid'!C51='Math Grid'!D51),1,0)</f>
        <v>0</v>
      </c>
      <c r="B19">
        <f>IF('Math Grid'!C51&lt;&gt;"",1,0)</f>
        <v>0</v>
      </c>
      <c r="C19" s="35" t="s">
        <v>14</v>
      </c>
      <c r="D19" s="35"/>
      <c r="E19" s="16">
        <f t="shared" si="0"/>
        <v>17</v>
      </c>
      <c r="F19">
        <f>IF(AND('Math Grid'!I51&lt;&gt;"",'Math Grid'!I51='Math Grid'!J51),1,0)</f>
        <v>0</v>
      </c>
      <c r="G19">
        <f>IF('Math Grid'!I51&lt;&gt;"",1,0)</f>
        <v>0</v>
      </c>
      <c r="H19" s="61" t="s">
        <v>14</v>
      </c>
      <c r="I19" s="74"/>
      <c r="J19" s="21">
        <f t="shared" si="1"/>
        <v>17</v>
      </c>
      <c r="K19" s="22">
        <f t="shared" si="1"/>
        <v>17</v>
      </c>
      <c r="L19" s="20">
        <f t="shared" si="1"/>
        <v>247</v>
      </c>
    </row>
    <row r="20" spans="1:12" ht="17" thickBot="1" x14ac:dyDescent="0.25">
      <c r="A20">
        <f>IF(AND('Math Grid'!C52&lt;&gt;"",'Math Grid'!C52='Math Grid'!D52),1,0)</f>
        <v>0</v>
      </c>
      <c r="B20">
        <f>IF('Math Grid'!C52&lt;&gt;"",1,0)</f>
        <v>0</v>
      </c>
      <c r="C20" s="33" t="s">
        <v>9</v>
      </c>
      <c r="D20" s="33"/>
      <c r="E20" s="16">
        <f t="shared" si="0"/>
        <v>18</v>
      </c>
      <c r="F20">
        <f>IF(AND('Math Grid'!I52&lt;&gt;"",'Math Grid'!I52='Math Grid'!J52),1,0)</f>
        <v>0</v>
      </c>
      <c r="G20">
        <f>IF('Math Grid'!I52&lt;&gt;"",1,0)</f>
        <v>0</v>
      </c>
      <c r="H20" s="62" t="s">
        <v>18</v>
      </c>
      <c r="I20" s="74"/>
      <c r="J20" s="21">
        <f t="shared" si="1"/>
        <v>18</v>
      </c>
      <c r="K20" s="22">
        <f t="shared" si="1"/>
        <v>18</v>
      </c>
      <c r="L20" s="20">
        <f t="shared" si="1"/>
        <v>248</v>
      </c>
    </row>
    <row r="21" spans="1:12" ht="17" thickBot="1" x14ac:dyDescent="0.25">
      <c r="A21">
        <f>IF(AND('Math Grid'!C53&lt;&gt;"",'Math Grid'!C53='Math Grid'!D53),1,0)</f>
        <v>0</v>
      </c>
      <c r="B21">
        <f>IF('Math Grid'!C53&lt;&gt;"",1,0)</f>
        <v>0</v>
      </c>
      <c r="C21" s="37" t="s">
        <v>42</v>
      </c>
      <c r="D21" s="37"/>
      <c r="E21" s="16">
        <f t="shared" si="0"/>
        <v>19</v>
      </c>
      <c r="F21">
        <f>IF(AND('Math Grid'!I53&lt;&gt;"",'Math Grid'!I53='Math Grid'!J53),1,0)</f>
        <v>0</v>
      </c>
      <c r="G21">
        <f>IF('Math Grid'!I53&lt;&gt;"",1,0)</f>
        <v>0</v>
      </c>
      <c r="H21" s="58" t="s">
        <v>42</v>
      </c>
      <c r="I21" s="74"/>
      <c r="J21" s="21">
        <f t="shared" ref="J21:L36" si="2">J20+1</f>
        <v>19</v>
      </c>
      <c r="K21" s="22">
        <f t="shared" si="2"/>
        <v>19</v>
      </c>
      <c r="L21" s="20">
        <f t="shared" si="2"/>
        <v>249</v>
      </c>
    </row>
    <row r="22" spans="1:12" ht="17" thickBot="1" x14ac:dyDescent="0.25">
      <c r="A22">
        <f>IF(AND('Math Grid'!C54&lt;&gt;"",'Math Grid'!C54='Math Grid'!D54),1,0)</f>
        <v>0</v>
      </c>
      <c r="B22">
        <f>IF('Math Grid'!C54&lt;&gt;"",1,0)</f>
        <v>0</v>
      </c>
      <c r="C22" s="37" t="s">
        <v>42</v>
      </c>
      <c r="D22" s="37"/>
      <c r="E22" s="16">
        <f t="shared" si="0"/>
        <v>20</v>
      </c>
      <c r="F22">
        <f>IF(AND('Math Grid'!I54&lt;&gt;"",'Math Grid'!I54='Math Grid'!J54),1,0)</f>
        <v>0</v>
      </c>
      <c r="G22">
        <f>IF('Math Grid'!I54&lt;&gt;"",1,0)</f>
        <v>0</v>
      </c>
      <c r="H22" s="63" t="s">
        <v>22</v>
      </c>
      <c r="I22" s="75"/>
      <c r="J22" s="21">
        <f t="shared" si="2"/>
        <v>20</v>
      </c>
      <c r="K22" s="22">
        <f t="shared" si="2"/>
        <v>20</v>
      </c>
      <c r="L22" s="20">
        <f t="shared" si="2"/>
        <v>250</v>
      </c>
    </row>
    <row r="23" spans="1:12" ht="17" thickBot="1" x14ac:dyDescent="0.25">
      <c r="A23">
        <f>IF(AND('Math Grid'!C55&lt;&gt;"",'Math Grid'!C55='Math Grid'!D55),1,0)</f>
        <v>0</v>
      </c>
      <c r="B23">
        <f>IF('Math Grid'!C55&lt;&gt;"",1,0)</f>
        <v>0</v>
      </c>
      <c r="C23" s="35" t="s">
        <v>14</v>
      </c>
      <c r="D23" s="35"/>
      <c r="E23" s="16">
        <f t="shared" si="0"/>
        <v>21</v>
      </c>
      <c r="F23">
        <f>IF(AND('Math Grid'!I55&lt;&gt;"",'Math Grid'!I55='Math Grid'!J55),1,0)</f>
        <v>0</v>
      </c>
      <c r="G23">
        <f>IF('Math Grid'!I55&lt;&gt;"",1,0)</f>
        <v>0</v>
      </c>
      <c r="H23" s="64" t="s">
        <v>23</v>
      </c>
      <c r="I23" s="74"/>
      <c r="J23" s="21">
        <f t="shared" si="2"/>
        <v>21</v>
      </c>
      <c r="K23" s="22">
        <f t="shared" si="2"/>
        <v>21</v>
      </c>
      <c r="L23" s="20">
        <f t="shared" si="2"/>
        <v>251</v>
      </c>
    </row>
    <row r="24" spans="1:12" ht="17" thickBot="1" x14ac:dyDescent="0.25">
      <c r="A24">
        <f>IF(AND('Math Grid'!C56&lt;&gt;"",'Math Grid'!C56='Math Grid'!D56),1,0)</f>
        <v>0</v>
      </c>
      <c r="B24">
        <f>IF('Math Grid'!C56&lt;&gt;"",1,0)</f>
        <v>0</v>
      </c>
      <c r="C24" s="37" t="s">
        <v>42</v>
      </c>
      <c r="D24" s="37"/>
      <c r="E24" s="16">
        <f t="shared" si="0"/>
        <v>22</v>
      </c>
      <c r="F24">
        <f>IF(AND('Math Grid'!I56&lt;&gt;"",'Math Grid'!I56='Math Grid'!J56),1,0)</f>
        <v>0</v>
      </c>
      <c r="G24">
        <f>IF('Math Grid'!I56&lt;&gt;"",1,0)</f>
        <v>0</v>
      </c>
      <c r="H24" s="65" t="s">
        <v>20</v>
      </c>
      <c r="I24" s="74"/>
      <c r="J24" s="21">
        <f t="shared" si="2"/>
        <v>22</v>
      </c>
      <c r="K24" s="22">
        <f t="shared" si="2"/>
        <v>22</v>
      </c>
      <c r="L24" s="20">
        <f t="shared" si="2"/>
        <v>252</v>
      </c>
    </row>
    <row r="25" spans="1:12" ht="17" thickBot="1" x14ac:dyDescent="0.25">
      <c r="A25">
        <f>IF(AND('Math Grid'!C57&lt;&gt;"",'Math Grid'!C57='Math Grid'!D57),1,0)</f>
        <v>0</v>
      </c>
      <c r="B25">
        <f>IF('Math Grid'!C57&lt;&gt;"",1,0)</f>
        <v>0</v>
      </c>
      <c r="C25" s="33" t="s">
        <v>9</v>
      </c>
      <c r="D25" s="33"/>
      <c r="E25" s="16">
        <f t="shared" si="0"/>
        <v>23</v>
      </c>
      <c r="F25">
        <f>IF(AND('Math Grid'!I57&lt;&gt;"",'Math Grid'!I57='Math Grid'!J57),1,0)</f>
        <v>0</v>
      </c>
      <c r="G25">
        <f>IF('Math Grid'!I57&lt;&gt;"",1,0)</f>
        <v>0</v>
      </c>
      <c r="H25" s="55" t="s">
        <v>9</v>
      </c>
      <c r="I25" s="74"/>
      <c r="J25" s="21">
        <f t="shared" si="2"/>
        <v>23</v>
      </c>
      <c r="K25" s="22">
        <f t="shared" si="2"/>
        <v>23</v>
      </c>
      <c r="L25" s="20">
        <f t="shared" si="2"/>
        <v>253</v>
      </c>
    </row>
    <row r="26" spans="1:12" ht="17" thickBot="1" x14ac:dyDescent="0.25">
      <c r="A26">
        <f>IF(AND('Math Grid'!C58&lt;&gt;"",'Math Grid'!C58='Math Grid'!D58),1,0)</f>
        <v>0</v>
      </c>
      <c r="B26">
        <f>IF('Math Grid'!C58&lt;&gt;"",1,0)</f>
        <v>0</v>
      </c>
      <c r="C26" s="32" t="s">
        <v>15</v>
      </c>
      <c r="D26" s="32"/>
      <c r="E26" s="16">
        <f t="shared" si="0"/>
        <v>24</v>
      </c>
      <c r="F26">
        <f>IF(AND('Math Grid'!I58&lt;&gt;"",'Math Grid'!I58='Math Grid'!J58),1,0)</f>
        <v>0</v>
      </c>
      <c r="G26">
        <f>IF('Math Grid'!I58&lt;&gt;"",1,0)</f>
        <v>0</v>
      </c>
      <c r="H26" s="58" t="s">
        <v>42</v>
      </c>
      <c r="I26" s="74"/>
      <c r="J26" s="21">
        <f t="shared" si="2"/>
        <v>24</v>
      </c>
      <c r="K26" s="22">
        <f t="shared" si="2"/>
        <v>24</v>
      </c>
      <c r="L26" s="20">
        <f t="shared" si="2"/>
        <v>254</v>
      </c>
    </row>
    <row r="27" spans="1:12" ht="17" thickBot="1" x14ac:dyDescent="0.25">
      <c r="A27">
        <f>IF(AND('Math Grid'!C59&lt;&gt;"",'Math Grid'!C59='Math Grid'!D59),1,0)</f>
        <v>0</v>
      </c>
      <c r="B27">
        <f>IF('Math Grid'!C59&lt;&gt;"",1,0)</f>
        <v>0</v>
      </c>
      <c r="C27" s="35" t="s">
        <v>14</v>
      </c>
      <c r="D27" s="35"/>
      <c r="E27" s="16">
        <f t="shared" si="0"/>
        <v>25</v>
      </c>
      <c r="F27">
        <f>IF(AND('Math Grid'!I59&lt;&gt;"",'Math Grid'!I59='Math Grid'!J59),1,0)</f>
        <v>0</v>
      </c>
      <c r="G27">
        <f>IF('Math Grid'!I59&lt;&gt;"",1,0)</f>
        <v>0</v>
      </c>
      <c r="H27" s="54" t="s">
        <v>15</v>
      </c>
      <c r="I27" s="77"/>
      <c r="J27" s="21">
        <f t="shared" si="2"/>
        <v>25</v>
      </c>
      <c r="K27" s="22">
        <f t="shared" si="2"/>
        <v>25</v>
      </c>
      <c r="L27" s="20">
        <f t="shared" si="2"/>
        <v>255</v>
      </c>
    </row>
    <row r="28" spans="1:12" ht="17" thickBot="1" x14ac:dyDescent="0.25">
      <c r="A28">
        <f>IF(AND('Math Grid'!C60&lt;&gt;"",'Math Grid'!C60='Math Grid'!D60),1,0)</f>
        <v>0</v>
      </c>
      <c r="B28">
        <f>IF('Math Grid'!C60&lt;&gt;"",1,0)</f>
        <v>0</v>
      </c>
      <c r="C28" s="32" t="s">
        <v>15</v>
      </c>
      <c r="D28" s="32"/>
      <c r="E28" s="16">
        <f t="shared" si="0"/>
        <v>26</v>
      </c>
      <c r="F28">
        <f>IF(AND('Math Grid'!I60&lt;&gt;"",'Math Grid'!I60='Math Grid'!J60),1,0)</f>
        <v>0</v>
      </c>
      <c r="G28">
        <f>IF('Math Grid'!I60&lt;&gt;"",1,0)</f>
        <v>0</v>
      </c>
      <c r="H28" s="66" t="s">
        <v>17</v>
      </c>
      <c r="I28" s="75"/>
      <c r="J28" s="21">
        <f t="shared" si="2"/>
        <v>26</v>
      </c>
      <c r="K28" s="22">
        <f t="shared" si="2"/>
        <v>26</v>
      </c>
      <c r="L28" s="20">
        <f t="shared" si="2"/>
        <v>256</v>
      </c>
    </row>
    <row r="29" spans="1:12" ht="17" thickBot="1" x14ac:dyDescent="0.25">
      <c r="A29">
        <f>IF(AND('Math Grid'!C61&lt;&gt;"",'Math Grid'!C61='Math Grid'!D61),1,0)</f>
        <v>0</v>
      </c>
      <c r="B29">
        <f>IF('Math Grid'!C61&lt;&gt;"",1,0)</f>
        <v>0</v>
      </c>
      <c r="C29" s="40" t="s">
        <v>59</v>
      </c>
      <c r="D29" s="40"/>
      <c r="E29" s="16">
        <f t="shared" si="0"/>
        <v>27</v>
      </c>
      <c r="F29">
        <f>IF(AND('Math Grid'!I61&lt;&gt;"",'Math Grid'!I61='Math Grid'!J61),1,0)</f>
        <v>0</v>
      </c>
      <c r="G29">
        <f>IF('Math Grid'!I61&lt;&gt;"",1,0)</f>
        <v>0</v>
      </c>
      <c r="H29" s="54" t="s">
        <v>15</v>
      </c>
      <c r="I29" s="78"/>
      <c r="J29" s="21">
        <f t="shared" si="2"/>
        <v>27</v>
      </c>
      <c r="K29" s="22">
        <f t="shared" si="2"/>
        <v>27</v>
      </c>
      <c r="L29" s="20">
        <f t="shared" si="2"/>
        <v>257</v>
      </c>
    </row>
    <row r="30" spans="1:12" ht="17" thickBot="1" x14ac:dyDescent="0.25">
      <c r="A30">
        <f>IF(AND('Math Grid'!C62&lt;&gt;"",'Math Grid'!C62='Math Grid'!D62),1,0)</f>
        <v>0</v>
      </c>
      <c r="B30">
        <f>IF('Math Grid'!C62&lt;&gt;"",1,0)</f>
        <v>0</v>
      </c>
      <c r="C30" s="28" t="s">
        <v>60</v>
      </c>
      <c r="D30" s="28"/>
      <c r="E30" s="16">
        <f t="shared" si="0"/>
        <v>28</v>
      </c>
      <c r="F30">
        <f>IF(AND('Math Grid'!I62&lt;&gt;"",'Math Grid'!I62='Math Grid'!J62),1,0)</f>
        <v>0</v>
      </c>
      <c r="G30">
        <f>IF('Math Grid'!I62&lt;&gt;"",1,0)</f>
        <v>0</v>
      </c>
      <c r="H30" s="62" t="s">
        <v>18</v>
      </c>
      <c r="I30" s="75"/>
      <c r="J30" s="21">
        <f t="shared" si="2"/>
        <v>28</v>
      </c>
      <c r="K30" s="22">
        <f t="shared" si="2"/>
        <v>28</v>
      </c>
      <c r="L30" s="20">
        <f t="shared" si="2"/>
        <v>258</v>
      </c>
    </row>
    <row r="31" spans="1:12" ht="17" thickBot="1" x14ac:dyDescent="0.25">
      <c r="A31">
        <f>IF(AND('Math Grid'!C63&lt;&gt;"",'Math Grid'!C63='Math Grid'!D63),1,0)</f>
        <v>0</v>
      </c>
      <c r="B31">
        <f>IF('Math Grid'!C63&lt;&gt;"",1,0)</f>
        <v>0</v>
      </c>
      <c r="C31" s="39" t="s">
        <v>17</v>
      </c>
      <c r="D31" s="39"/>
      <c r="E31" s="16">
        <f t="shared" si="0"/>
        <v>29</v>
      </c>
      <c r="F31">
        <f>IF(AND('Math Grid'!I63&lt;&gt;"",'Math Grid'!I63='Math Grid'!J63),1,0)</f>
        <v>0</v>
      </c>
      <c r="G31">
        <f>IF('Math Grid'!I63&lt;&gt;"",1,0)</f>
        <v>0</v>
      </c>
      <c r="H31" s="65" t="s">
        <v>20</v>
      </c>
      <c r="I31" s="74"/>
      <c r="J31" s="21">
        <f t="shared" si="2"/>
        <v>29</v>
      </c>
      <c r="K31" s="22">
        <f t="shared" si="2"/>
        <v>29</v>
      </c>
      <c r="L31" s="20">
        <f t="shared" si="2"/>
        <v>259</v>
      </c>
    </row>
    <row r="32" spans="1:12" ht="17" thickBot="1" x14ac:dyDescent="0.25">
      <c r="A32">
        <f>IF(AND('Math Grid'!C64&lt;&gt;"",'Math Grid'!C64='Math Grid'!D64),1,0)</f>
        <v>0</v>
      </c>
      <c r="B32">
        <f>IF('Math Grid'!C64&lt;&gt;"",1,0)</f>
        <v>0</v>
      </c>
      <c r="C32" s="41" t="s">
        <v>18</v>
      </c>
      <c r="D32" s="41"/>
      <c r="E32" s="16">
        <f t="shared" si="0"/>
        <v>30</v>
      </c>
      <c r="F32">
        <f>IF(AND('Math Grid'!I64&lt;&gt;"",'Math Grid'!I64='Math Grid'!J64),1,0)</f>
        <v>0</v>
      </c>
      <c r="G32">
        <f>IF('Math Grid'!I64&lt;&gt;"",1,0)</f>
        <v>0</v>
      </c>
      <c r="H32" s="61" t="s">
        <v>14</v>
      </c>
      <c r="I32" s="73"/>
      <c r="J32" s="21">
        <f t="shared" si="2"/>
        <v>30</v>
      </c>
      <c r="K32" s="22">
        <f t="shared" si="2"/>
        <v>30</v>
      </c>
      <c r="L32" s="20">
        <f t="shared" si="2"/>
        <v>260</v>
      </c>
    </row>
    <row r="33" spans="1:12" ht="17" thickBot="1" x14ac:dyDescent="0.25">
      <c r="A33">
        <f>IF(AND('Math Grid'!C65&lt;&gt;"",'Math Grid'!C65='Math Grid'!D65),1,0)</f>
        <v>0</v>
      </c>
      <c r="B33">
        <f>IF('Math Grid'!C65&lt;&gt;"",1,0)</f>
        <v>0</v>
      </c>
      <c r="C33" s="31" t="s">
        <v>19</v>
      </c>
      <c r="D33" s="31"/>
      <c r="E33" s="16">
        <f t="shared" si="0"/>
        <v>31</v>
      </c>
      <c r="F33">
        <f>IF(AND('Math Grid'!I65&lt;&gt;"",'Math Grid'!I65='Math Grid'!J65),1,0)</f>
        <v>0</v>
      </c>
      <c r="G33">
        <f>IF('Math Grid'!I65&lt;&gt;"",1,0)</f>
        <v>0</v>
      </c>
      <c r="H33" s="56" t="s">
        <v>60</v>
      </c>
      <c r="I33" s="73"/>
      <c r="J33" s="21">
        <f t="shared" si="2"/>
        <v>31</v>
      </c>
      <c r="K33" s="22">
        <f t="shared" si="2"/>
        <v>31</v>
      </c>
      <c r="L33" s="20">
        <f t="shared" si="2"/>
        <v>261</v>
      </c>
    </row>
    <row r="34" spans="1:12" ht="17" thickBot="1" x14ac:dyDescent="0.25">
      <c r="A34">
        <f>IF(AND('Math Grid'!C66&lt;&gt;"",'Math Grid'!C66='Math Grid'!D66),1,0)</f>
        <v>0</v>
      </c>
      <c r="B34">
        <f>IF('Math Grid'!C66&lt;&gt;"",1,0)</f>
        <v>0</v>
      </c>
      <c r="C34" s="27" t="s">
        <v>37</v>
      </c>
      <c r="D34" s="27"/>
      <c r="E34" s="16">
        <f t="shared" si="0"/>
        <v>32</v>
      </c>
      <c r="F34">
        <f>IF(AND('Math Grid'!I66&lt;&gt;"",'Math Grid'!I66='Math Grid'!J66),1,0)</f>
        <v>0</v>
      </c>
      <c r="G34">
        <f>IF('Math Grid'!I66&lt;&gt;"",1,0)</f>
        <v>0</v>
      </c>
      <c r="H34" s="54" t="s">
        <v>15</v>
      </c>
      <c r="I34" s="75"/>
      <c r="J34" s="21">
        <f t="shared" si="2"/>
        <v>32</v>
      </c>
      <c r="K34" s="22">
        <f t="shared" si="2"/>
        <v>32</v>
      </c>
      <c r="L34" s="20">
        <f t="shared" si="2"/>
        <v>262</v>
      </c>
    </row>
    <row r="35" spans="1:12" ht="17" thickBot="1" x14ac:dyDescent="0.25">
      <c r="A35">
        <f>IF(AND('Math Grid'!C67&lt;&gt;"",'Math Grid'!C67='Math Grid'!D67),1,0)</f>
        <v>0</v>
      </c>
      <c r="B35">
        <f>IF('Math Grid'!C67&lt;&gt;"",1,0)</f>
        <v>0</v>
      </c>
      <c r="C35" s="31" t="s">
        <v>19</v>
      </c>
      <c r="D35" s="31"/>
      <c r="E35" s="16">
        <f t="shared" si="0"/>
        <v>33</v>
      </c>
      <c r="F35">
        <f>IF(AND('Math Grid'!I67&lt;&gt;"",'Math Grid'!I67='Math Grid'!J67),1,0)</f>
        <v>0</v>
      </c>
      <c r="G35">
        <f>IF('Math Grid'!I67&lt;&gt;"",1,0)</f>
        <v>0</v>
      </c>
      <c r="H35" s="61" t="s">
        <v>14</v>
      </c>
      <c r="I35" s="73"/>
      <c r="J35" s="21">
        <f t="shared" si="2"/>
        <v>33</v>
      </c>
      <c r="K35" s="22">
        <f t="shared" si="2"/>
        <v>33</v>
      </c>
      <c r="L35" s="20">
        <f t="shared" si="2"/>
        <v>263</v>
      </c>
    </row>
    <row r="36" spans="1:12" ht="17" thickBot="1" x14ac:dyDescent="0.25">
      <c r="A36">
        <f>IF(AND('Math Grid'!C68&lt;&gt;"",'Math Grid'!C68='Math Grid'!D68),1,0)</f>
        <v>0</v>
      </c>
      <c r="B36">
        <f>IF('Math Grid'!C68&lt;&gt;"",1,0)</f>
        <v>0</v>
      </c>
      <c r="C36" s="32" t="s">
        <v>15</v>
      </c>
      <c r="D36" s="32"/>
      <c r="E36" s="16">
        <f t="shared" si="0"/>
        <v>34</v>
      </c>
      <c r="F36">
        <f>IF(AND('Math Grid'!I68&lt;&gt;"",'Math Grid'!I68='Math Grid'!J68),1,0)</f>
        <v>0</v>
      </c>
      <c r="G36">
        <f>IF('Math Grid'!I68&lt;&gt;"",1,0)</f>
        <v>0</v>
      </c>
      <c r="H36" s="62" t="s">
        <v>18</v>
      </c>
      <c r="I36" s="74"/>
      <c r="J36" s="21">
        <f t="shared" si="2"/>
        <v>34</v>
      </c>
      <c r="K36" s="22">
        <f t="shared" si="2"/>
        <v>34</v>
      </c>
      <c r="L36" s="20">
        <f t="shared" si="2"/>
        <v>264</v>
      </c>
    </row>
    <row r="37" spans="1:12" ht="17" thickBot="1" x14ac:dyDescent="0.25">
      <c r="A37">
        <f>IF(AND('Math Grid'!C69&lt;&gt;"",'Math Grid'!C69='Math Grid'!D69),1,0)</f>
        <v>0</v>
      </c>
      <c r="B37">
        <f>IF('Math Grid'!C69&lt;&gt;"",1,0)</f>
        <v>0</v>
      </c>
      <c r="C37" s="33" t="s">
        <v>9</v>
      </c>
      <c r="D37" s="33"/>
      <c r="E37" s="16">
        <f t="shared" si="0"/>
        <v>35</v>
      </c>
      <c r="F37">
        <f>IF(AND('Math Grid'!I69&lt;&gt;"",'Math Grid'!I69='Math Grid'!J69),1,0)</f>
        <v>0</v>
      </c>
      <c r="G37">
        <f>IF('Math Grid'!I69&lt;&gt;"",1,0)</f>
        <v>0</v>
      </c>
      <c r="H37" s="67" t="s">
        <v>19</v>
      </c>
      <c r="I37" s="73"/>
      <c r="J37" s="21">
        <f t="shared" ref="J37:L52" si="3">J36+1</f>
        <v>35</v>
      </c>
      <c r="K37" s="22">
        <f t="shared" si="3"/>
        <v>35</v>
      </c>
      <c r="L37" s="20">
        <f t="shared" si="3"/>
        <v>265</v>
      </c>
    </row>
    <row r="38" spans="1:12" ht="17" thickBot="1" x14ac:dyDescent="0.25">
      <c r="A38">
        <f>IF(AND('Math Grid'!C70&lt;&gt;"",'Math Grid'!C70='Math Grid'!D70),1,0)</f>
        <v>0</v>
      </c>
      <c r="B38">
        <f>IF('Math Grid'!C70&lt;&gt;"",1,0)</f>
        <v>0</v>
      </c>
      <c r="C38" s="27" t="s">
        <v>37</v>
      </c>
      <c r="D38" s="27"/>
      <c r="E38" s="16">
        <f t="shared" si="0"/>
        <v>36</v>
      </c>
      <c r="F38">
        <f>IF(AND('Math Grid'!I70&lt;&gt;"",'Math Grid'!I70='Math Grid'!J70),1,0)</f>
        <v>0</v>
      </c>
      <c r="G38">
        <f>IF('Math Grid'!I70&lt;&gt;"",1,0)</f>
        <v>0</v>
      </c>
      <c r="H38" s="67" t="s">
        <v>19</v>
      </c>
      <c r="I38" s="74"/>
      <c r="J38" s="21">
        <f t="shared" si="3"/>
        <v>36</v>
      </c>
      <c r="K38" s="22">
        <f t="shared" si="3"/>
        <v>36</v>
      </c>
      <c r="L38" s="20">
        <f t="shared" si="3"/>
        <v>266</v>
      </c>
    </row>
    <row r="39" spans="1:12" ht="17" thickBot="1" x14ac:dyDescent="0.25">
      <c r="A39">
        <f>IF(AND('Math Grid'!C71&lt;&gt;"",'Math Grid'!C71='Math Grid'!D71),1,0)</f>
        <v>0</v>
      </c>
      <c r="B39">
        <f>IF('Math Grid'!C71&lt;&gt;"",1,0)</f>
        <v>0</v>
      </c>
      <c r="C39" s="28" t="s">
        <v>60</v>
      </c>
      <c r="D39" s="28"/>
      <c r="E39" s="16">
        <f t="shared" si="0"/>
        <v>37</v>
      </c>
      <c r="F39">
        <f>IF(AND('Math Grid'!I71&lt;&gt;"",'Math Grid'!I71='Math Grid'!J71),1,0)</f>
        <v>0</v>
      </c>
      <c r="G39">
        <f>IF('Math Grid'!I71&lt;&gt;"",1,0)</f>
        <v>0</v>
      </c>
      <c r="H39" s="61" t="s">
        <v>14</v>
      </c>
      <c r="I39" s="74"/>
      <c r="J39" s="21">
        <f t="shared" si="3"/>
        <v>37</v>
      </c>
      <c r="K39" s="22">
        <f t="shared" si="3"/>
        <v>37</v>
      </c>
      <c r="L39" s="20">
        <f t="shared" si="3"/>
        <v>267</v>
      </c>
    </row>
    <row r="40" spans="1:12" ht="17" thickBot="1" x14ac:dyDescent="0.25">
      <c r="A40">
        <f>IF(AND('Math Grid'!C72&lt;&gt;"",'Math Grid'!C72='Math Grid'!D72),1,0)</f>
        <v>0</v>
      </c>
      <c r="B40">
        <f>IF('Math Grid'!C72&lt;&gt;"",1,0)</f>
        <v>0</v>
      </c>
      <c r="C40" s="37" t="s">
        <v>42</v>
      </c>
      <c r="D40" s="37"/>
      <c r="E40" s="16">
        <f t="shared" si="0"/>
        <v>38</v>
      </c>
      <c r="F40">
        <f>IF(AND('Math Grid'!I72&lt;&gt;"",'Math Grid'!I72='Math Grid'!J72),1,0)</f>
        <v>0</v>
      </c>
      <c r="G40">
        <f>IF('Math Grid'!I72&lt;&gt;"",1,0)</f>
        <v>0</v>
      </c>
      <c r="H40" s="56" t="s">
        <v>60</v>
      </c>
      <c r="I40" s="74"/>
      <c r="J40" s="21">
        <f t="shared" si="3"/>
        <v>38</v>
      </c>
      <c r="K40" s="22">
        <f t="shared" si="3"/>
        <v>38</v>
      </c>
      <c r="L40" s="20">
        <f t="shared" si="3"/>
        <v>268</v>
      </c>
    </row>
    <row r="41" spans="1:12" ht="17" thickBot="1" x14ac:dyDescent="0.25">
      <c r="A41">
        <f>IF(AND('Math Grid'!C73&lt;&gt;"",'Math Grid'!C73='Math Grid'!D73),1,0)</f>
        <v>0</v>
      </c>
      <c r="B41">
        <f>IF('Math Grid'!C73&lt;&gt;"",1,0)</f>
        <v>0</v>
      </c>
      <c r="C41" s="37" t="s">
        <v>42</v>
      </c>
      <c r="D41" s="37"/>
      <c r="E41" s="16">
        <f t="shared" si="0"/>
        <v>39</v>
      </c>
      <c r="F41">
        <f>IF(AND('Math Grid'!I73&lt;&gt;"",'Math Grid'!I73='Math Grid'!J73),1,0)</f>
        <v>0</v>
      </c>
      <c r="G41">
        <f>IF('Math Grid'!I73&lt;&gt;"",1,0)</f>
        <v>0</v>
      </c>
      <c r="H41" s="60" t="s">
        <v>37</v>
      </c>
      <c r="I41" s="75"/>
      <c r="J41" s="21">
        <f t="shared" si="3"/>
        <v>39</v>
      </c>
      <c r="K41" s="22">
        <f t="shared" si="3"/>
        <v>39</v>
      </c>
      <c r="L41" s="20">
        <f t="shared" si="3"/>
        <v>269</v>
      </c>
    </row>
    <row r="42" spans="1:12" ht="17" thickBot="1" x14ac:dyDescent="0.25">
      <c r="A42">
        <f>IF(AND('Math Grid'!C74&lt;&gt;"",'Math Grid'!C74='Math Grid'!D74),1,0)</f>
        <v>0</v>
      </c>
      <c r="B42">
        <f>IF('Math Grid'!C74&lt;&gt;"",1,0)</f>
        <v>0</v>
      </c>
      <c r="C42" s="37" t="s">
        <v>42</v>
      </c>
      <c r="D42" s="37"/>
      <c r="E42" s="16">
        <f t="shared" si="0"/>
        <v>40</v>
      </c>
      <c r="F42">
        <f>IF(AND('Math Grid'!I74&lt;&gt;"",'Math Grid'!I74='Math Grid'!J74),1,0)</f>
        <v>0</v>
      </c>
      <c r="G42">
        <f>IF('Math Grid'!I74&lt;&gt;"",1,0)</f>
        <v>0</v>
      </c>
      <c r="H42" s="58" t="s">
        <v>42</v>
      </c>
      <c r="I42" s="75"/>
      <c r="J42" s="21">
        <f t="shared" si="3"/>
        <v>40</v>
      </c>
      <c r="K42" s="22">
        <f t="shared" si="3"/>
        <v>40</v>
      </c>
      <c r="L42" s="20">
        <f t="shared" si="3"/>
        <v>270</v>
      </c>
    </row>
    <row r="43" spans="1:12" ht="17" thickBot="1" x14ac:dyDescent="0.25">
      <c r="A43">
        <f>IF(AND('Math Grid'!C75&lt;&gt;"",'Math Grid'!C75='Math Grid'!D75),1,0)</f>
        <v>0</v>
      </c>
      <c r="B43">
        <f>IF('Math Grid'!C75&lt;&gt;"",1,0)</f>
        <v>0</v>
      </c>
      <c r="C43" s="35" t="s">
        <v>14</v>
      </c>
      <c r="D43" s="35"/>
      <c r="E43" s="16">
        <f t="shared" si="0"/>
        <v>41</v>
      </c>
      <c r="F43">
        <f>IF(AND('Math Grid'!I75&lt;&gt;"",'Math Grid'!I75='Math Grid'!J75),1,0)</f>
        <v>0</v>
      </c>
      <c r="G43">
        <f>IF('Math Grid'!I75&lt;&gt;"",1,0)</f>
        <v>0</v>
      </c>
      <c r="H43" s="60" t="s">
        <v>37</v>
      </c>
      <c r="I43" s="74"/>
      <c r="J43" s="21">
        <f t="shared" si="3"/>
        <v>41</v>
      </c>
      <c r="K43" s="22">
        <f t="shared" si="3"/>
        <v>41</v>
      </c>
      <c r="L43" s="20">
        <f t="shared" si="3"/>
        <v>271</v>
      </c>
    </row>
    <row r="44" spans="1:12" ht="17" thickBot="1" x14ac:dyDescent="0.25">
      <c r="A44">
        <f>IF(AND('Math Grid'!C76&lt;&gt;"",'Math Grid'!C76='Math Grid'!D76),1,0)</f>
        <v>0</v>
      </c>
      <c r="B44">
        <f>IF('Math Grid'!C76&lt;&gt;"",1,0)</f>
        <v>0</v>
      </c>
      <c r="C44" s="28" t="s">
        <v>60</v>
      </c>
      <c r="D44" s="28"/>
      <c r="E44" s="16">
        <f t="shared" si="0"/>
        <v>42</v>
      </c>
      <c r="F44">
        <f>IF(AND('Math Grid'!I76&lt;&gt;"",'Math Grid'!I76='Math Grid'!J76),1,0)</f>
        <v>0</v>
      </c>
      <c r="G44">
        <f>IF('Math Grid'!I76&lt;&gt;"",1,0)</f>
        <v>0</v>
      </c>
      <c r="H44" s="68" t="s">
        <v>43</v>
      </c>
      <c r="I44" s="74"/>
      <c r="J44" s="21">
        <f t="shared" si="3"/>
        <v>42</v>
      </c>
      <c r="K44" s="22">
        <f t="shared" si="3"/>
        <v>42</v>
      </c>
      <c r="L44" s="20">
        <f t="shared" si="3"/>
        <v>272</v>
      </c>
    </row>
    <row r="45" spans="1:12" ht="17" thickBot="1" x14ac:dyDescent="0.25">
      <c r="A45">
        <f>IF(AND('Math Grid'!C77&lt;&gt;"",'Math Grid'!C77='Math Grid'!D77),1,0)</f>
        <v>0</v>
      </c>
      <c r="B45">
        <f>IF('Math Grid'!C77&lt;&gt;"",1,0)</f>
        <v>0</v>
      </c>
      <c r="C45" s="31" t="s">
        <v>19</v>
      </c>
      <c r="D45" s="31"/>
      <c r="E45" s="16">
        <f t="shared" si="0"/>
        <v>43</v>
      </c>
      <c r="F45">
        <f>IF(AND('Math Grid'!I77&lt;&gt;"",'Math Grid'!I77='Math Grid'!J77),1,0)</f>
        <v>0</v>
      </c>
      <c r="G45">
        <f>IF('Math Grid'!I77&lt;&gt;"",1,0)</f>
        <v>0</v>
      </c>
      <c r="H45" s="56" t="s">
        <v>60</v>
      </c>
      <c r="I45" s="74"/>
      <c r="J45" s="21">
        <f t="shared" si="3"/>
        <v>43</v>
      </c>
      <c r="K45" s="22">
        <f t="shared" si="3"/>
        <v>43</v>
      </c>
      <c r="L45" s="20">
        <f t="shared" si="3"/>
        <v>273</v>
      </c>
    </row>
    <row r="46" spans="1:12" ht="17" thickBot="1" x14ac:dyDescent="0.25">
      <c r="A46">
        <f>IF(AND('Math Grid'!C78&lt;&gt;"",'Math Grid'!C78='Math Grid'!D78),1,0)</f>
        <v>0</v>
      </c>
      <c r="B46">
        <f>IF('Math Grid'!C78&lt;&gt;"",1,0)</f>
        <v>0</v>
      </c>
      <c r="C46" s="34" t="s">
        <v>13</v>
      </c>
      <c r="D46" s="34"/>
      <c r="E46" s="16">
        <f t="shared" si="0"/>
        <v>44</v>
      </c>
      <c r="F46">
        <f>IF(AND('Math Grid'!I78&lt;&gt;"",'Math Grid'!I78='Math Grid'!J78),1,0)</f>
        <v>0</v>
      </c>
      <c r="G46">
        <f>IF('Math Grid'!I78&lt;&gt;"",1,0)</f>
        <v>0</v>
      </c>
      <c r="H46" s="62" t="s">
        <v>18</v>
      </c>
      <c r="I46" s="74"/>
      <c r="J46" s="21">
        <f t="shared" si="3"/>
        <v>44</v>
      </c>
      <c r="K46" s="22">
        <f t="shared" si="3"/>
        <v>44</v>
      </c>
      <c r="L46" s="20">
        <f t="shared" si="3"/>
        <v>274</v>
      </c>
    </row>
    <row r="47" spans="1:12" ht="17" thickBot="1" x14ac:dyDescent="0.25">
      <c r="A47">
        <f>IF(AND('Math Grid'!C79&lt;&gt;"",'Math Grid'!C79='Math Grid'!D79),1,0)</f>
        <v>0</v>
      </c>
      <c r="B47">
        <f>IF('Math Grid'!C79&lt;&gt;"",1,0)</f>
        <v>0</v>
      </c>
      <c r="C47" s="28" t="s">
        <v>60</v>
      </c>
      <c r="D47" s="28"/>
      <c r="E47" s="16">
        <f t="shared" si="0"/>
        <v>45</v>
      </c>
      <c r="F47">
        <f>IF(AND('Math Grid'!I79&lt;&gt;"",'Math Grid'!I79='Math Grid'!J79),1,0)</f>
        <v>0</v>
      </c>
      <c r="G47">
        <f>IF('Math Grid'!I79&lt;&gt;"",1,0)</f>
        <v>0</v>
      </c>
      <c r="H47" s="62" t="s">
        <v>18</v>
      </c>
      <c r="I47" s="74"/>
      <c r="J47" s="21">
        <f t="shared" si="3"/>
        <v>45</v>
      </c>
      <c r="K47" s="22">
        <f t="shared" si="3"/>
        <v>45</v>
      </c>
      <c r="L47" s="20">
        <f t="shared" si="3"/>
        <v>275</v>
      </c>
    </row>
    <row r="48" spans="1:12" ht="17" thickBot="1" x14ac:dyDescent="0.25">
      <c r="A48">
        <f>IF(AND('Math Grid'!C80&lt;&gt;"",'Math Grid'!C80='Math Grid'!D80),1,0)</f>
        <v>0</v>
      </c>
      <c r="B48">
        <f>IF('Math Grid'!C80&lt;&gt;"",1,0)</f>
        <v>0</v>
      </c>
      <c r="C48" s="38" t="s">
        <v>20</v>
      </c>
      <c r="D48" s="38"/>
      <c r="E48" s="16">
        <f t="shared" si="0"/>
        <v>46</v>
      </c>
      <c r="F48">
        <f>IF(AND('Math Grid'!I80&lt;&gt;"",'Math Grid'!I80='Math Grid'!J80),1,0)</f>
        <v>0</v>
      </c>
      <c r="G48">
        <f>IF('Math Grid'!I80&lt;&gt;"",1,0)</f>
        <v>0</v>
      </c>
      <c r="H48" s="61" t="s">
        <v>14</v>
      </c>
      <c r="I48" s="74"/>
      <c r="J48" s="21">
        <f t="shared" si="3"/>
        <v>46</v>
      </c>
      <c r="K48" s="22">
        <f t="shared" si="3"/>
        <v>46</v>
      </c>
      <c r="L48" s="20">
        <f t="shared" si="3"/>
        <v>276</v>
      </c>
    </row>
    <row r="49" spans="1:12" ht="17" thickBot="1" x14ac:dyDescent="0.25">
      <c r="A49">
        <f>IF(AND('Math Grid'!C81&lt;&gt;"",'Math Grid'!C81='Math Grid'!D81),1,0)</f>
        <v>0</v>
      </c>
      <c r="B49">
        <f>IF('Math Grid'!C81&lt;&gt;"",1,0)</f>
        <v>0</v>
      </c>
      <c r="C49" s="32" t="s">
        <v>15</v>
      </c>
      <c r="D49" s="32"/>
      <c r="E49" s="16">
        <f t="shared" si="0"/>
        <v>47</v>
      </c>
      <c r="F49">
        <f>IF(AND('Math Grid'!I81&lt;&gt;"",'Math Grid'!I81='Math Grid'!J81),1,0)</f>
        <v>0</v>
      </c>
      <c r="G49">
        <f>IF('Math Grid'!I81&lt;&gt;"",1,0)</f>
        <v>0</v>
      </c>
      <c r="H49" s="59" t="s">
        <v>59</v>
      </c>
      <c r="I49" s="74"/>
      <c r="J49" s="21">
        <f t="shared" si="3"/>
        <v>47</v>
      </c>
      <c r="K49" s="22">
        <f t="shared" si="3"/>
        <v>47</v>
      </c>
      <c r="L49" s="20">
        <f t="shared" si="3"/>
        <v>277</v>
      </c>
    </row>
    <row r="50" spans="1:12" ht="17" thickBot="1" x14ac:dyDescent="0.25">
      <c r="A50">
        <f>IF(AND('Math Grid'!C82&lt;&gt;"",'Math Grid'!C82='Math Grid'!D82),1,0)</f>
        <v>0</v>
      </c>
      <c r="B50">
        <f>IF('Math Grid'!C82&lt;&gt;"",1,0)</f>
        <v>0</v>
      </c>
      <c r="C50" s="31" t="s">
        <v>19</v>
      </c>
      <c r="D50" s="31"/>
      <c r="E50" s="16">
        <f t="shared" si="0"/>
        <v>48</v>
      </c>
      <c r="F50">
        <f>IF(AND('Math Grid'!I82&lt;&gt;"",'Math Grid'!I82='Math Grid'!J82),1,0)</f>
        <v>0</v>
      </c>
      <c r="G50">
        <f>IF('Math Grid'!I82&lt;&gt;"",1,0)</f>
        <v>0</v>
      </c>
      <c r="H50" s="66" t="s">
        <v>17</v>
      </c>
      <c r="I50" s="79"/>
      <c r="J50" s="21">
        <f t="shared" si="3"/>
        <v>48</v>
      </c>
      <c r="K50" s="22">
        <f t="shared" si="3"/>
        <v>48</v>
      </c>
      <c r="L50" s="20">
        <f t="shared" si="3"/>
        <v>278</v>
      </c>
    </row>
    <row r="51" spans="1:12" ht="17" thickBot="1" x14ac:dyDescent="0.25">
      <c r="A51">
        <f>IF(AND('Math Grid'!C83&lt;&gt;"",'Math Grid'!C83='Math Grid'!D83),1,0)</f>
        <v>0</v>
      </c>
      <c r="B51">
        <f>IF('Math Grid'!C83&lt;&gt;"",1,0)</f>
        <v>0</v>
      </c>
      <c r="C51" s="30" t="s">
        <v>21</v>
      </c>
      <c r="D51" s="30"/>
      <c r="E51" s="16">
        <f t="shared" si="0"/>
        <v>49</v>
      </c>
      <c r="F51">
        <f>IF(AND('Math Grid'!I83&lt;&gt;"",'Math Grid'!I83='Math Grid'!J83),1,0)</f>
        <v>0</v>
      </c>
      <c r="G51">
        <f>IF('Math Grid'!I83&lt;&gt;"",1,0)</f>
        <v>0</v>
      </c>
      <c r="H51" s="61" t="s">
        <v>14</v>
      </c>
      <c r="I51" s="74"/>
      <c r="J51" s="21">
        <f t="shared" si="3"/>
        <v>49</v>
      </c>
      <c r="K51" s="22">
        <f t="shared" si="3"/>
        <v>49</v>
      </c>
      <c r="L51" s="20">
        <f t="shared" si="3"/>
        <v>279</v>
      </c>
    </row>
    <row r="52" spans="1:12" ht="17" thickBot="1" x14ac:dyDescent="0.25">
      <c r="A52">
        <f>IF(AND('Math Grid'!C84&lt;&gt;"",'Math Grid'!C84='Math Grid'!D84),1,0)</f>
        <v>0</v>
      </c>
      <c r="B52">
        <f>IF('Math Grid'!C84&lt;&gt;"",1,0)</f>
        <v>0</v>
      </c>
      <c r="C52" s="37" t="s">
        <v>42</v>
      </c>
      <c r="D52" s="37"/>
      <c r="E52" s="16">
        <f t="shared" si="0"/>
        <v>50</v>
      </c>
      <c r="F52">
        <f>IF(AND('Math Grid'!I84&lt;&gt;"",'Math Grid'!I84='Math Grid'!J84),1,0)</f>
        <v>0</v>
      </c>
      <c r="G52">
        <f>IF('Math Grid'!I84&lt;&gt;"",1,0)</f>
        <v>0</v>
      </c>
      <c r="H52" s="58" t="s">
        <v>42</v>
      </c>
      <c r="I52" s="74"/>
      <c r="J52" s="21">
        <f t="shared" si="3"/>
        <v>50</v>
      </c>
      <c r="K52" s="22">
        <f t="shared" si="3"/>
        <v>50</v>
      </c>
      <c r="L52" s="20">
        <f t="shared" si="3"/>
        <v>280</v>
      </c>
    </row>
    <row r="53" spans="1:12" ht="17" thickBot="1" x14ac:dyDescent="0.25">
      <c r="A53">
        <f>IF(AND('Math Grid'!C85&lt;&gt;"",'Math Grid'!C85='Math Grid'!D85),1,0)</f>
        <v>0</v>
      </c>
      <c r="B53">
        <f>IF('Math Grid'!C85&lt;&gt;"",1,0)</f>
        <v>0</v>
      </c>
      <c r="C53" s="37" t="s">
        <v>42</v>
      </c>
      <c r="D53" s="37"/>
      <c r="E53" s="16">
        <f t="shared" si="0"/>
        <v>51</v>
      </c>
      <c r="F53">
        <f>IF(AND('Math Grid'!I85&lt;&gt;"",'Math Grid'!I85='Math Grid'!J85),1,0)</f>
        <v>0</v>
      </c>
      <c r="G53">
        <f>IF('Math Grid'!I85&lt;&gt;"",1,0)</f>
        <v>0</v>
      </c>
      <c r="H53" s="66" t="s">
        <v>17</v>
      </c>
      <c r="I53" s="80"/>
      <c r="J53" s="21">
        <f t="shared" ref="J53:L68" si="4">J52+1</f>
        <v>51</v>
      </c>
      <c r="K53" s="22">
        <f t="shared" si="4"/>
        <v>51</v>
      </c>
      <c r="L53" s="20">
        <f t="shared" si="4"/>
        <v>281</v>
      </c>
    </row>
    <row r="54" spans="1:12" ht="17" thickBot="1" x14ac:dyDescent="0.25">
      <c r="A54">
        <f>IF(AND('Math Grid'!C86&lt;&gt;"",'Math Grid'!C86='Math Grid'!D86),1,0)</f>
        <v>0</v>
      </c>
      <c r="B54">
        <f>IF('Math Grid'!C86&lt;&gt;"",1,0)</f>
        <v>0</v>
      </c>
      <c r="C54" s="32" t="s">
        <v>15</v>
      </c>
      <c r="D54" s="32"/>
      <c r="E54" s="16">
        <f t="shared" si="0"/>
        <v>52</v>
      </c>
      <c r="F54">
        <f>IF(AND('Math Grid'!I86&lt;&gt;"",'Math Grid'!I86='Math Grid'!J86),1,0)</f>
        <v>0</v>
      </c>
      <c r="G54">
        <f>IF('Math Grid'!I86&lt;&gt;"",1,0)</f>
        <v>0</v>
      </c>
      <c r="H54" s="66" t="s">
        <v>17</v>
      </c>
      <c r="I54" s="76"/>
      <c r="J54" s="21">
        <f t="shared" si="4"/>
        <v>52</v>
      </c>
      <c r="K54" s="22">
        <f t="shared" si="4"/>
        <v>52</v>
      </c>
      <c r="L54" s="20">
        <f t="shared" si="4"/>
        <v>282</v>
      </c>
    </row>
    <row r="55" spans="1:12" ht="17" thickBot="1" x14ac:dyDescent="0.25">
      <c r="A55">
        <f>IF(AND('Math Grid'!C87&lt;&gt;"",'Math Grid'!C87='Math Grid'!D87),1,0)</f>
        <v>0</v>
      </c>
      <c r="B55">
        <f>IF('Math Grid'!C87&lt;&gt;"",1,0)</f>
        <v>0</v>
      </c>
      <c r="C55" s="34" t="s">
        <v>13</v>
      </c>
      <c r="D55" s="34"/>
      <c r="E55" s="16">
        <f t="shared" si="0"/>
        <v>53</v>
      </c>
      <c r="F55">
        <f>IF(AND('Math Grid'!I87&lt;&gt;"",'Math Grid'!I87='Math Grid'!J87),1,0)</f>
        <v>0</v>
      </c>
      <c r="G55">
        <f>IF('Math Grid'!I87&lt;&gt;"",1,0)</f>
        <v>0</v>
      </c>
      <c r="H55" s="62" t="s">
        <v>18</v>
      </c>
      <c r="I55" s="74"/>
      <c r="J55" s="21">
        <f t="shared" si="4"/>
        <v>53</v>
      </c>
      <c r="K55" s="22">
        <f t="shared" si="4"/>
        <v>53</v>
      </c>
      <c r="L55" s="20">
        <f t="shared" si="4"/>
        <v>283</v>
      </c>
    </row>
    <row r="56" spans="1:12" ht="17" thickBot="1" x14ac:dyDescent="0.25">
      <c r="A56">
        <f>IF(AND('Math Grid'!C88&lt;&gt;"",'Math Grid'!C88='Math Grid'!D88),1,0)</f>
        <v>0</v>
      </c>
      <c r="B56">
        <f>IF('Math Grid'!C88&lt;&gt;"",1,0)</f>
        <v>0</v>
      </c>
      <c r="C56" s="37" t="s">
        <v>42</v>
      </c>
      <c r="D56" s="37"/>
      <c r="E56" s="16">
        <f t="shared" si="0"/>
        <v>54</v>
      </c>
      <c r="F56">
        <f>IF(AND('Math Grid'!I88&lt;&gt;"",'Math Grid'!I88='Math Grid'!J88),1,0)</f>
        <v>0</v>
      </c>
      <c r="G56">
        <f>IF('Math Grid'!I88&lt;&gt;"",1,0)</f>
        <v>0</v>
      </c>
      <c r="H56" s="67" t="s">
        <v>19</v>
      </c>
      <c r="I56" s="74"/>
      <c r="J56" s="21">
        <f t="shared" si="4"/>
        <v>54</v>
      </c>
      <c r="K56" s="22">
        <f t="shared" si="4"/>
        <v>54</v>
      </c>
      <c r="L56" s="20">
        <f t="shared" si="4"/>
        <v>284</v>
      </c>
    </row>
    <row r="57" spans="1:12" ht="17" thickBot="1" x14ac:dyDescent="0.25">
      <c r="A57">
        <f>IF(AND('Math Grid'!C89&lt;&gt;"",'Math Grid'!C89='Math Grid'!D89),1,0)</f>
        <v>0</v>
      </c>
      <c r="B57">
        <f>IF('Math Grid'!C89&lt;&gt;"",1,0)</f>
        <v>0</v>
      </c>
      <c r="C57" s="31" t="s">
        <v>19</v>
      </c>
      <c r="D57" s="31"/>
      <c r="E57" s="16">
        <f t="shared" si="0"/>
        <v>55</v>
      </c>
      <c r="F57">
        <f>IF(AND('Math Grid'!I89&lt;&gt;"",'Math Grid'!I89='Math Grid'!J89),1,0)</f>
        <v>0</v>
      </c>
      <c r="G57">
        <f>IF('Math Grid'!I89&lt;&gt;"",1,0)</f>
        <v>0</v>
      </c>
      <c r="H57" s="67" t="s">
        <v>19</v>
      </c>
      <c r="I57" s="74"/>
      <c r="J57" s="21">
        <f t="shared" si="4"/>
        <v>55</v>
      </c>
      <c r="K57" s="22">
        <f t="shared" si="4"/>
        <v>55</v>
      </c>
      <c r="L57" s="20">
        <f t="shared" si="4"/>
        <v>285</v>
      </c>
    </row>
    <row r="58" spans="1:12" ht="17" thickBot="1" x14ac:dyDescent="0.25">
      <c r="A58">
        <f>IF(AND('Math Grid'!C90&lt;&gt;"",'Math Grid'!C90='Math Grid'!D90),1,0)</f>
        <v>0</v>
      </c>
      <c r="B58">
        <f>IF('Math Grid'!C90&lt;&gt;"",1,0)</f>
        <v>0</v>
      </c>
      <c r="C58" s="35" t="s">
        <v>14</v>
      </c>
      <c r="D58" s="35"/>
      <c r="E58" s="16">
        <f t="shared" si="0"/>
        <v>56</v>
      </c>
      <c r="F58">
        <f>IF(AND('Math Grid'!I90&lt;&gt;"",'Math Grid'!I90='Math Grid'!J90),1,0)</f>
        <v>0</v>
      </c>
      <c r="G58">
        <f>IF('Math Grid'!I90&lt;&gt;"",1,0)</f>
        <v>0</v>
      </c>
      <c r="H58" s="67" t="s">
        <v>19</v>
      </c>
      <c r="I58" s="75"/>
      <c r="J58" s="21">
        <f t="shared" si="4"/>
        <v>56</v>
      </c>
      <c r="K58" s="22">
        <f t="shared" si="4"/>
        <v>56</v>
      </c>
      <c r="L58" s="20">
        <f t="shared" si="4"/>
        <v>286</v>
      </c>
    </row>
    <row r="59" spans="1:12" ht="17" thickBot="1" x14ac:dyDescent="0.25">
      <c r="A59">
        <f>IF(AND('Math Grid'!C91&lt;&gt;"",'Math Grid'!C91='Math Grid'!D91),1,0)</f>
        <v>0</v>
      </c>
      <c r="B59">
        <f>IF('Math Grid'!C91&lt;&gt;"",1,0)</f>
        <v>0</v>
      </c>
      <c r="C59" s="27" t="s">
        <v>37</v>
      </c>
      <c r="D59" s="27"/>
      <c r="E59" s="16">
        <f t="shared" si="0"/>
        <v>57</v>
      </c>
      <c r="F59">
        <f>IF(AND('Math Grid'!I91&lt;&gt;"",'Math Grid'!I91='Math Grid'!J91),1,0)</f>
        <v>0</v>
      </c>
      <c r="G59">
        <f>IF('Math Grid'!I91&lt;&gt;"",1,0)</f>
        <v>0</v>
      </c>
      <c r="H59" s="58" t="s">
        <v>42</v>
      </c>
      <c r="I59" s="73"/>
      <c r="J59" s="21">
        <f t="shared" si="4"/>
        <v>57</v>
      </c>
      <c r="K59" s="22">
        <f t="shared" si="4"/>
        <v>57</v>
      </c>
      <c r="L59" s="20">
        <f t="shared" si="4"/>
        <v>287</v>
      </c>
    </row>
    <row r="60" spans="1:12" ht="17" thickBot="1" x14ac:dyDescent="0.25">
      <c r="A60">
        <f>IF(AND('Math Grid'!C92&lt;&gt;"",'Math Grid'!C92='Math Grid'!D92),1,0)</f>
        <v>0</v>
      </c>
      <c r="B60">
        <f>IF('Math Grid'!C92&lt;&gt;"",1,0)</f>
        <v>0</v>
      </c>
      <c r="C60" s="31" t="s">
        <v>19</v>
      </c>
      <c r="D60" s="31"/>
      <c r="E60" s="16">
        <f t="shared" si="0"/>
        <v>58</v>
      </c>
      <c r="F60">
        <f>IF(AND('Math Grid'!I92&lt;&gt;"",'Math Grid'!I92='Math Grid'!J92),1,0)</f>
        <v>0</v>
      </c>
      <c r="G60">
        <f>IF('Math Grid'!I92&lt;&gt;"",1,0)</f>
        <v>0</v>
      </c>
      <c r="H60" s="58" t="s">
        <v>42</v>
      </c>
      <c r="I60" s="75"/>
      <c r="J60" s="21">
        <f t="shared" si="4"/>
        <v>58</v>
      </c>
      <c r="K60" s="22">
        <f t="shared" si="4"/>
        <v>58</v>
      </c>
      <c r="L60" s="20">
        <f t="shared" si="4"/>
        <v>288</v>
      </c>
    </row>
    <row r="61" spans="1:12" ht="17" thickBot="1" x14ac:dyDescent="0.25">
      <c r="A61">
        <f>IF(AND('Math Grid'!C93&lt;&gt;"",'Math Grid'!C93='Math Grid'!D93),1,0)</f>
        <v>0</v>
      </c>
      <c r="B61">
        <f>IF('Math Grid'!C93&lt;&gt;"",1,0)</f>
        <v>0</v>
      </c>
      <c r="C61" s="33" t="s">
        <v>9</v>
      </c>
      <c r="D61" s="33"/>
      <c r="E61" s="16">
        <f t="shared" si="0"/>
        <v>59</v>
      </c>
      <c r="F61">
        <f>IF(AND('Math Grid'!I93&lt;&gt;"",'Math Grid'!I93='Math Grid'!J93),1,0)</f>
        <v>0</v>
      </c>
      <c r="G61">
        <f>IF('Math Grid'!I93&lt;&gt;"",1,0)</f>
        <v>0</v>
      </c>
      <c r="H61" s="54" t="s">
        <v>15</v>
      </c>
      <c r="I61" s="74"/>
      <c r="J61" s="21">
        <f t="shared" si="4"/>
        <v>59</v>
      </c>
      <c r="K61" s="22">
        <f t="shared" si="4"/>
        <v>59</v>
      </c>
      <c r="L61" s="20">
        <f t="shared" si="4"/>
        <v>289</v>
      </c>
    </row>
    <row r="62" spans="1:12" ht="17" thickBot="1" x14ac:dyDescent="0.25">
      <c r="A62">
        <f>IF(AND('Math Grid'!C94&lt;&gt;"",'Math Grid'!C94='Math Grid'!D94),1,0)</f>
        <v>0</v>
      </c>
      <c r="B62">
        <f>IF('Math Grid'!C94&lt;&gt;"",1,0)</f>
        <v>0</v>
      </c>
      <c r="C62" s="32" t="s">
        <v>15</v>
      </c>
      <c r="D62" s="32"/>
      <c r="E62" s="16">
        <f t="shared" si="0"/>
        <v>60</v>
      </c>
      <c r="F62">
        <f>IF(AND('Math Grid'!I94&lt;&gt;"",'Math Grid'!I94='Math Grid'!J94),1,0)</f>
        <v>0</v>
      </c>
      <c r="G62">
        <f>IF('Math Grid'!I94&lt;&gt;"",1,0)</f>
        <v>0</v>
      </c>
      <c r="H62" s="55" t="s">
        <v>9</v>
      </c>
      <c r="I62" s="74"/>
      <c r="J62" s="21">
        <f t="shared" si="4"/>
        <v>60</v>
      </c>
      <c r="K62" s="22">
        <f t="shared" si="4"/>
        <v>60</v>
      </c>
      <c r="L62" s="20">
        <f t="shared" si="4"/>
        <v>290</v>
      </c>
    </row>
    <row r="63" spans="1:12" ht="17" thickBot="1" x14ac:dyDescent="0.25">
      <c r="A63">
        <f>IF(AND('Math Grid'!C95&lt;&gt;"",'Math Grid'!C95='Math Grid'!D95),1,0)</f>
        <v>0</v>
      </c>
      <c r="B63">
        <f>IF('Math Grid'!C95&lt;&gt;"",1,0)</f>
        <v>0</v>
      </c>
      <c r="C63" s="28" t="s">
        <v>60</v>
      </c>
      <c r="D63" s="28"/>
      <c r="E63" s="16">
        <f t="shared" si="0"/>
        <v>61</v>
      </c>
      <c r="F63">
        <f>IF(AND('Math Grid'!I95&lt;&gt;"",'Math Grid'!I95='Math Grid'!J95),1,0)</f>
        <v>0</v>
      </c>
      <c r="G63">
        <f>IF('Math Grid'!I95&lt;&gt;"",1,0)</f>
        <v>0</v>
      </c>
      <c r="H63" s="55" t="s">
        <v>9</v>
      </c>
      <c r="I63" s="74"/>
      <c r="J63" s="21">
        <f t="shared" si="4"/>
        <v>61</v>
      </c>
      <c r="K63" s="22">
        <f t="shared" si="4"/>
        <v>61</v>
      </c>
      <c r="L63" s="20">
        <f t="shared" si="4"/>
        <v>291</v>
      </c>
    </row>
    <row r="64" spans="1:12" ht="17" thickBot="1" x14ac:dyDescent="0.25">
      <c r="A64">
        <f>IF(AND('Math Grid'!C96&lt;&gt;"",'Math Grid'!C96='Math Grid'!D96),1,0)</f>
        <v>0</v>
      </c>
      <c r="B64">
        <f>IF('Math Grid'!C96&lt;&gt;"",1,0)</f>
        <v>0</v>
      </c>
      <c r="C64" s="31" t="s">
        <v>19</v>
      </c>
      <c r="D64" s="31"/>
      <c r="E64" s="16">
        <f t="shared" si="0"/>
        <v>62</v>
      </c>
      <c r="F64">
        <f>IF(AND('Math Grid'!I96&lt;&gt;"",'Math Grid'!I96='Math Grid'!J96),1,0)</f>
        <v>0</v>
      </c>
      <c r="G64">
        <f>IF('Math Grid'!I96&lt;&gt;"",1,0)</f>
        <v>0</v>
      </c>
      <c r="H64" s="58" t="s">
        <v>42</v>
      </c>
      <c r="I64" s="75"/>
      <c r="J64" s="21">
        <f t="shared" si="4"/>
        <v>62</v>
      </c>
      <c r="K64" s="22">
        <f t="shared" si="4"/>
        <v>62</v>
      </c>
      <c r="L64" s="20">
        <f t="shared" si="4"/>
        <v>292</v>
      </c>
    </row>
    <row r="65" spans="1:12" ht="17" thickBot="1" x14ac:dyDescent="0.25">
      <c r="A65">
        <f>IF(AND('Math Grid'!C97&lt;&gt;"",'Math Grid'!C97='Math Grid'!D97),1,0)</f>
        <v>0</v>
      </c>
      <c r="B65">
        <f>IF('Math Grid'!C97&lt;&gt;"",1,0)</f>
        <v>0</v>
      </c>
      <c r="C65" s="31" t="s">
        <v>19</v>
      </c>
      <c r="D65" s="31"/>
      <c r="E65" s="16">
        <f t="shared" si="0"/>
        <v>63</v>
      </c>
      <c r="F65">
        <f>IF(AND('Math Grid'!I97&lt;&gt;"",'Math Grid'!I97='Math Grid'!J97),1,0)</f>
        <v>0</v>
      </c>
      <c r="G65">
        <f>IF('Math Grid'!I97&lt;&gt;"",1,0)</f>
        <v>0</v>
      </c>
      <c r="H65" s="67" t="s">
        <v>19</v>
      </c>
      <c r="I65" s="79"/>
      <c r="J65" s="21">
        <f t="shared" si="4"/>
        <v>63</v>
      </c>
      <c r="K65" s="22">
        <f t="shared" si="4"/>
        <v>63</v>
      </c>
      <c r="L65" s="20">
        <f t="shared" si="4"/>
        <v>293</v>
      </c>
    </row>
    <row r="66" spans="1:12" ht="17" thickBot="1" x14ac:dyDescent="0.25">
      <c r="A66">
        <f>IF(AND('Math Grid'!C98&lt;&gt;"",'Math Grid'!C98='Math Grid'!D98),1,0)</f>
        <v>0</v>
      </c>
      <c r="B66">
        <f>IF('Math Grid'!C98&lt;&gt;"",1,0)</f>
        <v>0</v>
      </c>
      <c r="C66" s="42" t="s">
        <v>22</v>
      </c>
      <c r="D66" s="42"/>
      <c r="E66" s="16">
        <f t="shared" si="0"/>
        <v>64</v>
      </c>
      <c r="F66">
        <f>IF(AND('Math Grid'!I98&lt;&gt;"",'Math Grid'!I98='Math Grid'!J98),1,0)</f>
        <v>0</v>
      </c>
      <c r="G66">
        <f>IF('Math Grid'!I98&lt;&gt;"",1,0)</f>
        <v>0</v>
      </c>
      <c r="H66" s="58" t="s">
        <v>42</v>
      </c>
      <c r="I66" s="74"/>
      <c r="J66" s="21">
        <f t="shared" si="4"/>
        <v>64</v>
      </c>
      <c r="K66" s="22">
        <f t="shared" si="4"/>
        <v>64</v>
      </c>
      <c r="L66" s="20">
        <f t="shared" si="4"/>
        <v>294</v>
      </c>
    </row>
    <row r="67" spans="1:12" ht="17" thickBot="1" x14ac:dyDescent="0.25">
      <c r="A67">
        <f>IF(AND('Math Grid'!C99&lt;&gt;"",'Math Grid'!C99='Math Grid'!D99),1,0)</f>
        <v>0</v>
      </c>
      <c r="B67">
        <f>IF('Math Grid'!C99&lt;&gt;"",1,0)</f>
        <v>0</v>
      </c>
      <c r="C67" s="37" t="s">
        <v>42</v>
      </c>
      <c r="D67" s="37"/>
      <c r="E67" s="16">
        <f t="shared" si="0"/>
        <v>65</v>
      </c>
      <c r="F67">
        <f>IF(AND('Math Grid'!I99&lt;&gt;"",'Math Grid'!I99='Math Grid'!J99),1,0)</f>
        <v>0</v>
      </c>
      <c r="G67">
        <f>IF('Math Grid'!I99&lt;&gt;"",1,0)</f>
        <v>0</v>
      </c>
      <c r="H67" s="67" t="s">
        <v>19</v>
      </c>
      <c r="I67" s="76"/>
      <c r="J67" s="21">
        <f t="shared" si="4"/>
        <v>65</v>
      </c>
      <c r="K67" s="22">
        <f t="shared" si="4"/>
        <v>65</v>
      </c>
      <c r="L67" s="20">
        <f t="shared" si="4"/>
        <v>295</v>
      </c>
    </row>
    <row r="68" spans="1:12" ht="17" thickBot="1" x14ac:dyDescent="0.25">
      <c r="A68">
        <f>IF(AND('Math Grid'!C100&lt;&gt;"",'Math Grid'!C100='Math Grid'!D100),1,0)</f>
        <v>0</v>
      </c>
      <c r="B68">
        <f>IF('Math Grid'!C100&lt;&gt;"",1,0)</f>
        <v>0</v>
      </c>
      <c r="C68" s="39" t="s">
        <v>17</v>
      </c>
      <c r="D68" s="39"/>
      <c r="E68" s="16">
        <f t="shared" si="0"/>
        <v>66</v>
      </c>
      <c r="F68">
        <f>IF(AND('Math Grid'!I100&lt;&gt;"",'Math Grid'!I100='Math Grid'!J100),1,0)</f>
        <v>0</v>
      </c>
      <c r="G68">
        <f>IF('Math Grid'!I100&lt;&gt;"",1,0)</f>
        <v>0</v>
      </c>
      <c r="H68" s="61" t="s">
        <v>14</v>
      </c>
      <c r="I68" s="74"/>
      <c r="J68" s="21">
        <f t="shared" si="4"/>
        <v>66</v>
      </c>
      <c r="K68" s="22">
        <f t="shared" si="4"/>
        <v>66</v>
      </c>
      <c r="L68" s="20">
        <f t="shared" si="4"/>
        <v>296</v>
      </c>
    </row>
    <row r="69" spans="1:12" ht="17" thickBot="1" x14ac:dyDescent="0.25">
      <c r="A69">
        <f>IF(AND('Math Grid'!C101&lt;&gt;"",'Math Grid'!C101='Math Grid'!D101),1,0)</f>
        <v>0</v>
      </c>
      <c r="B69">
        <f>IF('Math Grid'!C101&lt;&gt;"",1,0)</f>
        <v>0</v>
      </c>
      <c r="C69" s="29" t="s">
        <v>43</v>
      </c>
      <c r="D69" s="29"/>
      <c r="E69" s="16">
        <f t="shared" ref="E69:E132" si="5">E68+1</f>
        <v>67</v>
      </c>
      <c r="F69">
        <f>IF(AND('Math Grid'!I101&lt;&gt;"",'Math Grid'!I101='Math Grid'!J101),1,0)</f>
        <v>0</v>
      </c>
      <c r="G69">
        <f>IF('Math Grid'!I101&lt;&gt;"",1,0)</f>
        <v>0</v>
      </c>
      <c r="H69" s="60" t="s">
        <v>37</v>
      </c>
      <c r="I69" s="74"/>
      <c r="J69" s="21">
        <f t="shared" ref="J69:L84" si="6">J68+1</f>
        <v>67</v>
      </c>
      <c r="K69" s="22">
        <f t="shared" si="6"/>
        <v>67</v>
      </c>
      <c r="L69" s="20">
        <f t="shared" si="6"/>
        <v>297</v>
      </c>
    </row>
    <row r="70" spans="1:12" ht="17" thickBot="1" x14ac:dyDescent="0.25">
      <c r="A70">
        <f>IF(AND('Math Grid'!C102&lt;&gt;"",'Math Grid'!C102='Math Grid'!D102),1,0)</f>
        <v>0</v>
      </c>
      <c r="B70">
        <f>IF('Math Grid'!C102&lt;&gt;"",1,0)</f>
        <v>0</v>
      </c>
      <c r="C70" s="37" t="s">
        <v>42</v>
      </c>
      <c r="D70" s="37"/>
      <c r="E70" s="16">
        <f t="shared" si="5"/>
        <v>68</v>
      </c>
      <c r="F70">
        <f>IF(AND('Math Grid'!I102&lt;&gt;"",'Math Grid'!I102='Math Grid'!J102),1,0)</f>
        <v>0</v>
      </c>
      <c r="G70">
        <f>IF('Math Grid'!I102&lt;&gt;"",1,0)</f>
        <v>0</v>
      </c>
      <c r="H70" s="54" t="s">
        <v>15</v>
      </c>
      <c r="I70" s="76"/>
      <c r="J70" s="21">
        <f t="shared" si="6"/>
        <v>68</v>
      </c>
      <c r="K70" s="22">
        <f t="shared" si="6"/>
        <v>68</v>
      </c>
      <c r="L70" s="20">
        <f t="shared" si="6"/>
        <v>298</v>
      </c>
    </row>
    <row r="71" spans="1:12" ht="17" thickBot="1" x14ac:dyDescent="0.25">
      <c r="A71">
        <f>IF(AND('Math Grid'!C103&lt;&gt;"",'Math Grid'!C103='Math Grid'!D103),1,0)</f>
        <v>0</v>
      </c>
      <c r="B71">
        <f>IF('Math Grid'!C103&lt;&gt;"",1,0)</f>
        <v>0</v>
      </c>
      <c r="C71" s="35" t="s">
        <v>14</v>
      </c>
      <c r="D71" s="35"/>
      <c r="E71" s="16">
        <f t="shared" si="5"/>
        <v>69</v>
      </c>
      <c r="F71">
        <f>IF(AND('Math Grid'!I103&lt;&gt;"",'Math Grid'!I103='Math Grid'!J103),1,0)</f>
        <v>0</v>
      </c>
      <c r="G71">
        <f>IF('Math Grid'!I103&lt;&gt;"",1,0)</f>
        <v>0</v>
      </c>
      <c r="H71" s="65" t="s">
        <v>20</v>
      </c>
      <c r="I71" s="74"/>
      <c r="J71" s="21">
        <f t="shared" si="6"/>
        <v>69</v>
      </c>
      <c r="K71" s="22">
        <f t="shared" si="6"/>
        <v>69</v>
      </c>
      <c r="L71" s="20">
        <f t="shared" si="6"/>
        <v>299</v>
      </c>
    </row>
    <row r="72" spans="1:12" ht="17" thickBot="1" x14ac:dyDescent="0.25">
      <c r="A72">
        <f>IF(AND('Math Grid'!C104&lt;&gt;"",'Math Grid'!C104='Math Grid'!D104),1,0)</f>
        <v>0</v>
      </c>
      <c r="B72">
        <f>IF('Math Grid'!C104&lt;&gt;"",1,0)</f>
        <v>0</v>
      </c>
      <c r="C72" s="36" t="s">
        <v>23</v>
      </c>
      <c r="D72" s="36"/>
      <c r="E72" s="16">
        <f t="shared" si="5"/>
        <v>70</v>
      </c>
      <c r="F72">
        <f>IF(AND('Math Grid'!I104&lt;&gt;"",'Math Grid'!I104='Math Grid'!J104),1,0)</f>
        <v>0</v>
      </c>
      <c r="G72">
        <f>IF('Math Grid'!I104&lt;&gt;"",1,0)</f>
        <v>0</v>
      </c>
      <c r="H72" s="69" t="s">
        <v>24</v>
      </c>
      <c r="I72" s="76"/>
      <c r="J72" s="21">
        <f t="shared" si="6"/>
        <v>70</v>
      </c>
      <c r="K72" s="22">
        <f t="shared" si="6"/>
        <v>70</v>
      </c>
      <c r="L72" s="20">
        <f t="shared" si="6"/>
        <v>300</v>
      </c>
    </row>
    <row r="73" spans="1:12" ht="17" thickBot="1" x14ac:dyDescent="0.25">
      <c r="A73">
        <f>IF(AND('Math Grid'!C105&lt;&gt;"",'Math Grid'!C105='Math Grid'!D105),1,0)</f>
        <v>0</v>
      </c>
      <c r="B73">
        <f>IF('Math Grid'!C105&lt;&gt;"",1,0)</f>
        <v>0</v>
      </c>
      <c r="C73" s="42" t="s">
        <v>22</v>
      </c>
      <c r="D73" s="42"/>
      <c r="E73" s="16">
        <f t="shared" si="5"/>
        <v>71</v>
      </c>
      <c r="F73">
        <f>IF(AND('Math Grid'!I105&lt;&gt;"",'Math Grid'!I105='Math Grid'!J105),1,0)</f>
        <v>0</v>
      </c>
      <c r="G73">
        <f>IF('Math Grid'!I105&lt;&gt;"",1,0)</f>
        <v>0</v>
      </c>
      <c r="H73" s="70" t="s">
        <v>42</v>
      </c>
      <c r="I73" s="73"/>
      <c r="J73" s="21">
        <f t="shared" si="6"/>
        <v>71</v>
      </c>
      <c r="K73" s="22">
        <f t="shared" si="6"/>
        <v>71</v>
      </c>
      <c r="L73" s="20">
        <f t="shared" si="6"/>
        <v>301</v>
      </c>
    </row>
    <row r="74" spans="1:12" ht="17" thickBot="1" x14ac:dyDescent="0.25">
      <c r="A74">
        <f>IF(AND('Math Grid'!C106&lt;&gt;"",'Math Grid'!C106='Math Grid'!D106),1,0)</f>
        <v>0</v>
      </c>
      <c r="B74">
        <f>IF('Math Grid'!C106&lt;&gt;"",1,0)</f>
        <v>0</v>
      </c>
      <c r="C74" s="35" t="s">
        <v>14</v>
      </c>
      <c r="D74" s="35"/>
      <c r="E74" s="16">
        <f t="shared" si="5"/>
        <v>72</v>
      </c>
      <c r="F74">
        <f>IF(AND('Math Grid'!I106&lt;&gt;"",'Math Grid'!I106='Math Grid'!J106),1,0)</f>
        <v>0</v>
      </c>
      <c r="G74">
        <f>IF('Math Grid'!I106&lt;&gt;"",1,0)</f>
        <v>0</v>
      </c>
      <c r="H74" s="67" t="s">
        <v>19</v>
      </c>
      <c r="I74" s="74"/>
      <c r="J74" s="21">
        <f t="shared" si="6"/>
        <v>72</v>
      </c>
      <c r="K74" s="22">
        <f t="shared" si="6"/>
        <v>72</v>
      </c>
      <c r="L74" s="20">
        <f t="shared" si="6"/>
        <v>302</v>
      </c>
    </row>
    <row r="75" spans="1:12" ht="17" thickBot="1" x14ac:dyDescent="0.25">
      <c r="A75">
        <f>IF(AND('Math Grid'!C107&lt;&gt;"",'Math Grid'!C107='Math Grid'!D107),1,0)</f>
        <v>0</v>
      </c>
      <c r="B75">
        <f>IF('Math Grid'!C107&lt;&gt;"",1,0)</f>
        <v>0</v>
      </c>
      <c r="C75" s="29" t="s">
        <v>43</v>
      </c>
      <c r="D75" s="29"/>
      <c r="E75" s="16">
        <f t="shared" si="5"/>
        <v>73</v>
      </c>
      <c r="F75">
        <f>IF(AND('Math Grid'!I107&lt;&gt;"",'Math Grid'!I107='Math Grid'!J107),1,0)</f>
        <v>0</v>
      </c>
      <c r="G75">
        <f>IF('Math Grid'!I107&lt;&gt;"",1,0)</f>
        <v>0</v>
      </c>
      <c r="H75" s="67" t="s">
        <v>19</v>
      </c>
      <c r="I75" s="74"/>
      <c r="J75" s="21">
        <f t="shared" si="6"/>
        <v>73</v>
      </c>
      <c r="K75" s="22">
        <f t="shared" si="6"/>
        <v>73</v>
      </c>
      <c r="L75" s="20">
        <f t="shared" si="6"/>
        <v>303</v>
      </c>
    </row>
    <row r="76" spans="1:12" ht="17" thickBot="1" x14ac:dyDescent="0.25">
      <c r="A76">
        <f>IF(AND('Math Grid'!C108&lt;&gt;"",'Math Grid'!C108='Math Grid'!D108),1,0)</f>
        <v>0</v>
      </c>
      <c r="B76">
        <f>IF('Math Grid'!C108&lt;&gt;"",1,0)</f>
        <v>0</v>
      </c>
      <c r="C76" s="37" t="s">
        <v>42</v>
      </c>
      <c r="D76" s="37"/>
      <c r="E76" s="16">
        <f t="shared" si="5"/>
        <v>74</v>
      </c>
      <c r="F76">
        <f>IF(AND('Math Grid'!I108&lt;&gt;"",'Math Grid'!I108='Math Grid'!J108),1,0)</f>
        <v>0</v>
      </c>
      <c r="G76">
        <f>IF('Math Grid'!I108&lt;&gt;"",1,0)</f>
        <v>0</v>
      </c>
      <c r="H76" s="58" t="s">
        <v>42</v>
      </c>
      <c r="I76" s="73"/>
      <c r="J76" s="21">
        <f t="shared" si="6"/>
        <v>74</v>
      </c>
      <c r="K76" s="22">
        <f t="shared" si="6"/>
        <v>74</v>
      </c>
      <c r="L76" s="20">
        <f t="shared" si="6"/>
        <v>304</v>
      </c>
    </row>
    <row r="77" spans="1:12" ht="17" thickBot="1" x14ac:dyDescent="0.25">
      <c r="A77">
        <f>IF(AND('Math Grid'!C109&lt;&gt;"",'Math Grid'!C109='Math Grid'!D109),1,0)</f>
        <v>0</v>
      </c>
      <c r="B77">
        <f>IF('Math Grid'!C109&lt;&gt;"",1,0)</f>
        <v>0</v>
      </c>
      <c r="C77" s="27" t="s">
        <v>37</v>
      </c>
      <c r="D77" s="27"/>
      <c r="E77" s="16">
        <f t="shared" si="5"/>
        <v>75</v>
      </c>
      <c r="F77">
        <f>IF(AND('Math Grid'!I109&lt;&gt;"",'Math Grid'!I109='Math Grid'!J109),1,0)</f>
        <v>0</v>
      </c>
      <c r="G77">
        <f>IF('Math Grid'!I109&lt;&gt;"",1,0)</f>
        <v>0</v>
      </c>
      <c r="H77" s="59" t="s">
        <v>59</v>
      </c>
      <c r="I77" s="74"/>
      <c r="J77" s="21">
        <f t="shared" si="6"/>
        <v>75</v>
      </c>
      <c r="K77" s="22">
        <f t="shared" si="6"/>
        <v>75</v>
      </c>
      <c r="L77" s="20">
        <f t="shared" si="6"/>
        <v>305</v>
      </c>
    </row>
    <row r="78" spans="1:12" ht="17" thickBot="1" x14ac:dyDescent="0.25">
      <c r="A78">
        <f>IF(AND('Math Grid'!C110&lt;&gt;"",'Math Grid'!C110='Math Grid'!D110),1,0)</f>
        <v>0</v>
      </c>
      <c r="B78">
        <f>IF('Math Grid'!C110&lt;&gt;"",1,0)</f>
        <v>0</v>
      </c>
      <c r="C78" s="35" t="s">
        <v>14</v>
      </c>
      <c r="D78" s="35"/>
      <c r="E78" s="16">
        <f t="shared" si="5"/>
        <v>76</v>
      </c>
      <c r="F78">
        <f>IF(AND('Math Grid'!I110&lt;&gt;"",'Math Grid'!I110='Math Grid'!J110),1,0)</f>
        <v>0</v>
      </c>
      <c r="G78">
        <f>IF('Math Grid'!I110&lt;&gt;"",1,0)</f>
        <v>0</v>
      </c>
      <c r="H78" s="64" t="s">
        <v>23</v>
      </c>
      <c r="I78" s="74"/>
      <c r="J78" s="21">
        <f t="shared" si="6"/>
        <v>76</v>
      </c>
      <c r="K78" s="22">
        <f t="shared" si="6"/>
        <v>76</v>
      </c>
      <c r="L78" s="20">
        <f t="shared" si="6"/>
        <v>306</v>
      </c>
    </row>
    <row r="79" spans="1:12" ht="17" thickBot="1" x14ac:dyDescent="0.25">
      <c r="A79">
        <f>IF(AND('Math Grid'!C111&lt;&gt;"",'Math Grid'!C111='Math Grid'!D111),1,0)</f>
        <v>0</v>
      </c>
      <c r="B79">
        <f>IF('Math Grid'!C111&lt;&gt;"",1,0)</f>
        <v>0</v>
      </c>
      <c r="C79" s="28" t="s">
        <v>60</v>
      </c>
      <c r="D79" s="28"/>
      <c r="E79" s="16">
        <f t="shared" si="5"/>
        <v>77</v>
      </c>
      <c r="F79">
        <f>IF(AND('Math Grid'!I111&lt;&gt;"",'Math Grid'!I111='Math Grid'!J111),1,0)</f>
        <v>0</v>
      </c>
      <c r="G79">
        <f>IF('Math Grid'!I111&lt;&gt;"",1,0)</f>
        <v>0</v>
      </c>
      <c r="H79" s="55" t="s">
        <v>9</v>
      </c>
      <c r="I79" s="74"/>
      <c r="J79" s="21">
        <f t="shared" si="6"/>
        <v>77</v>
      </c>
      <c r="K79" s="22">
        <f t="shared" si="6"/>
        <v>77</v>
      </c>
      <c r="L79" s="20">
        <f t="shared" si="6"/>
        <v>307</v>
      </c>
    </row>
    <row r="80" spans="1:12" ht="17" thickBot="1" x14ac:dyDescent="0.25">
      <c r="A80">
        <f>IF(AND('Math Grid'!C112&lt;&gt;"",'Math Grid'!C112='Math Grid'!D112),1,0)</f>
        <v>0</v>
      </c>
      <c r="B80">
        <f>IF('Math Grid'!C112&lt;&gt;"",1,0)</f>
        <v>0</v>
      </c>
      <c r="C80" s="37" t="s">
        <v>42</v>
      </c>
      <c r="D80" s="37"/>
      <c r="E80" s="16">
        <f t="shared" si="5"/>
        <v>78</v>
      </c>
      <c r="F80">
        <f>IF(AND('Math Grid'!I112&lt;&gt;"",'Math Grid'!I112='Math Grid'!J112),1,0)</f>
        <v>0</v>
      </c>
      <c r="G80">
        <f>IF('Math Grid'!I112&lt;&gt;"",1,0)</f>
        <v>0</v>
      </c>
      <c r="H80" s="60" t="s">
        <v>37</v>
      </c>
      <c r="I80" s="74"/>
      <c r="J80" s="21">
        <f t="shared" si="6"/>
        <v>78</v>
      </c>
      <c r="K80" s="22">
        <f t="shared" si="6"/>
        <v>78</v>
      </c>
      <c r="L80" s="20">
        <f t="shared" si="6"/>
        <v>308</v>
      </c>
    </row>
    <row r="81" spans="1:12" ht="17" thickBot="1" x14ac:dyDescent="0.25">
      <c r="A81">
        <f>IF(AND('Math Grid'!C113&lt;&gt;"",'Math Grid'!C113='Math Grid'!D113),1,0)</f>
        <v>0</v>
      </c>
      <c r="B81">
        <f>IF('Math Grid'!C113&lt;&gt;"",1,0)</f>
        <v>0</v>
      </c>
      <c r="C81" s="37" t="s">
        <v>42</v>
      </c>
      <c r="D81" s="37"/>
      <c r="E81" s="16">
        <f t="shared" si="5"/>
        <v>79</v>
      </c>
      <c r="F81">
        <f>IF(AND('Math Grid'!I113&lt;&gt;"",'Math Grid'!I113='Math Grid'!J113),1,0)</f>
        <v>0</v>
      </c>
      <c r="G81">
        <f>IF('Math Grid'!I113&lt;&gt;"",1,0)</f>
        <v>0</v>
      </c>
      <c r="H81" s="59" t="s">
        <v>59</v>
      </c>
      <c r="I81" s="74"/>
      <c r="J81" s="21">
        <f t="shared" si="6"/>
        <v>79</v>
      </c>
      <c r="K81" s="22">
        <f t="shared" si="6"/>
        <v>79</v>
      </c>
      <c r="L81" s="20">
        <f t="shared" si="6"/>
        <v>309</v>
      </c>
    </row>
    <row r="82" spans="1:12" ht="17" thickBot="1" x14ac:dyDescent="0.25">
      <c r="A82">
        <f>IF(AND('Math Grid'!C114&lt;&gt;"",'Math Grid'!C114='Math Grid'!D114),1,0)</f>
        <v>0</v>
      </c>
      <c r="B82">
        <f>IF('Math Grid'!C114&lt;&gt;"",1,0)</f>
        <v>0</v>
      </c>
      <c r="C82" s="37" t="s">
        <v>42</v>
      </c>
      <c r="D82" s="37"/>
      <c r="E82" s="16">
        <f t="shared" si="5"/>
        <v>80</v>
      </c>
      <c r="F82">
        <f>IF(AND('Math Grid'!I114&lt;&gt;"",'Math Grid'!I114='Math Grid'!J114),1,0)</f>
        <v>0</v>
      </c>
      <c r="G82">
        <f>IF('Math Grid'!I114&lt;&gt;"",1,0)</f>
        <v>0</v>
      </c>
      <c r="H82" s="54" t="s">
        <v>15</v>
      </c>
      <c r="I82" s="74"/>
      <c r="J82" s="21">
        <f t="shared" si="6"/>
        <v>80</v>
      </c>
      <c r="K82" s="22">
        <f t="shared" si="6"/>
        <v>80</v>
      </c>
      <c r="L82" s="20">
        <f t="shared" si="6"/>
        <v>310</v>
      </c>
    </row>
    <row r="83" spans="1:12" ht="17" thickBot="1" x14ac:dyDescent="0.25">
      <c r="A83">
        <f>IF(AND('Math Grid'!C115&lt;&gt;"",'Math Grid'!C115='Math Grid'!D115),1,0)</f>
        <v>0</v>
      </c>
      <c r="B83">
        <f>IF('Math Grid'!C115&lt;&gt;"",1,0)</f>
        <v>0</v>
      </c>
      <c r="C83" s="38" t="s">
        <v>20</v>
      </c>
      <c r="D83" s="38"/>
      <c r="E83" s="16">
        <f t="shared" si="5"/>
        <v>81</v>
      </c>
      <c r="F83">
        <f>IF(AND('Math Grid'!I115&lt;&gt;"",'Math Grid'!I115='Math Grid'!J115),1,0)</f>
        <v>0</v>
      </c>
      <c r="G83">
        <f>IF('Math Grid'!I115&lt;&gt;"",1,0)</f>
        <v>0</v>
      </c>
      <c r="H83" s="60" t="s">
        <v>37</v>
      </c>
      <c r="I83" s="73"/>
      <c r="J83" s="21">
        <f t="shared" si="6"/>
        <v>81</v>
      </c>
      <c r="K83" s="22">
        <f t="shared" si="6"/>
        <v>81</v>
      </c>
      <c r="L83" s="20">
        <f t="shared" si="6"/>
        <v>311</v>
      </c>
    </row>
    <row r="84" spans="1:12" ht="17" thickBot="1" x14ac:dyDescent="0.25">
      <c r="A84">
        <f>IF(AND('Math Grid'!C116&lt;&gt;"",'Math Grid'!C116='Math Grid'!D116),1,0)</f>
        <v>0</v>
      </c>
      <c r="B84">
        <f>IF('Math Grid'!C116&lt;&gt;"",1,0)</f>
        <v>0</v>
      </c>
      <c r="C84" s="36" t="s">
        <v>23</v>
      </c>
      <c r="D84" s="36"/>
      <c r="E84" s="16">
        <f t="shared" si="5"/>
        <v>82</v>
      </c>
      <c r="F84">
        <f>IF(AND('Math Grid'!I116&lt;&gt;"",'Math Grid'!I116='Math Grid'!J116),1,0)</f>
        <v>0</v>
      </c>
      <c r="G84">
        <f>IF('Math Grid'!I116&lt;&gt;"",1,0)</f>
        <v>0</v>
      </c>
      <c r="H84" s="61" t="s">
        <v>14</v>
      </c>
      <c r="I84" s="74"/>
      <c r="J84" s="21">
        <f t="shared" si="6"/>
        <v>82</v>
      </c>
      <c r="K84" s="22">
        <f t="shared" si="6"/>
        <v>82</v>
      </c>
      <c r="L84" s="20">
        <f t="shared" si="6"/>
        <v>312</v>
      </c>
    </row>
    <row r="85" spans="1:12" ht="17" thickBot="1" x14ac:dyDescent="0.25">
      <c r="A85">
        <f>IF(AND('Math Grid'!C117&lt;&gt;"",'Math Grid'!C117='Math Grid'!D117),1,0)</f>
        <v>0</v>
      </c>
      <c r="B85">
        <f>IF('Math Grid'!C117&lt;&gt;"",1,0)</f>
        <v>0</v>
      </c>
      <c r="C85" s="35" t="s">
        <v>14</v>
      </c>
      <c r="D85" s="35"/>
      <c r="E85" s="16">
        <f t="shared" si="5"/>
        <v>83</v>
      </c>
      <c r="F85">
        <f>IF(AND('Math Grid'!I117&lt;&gt;"",'Math Grid'!I117='Math Grid'!J117),1,0)</f>
        <v>0</v>
      </c>
      <c r="G85">
        <f>IF('Math Grid'!I117&lt;&gt;"",1,0)</f>
        <v>0</v>
      </c>
      <c r="H85" s="66" t="s">
        <v>17</v>
      </c>
      <c r="I85" s="75"/>
      <c r="J85" s="21">
        <f t="shared" ref="J85:L100" si="7">J84+1</f>
        <v>83</v>
      </c>
      <c r="K85" s="22">
        <f t="shared" si="7"/>
        <v>83</v>
      </c>
      <c r="L85" s="20">
        <f t="shared" si="7"/>
        <v>313</v>
      </c>
    </row>
    <row r="86" spans="1:12" ht="17" thickBot="1" x14ac:dyDescent="0.25">
      <c r="A86">
        <f>IF(AND('Math Grid'!C118&lt;&gt;"",'Math Grid'!C118='Math Grid'!D118),1,0)</f>
        <v>0</v>
      </c>
      <c r="B86">
        <f>IF('Math Grid'!C118&lt;&gt;"",1,0)</f>
        <v>0</v>
      </c>
      <c r="C86" s="42" t="s">
        <v>22</v>
      </c>
      <c r="D86" s="42"/>
      <c r="E86" s="16">
        <f t="shared" si="5"/>
        <v>84</v>
      </c>
      <c r="F86">
        <f>IF(AND('Math Grid'!I118&lt;&gt;"",'Math Grid'!I118='Math Grid'!J118),1,0)</f>
        <v>0</v>
      </c>
      <c r="G86">
        <f>IF('Math Grid'!I118&lt;&gt;"",1,0)</f>
        <v>0</v>
      </c>
      <c r="H86" s="67" t="s">
        <v>19</v>
      </c>
      <c r="I86" s="75"/>
      <c r="J86" s="21">
        <f t="shared" si="7"/>
        <v>84</v>
      </c>
      <c r="K86" s="22">
        <f t="shared" si="7"/>
        <v>84</v>
      </c>
      <c r="L86" s="20">
        <f t="shared" si="7"/>
        <v>314</v>
      </c>
    </row>
    <row r="87" spans="1:12" ht="17" thickBot="1" x14ac:dyDescent="0.25">
      <c r="A87">
        <f>IF(AND('Math Grid'!C119&lt;&gt;"",'Math Grid'!C119='Math Grid'!D119),1,0)</f>
        <v>0</v>
      </c>
      <c r="B87">
        <f>IF('Math Grid'!C119&lt;&gt;"",1,0)</f>
        <v>0</v>
      </c>
      <c r="C87" s="31" t="s">
        <v>19</v>
      </c>
      <c r="D87" s="31"/>
      <c r="E87" s="16">
        <f t="shared" si="5"/>
        <v>85</v>
      </c>
      <c r="F87">
        <f>IF(AND('Math Grid'!I119&lt;&gt;"",'Math Grid'!I119='Math Grid'!J119),1,0)</f>
        <v>0</v>
      </c>
      <c r="G87">
        <f>IF('Math Grid'!I119&lt;&gt;"",1,0)</f>
        <v>0</v>
      </c>
      <c r="H87" s="54" t="s">
        <v>15</v>
      </c>
      <c r="I87" s="74"/>
      <c r="J87" s="21">
        <f t="shared" si="7"/>
        <v>85</v>
      </c>
      <c r="K87" s="22">
        <f t="shared" si="7"/>
        <v>85</v>
      </c>
      <c r="L87" s="20">
        <f t="shared" si="7"/>
        <v>315</v>
      </c>
    </row>
    <row r="88" spans="1:12" ht="17" thickBot="1" x14ac:dyDescent="0.25">
      <c r="A88">
        <f>IF(AND('Math Grid'!C120&lt;&gt;"",'Math Grid'!C120='Math Grid'!D120),1,0)</f>
        <v>0</v>
      </c>
      <c r="B88">
        <f>IF('Math Grid'!C120&lt;&gt;"",1,0)</f>
        <v>0</v>
      </c>
      <c r="C88" s="31" t="s">
        <v>19</v>
      </c>
      <c r="D88" s="31"/>
      <c r="E88" s="16">
        <f t="shared" si="5"/>
        <v>86</v>
      </c>
      <c r="F88">
        <f>IF(AND('Math Grid'!I120&lt;&gt;"",'Math Grid'!I120='Math Grid'!J120),1,0)</f>
        <v>0</v>
      </c>
      <c r="G88">
        <f>IF('Math Grid'!I120&lt;&gt;"",1,0)</f>
        <v>0</v>
      </c>
      <c r="H88" s="57" t="s">
        <v>13</v>
      </c>
      <c r="I88" s="74"/>
      <c r="J88" s="21">
        <f t="shared" si="7"/>
        <v>86</v>
      </c>
      <c r="K88" s="22">
        <f t="shared" si="7"/>
        <v>86</v>
      </c>
      <c r="L88" s="20">
        <f t="shared" si="7"/>
        <v>316</v>
      </c>
    </row>
    <row r="89" spans="1:12" ht="17" thickBot="1" x14ac:dyDescent="0.25">
      <c r="A89">
        <f>IF(AND('Math Grid'!C121&lt;&gt;"",'Math Grid'!C121='Math Grid'!D121),1,0)</f>
        <v>0</v>
      </c>
      <c r="B89">
        <f>IF('Math Grid'!C121&lt;&gt;"",1,0)</f>
        <v>0</v>
      </c>
      <c r="C89" s="38" t="s">
        <v>20</v>
      </c>
      <c r="D89" s="38"/>
      <c r="E89" s="16">
        <f t="shared" si="5"/>
        <v>87</v>
      </c>
      <c r="F89">
        <f>IF(AND('Math Grid'!I121&lt;&gt;"",'Math Grid'!I121='Math Grid'!J121),1,0)</f>
        <v>0</v>
      </c>
      <c r="G89">
        <f>IF('Math Grid'!I121&lt;&gt;"",1,0)</f>
        <v>0</v>
      </c>
      <c r="H89" s="60" t="s">
        <v>37</v>
      </c>
      <c r="I89" s="74"/>
      <c r="J89" s="21">
        <f t="shared" si="7"/>
        <v>87</v>
      </c>
      <c r="K89" s="22">
        <f t="shared" si="7"/>
        <v>87</v>
      </c>
      <c r="L89" s="20">
        <f t="shared" si="7"/>
        <v>317</v>
      </c>
    </row>
    <row r="90" spans="1:12" ht="17" thickBot="1" x14ac:dyDescent="0.25">
      <c r="A90">
        <f>IF(AND('Math Grid'!C122&lt;&gt;"",'Math Grid'!C122='Math Grid'!D122),1,0)</f>
        <v>0</v>
      </c>
      <c r="B90">
        <f>IF('Math Grid'!C122&lt;&gt;"",1,0)</f>
        <v>0</v>
      </c>
      <c r="C90" s="36" t="s">
        <v>23</v>
      </c>
      <c r="D90" s="36"/>
      <c r="E90" s="16">
        <f t="shared" si="5"/>
        <v>88</v>
      </c>
      <c r="F90">
        <f>IF(AND('Math Grid'!I122&lt;&gt;"",'Math Grid'!I122='Math Grid'!J122),1,0)</f>
        <v>0</v>
      </c>
      <c r="G90">
        <f>IF('Math Grid'!I122&lt;&gt;"",1,0)</f>
        <v>0</v>
      </c>
      <c r="H90" s="67" t="s">
        <v>19</v>
      </c>
      <c r="I90" s="74"/>
      <c r="J90" s="21">
        <f t="shared" si="7"/>
        <v>88</v>
      </c>
      <c r="K90" s="22">
        <f t="shared" si="7"/>
        <v>88</v>
      </c>
      <c r="L90" s="20">
        <f t="shared" si="7"/>
        <v>318</v>
      </c>
    </row>
    <row r="91" spans="1:12" ht="17" thickBot="1" x14ac:dyDescent="0.25">
      <c r="A91">
        <f>IF(AND('Math Grid'!C123&lt;&gt;"",'Math Grid'!C123='Math Grid'!D123),1,0)</f>
        <v>0</v>
      </c>
      <c r="B91">
        <f>IF('Math Grid'!C123&lt;&gt;"",1,0)</f>
        <v>0</v>
      </c>
      <c r="C91" s="29" t="s">
        <v>43</v>
      </c>
      <c r="D91" s="29"/>
      <c r="E91" s="16">
        <f t="shared" si="5"/>
        <v>89</v>
      </c>
      <c r="F91">
        <f>IF(AND('Math Grid'!I123&lt;&gt;"",'Math Grid'!I123='Math Grid'!J123),1,0)</f>
        <v>0</v>
      </c>
      <c r="G91">
        <f>IF('Math Grid'!I123&lt;&gt;"",1,0)</f>
        <v>0</v>
      </c>
      <c r="H91" s="58" t="s">
        <v>42</v>
      </c>
      <c r="I91" s="75"/>
      <c r="J91" s="21">
        <f t="shared" si="7"/>
        <v>89</v>
      </c>
      <c r="K91" s="22">
        <f t="shared" si="7"/>
        <v>89</v>
      </c>
      <c r="L91" s="20">
        <f t="shared" si="7"/>
        <v>319</v>
      </c>
    </row>
    <row r="92" spans="1:12" ht="17" thickBot="1" x14ac:dyDescent="0.25">
      <c r="A92">
        <f>IF(AND('Math Grid'!C124&lt;&gt;"",'Math Grid'!C124='Math Grid'!D124),1,0)</f>
        <v>0</v>
      </c>
      <c r="B92">
        <f>IF('Math Grid'!C124&lt;&gt;"",1,0)</f>
        <v>0</v>
      </c>
      <c r="C92" s="39" t="s">
        <v>17</v>
      </c>
      <c r="D92" s="39"/>
      <c r="E92" s="16">
        <f t="shared" si="5"/>
        <v>90</v>
      </c>
      <c r="F92">
        <f>IF(AND('Math Grid'!I124&lt;&gt;"",'Math Grid'!I124='Math Grid'!J124),1,0)</f>
        <v>0</v>
      </c>
      <c r="G92">
        <f>IF('Math Grid'!I124&lt;&gt;"",1,0)</f>
        <v>0</v>
      </c>
      <c r="H92" s="67" t="s">
        <v>19</v>
      </c>
      <c r="I92" s="80"/>
      <c r="J92" s="21">
        <f t="shared" si="7"/>
        <v>90</v>
      </c>
      <c r="K92" s="22">
        <f t="shared" si="7"/>
        <v>90</v>
      </c>
      <c r="L92" s="20">
        <f t="shared" si="7"/>
        <v>320</v>
      </c>
    </row>
    <row r="93" spans="1:12" ht="17" thickBot="1" x14ac:dyDescent="0.25">
      <c r="A93">
        <f>IF(AND('Math Grid'!C125&lt;&gt;"",'Math Grid'!C125='Math Grid'!D125),1,0)</f>
        <v>0</v>
      </c>
      <c r="B93">
        <f>IF('Math Grid'!C125&lt;&gt;"",1,0)</f>
        <v>0</v>
      </c>
      <c r="C93" s="37" t="s">
        <v>42</v>
      </c>
      <c r="D93" s="37"/>
      <c r="E93" s="16">
        <f t="shared" si="5"/>
        <v>91</v>
      </c>
      <c r="F93">
        <f>IF(AND('Math Grid'!I125&lt;&gt;"",'Math Grid'!I125='Math Grid'!J125),1,0)</f>
        <v>0</v>
      </c>
      <c r="G93">
        <f>IF('Math Grid'!I125&lt;&gt;"",1,0)</f>
        <v>0</v>
      </c>
      <c r="H93" s="67" t="s">
        <v>19</v>
      </c>
      <c r="I93" s="75"/>
      <c r="J93" s="21">
        <f t="shared" si="7"/>
        <v>91</v>
      </c>
      <c r="K93" s="22">
        <f t="shared" si="7"/>
        <v>91</v>
      </c>
      <c r="L93" s="20">
        <f t="shared" si="7"/>
        <v>321</v>
      </c>
    </row>
    <row r="94" spans="1:12" ht="17" thickBot="1" x14ac:dyDescent="0.25">
      <c r="A94">
        <f>IF(AND('Math Grid'!C126&lt;&gt;"",'Math Grid'!C126='Math Grid'!D126),1,0)</f>
        <v>0</v>
      </c>
      <c r="B94">
        <f>IF('Math Grid'!C126&lt;&gt;"",1,0)</f>
        <v>0</v>
      </c>
      <c r="C94" s="35" t="s">
        <v>14</v>
      </c>
      <c r="D94" s="35"/>
      <c r="E94" s="16">
        <f t="shared" si="5"/>
        <v>92</v>
      </c>
      <c r="F94">
        <f>IF(AND('Math Grid'!I126&lt;&gt;"",'Math Grid'!I126='Math Grid'!J126),1,0)</f>
        <v>0</v>
      </c>
      <c r="G94">
        <f>IF('Math Grid'!I126&lt;&gt;"",1,0)</f>
        <v>0</v>
      </c>
      <c r="H94" s="61" t="s">
        <v>14</v>
      </c>
      <c r="I94" s="74"/>
      <c r="J94" s="21">
        <f t="shared" si="7"/>
        <v>92</v>
      </c>
      <c r="K94" s="22">
        <f t="shared" si="7"/>
        <v>92</v>
      </c>
      <c r="L94" s="20">
        <f t="shared" si="7"/>
        <v>322</v>
      </c>
    </row>
    <row r="95" spans="1:12" ht="17" thickBot="1" x14ac:dyDescent="0.25">
      <c r="A95">
        <f>IF(AND('Math Grid'!C127&lt;&gt;"",'Math Grid'!C127='Math Grid'!D127),1,0)</f>
        <v>0</v>
      </c>
      <c r="B95">
        <f>IF('Math Grid'!C127&lt;&gt;"",1,0)</f>
        <v>0</v>
      </c>
      <c r="C95" s="31" t="s">
        <v>19</v>
      </c>
      <c r="D95" s="31"/>
      <c r="E95" s="16">
        <f t="shared" si="5"/>
        <v>93</v>
      </c>
      <c r="F95">
        <f>IF(AND('Math Grid'!I127&lt;&gt;"",'Math Grid'!I127='Math Grid'!J127),1,0)</f>
        <v>0</v>
      </c>
      <c r="G95">
        <f>IF('Math Grid'!I127&lt;&gt;"",1,0)</f>
        <v>0</v>
      </c>
      <c r="H95" s="61" t="s">
        <v>14</v>
      </c>
      <c r="I95" s="74"/>
      <c r="J95" s="21">
        <f t="shared" si="7"/>
        <v>93</v>
      </c>
      <c r="K95" s="22">
        <f t="shared" si="7"/>
        <v>93</v>
      </c>
      <c r="L95" s="20">
        <f t="shared" si="7"/>
        <v>323</v>
      </c>
    </row>
    <row r="96" spans="1:12" ht="17" thickBot="1" x14ac:dyDescent="0.25">
      <c r="A96">
        <f>IF(AND('Math Grid'!C128&lt;&gt;"",'Math Grid'!C128='Math Grid'!D128),1,0)</f>
        <v>0</v>
      </c>
      <c r="B96">
        <f>IF('Math Grid'!C128&lt;&gt;"",1,0)</f>
        <v>0</v>
      </c>
      <c r="C96" s="31" t="s">
        <v>19</v>
      </c>
      <c r="D96" s="31"/>
      <c r="E96" s="16">
        <f t="shared" si="5"/>
        <v>94</v>
      </c>
      <c r="F96">
        <f>IF(AND('Math Grid'!I128&lt;&gt;"",'Math Grid'!I128='Math Grid'!J128),1,0)</f>
        <v>0</v>
      </c>
      <c r="G96">
        <f>IF('Math Grid'!I128&lt;&gt;"",1,0)</f>
        <v>0</v>
      </c>
      <c r="H96" s="61" t="s">
        <v>14</v>
      </c>
      <c r="I96" s="75"/>
      <c r="J96" s="21">
        <f t="shared" si="7"/>
        <v>94</v>
      </c>
      <c r="K96" s="22">
        <f t="shared" si="7"/>
        <v>94</v>
      </c>
      <c r="L96" s="20">
        <f t="shared" si="7"/>
        <v>324</v>
      </c>
    </row>
    <row r="97" spans="1:12" ht="17" thickBot="1" x14ac:dyDescent="0.25">
      <c r="A97">
        <f>IF(AND('Math Grid'!C129&lt;&gt;"",'Math Grid'!C129='Math Grid'!D129),1,0)</f>
        <v>0</v>
      </c>
      <c r="B97">
        <f>IF('Math Grid'!C129&lt;&gt;"",1,0)</f>
        <v>0</v>
      </c>
      <c r="C97" s="32" t="s">
        <v>15</v>
      </c>
      <c r="D97" s="32"/>
      <c r="E97" s="16">
        <f t="shared" si="5"/>
        <v>95</v>
      </c>
      <c r="F97">
        <f>IF(AND('Math Grid'!I129&lt;&gt;"",'Math Grid'!I129='Math Grid'!J129),1,0)</f>
        <v>0</v>
      </c>
      <c r="G97">
        <f>IF('Math Grid'!I129&lt;&gt;"",1,0)</f>
        <v>0</v>
      </c>
      <c r="H97" s="67" t="s">
        <v>19</v>
      </c>
      <c r="I97" s="74"/>
      <c r="J97" s="21">
        <f t="shared" si="7"/>
        <v>95</v>
      </c>
      <c r="K97" s="22">
        <f t="shared" si="7"/>
        <v>95</v>
      </c>
      <c r="L97" s="20">
        <f t="shared" si="7"/>
        <v>325</v>
      </c>
    </row>
    <row r="98" spans="1:12" ht="17" thickBot="1" x14ac:dyDescent="0.25">
      <c r="A98">
        <f>IF(AND('Math Grid'!C130&lt;&gt;"",'Math Grid'!C130='Math Grid'!D130),1,0)</f>
        <v>0</v>
      </c>
      <c r="B98">
        <f>IF('Math Grid'!C130&lt;&gt;"",1,0)</f>
        <v>0</v>
      </c>
      <c r="C98" s="33" t="s">
        <v>9</v>
      </c>
      <c r="D98" s="33"/>
      <c r="E98" s="16">
        <f t="shared" si="5"/>
        <v>96</v>
      </c>
      <c r="F98">
        <f>IF(AND('Math Grid'!I130&lt;&gt;"",'Math Grid'!I130='Math Grid'!J130),1,0)</f>
        <v>0</v>
      </c>
      <c r="G98">
        <f>IF('Math Grid'!I130&lt;&gt;"",1,0)</f>
        <v>0</v>
      </c>
      <c r="H98" s="55" t="s">
        <v>9</v>
      </c>
      <c r="I98" s="75"/>
      <c r="J98" s="21">
        <f t="shared" si="7"/>
        <v>96</v>
      </c>
      <c r="K98" s="22">
        <f t="shared" si="7"/>
        <v>96</v>
      </c>
      <c r="L98" s="20">
        <f t="shared" si="7"/>
        <v>326</v>
      </c>
    </row>
    <row r="99" spans="1:12" ht="17" thickBot="1" x14ac:dyDescent="0.25">
      <c r="A99">
        <f>IF(AND('Math Grid'!C131&lt;&gt;"",'Math Grid'!C131='Math Grid'!D131),1,0)</f>
        <v>0</v>
      </c>
      <c r="B99">
        <f>IF('Math Grid'!C131&lt;&gt;"",1,0)</f>
        <v>0</v>
      </c>
      <c r="C99" s="31" t="s">
        <v>19</v>
      </c>
      <c r="D99" s="31"/>
      <c r="E99" s="16">
        <f t="shared" si="5"/>
        <v>97</v>
      </c>
      <c r="F99">
        <f>IF(AND('Math Grid'!I131&lt;&gt;"",'Math Grid'!I131='Math Grid'!J131),1,0)</f>
        <v>0</v>
      </c>
      <c r="G99">
        <f>IF('Math Grid'!I131&lt;&gt;"",1,0)</f>
        <v>0</v>
      </c>
      <c r="H99" s="58" t="s">
        <v>42</v>
      </c>
      <c r="I99" s="74"/>
      <c r="J99" s="21">
        <f t="shared" si="7"/>
        <v>97</v>
      </c>
      <c r="K99" s="22">
        <f t="shared" si="7"/>
        <v>97</v>
      </c>
      <c r="L99" s="20">
        <f t="shared" si="7"/>
        <v>327</v>
      </c>
    </row>
    <row r="100" spans="1:12" ht="17" thickBot="1" x14ac:dyDescent="0.25">
      <c r="A100">
        <f>IF(AND('Math Grid'!C132&lt;&gt;"",'Math Grid'!C132='Math Grid'!D132),1,0)</f>
        <v>0</v>
      </c>
      <c r="B100">
        <f>IF('Math Grid'!C132&lt;&gt;"",1,0)</f>
        <v>0</v>
      </c>
      <c r="C100" s="35" t="s">
        <v>14</v>
      </c>
      <c r="D100" s="35"/>
      <c r="E100" s="16">
        <f t="shared" si="5"/>
        <v>98</v>
      </c>
      <c r="F100">
        <f>IF(AND('Math Grid'!I132&lt;&gt;"",'Math Grid'!I132='Math Grid'!J132),1,0)</f>
        <v>0</v>
      </c>
      <c r="G100">
        <f>IF('Math Grid'!I132&lt;&gt;"",1,0)</f>
        <v>0</v>
      </c>
      <c r="H100" s="54" t="s">
        <v>15</v>
      </c>
      <c r="I100" s="74"/>
      <c r="J100" s="21">
        <f t="shared" si="7"/>
        <v>98</v>
      </c>
      <c r="K100" s="22">
        <f t="shared" si="7"/>
        <v>98</v>
      </c>
      <c r="L100" s="20">
        <f t="shared" si="7"/>
        <v>328</v>
      </c>
    </row>
    <row r="101" spans="1:12" ht="17" thickBot="1" x14ac:dyDescent="0.25">
      <c r="A101">
        <f>IF(AND('Math Grid'!C133&lt;&gt;"",'Math Grid'!C133='Math Grid'!D133),1,0)</f>
        <v>0</v>
      </c>
      <c r="B101">
        <f>IF('Math Grid'!C133&lt;&gt;"",1,0)</f>
        <v>0</v>
      </c>
      <c r="C101" s="35" t="s">
        <v>14</v>
      </c>
      <c r="D101" s="35"/>
      <c r="E101" s="16">
        <f t="shared" si="5"/>
        <v>99</v>
      </c>
      <c r="F101">
        <f>IF(AND('Math Grid'!I133&lt;&gt;"",'Math Grid'!I133='Math Grid'!J133),1,0)</f>
        <v>0</v>
      </c>
      <c r="G101">
        <f>IF('Math Grid'!I133&lt;&gt;"",1,0)</f>
        <v>0</v>
      </c>
      <c r="H101" s="58" t="s">
        <v>42</v>
      </c>
      <c r="I101" s="74"/>
      <c r="J101" s="21">
        <f t="shared" ref="J101:L116" si="8">J100+1</f>
        <v>99</v>
      </c>
      <c r="K101" s="22">
        <f t="shared" si="8"/>
        <v>99</v>
      </c>
      <c r="L101" s="20">
        <f t="shared" si="8"/>
        <v>329</v>
      </c>
    </row>
    <row r="102" spans="1:12" ht="17" thickBot="1" x14ac:dyDescent="0.25">
      <c r="A102">
        <f>IF(AND('Math Grid'!C134&lt;&gt;"",'Math Grid'!C134='Math Grid'!D134),1,0)</f>
        <v>0</v>
      </c>
      <c r="B102">
        <f>IF('Math Grid'!C134&lt;&gt;"",1,0)</f>
        <v>0</v>
      </c>
      <c r="C102" s="46" t="s">
        <v>24</v>
      </c>
      <c r="D102" s="46"/>
      <c r="E102" s="16">
        <f t="shared" si="5"/>
        <v>100</v>
      </c>
      <c r="F102">
        <f>IF(AND('Math Grid'!I134&lt;&gt;"",'Math Grid'!I134='Math Grid'!J134),1,0)</f>
        <v>0</v>
      </c>
      <c r="G102">
        <f>IF('Math Grid'!I134&lt;&gt;"",1,0)</f>
        <v>0</v>
      </c>
      <c r="H102" s="67" t="s">
        <v>19</v>
      </c>
      <c r="I102" s="73"/>
      <c r="J102" s="21">
        <f t="shared" si="8"/>
        <v>100</v>
      </c>
      <c r="K102" s="22">
        <f t="shared" si="8"/>
        <v>100</v>
      </c>
      <c r="L102" s="20">
        <f t="shared" si="8"/>
        <v>330</v>
      </c>
    </row>
    <row r="103" spans="1:12" ht="17" thickBot="1" x14ac:dyDescent="0.25">
      <c r="A103">
        <f>IF(AND('Math Grid'!C135&lt;&gt;"",'Math Grid'!C135='Math Grid'!D135),1,0)</f>
        <v>0</v>
      </c>
      <c r="B103">
        <f>IF('Math Grid'!C135&lt;&gt;"",1,0)</f>
        <v>0</v>
      </c>
      <c r="C103" s="31" t="s">
        <v>19</v>
      </c>
      <c r="D103" s="31"/>
      <c r="E103" s="16">
        <f t="shared" si="5"/>
        <v>101</v>
      </c>
      <c r="F103">
        <f>IF(AND('Math Grid'!I135&lt;&gt;"",'Math Grid'!I135='Math Grid'!J135),1,0)</f>
        <v>0</v>
      </c>
      <c r="G103">
        <f>IF('Math Grid'!I135&lt;&gt;"",1,0)</f>
        <v>0</v>
      </c>
      <c r="H103" s="68" t="s">
        <v>43</v>
      </c>
      <c r="I103" s="81"/>
      <c r="J103" s="21">
        <f t="shared" si="8"/>
        <v>101</v>
      </c>
      <c r="K103" s="22">
        <f t="shared" si="8"/>
        <v>101</v>
      </c>
      <c r="L103" s="20">
        <f t="shared" si="8"/>
        <v>331</v>
      </c>
    </row>
    <row r="104" spans="1:12" ht="17" thickBot="1" x14ac:dyDescent="0.25">
      <c r="A104">
        <f>IF(AND('Math Grid'!C136&lt;&gt;"",'Math Grid'!C136='Math Grid'!D136),1,0)</f>
        <v>0</v>
      </c>
      <c r="B104">
        <f>IF('Math Grid'!C136&lt;&gt;"",1,0)</f>
        <v>0</v>
      </c>
      <c r="C104" s="34" t="s">
        <v>13</v>
      </c>
      <c r="D104" s="34"/>
      <c r="E104" s="16">
        <f t="shared" si="5"/>
        <v>102</v>
      </c>
      <c r="F104">
        <f>IF(AND('Math Grid'!I136&lt;&gt;"",'Math Grid'!I136='Math Grid'!J136),1,0)</f>
        <v>0</v>
      </c>
      <c r="G104">
        <f>IF('Math Grid'!I136&lt;&gt;"",1,0)</f>
        <v>0</v>
      </c>
      <c r="H104" s="61" t="s">
        <v>14</v>
      </c>
      <c r="I104" s="75"/>
      <c r="J104" s="21">
        <f t="shared" si="8"/>
        <v>102</v>
      </c>
      <c r="K104" s="22">
        <f t="shared" si="8"/>
        <v>102</v>
      </c>
      <c r="L104" s="20">
        <f t="shared" si="8"/>
        <v>332</v>
      </c>
    </row>
    <row r="105" spans="1:12" ht="17" thickBot="1" x14ac:dyDescent="0.25">
      <c r="A105">
        <f>IF(AND('Math Grid'!C137&lt;&gt;"",'Math Grid'!C137='Math Grid'!D137),1,0)</f>
        <v>0</v>
      </c>
      <c r="B105">
        <f>IF('Math Grid'!C137&lt;&gt;"",1,0)</f>
        <v>0</v>
      </c>
      <c r="C105" s="38" t="s">
        <v>20</v>
      </c>
      <c r="D105" s="38"/>
      <c r="E105" s="16">
        <f t="shared" si="5"/>
        <v>103</v>
      </c>
      <c r="F105">
        <f>IF(AND('Math Grid'!I137&lt;&gt;"",'Math Grid'!I137='Math Grid'!J137),1,0)</f>
        <v>0</v>
      </c>
      <c r="G105">
        <f>IF('Math Grid'!I137&lt;&gt;"",1,0)</f>
        <v>0</v>
      </c>
      <c r="H105" s="67" t="s">
        <v>19</v>
      </c>
      <c r="I105" s="75"/>
      <c r="J105" s="21">
        <f t="shared" si="8"/>
        <v>103</v>
      </c>
      <c r="K105" s="22">
        <f t="shared" si="8"/>
        <v>103</v>
      </c>
      <c r="L105" s="20">
        <f t="shared" si="8"/>
        <v>333</v>
      </c>
    </row>
    <row r="106" spans="1:12" ht="17" thickBot="1" x14ac:dyDescent="0.25">
      <c r="A106">
        <f>IF(AND('Math Grid'!C138&lt;&gt;"",'Math Grid'!C138='Math Grid'!D138),1,0)</f>
        <v>0</v>
      </c>
      <c r="B106">
        <f>IF('Math Grid'!C138&lt;&gt;"",1,0)</f>
        <v>0</v>
      </c>
      <c r="C106" s="32" t="s">
        <v>15</v>
      </c>
      <c r="D106" s="32"/>
      <c r="E106" s="16">
        <f t="shared" si="5"/>
        <v>104</v>
      </c>
      <c r="F106">
        <f>IF(AND('Math Grid'!I138&lt;&gt;"",'Math Grid'!I138='Math Grid'!J138),1,0)</f>
        <v>0</v>
      </c>
      <c r="G106">
        <f>IF('Math Grid'!I138&lt;&gt;"",1,0)</f>
        <v>0</v>
      </c>
      <c r="H106" s="67" t="s">
        <v>19</v>
      </c>
      <c r="I106" s="75"/>
      <c r="J106" s="21">
        <f t="shared" si="8"/>
        <v>104</v>
      </c>
      <c r="K106" s="22">
        <f t="shared" si="8"/>
        <v>104</v>
      </c>
      <c r="L106" s="20">
        <f t="shared" si="8"/>
        <v>334</v>
      </c>
    </row>
    <row r="107" spans="1:12" ht="17" thickBot="1" x14ac:dyDescent="0.25">
      <c r="A107">
        <f>IF(AND('Math Grid'!C139&lt;&gt;"",'Math Grid'!C139='Math Grid'!D139),1,0)</f>
        <v>0</v>
      </c>
      <c r="B107">
        <f>IF('Math Grid'!C139&lt;&gt;"",1,0)</f>
        <v>0</v>
      </c>
      <c r="C107" s="35" t="s">
        <v>14</v>
      </c>
      <c r="D107" s="35"/>
      <c r="E107" s="16">
        <f t="shared" si="5"/>
        <v>105</v>
      </c>
      <c r="F107">
        <f>IF(AND('Math Grid'!I139&lt;&gt;"",'Math Grid'!I139='Math Grid'!J139),1,0)</f>
        <v>0</v>
      </c>
      <c r="G107">
        <f>IF('Math Grid'!I139&lt;&gt;"",1,0)</f>
        <v>0</v>
      </c>
      <c r="H107" s="57" t="s">
        <v>13</v>
      </c>
      <c r="I107" s="73"/>
      <c r="J107" s="21">
        <f t="shared" si="8"/>
        <v>105</v>
      </c>
      <c r="K107" s="22">
        <f t="shared" si="8"/>
        <v>105</v>
      </c>
      <c r="L107" s="20">
        <f t="shared" si="8"/>
        <v>335</v>
      </c>
    </row>
    <row r="108" spans="1:12" ht="17" thickBot="1" x14ac:dyDescent="0.25">
      <c r="A108">
        <f>IF(AND('Math Grid'!C140&lt;&gt;"",'Math Grid'!C140='Math Grid'!D140),1,0)</f>
        <v>0</v>
      </c>
      <c r="B108">
        <f>IF('Math Grid'!C140&lt;&gt;"",1,0)</f>
        <v>0</v>
      </c>
      <c r="C108" s="28" t="s">
        <v>60</v>
      </c>
      <c r="D108" s="28"/>
      <c r="E108" s="16">
        <f t="shared" si="5"/>
        <v>106</v>
      </c>
      <c r="F108">
        <f>IF(AND('Math Grid'!I140&lt;&gt;"",'Math Grid'!I140='Math Grid'!J140),1,0)</f>
        <v>0</v>
      </c>
      <c r="G108">
        <f>IF('Math Grid'!I140&lt;&gt;"",1,0)</f>
        <v>0</v>
      </c>
      <c r="H108" s="58" t="s">
        <v>42</v>
      </c>
      <c r="I108" s="74"/>
      <c r="J108" s="21">
        <f t="shared" si="8"/>
        <v>106</v>
      </c>
      <c r="K108" s="22">
        <f t="shared" si="8"/>
        <v>106</v>
      </c>
      <c r="L108" s="20">
        <f t="shared" si="8"/>
        <v>336</v>
      </c>
    </row>
    <row r="109" spans="1:12" ht="17" thickBot="1" x14ac:dyDescent="0.25">
      <c r="A109">
        <f>IF(AND('Math Grid'!C141&lt;&gt;"",'Math Grid'!C141='Math Grid'!D141),1,0)</f>
        <v>0</v>
      </c>
      <c r="B109">
        <f>IF('Math Grid'!C141&lt;&gt;"",1,0)</f>
        <v>0</v>
      </c>
      <c r="C109" s="33" t="s">
        <v>9</v>
      </c>
      <c r="D109" s="33"/>
      <c r="E109" s="16">
        <f t="shared" si="5"/>
        <v>107</v>
      </c>
      <c r="F109">
        <f>IF(AND('Math Grid'!I141&lt;&gt;"",'Math Grid'!I141='Math Grid'!J141),1,0)</f>
        <v>0</v>
      </c>
      <c r="G109">
        <f>IF('Math Grid'!I141&lt;&gt;"",1,0)</f>
        <v>0</v>
      </c>
      <c r="H109" s="61" t="s">
        <v>14</v>
      </c>
      <c r="I109" s="74"/>
      <c r="J109" s="21">
        <f t="shared" si="8"/>
        <v>107</v>
      </c>
      <c r="K109" s="22">
        <f t="shared" si="8"/>
        <v>107</v>
      </c>
      <c r="L109" s="20">
        <f t="shared" si="8"/>
        <v>337</v>
      </c>
    </row>
    <row r="110" spans="1:12" ht="17" thickBot="1" x14ac:dyDescent="0.25">
      <c r="A110">
        <f>IF(AND('Math Grid'!C142&lt;&gt;"",'Math Grid'!C142='Math Grid'!D142),1,0)</f>
        <v>0</v>
      </c>
      <c r="B110">
        <f>IF('Math Grid'!C142&lt;&gt;"",1,0)</f>
        <v>0</v>
      </c>
      <c r="C110" s="37" t="s">
        <v>42</v>
      </c>
      <c r="D110" s="37"/>
      <c r="E110" s="16">
        <f t="shared" si="5"/>
        <v>108</v>
      </c>
      <c r="F110">
        <f>IF(AND('Math Grid'!I142&lt;&gt;"",'Math Grid'!I142='Math Grid'!J142),1,0)</f>
        <v>0</v>
      </c>
      <c r="G110">
        <f>IF('Math Grid'!I142&lt;&gt;"",1,0)</f>
        <v>0</v>
      </c>
      <c r="H110" s="54" t="s">
        <v>15</v>
      </c>
      <c r="I110" s="74"/>
      <c r="J110" s="21">
        <f t="shared" si="8"/>
        <v>108</v>
      </c>
      <c r="K110" s="22">
        <f t="shared" si="8"/>
        <v>108</v>
      </c>
      <c r="L110" s="20">
        <f t="shared" si="8"/>
        <v>338</v>
      </c>
    </row>
    <row r="111" spans="1:12" ht="17" thickBot="1" x14ac:dyDescent="0.25">
      <c r="A111">
        <f>IF(AND('Math Grid'!C143&lt;&gt;"",'Math Grid'!C143='Math Grid'!D143),1,0)</f>
        <v>0</v>
      </c>
      <c r="B111">
        <f>IF('Math Grid'!C143&lt;&gt;"",1,0)</f>
        <v>0</v>
      </c>
      <c r="C111" s="27" t="s">
        <v>37</v>
      </c>
      <c r="D111" s="27"/>
      <c r="E111" s="16">
        <f t="shared" si="5"/>
        <v>109</v>
      </c>
      <c r="F111">
        <f>IF(AND('Math Grid'!I143&lt;&gt;"",'Math Grid'!I143='Math Grid'!J143),1,0)</f>
        <v>0</v>
      </c>
      <c r="G111">
        <f>IF('Math Grid'!I143&lt;&gt;"",1,0)</f>
        <v>0</v>
      </c>
      <c r="H111" s="54" t="s">
        <v>15</v>
      </c>
      <c r="I111" s="74"/>
      <c r="J111" s="21">
        <f t="shared" si="8"/>
        <v>109</v>
      </c>
      <c r="K111" s="22">
        <f t="shared" si="8"/>
        <v>109</v>
      </c>
      <c r="L111" s="20">
        <f t="shared" si="8"/>
        <v>339</v>
      </c>
    </row>
    <row r="112" spans="1:12" ht="17" thickBot="1" x14ac:dyDescent="0.25">
      <c r="A112">
        <f>IF(AND('Math Grid'!C144&lt;&gt;"",'Math Grid'!C144='Math Grid'!D144),1,0)</f>
        <v>0</v>
      </c>
      <c r="B112">
        <f>IF('Math Grid'!C144&lt;&gt;"",1,0)</f>
        <v>0</v>
      </c>
      <c r="C112" s="36" t="s">
        <v>23</v>
      </c>
      <c r="D112" s="36"/>
      <c r="E112" s="16">
        <f t="shared" si="5"/>
        <v>110</v>
      </c>
      <c r="F112">
        <f>IF(AND('Math Grid'!I144&lt;&gt;"",'Math Grid'!I144='Math Grid'!J144),1,0)</f>
        <v>0</v>
      </c>
      <c r="G112">
        <f>IF('Math Grid'!I144&lt;&gt;"",1,0)</f>
        <v>0</v>
      </c>
      <c r="H112" s="61" t="s">
        <v>14</v>
      </c>
      <c r="I112" s="75"/>
      <c r="J112" s="21">
        <f t="shared" si="8"/>
        <v>110</v>
      </c>
      <c r="K112" s="22">
        <f t="shared" si="8"/>
        <v>110</v>
      </c>
      <c r="L112" s="20">
        <f t="shared" si="8"/>
        <v>340</v>
      </c>
    </row>
    <row r="113" spans="1:12" ht="17" thickBot="1" x14ac:dyDescent="0.25">
      <c r="A113">
        <f>IF(AND('Math Grid'!C145&lt;&gt;"",'Math Grid'!C145='Math Grid'!D145),1,0)</f>
        <v>0</v>
      </c>
      <c r="B113">
        <f>IF('Math Grid'!C145&lt;&gt;"",1,0)</f>
        <v>0</v>
      </c>
      <c r="C113" s="31" t="s">
        <v>19</v>
      </c>
      <c r="D113" s="31"/>
      <c r="E113" s="16">
        <f t="shared" si="5"/>
        <v>111</v>
      </c>
      <c r="F113">
        <f>IF(AND('Math Grid'!I145&lt;&gt;"",'Math Grid'!I145='Math Grid'!J145),1,0)</f>
        <v>0</v>
      </c>
      <c r="G113">
        <f>IF('Math Grid'!I145&lt;&gt;"",1,0)</f>
        <v>0</v>
      </c>
      <c r="H113" s="64" t="s">
        <v>23</v>
      </c>
      <c r="I113" s="74"/>
      <c r="J113" s="21">
        <f t="shared" si="8"/>
        <v>111</v>
      </c>
      <c r="K113" s="22">
        <f t="shared" si="8"/>
        <v>111</v>
      </c>
      <c r="L113" s="20">
        <f t="shared" si="8"/>
        <v>341</v>
      </c>
    </row>
    <row r="114" spans="1:12" ht="17" thickBot="1" x14ac:dyDescent="0.25">
      <c r="A114">
        <f>IF(AND('Math Grid'!C146&lt;&gt;"",'Math Grid'!C146='Math Grid'!D146),1,0)</f>
        <v>0</v>
      </c>
      <c r="B114">
        <f>IF('Math Grid'!C146&lt;&gt;"",1,0)</f>
        <v>0</v>
      </c>
      <c r="C114" s="35" t="s">
        <v>14</v>
      </c>
      <c r="D114" s="35"/>
      <c r="E114" s="16">
        <f t="shared" si="5"/>
        <v>112</v>
      </c>
      <c r="F114">
        <f>IF(AND('Math Grid'!I146&lt;&gt;"",'Math Grid'!I146='Math Grid'!J146),1,0)</f>
        <v>0</v>
      </c>
      <c r="G114">
        <f>IF('Math Grid'!I146&lt;&gt;"",1,0)</f>
        <v>0</v>
      </c>
      <c r="H114" s="65" t="s">
        <v>20</v>
      </c>
      <c r="I114" s="77"/>
      <c r="J114" s="21">
        <f t="shared" si="8"/>
        <v>112</v>
      </c>
      <c r="K114" s="22">
        <f t="shared" si="8"/>
        <v>112</v>
      </c>
      <c r="L114" s="20">
        <f t="shared" si="8"/>
        <v>342</v>
      </c>
    </row>
    <row r="115" spans="1:12" ht="17" thickBot="1" x14ac:dyDescent="0.25">
      <c r="A115">
        <f>IF(AND('Math Grid'!C147&lt;&gt;"",'Math Grid'!C147='Math Grid'!D147),1,0)</f>
        <v>0</v>
      </c>
      <c r="B115">
        <f>IF('Math Grid'!C147&lt;&gt;"",1,0)</f>
        <v>0</v>
      </c>
      <c r="C115" s="35" t="s">
        <v>14</v>
      </c>
      <c r="D115" s="35"/>
      <c r="E115" s="16">
        <f t="shared" si="5"/>
        <v>113</v>
      </c>
      <c r="F115">
        <f>IF(AND('Math Grid'!I147&lt;&gt;"",'Math Grid'!I147='Math Grid'!J147),1,0)</f>
        <v>0</v>
      </c>
      <c r="G115">
        <f>IF('Math Grid'!I147&lt;&gt;"",1,0)</f>
        <v>0</v>
      </c>
      <c r="H115" s="71" t="s">
        <v>21</v>
      </c>
      <c r="I115" s="73"/>
      <c r="J115" s="21">
        <f t="shared" si="8"/>
        <v>113</v>
      </c>
      <c r="K115" s="22">
        <f t="shared" si="8"/>
        <v>113</v>
      </c>
      <c r="L115" s="20">
        <f t="shared" si="8"/>
        <v>343</v>
      </c>
    </row>
    <row r="116" spans="1:12" ht="17" thickBot="1" x14ac:dyDescent="0.25">
      <c r="A116">
        <f>IF(AND('Math Grid'!C148&lt;&gt;"",'Math Grid'!C148='Math Grid'!D148),1,0)</f>
        <v>0</v>
      </c>
      <c r="B116">
        <f>IF('Math Grid'!C148&lt;&gt;"",1,0)</f>
        <v>0</v>
      </c>
      <c r="C116" s="37" t="s">
        <v>42</v>
      </c>
      <c r="D116" s="37"/>
      <c r="E116" s="16">
        <f t="shared" si="5"/>
        <v>114</v>
      </c>
      <c r="F116">
        <f>IF(AND('Math Grid'!I148&lt;&gt;"",'Math Grid'!I148='Math Grid'!J148),1,0)</f>
        <v>0</v>
      </c>
      <c r="G116">
        <f>IF('Math Grid'!I148&lt;&gt;"",1,0)</f>
        <v>0</v>
      </c>
      <c r="H116" s="67" t="s">
        <v>19</v>
      </c>
      <c r="I116" s="75"/>
      <c r="J116" s="21">
        <f t="shared" si="8"/>
        <v>114</v>
      </c>
      <c r="K116" s="22">
        <f t="shared" si="8"/>
        <v>114</v>
      </c>
      <c r="L116" s="20">
        <f t="shared" si="8"/>
        <v>344</v>
      </c>
    </row>
    <row r="117" spans="1:12" ht="17" thickBot="1" x14ac:dyDescent="0.25">
      <c r="A117">
        <f>IF(AND('Math Grid'!C149&lt;&gt;"",'Math Grid'!C149='Math Grid'!D149),1,0)</f>
        <v>0</v>
      </c>
      <c r="B117">
        <f>IF('Math Grid'!C149&lt;&gt;"",1,0)</f>
        <v>0</v>
      </c>
      <c r="C117" s="32" t="s">
        <v>15</v>
      </c>
      <c r="D117" s="32"/>
      <c r="E117" s="16">
        <f t="shared" si="5"/>
        <v>115</v>
      </c>
      <c r="F117">
        <f>IF(AND('Math Grid'!I149&lt;&gt;"",'Math Grid'!I149='Math Grid'!J149),1,0)</f>
        <v>0</v>
      </c>
      <c r="G117">
        <f>IF('Math Grid'!I149&lt;&gt;"",1,0)</f>
        <v>0</v>
      </c>
      <c r="H117" s="58" t="s">
        <v>42</v>
      </c>
      <c r="I117" s="74"/>
      <c r="J117" s="21">
        <f t="shared" ref="J117:L132" si="9">J116+1</f>
        <v>115</v>
      </c>
      <c r="K117" s="22">
        <f t="shared" si="9"/>
        <v>115</v>
      </c>
      <c r="L117" s="20">
        <f t="shared" si="9"/>
        <v>345</v>
      </c>
    </row>
    <row r="118" spans="1:12" ht="17" thickBot="1" x14ac:dyDescent="0.25">
      <c r="A118">
        <f>IF(AND('Math Grid'!C150&lt;&gt;"",'Math Grid'!C150='Math Grid'!D150),1,0)</f>
        <v>0</v>
      </c>
      <c r="B118">
        <f>IF('Math Grid'!C150&lt;&gt;"",1,0)</f>
        <v>0</v>
      </c>
      <c r="C118" s="32" t="s">
        <v>15</v>
      </c>
      <c r="D118" s="32"/>
      <c r="E118" s="16">
        <f t="shared" si="5"/>
        <v>116</v>
      </c>
      <c r="F118">
        <f>IF(AND('Math Grid'!I150&lt;&gt;"",'Math Grid'!I150='Math Grid'!J150),1,0)</f>
        <v>0</v>
      </c>
      <c r="G118">
        <f>IF('Math Grid'!I150&lt;&gt;"",1,0)</f>
        <v>0</v>
      </c>
      <c r="H118" s="56" t="s">
        <v>60</v>
      </c>
      <c r="I118" s="73"/>
      <c r="J118" s="21">
        <f t="shared" si="9"/>
        <v>116</v>
      </c>
      <c r="K118" s="22">
        <f t="shared" si="9"/>
        <v>116</v>
      </c>
      <c r="L118" s="20">
        <f t="shared" si="9"/>
        <v>346</v>
      </c>
    </row>
    <row r="119" spans="1:12" ht="17" thickBot="1" x14ac:dyDescent="0.25">
      <c r="A119">
        <f>IF(AND('Math Grid'!C151&lt;&gt;"",'Math Grid'!C151='Math Grid'!D151),1,0)</f>
        <v>0</v>
      </c>
      <c r="B119">
        <f>IF('Math Grid'!C151&lt;&gt;"",1,0)</f>
        <v>0</v>
      </c>
      <c r="C119" s="38" t="s">
        <v>20</v>
      </c>
      <c r="D119" s="38"/>
      <c r="E119" s="16">
        <f t="shared" si="5"/>
        <v>117</v>
      </c>
      <c r="F119">
        <f>IF(AND('Math Grid'!I151&lt;&gt;"",'Math Grid'!I151='Math Grid'!J151),1,0)</f>
        <v>0</v>
      </c>
      <c r="G119">
        <f>IF('Math Grid'!I151&lt;&gt;"",1,0)</f>
        <v>0</v>
      </c>
      <c r="H119" s="68" t="s">
        <v>43</v>
      </c>
      <c r="I119" s="74"/>
      <c r="J119" s="21">
        <f t="shared" si="9"/>
        <v>117</v>
      </c>
      <c r="K119" s="22">
        <f t="shared" si="9"/>
        <v>117</v>
      </c>
      <c r="L119" s="20">
        <f t="shared" si="9"/>
        <v>347</v>
      </c>
    </row>
    <row r="120" spans="1:12" ht="17" thickBot="1" x14ac:dyDescent="0.25">
      <c r="A120">
        <f>IF(AND('Math Grid'!C152&lt;&gt;"",'Math Grid'!C152='Math Grid'!D152),1,0)</f>
        <v>0</v>
      </c>
      <c r="B120">
        <f>IF('Math Grid'!C152&lt;&gt;"",1,0)</f>
        <v>0</v>
      </c>
      <c r="C120" s="36" t="s">
        <v>23</v>
      </c>
      <c r="D120" s="36"/>
      <c r="E120" s="16">
        <f t="shared" si="5"/>
        <v>118</v>
      </c>
      <c r="F120">
        <f>IF(AND('Math Grid'!I152&lt;&gt;"",'Math Grid'!I152='Math Grid'!J152),1,0)</f>
        <v>0</v>
      </c>
      <c r="G120">
        <f>IF('Math Grid'!I152&lt;&gt;"",1,0)</f>
        <v>0</v>
      </c>
      <c r="H120" s="55" t="s">
        <v>9</v>
      </c>
      <c r="I120" s="76"/>
      <c r="J120" s="21">
        <f t="shared" si="9"/>
        <v>118</v>
      </c>
      <c r="K120" s="22">
        <f t="shared" si="9"/>
        <v>118</v>
      </c>
      <c r="L120" s="20">
        <f t="shared" si="9"/>
        <v>348</v>
      </c>
    </row>
    <row r="121" spans="1:12" ht="17" thickBot="1" x14ac:dyDescent="0.25">
      <c r="A121">
        <f>IF(AND('Math Grid'!C153&lt;&gt;"",'Math Grid'!C153='Math Grid'!D153),1,0)</f>
        <v>0</v>
      </c>
      <c r="B121">
        <f>IF('Math Grid'!C153&lt;&gt;"",1,0)</f>
        <v>0</v>
      </c>
      <c r="C121" s="30" t="s">
        <v>21</v>
      </c>
      <c r="D121" s="30"/>
      <c r="E121" s="16">
        <f t="shared" si="5"/>
        <v>119</v>
      </c>
      <c r="F121">
        <f>IF(AND('Math Grid'!I153&lt;&gt;"",'Math Grid'!I153='Math Grid'!J153),1,0)</f>
        <v>0</v>
      </c>
      <c r="G121">
        <f>IF('Math Grid'!I153&lt;&gt;"",1,0)</f>
        <v>0</v>
      </c>
      <c r="H121" s="67" t="s">
        <v>19</v>
      </c>
      <c r="I121" s="74"/>
      <c r="J121" s="21">
        <f t="shared" si="9"/>
        <v>119</v>
      </c>
      <c r="K121" s="22">
        <f t="shared" si="9"/>
        <v>119</v>
      </c>
      <c r="L121" s="20">
        <f t="shared" si="9"/>
        <v>349</v>
      </c>
    </row>
    <row r="122" spans="1:12" ht="17" thickBot="1" x14ac:dyDescent="0.25">
      <c r="A122">
        <f>IF(AND('Math Grid'!C154&lt;&gt;"",'Math Grid'!C154='Math Grid'!D154),1,0)</f>
        <v>0</v>
      </c>
      <c r="B122">
        <f>IF('Math Grid'!C154&lt;&gt;"",1,0)</f>
        <v>0</v>
      </c>
      <c r="C122" s="42" t="s">
        <v>22</v>
      </c>
      <c r="D122" s="42"/>
      <c r="E122" s="16">
        <f t="shared" si="5"/>
        <v>120</v>
      </c>
      <c r="F122">
        <f>IF(AND('Math Grid'!I154&lt;&gt;"",'Math Grid'!I154='Math Grid'!J154),1,0)</f>
        <v>0</v>
      </c>
      <c r="G122">
        <f>IF('Math Grid'!I154&lt;&gt;"",1,0)</f>
        <v>0</v>
      </c>
      <c r="H122" s="65" t="s">
        <v>20</v>
      </c>
      <c r="I122" s="74"/>
      <c r="J122" s="21">
        <f t="shared" si="9"/>
        <v>120</v>
      </c>
      <c r="K122" s="22">
        <f t="shared" si="9"/>
        <v>120</v>
      </c>
      <c r="L122" s="20">
        <f t="shared" si="9"/>
        <v>350</v>
      </c>
    </row>
    <row r="123" spans="1:12" ht="17" thickBot="1" x14ac:dyDescent="0.25">
      <c r="A123">
        <f>IF(AND('Math Grid'!C155&lt;&gt;"",'Math Grid'!C155='Math Grid'!D155),1,0)</f>
        <v>0</v>
      </c>
      <c r="B123">
        <f>IF('Math Grid'!C155&lt;&gt;"",1,0)</f>
        <v>0</v>
      </c>
      <c r="C123" s="31" t="s">
        <v>19</v>
      </c>
      <c r="D123" s="31"/>
      <c r="E123" s="16">
        <f t="shared" si="5"/>
        <v>121</v>
      </c>
      <c r="F123">
        <f>IF(AND('Math Grid'!I155&lt;&gt;"",'Math Grid'!I155='Math Grid'!J155),1,0)</f>
        <v>0</v>
      </c>
      <c r="G123">
        <f>IF('Math Grid'!I155&lt;&gt;"",1,0)</f>
        <v>0</v>
      </c>
      <c r="H123" s="61" t="s">
        <v>14</v>
      </c>
      <c r="I123" s="74"/>
      <c r="J123" s="21">
        <f t="shared" si="9"/>
        <v>121</v>
      </c>
      <c r="K123" s="22">
        <f t="shared" si="9"/>
        <v>121</v>
      </c>
      <c r="L123" s="20">
        <f t="shared" si="9"/>
        <v>351</v>
      </c>
    </row>
    <row r="124" spans="1:12" ht="17" thickBot="1" x14ac:dyDescent="0.25">
      <c r="A124">
        <f>IF(AND('Math Grid'!C156&lt;&gt;"",'Math Grid'!C156='Math Grid'!D156),1,0)</f>
        <v>0</v>
      </c>
      <c r="B124">
        <f>IF('Math Grid'!C156&lt;&gt;"",1,0)</f>
        <v>0</v>
      </c>
      <c r="C124" s="39" t="s">
        <v>17</v>
      </c>
      <c r="D124" s="39"/>
      <c r="E124" s="16">
        <f t="shared" si="5"/>
        <v>122</v>
      </c>
      <c r="F124">
        <f>IF(AND('Math Grid'!I156&lt;&gt;"",'Math Grid'!I156='Math Grid'!J156),1,0)</f>
        <v>0</v>
      </c>
      <c r="G124">
        <f>IF('Math Grid'!I156&lt;&gt;"",1,0)</f>
        <v>0</v>
      </c>
      <c r="H124" s="54" t="s">
        <v>15</v>
      </c>
      <c r="I124" s="74"/>
      <c r="J124" s="21">
        <f t="shared" si="9"/>
        <v>122</v>
      </c>
      <c r="K124" s="22">
        <f t="shared" si="9"/>
        <v>122</v>
      </c>
      <c r="L124" s="20">
        <f t="shared" si="9"/>
        <v>352</v>
      </c>
    </row>
    <row r="125" spans="1:12" ht="17" thickBot="1" x14ac:dyDescent="0.25">
      <c r="A125">
        <f>IF(AND('Math Grid'!C157&lt;&gt;"",'Math Grid'!C157='Math Grid'!D157),1,0)</f>
        <v>0</v>
      </c>
      <c r="B125">
        <f>IF('Math Grid'!C157&lt;&gt;"",1,0)</f>
        <v>0</v>
      </c>
      <c r="C125" s="41" t="s">
        <v>18</v>
      </c>
      <c r="D125" s="41"/>
      <c r="E125" s="16">
        <f t="shared" si="5"/>
        <v>123</v>
      </c>
      <c r="F125">
        <f>IF(AND('Math Grid'!I157&lt;&gt;"",'Math Grid'!I157='Math Grid'!J157),1,0)</f>
        <v>0</v>
      </c>
      <c r="G125">
        <f>IF('Math Grid'!I157&lt;&gt;"",1,0)</f>
        <v>0</v>
      </c>
      <c r="H125" s="56" t="s">
        <v>60</v>
      </c>
      <c r="I125" s="73"/>
      <c r="J125" s="21">
        <f t="shared" si="9"/>
        <v>123</v>
      </c>
      <c r="K125" s="22">
        <f t="shared" si="9"/>
        <v>123</v>
      </c>
      <c r="L125" s="20">
        <f t="shared" si="9"/>
        <v>353</v>
      </c>
    </row>
    <row r="126" spans="1:12" ht="17" thickBot="1" x14ac:dyDescent="0.25">
      <c r="A126">
        <f>IF(AND('Math Grid'!C158&lt;&gt;"",'Math Grid'!C158='Math Grid'!D158),1,0)</f>
        <v>0</v>
      </c>
      <c r="B126">
        <f>IF('Math Grid'!C158&lt;&gt;"",1,0)</f>
        <v>0</v>
      </c>
      <c r="C126" s="41" t="s">
        <v>18</v>
      </c>
      <c r="D126" s="41"/>
      <c r="E126" s="16">
        <f t="shared" si="5"/>
        <v>124</v>
      </c>
      <c r="F126">
        <f>IF(AND('Math Grid'!I158&lt;&gt;"",'Math Grid'!I158='Math Grid'!J158),1,0)</f>
        <v>0</v>
      </c>
      <c r="G126">
        <f>IF('Math Grid'!I158&lt;&gt;"",1,0)</f>
        <v>0</v>
      </c>
      <c r="H126" s="67" t="s">
        <v>19</v>
      </c>
      <c r="I126" s="74"/>
      <c r="J126" s="21">
        <f t="shared" si="9"/>
        <v>124</v>
      </c>
      <c r="K126" s="22">
        <f t="shared" si="9"/>
        <v>124</v>
      </c>
      <c r="L126" s="20">
        <f t="shared" si="9"/>
        <v>354</v>
      </c>
    </row>
    <row r="127" spans="1:12" ht="17" thickBot="1" x14ac:dyDescent="0.25">
      <c r="A127">
        <f>IF(AND('Math Grid'!C159&lt;&gt;"",'Math Grid'!C159='Math Grid'!D159),1,0)</f>
        <v>0</v>
      </c>
      <c r="B127">
        <f>IF('Math Grid'!C159&lt;&gt;"",1,0)</f>
        <v>0</v>
      </c>
      <c r="C127" s="37" t="s">
        <v>42</v>
      </c>
      <c r="D127" s="37"/>
      <c r="E127" s="16">
        <f t="shared" si="5"/>
        <v>125</v>
      </c>
      <c r="F127">
        <f>IF(AND('Math Grid'!I159&lt;&gt;"",'Math Grid'!I159='Math Grid'!J159),1,0)</f>
        <v>0</v>
      </c>
      <c r="G127">
        <f>IF('Math Grid'!I159&lt;&gt;"",1,0)</f>
        <v>0</v>
      </c>
      <c r="H127" s="66" t="s">
        <v>17</v>
      </c>
      <c r="I127" s="74"/>
      <c r="J127" s="21">
        <f t="shared" si="9"/>
        <v>125</v>
      </c>
      <c r="K127" s="22">
        <f t="shared" si="9"/>
        <v>125</v>
      </c>
      <c r="L127" s="20">
        <f t="shared" si="9"/>
        <v>355</v>
      </c>
    </row>
    <row r="128" spans="1:12" ht="17" thickBot="1" x14ac:dyDescent="0.25">
      <c r="A128">
        <f>IF(AND('Math Grid'!C160&lt;&gt;"",'Math Grid'!C160='Math Grid'!D160),1,0)</f>
        <v>0</v>
      </c>
      <c r="B128">
        <f>IF('Math Grid'!C160&lt;&gt;"",1,0)</f>
        <v>0</v>
      </c>
      <c r="C128" s="37" t="s">
        <v>42</v>
      </c>
      <c r="D128" s="37"/>
      <c r="E128" s="16">
        <f t="shared" si="5"/>
        <v>126</v>
      </c>
      <c r="F128">
        <f>IF(AND('Math Grid'!I160&lt;&gt;"",'Math Grid'!I160='Math Grid'!J160),1,0)</f>
        <v>0</v>
      </c>
      <c r="G128">
        <f>IF('Math Grid'!I160&lt;&gt;"",1,0)</f>
        <v>0</v>
      </c>
      <c r="H128" s="67" t="s">
        <v>19</v>
      </c>
      <c r="I128" s="74"/>
      <c r="J128" s="21">
        <f t="shared" si="9"/>
        <v>126</v>
      </c>
      <c r="K128" s="22">
        <f t="shared" si="9"/>
        <v>126</v>
      </c>
      <c r="L128" s="20">
        <f t="shared" si="9"/>
        <v>356</v>
      </c>
    </row>
    <row r="129" spans="1:12" ht="17" thickBot="1" x14ac:dyDescent="0.25">
      <c r="A129">
        <f>IF(AND('Math Grid'!C161&lt;&gt;"",'Math Grid'!C161='Math Grid'!D161),1,0)</f>
        <v>0</v>
      </c>
      <c r="B129">
        <f>IF('Math Grid'!C161&lt;&gt;"",1,0)</f>
        <v>0</v>
      </c>
      <c r="C129" s="31" t="s">
        <v>19</v>
      </c>
      <c r="D129" s="31"/>
      <c r="E129" s="16">
        <f t="shared" si="5"/>
        <v>127</v>
      </c>
      <c r="F129">
        <f>IF(AND('Math Grid'!I161&lt;&gt;"",'Math Grid'!I161='Math Grid'!J161),1,0)</f>
        <v>0</v>
      </c>
      <c r="G129">
        <f>IF('Math Grid'!I161&lt;&gt;"",1,0)</f>
        <v>0</v>
      </c>
      <c r="H129" s="67" t="s">
        <v>19</v>
      </c>
      <c r="I129" s="74"/>
      <c r="J129" s="21">
        <f t="shared" si="9"/>
        <v>127</v>
      </c>
      <c r="K129" s="22">
        <f t="shared" si="9"/>
        <v>127</v>
      </c>
      <c r="L129" s="20">
        <f t="shared" si="9"/>
        <v>357</v>
      </c>
    </row>
    <row r="130" spans="1:12" ht="17" thickBot="1" x14ac:dyDescent="0.25">
      <c r="A130">
        <f>IF(AND('Math Grid'!C162&lt;&gt;"",'Math Grid'!C162='Math Grid'!D162),1,0)</f>
        <v>0</v>
      </c>
      <c r="B130">
        <f>IF('Math Grid'!C162&lt;&gt;"",1,0)</f>
        <v>0</v>
      </c>
      <c r="C130" s="31" t="s">
        <v>19</v>
      </c>
      <c r="D130" s="31"/>
      <c r="E130" s="16">
        <f t="shared" si="5"/>
        <v>128</v>
      </c>
      <c r="F130">
        <f>IF(AND('Math Grid'!I162&lt;&gt;"",'Math Grid'!I162='Math Grid'!J162),1,0)</f>
        <v>0</v>
      </c>
      <c r="G130">
        <f>IF('Math Grid'!I162&lt;&gt;"",1,0)</f>
        <v>0</v>
      </c>
      <c r="H130" s="55" t="s">
        <v>9</v>
      </c>
      <c r="I130" s="76"/>
      <c r="J130" s="21">
        <f t="shared" si="9"/>
        <v>128</v>
      </c>
      <c r="K130" s="22">
        <f t="shared" si="9"/>
        <v>128</v>
      </c>
      <c r="L130" s="20">
        <f t="shared" si="9"/>
        <v>358</v>
      </c>
    </row>
    <row r="131" spans="1:12" ht="17" thickBot="1" x14ac:dyDescent="0.25">
      <c r="A131">
        <f>IF(AND('Math Grid'!C163&lt;&gt;"",'Math Grid'!C163='Math Grid'!D163),1,0)</f>
        <v>0</v>
      </c>
      <c r="B131">
        <f>IF('Math Grid'!C163&lt;&gt;"",1,0)</f>
        <v>0</v>
      </c>
      <c r="C131" s="46" t="s">
        <v>24</v>
      </c>
      <c r="D131" s="46"/>
      <c r="E131" s="16">
        <f t="shared" si="5"/>
        <v>129</v>
      </c>
      <c r="F131">
        <f>IF(AND('Math Grid'!I163&lt;&gt;"",'Math Grid'!I163='Math Grid'!J163),1,0)</f>
        <v>0</v>
      </c>
      <c r="G131">
        <f>IF('Math Grid'!I163&lt;&gt;"",1,0)</f>
        <v>0</v>
      </c>
      <c r="H131" s="66" t="s">
        <v>17</v>
      </c>
      <c r="I131" s="74"/>
      <c r="J131" s="21">
        <f t="shared" si="9"/>
        <v>129</v>
      </c>
      <c r="K131" s="22">
        <f t="shared" si="9"/>
        <v>129</v>
      </c>
      <c r="L131" s="20">
        <f t="shared" si="9"/>
        <v>359</v>
      </c>
    </row>
    <row r="132" spans="1:12" ht="17" thickBot="1" x14ac:dyDescent="0.25">
      <c r="A132">
        <f>IF(AND('Math Grid'!C164&lt;&gt;"",'Math Grid'!C164='Math Grid'!D164),1,0)</f>
        <v>0</v>
      </c>
      <c r="B132">
        <f>IF('Math Grid'!C164&lt;&gt;"",1,0)</f>
        <v>0</v>
      </c>
      <c r="C132" s="36" t="s">
        <v>23</v>
      </c>
      <c r="D132" s="36"/>
      <c r="E132" s="16">
        <f t="shared" si="5"/>
        <v>130</v>
      </c>
      <c r="F132">
        <f>IF(AND('Math Grid'!I164&lt;&gt;"",'Math Grid'!I164='Math Grid'!J164),1,0)</f>
        <v>0</v>
      </c>
      <c r="G132">
        <f>IF('Math Grid'!I164&lt;&gt;"",1,0)</f>
        <v>0</v>
      </c>
      <c r="H132" s="61" t="s">
        <v>14</v>
      </c>
      <c r="I132" s="74"/>
      <c r="J132" s="21">
        <f t="shared" si="9"/>
        <v>130</v>
      </c>
      <c r="K132" s="22">
        <f t="shared" si="9"/>
        <v>130</v>
      </c>
      <c r="L132" s="20">
        <f t="shared" si="9"/>
        <v>360</v>
      </c>
    </row>
    <row r="133" spans="1:12" ht="17" thickBot="1" x14ac:dyDescent="0.25">
      <c r="A133">
        <f>IF(AND('Math Grid'!C165&lt;&gt;"",'Math Grid'!C165='Math Grid'!D165),1,0)</f>
        <v>0</v>
      </c>
      <c r="B133">
        <f>IF('Math Grid'!C165&lt;&gt;"",1,0)</f>
        <v>0</v>
      </c>
      <c r="C133" s="35" t="s">
        <v>14</v>
      </c>
      <c r="D133" s="35"/>
      <c r="E133" s="16">
        <f t="shared" ref="E133:E196" si="10">E132+1</f>
        <v>131</v>
      </c>
      <c r="F133">
        <f>IF(AND('Math Grid'!I165&lt;&gt;"",'Math Grid'!I165='Math Grid'!J165),1,0)</f>
        <v>0</v>
      </c>
      <c r="G133">
        <f>IF('Math Grid'!I165&lt;&gt;"",1,0)</f>
        <v>0</v>
      </c>
      <c r="H133" s="66" t="s">
        <v>17</v>
      </c>
      <c r="I133" s="74"/>
      <c r="J133" s="21">
        <f t="shared" ref="J133:L148" si="11">J132+1</f>
        <v>131</v>
      </c>
      <c r="K133" s="22">
        <f t="shared" si="11"/>
        <v>131</v>
      </c>
      <c r="L133" s="20">
        <f t="shared" si="11"/>
        <v>361</v>
      </c>
    </row>
    <row r="134" spans="1:12" ht="17" thickBot="1" x14ac:dyDescent="0.25">
      <c r="A134">
        <f>IF(AND('Math Grid'!C166&lt;&gt;"",'Math Grid'!C166='Math Grid'!D166),1,0)</f>
        <v>0</v>
      </c>
      <c r="B134">
        <f>IF('Math Grid'!C166&lt;&gt;"",1,0)</f>
        <v>0</v>
      </c>
      <c r="C134" s="31" t="s">
        <v>19</v>
      </c>
      <c r="D134" s="31"/>
      <c r="E134" s="16">
        <f t="shared" si="10"/>
        <v>132</v>
      </c>
      <c r="F134">
        <f>IF(AND('Math Grid'!I166&lt;&gt;"",'Math Grid'!I166='Math Grid'!J166),1,0)</f>
        <v>0</v>
      </c>
      <c r="G134">
        <f>IF('Math Grid'!I166&lt;&gt;"",1,0)</f>
        <v>0</v>
      </c>
      <c r="H134" s="62" t="s">
        <v>18</v>
      </c>
      <c r="I134" s="74"/>
      <c r="J134" s="21">
        <f t="shared" si="11"/>
        <v>132</v>
      </c>
      <c r="K134" s="22">
        <f t="shared" si="11"/>
        <v>132</v>
      </c>
      <c r="L134" s="20">
        <f t="shared" si="11"/>
        <v>362</v>
      </c>
    </row>
    <row r="135" spans="1:12" ht="17" thickBot="1" x14ac:dyDescent="0.25">
      <c r="A135">
        <f>IF(AND('Math Grid'!C167&lt;&gt;"",'Math Grid'!C167='Math Grid'!D167),1,0)</f>
        <v>0</v>
      </c>
      <c r="B135">
        <f>IF('Math Grid'!C167&lt;&gt;"",1,0)</f>
        <v>0</v>
      </c>
      <c r="C135" s="36" t="s">
        <v>23</v>
      </c>
      <c r="D135" s="36"/>
      <c r="E135" s="16">
        <f t="shared" si="10"/>
        <v>133</v>
      </c>
      <c r="F135">
        <f>IF(AND('Math Grid'!I167&lt;&gt;"",'Math Grid'!I167='Math Grid'!J167),1,0)</f>
        <v>0</v>
      </c>
      <c r="G135">
        <f>IF('Math Grid'!I167&lt;&gt;"",1,0)</f>
        <v>0</v>
      </c>
      <c r="H135" s="67" t="s">
        <v>19</v>
      </c>
      <c r="I135" s="76"/>
      <c r="J135" s="21">
        <f t="shared" si="11"/>
        <v>133</v>
      </c>
      <c r="K135" s="22">
        <f t="shared" si="11"/>
        <v>133</v>
      </c>
      <c r="L135" s="20">
        <f t="shared" si="11"/>
        <v>363</v>
      </c>
    </row>
    <row r="136" spans="1:12" ht="17" thickBot="1" x14ac:dyDescent="0.25">
      <c r="A136">
        <f>IF(AND('Math Grid'!C168&lt;&gt;"",'Math Grid'!C168='Math Grid'!D168),1,0)</f>
        <v>0</v>
      </c>
      <c r="B136">
        <f>IF('Math Grid'!C168&lt;&gt;"",1,0)</f>
        <v>0</v>
      </c>
      <c r="C136" s="33" t="s">
        <v>9</v>
      </c>
      <c r="D136" s="33"/>
      <c r="E136" s="16">
        <f t="shared" si="10"/>
        <v>134</v>
      </c>
      <c r="F136">
        <f>IF(AND('Math Grid'!I168&lt;&gt;"",'Math Grid'!I168='Math Grid'!J168),1,0)</f>
        <v>0</v>
      </c>
      <c r="G136">
        <f>IF('Math Grid'!I168&lt;&gt;"",1,0)</f>
        <v>0</v>
      </c>
      <c r="H136" s="69" t="s">
        <v>24</v>
      </c>
      <c r="I136" s="80"/>
      <c r="J136" s="21">
        <f t="shared" si="11"/>
        <v>134</v>
      </c>
      <c r="K136" s="22">
        <f t="shared" si="11"/>
        <v>134</v>
      </c>
      <c r="L136" s="20">
        <f t="shared" si="11"/>
        <v>364</v>
      </c>
    </row>
    <row r="137" spans="1:12" ht="17" thickBot="1" x14ac:dyDescent="0.25">
      <c r="A137">
        <f>IF(AND('Math Grid'!C169&lt;&gt;"",'Math Grid'!C169='Math Grid'!D169),1,0)</f>
        <v>0</v>
      </c>
      <c r="B137">
        <f>IF('Math Grid'!C169&lt;&gt;"",1,0)</f>
        <v>0</v>
      </c>
      <c r="C137" s="35" t="s">
        <v>14</v>
      </c>
      <c r="D137" s="35"/>
      <c r="E137" s="16">
        <f t="shared" si="10"/>
        <v>135</v>
      </c>
      <c r="F137">
        <f>IF(AND('Math Grid'!I169&lt;&gt;"",'Math Grid'!I169='Math Grid'!J169),1,0)</f>
        <v>0</v>
      </c>
      <c r="G137">
        <f>IF('Math Grid'!I169&lt;&gt;"",1,0)</f>
        <v>0</v>
      </c>
      <c r="H137" s="72" t="s">
        <v>17</v>
      </c>
      <c r="I137" s="74"/>
      <c r="J137" s="21">
        <f t="shared" si="11"/>
        <v>135</v>
      </c>
      <c r="K137" s="22">
        <f t="shared" si="11"/>
        <v>135</v>
      </c>
      <c r="L137" s="20">
        <f t="shared" si="11"/>
        <v>365</v>
      </c>
    </row>
    <row r="138" spans="1:12" ht="17" thickBot="1" x14ac:dyDescent="0.25">
      <c r="A138">
        <f>IF(AND('Math Grid'!C170&lt;&gt;"",'Math Grid'!C170='Math Grid'!D170),1,0)</f>
        <v>0</v>
      </c>
      <c r="B138">
        <f>IF('Math Grid'!C170&lt;&gt;"",1,0)</f>
        <v>0</v>
      </c>
      <c r="C138" s="33" t="s">
        <v>9</v>
      </c>
      <c r="D138" s="33"/>
      <c r="E138" s="16">
        <f t="shared" si="10"/>
        <v>136</v>
      </c>
      <c r="F138">
        <f>IF(AND('Math Grid'!I170&lt;&gt;"",'Math Grid'!I170='Math Grid'!J170),1,0)</f>
        <v>0</v>
      </c>
      <c r="G138">
        <f>IF('Math Grid'!I170&lt;&gt;"",1,0)</f>
        <v>0</v>
      </c>
      <c r="H138" s="66" t="s">
        <v>17</v>
      </c>
      <c r="I138" s="74"/>
      <c r="J138" s="21">
        <f t="shared" si="11"/>
        <v>136</v>
      </c>
      <c r="K138" s="22">
        <f t="shared" si="11"/>
        <v>136</v>
      </c>
      <c r="L138" s="20">
        <f t="shared" si="11"/>
        <v>366</v>
      </c>
    </row>
    <row r="139" spans="1:12" ht="17" thickBot="1" x14ac:dyDescent="0.25">
      <c r="A139">
        <f>IF(AND('Math Grid'!C171&lt;&gt;"",'Math Grid'!C171='Math Grid'!D171),1,0)</f>
        <v>0</v>
      </c>
      <c r="B139">
        <f>IF('Math Grid'!C171&lt;&gt;"",1,0)</f>
        <v>0</v>
      </c>
      <c r="C139" s="33" t="s">
        <v>9</v>
      </c>
      <c r="D139" s="33"/>
      <c r="E139" s="16">
        <f t="shared" si="10"/>
        <v>137</v>
      </c>
      <c r="F139">
        <f>IF(AND('Math Grid'!I171&lt;&gt;"",'Math Grid'!I171='Math Grid'!J171),1,0)</f>
        <v>0</v>
      </c>
      <c r="G139">
        <f>IF('Math Grid'!I171&lt;&gt;"",1,0)</f>
        <v>0</v>
      </c>
      <c r="H139" s="60" t="s">
        <v>37</v>
      </c>
      <c r="I139" s="73"/>
      <c r="J139" s="21">
        <f t="shared" si="11"/>
        <v>137</v>
      </c>
      <c r="K139" s="22">
        <f t="shared" si="11"/>
        <v>137</v>
      </c>
      <c r="L139" s="20">
        <f t="shared" si="11"/>
        <v>367</v>
      </c>
    </row>
    <row r="140" spans="1:12" ht="17" thickBot="1" x14ac:dyDescent="0.25">
      <c r="A140">
        <f>IF(AND('Math Grid'!C172&lt;&gt;"",'Math Grid'!C172='Math Grid'!D172),1,0)</f>
        <v>0</v>
      </c>
      <c r="B140">
        <f>IF('Math Grid'!C172&lt;&gt;"",1,0)</f>
        <v>0</v>
      </c>
      <c r="C140" s="32" t="s">
        <v>15</v>
      </c>
      <c r="D140" s="32"/>
      <c r="E140" s="16">
        <f t="shared" si="10"/>
        <v>138</v>
      </c>
      <c r="F140">
        <f>IF(AND('Math Grid'!I172&lt;&gt;"",'Math Grid'!I172='Math Grid'!J172),1,0)</f>
        <v>0</v>
      </c>
      <c r="G140">
        <f>IF('Math Grid'!I172&lt;&gt;"",1,0)</f>
        <v>0</v>
      </c>
      <c r="H140" s="57" t="s">
        <v>13</v>
      </c>
      <c r="I140" s="75"/>
      <c r="J140" s="21">
        <f t="shared" si="11"/>
        <v>138</v>
      </c>
      <c r="K140" s="22">
        <f t="shared" si="11"/>
        <v>138</v>
      </c>
      <c r="L140" s="20">
        <f t="shared" si="11"/>
        <v>368</v>
      </c>
    </row>
    <row r="141" spans="1:12" ht="17" thickBot="1" x14ac:dyDescent="0.25">
      <c r="A141">
        <f>IF(AND('Math Grid'!C173&lt;&gt;"",'Math Grid'!C173='Math Grid'!D173),1,0)</f>
        <v>0</v>
      </c>
      <c r="B141">
        <f>IF('Math Grid'!C173&lt;&gt;"",1,0)</f>
        <v>0</v>
      </c>
      <c r="C141" s="31" t="s">
        <v>19</v>
      </c>
      <c r="D141" s="31"/>
      <c r="E141" s="16">
        <f t="shared" si="10"/>
        <v>139</v>
      </c>
      <c r="F141">
        <f>IF(AND('Math Grid'!I173&lt;&gt;"",'Math Grid'!I173='Math Grid'!J173),1,0)</f>
        <v>0</v>
      </c>
      <c r="G141">
        <f>IF('Math Grid'!I173&lt;&gt;"",1,0)</f>
        <v>0</v>
      </c>
      <c r="H141" s="58" t="s">
        <v>42</v>
      </c>
      <c r="I141" s="73"/>
      <c r="J141" s="21">
        <f t="shared" si="11"/>
        <v>139</v>
      </c>
      <c r="K141" s="22">
        <f t="shared" si="11"/>
        <v>139</v>
      </c>
      <c r="L141" s="20">
        <f t="shared" si="11"/>
        <v>369</v>
      </c>
    </row>
    <row r="142" spans="1:12" ht="17" thickBot="1" x14ac:dyDescent="0.25">
      <c r="A142">
        <f>IF(AND('Math Grid'!C174&lt;&gt;"",'Math Grid'!C174='Math Grid'!D174),1,0)</f>
        <v>0</v>
      </c>
      <c r="B142">
        <f>IF('Math Grid'!C174&lt;&gt;"",1,0)</f>
        <v>0</v>
      </c>
      <c r="C142" s="40" t="s">
        <v>59</v>
      </c>
      <c r="D142" s="40"/>
      <c r="E142" s="16">
        <f t="shared" si="10"/>
        <v>140</v>
      </c>
      <c r="F142">
        <f>IF(AND('Math Grid'!I174&lt;&gt;"",'Math Grid'!I174='Math Grid'!J174),1,0)</f>
        <v>0</v>
      </c>
      <c r="G142">
        <f>IF('Math Grid'!I174&lt;&gt;"",1,0)</f>
        <v>0</v>
      </c>
      <c r="H142" s="66" t="s">
        <v>17</v>
      </c>
      <c r="I142" s="74"/>
      <c r="J142" s="21">
        <f t="shared" si="11"/>
        <v>140</v>
      </c>
      <c r="K142" s="22">
        <f t="shared" si="11"/>
        <v>140</v>
      </c>
      <c r="L142" s="20">
        <f t="shared" si="11"/>
        <v>370</v>
      </c>
    </row>
    <row r="143" spans="1:12" ht="17" thickBot="1" x14ac:dyDescent="0.25">
      <c r="A143">
        <f>IF(AND('Math Grid'!C175&lt;&gt;"",'Math Grid'!C175='Math Grid'!D175),1,0)</f>
        <v>0</v>
      </c>
      <c r="B143">
        <f>IF('Math Grid'!C175&lt;&gt;"",1,0)</f>
        <v>0</v>
      </c>
      <c r="C143" s="31" t="s">
        <v>19</v>
      </c>
      <c r="D143" s="31"/>
      <c r="E143" s="16">
        <f t="shared" si="10"/>
        <v>141</v>
      </c>
      <c r="F143">
        <f>IF(AND('Math Grid'!I175&lt;&gt;"",'Math Grid'!I175='Math Grid'!J175),1,0)</f>
        <v>0</v>
      </c>
      <c r="G143">
        <f>IF('Math Grid'!I175&lt;&gt;"",1,0)</f>
        <v>0</v>
      </c>
      <c r="H143" s="71" t="s">
        <v>21</v>
      </c>
      <c r="I143" s="73"/>
      <c r="J143" s="21">
        <f t="shared" si="11"/>
        <v>141</v>
      </c>
      <c r="K143" s="22">
        <f t="shared" si="11"/>
        <v>141</v>
      </c>
      <c r="L143" s="20">
        <f t="shared" si="11"/>
        <v>371</v>
      </c>
    </row>
    <row r="144" spans="1:12" ht="17" thickBot="1" x14ac:dyDescent="0.25">
      <c r="A144">
        <f>IF(AND('Math Grid'!C176&lt;&gt;"",'Math Grid'!C176='Math Grid'!D176),1,0)</f>
        <v>0</v>
      </c>
      <c r="B144">
        <f>IF('Math Grid'!C176&lt;&gt;"",1,0)</f>
        <v>0</v>
      </c>
      <c r="C144" s="40" t="s">
        <v>59</v>
      </c>
      <c r="D144" s="40"/>
      <c r="E144" s="16">
        <f t="shared" si="10"/>
        <v>142</v>
      </c>
      <c r="F144">
        <f>IF(AND('Math Grid'!I176&lt;&gt;"",'Math Grid'!I176='Math Grid'!J176),1,0)</f>
        <v>0</v>
      </c>
      <c r="G144">
        <f>IF('Math Grid'!I176&lt;&gt;"",1,0)</f>
        <v>0</v>
      </c>
      <c r="H144" s="67" t="s">
        <v>19</v>
      </c>
      <c r="I144" s="74"/>
      <c r="J144" s="21">
        <f t="shared" si="11"/>
        <v>142</v>
      </c>
      <c r="K144" s="22">
        <f t="shared" si="11"/>
        <v>142</v>
      </c>
      <c r="L144" s="20">
        <f t="shared" si="11"/>
        <v>372</v>
      </c>
    </row>
    <row r="145" spans="1:12" ht="17" thickBot="1" x14ac:dyDescent="0.25">
      <c r="A145">
        <f>IF(AND('Math Grid'!C177&lt;&gt;"",'Math Grid'!C177='Math Grid'!D177),1,0)</f>
        <v>0</v>
      </c>
      <c r="B145">
        <f>IF('Math Grid'!C177&lt;&gt;"",1,0)</f>
        <v>0</v>
      </c>
      <c r="C145" s="37" t="s">
        <v>42</v>
      </c>
      <c r="D145" s="37"/>
      <c r="E145" s="16">
        <f t="shared" si="10"/>
        <v>143</v>
      </c>
      <c r="F145">
        <f>IF(AND('Math Grid'!I177&lt;&gt;"",'Math Grid'!I177='Math Grid'!J177),1,0)</f>
        <v>0</v>
      </c>
      <c r="G145">
        <f>IF('Math Grid'!I177&lt;&gt;"",1,0)</f>
        <v>0</v>
      </c>
      <c r="H145" s="66" t="s">
        <v>17</v>
      </c>
      <c r="I145" s="74"/>
      <c r="J145" s="21">
        <f t="shared" si="11"/>
        <v>143</v>
      </c>
      <c r="K145" s="22">
        <f t="shared" si="11"/>
        <v>143</v>
      </c>
      <c r="L145" s="20">
        <f t="shared" si="11"/>
        <v>373</v>
      </c>
    </row>
    <row r="146" spans="1:12" ht="17" thickBot="1" x14ac:dyDescent="0.25">
      <c r="A146">
        <f>IF(AND('Math Grid'!C178&lt;&gt;"",'Math Grid'!C178='Math Grid'!D178),1,0)</f>
        <v>0</v>
      </c>
      <c r="B146">
        <f>IF('Math Grid'!C178&lt;&gt;"",1,0)</f>
        <v>0</v>
      </c>
      <c r="C146" s="33" t="s">
        <v>9</v>
      </c>
      <c r="D146" s="33"/>
      <c r="E146" s="16">
        <f t="shared" si="10"/>
        <v>144</v>
      </c>
      <c r="F146">
        <f>IF(AND('Math Grid'!I178&lt;&gt;"",'Math Grid'!I178='Math Grid'!J178),1,0)</f>
        <v>0</v>
      </c>
      <c r="G146">
        <f>IF('Math Grid'!I178&lt;&gt;"",1,0)</f>
        <v>0</v>
      </c>
      <c r="H146" s="64" t="s">
        <v>23</v>
      </c>
      <c r="I146" s="74"/>
      <c r="J146" s="21">
        <f t="shared" si="11"/>
        <v>144</v>
      </c>
      <c r="K146" s="22">
        <f t="shared" si="11"/>
        <v>144</v>
      </c>
      <c r="L146" s="20">
        <f t="shared" si="11"/>
        <v>374</v>
      </c>
    </row>
    <row r="147" spans="1:12" ht="17" thickBot="1" x14ac:dyDescent="0.25">
      <c r="A147">
        <f>IF(AND('Math Grid'!C179&lt;&gt;"",'Math Grid'!C179='Math Grid'!D179),1,0)</f>
        <v>0</v>
      </c>
      <c r="B147">
        <f>IF('Math Grid'!C179&lt;&gt;"",1,0)</f>
        <v>0</v>
      </c>
      <c r="C147" s="28" t="s">
        <v>60</v>
      </c>
      <c r="D147" s="28"/>
      <c r="E147" s="16">
        <f t="shared" si="10"/>
        <v>145</v>
      </c>
      <c r="F147">
        <f>IF(AND('Math Grid'!I179&lt;&gt;"",'Math Grid'!I179='Math Grid'!J179),1,0)</f>
        <v>0</v>
      </c>
      <c r="G147">
        <f>IF('Math Grid'!I179&lt;&gt;"",1,0)</f>
        <v>0</v>
      </c>
      <c r="H147" s="55" t="s">
        <v>9</v>
      </c>
      <c r="I147" s="76"/>
      <c r="J147" s="21">
        <f t="shared" si="11"/>
        <v>145</v>
      </c>
      <c r="K147" s="22">
        <f t="shared" si="11"/>
        <v>145</v>
      </c>
      <c r="L147" s="20">
        <f t="shared" si="11"/>
        <v>375</v>
      </c>
    </row>
    <row r="148" spans="1:12" ht="17" thickBot="1" x14ac:dyDescent="0.25">
      <c r="A148">
        <f>IF(AND('Math Grid'!C180&lt;&gt;"",'Math Grid'!C180='Math Grid'!D180),1,0)</f>
        <v>0</v>
      </c>
      <c r="B148">
        <f>IF('Math Grid'!C180&lt;&gt;"",1,0)</f>
        <v>0</v>
      </c>
      <c r="C148" s="27" t="s">
        <v>37</v>
      </c>
      <c r="D148" s="27"/>
      <c r="E148" s="16">
        <f t="shared" si="10"/>
        <v>146</v>
      </c>
      <c r="F148">
        <f>IF(AND('Math Grid'!I180&lt;&gt;"",'Math Grid'!I180='Math Grid'!J180),1,0)</f>
        <v>0</v>
      </c>
      <c r="G148">
        <f>IF('Math Grid'!I180&lt;&gt;"",1,0)</f>
        <v>0</v>
      </c>
      <c r="H148" s="66" t="s">
        <v>17</v>
      </c>
      <c r="I148" s="74"/>
      <c r="J148" s="21">
        <f t="shared" si="11"/>
        <v>146</v>
      </c>
      <c r="K148" s="22">
        <f t="shared" si="11"/>
        <v>146</v>
      </c>
      <c r="L148" s="20">
        <f t="shared" si="11"/>
        <v>376</v>
      </c>
    </row>
    <row r="149" spans="1:12" ht="17" thickBot="1" x14ac:dyDescent="0.25">
      <c r="A149">
        <f>IF(AND('Math Grid'!C181&lt;&gt;"",'Math Grid'!C181='Math Grid'!D181),1,0)</f>
        <v>0</v>
      </c>
      <c r="B149">
        <f>IF('Math Grid'!C181&lt;&gt;"",1,0)</f>
        <v>0</v>
      </c>
      <c r="C149" s="38" t="s">
        <v>20</v>
      </c>
      <c r="D149" s="38"/>
      <c r="E149" s="16">
        <f t="shared" si="10"/>
        <v>147</v>
      </c>
      <c r="F149">
        <f>IF(AND('Math Grid'!I181&lt;&gt;"",'Math Grid'!I181='Math Grid'!J181),1,0)</f>
        <v>0</v>
      </c>
      <c r="G149">
        <f>IF('Math Grid'!I181&lt;&gt;"",1,0)</f>
        <v>0</v>
      </c>
      <c r="H149" s="69" t="s">
        <v>24</v>
      </c>
      <c r="I149" s="74"/>
      <c r="J149" s="21">
        <f t="shared" ref="J149:L164" si="12">J148+1</f>
        <v>147</v>
      </c>
      <c r="K149" s="22">
        <f t="shared" si="12"/>
        <v>147</v>
      </c>
      <c r="L149" s="20">
        <f t="shared" si="12"/>
        <v>377</v>
      </c>
    </row>
    <row r="150" spans="1:12" ht="17" thickBot="1" x14ac:dyDescent="0.25">
      <c r="A150">
        <f>IF(AND('Math Grid'!C182&lt;&gt;"",'Math Grid'!C182='Math Grid'!D182),1,0)</f>
        <v>0</v>
      </c>
      <c r="B150">
        <f>IF('Math Grid'!C182&lt;&gt;"",1,0)</f>
        <v>0</v>
      </c>
      <c r="C150" s="40" t="s">
        <v>59</v>
      </c>
      <c r="D150" s="40"/>
      <c r="E150" s="16">
        <f t="shared" si="10"/>
        <v>148</v>
      </c>
      <c r="F150">
        <f>IF(AND('Math Grid'!I182&lt;&gt;"",'Math Grid'!I182='Math Grid'!J182),1,0)</f>
        <v>0</v>
      </c>
      <c r="G150">
        <f>IF('Math Grid'!I182&lt;&gt;"",1,0)</f>
        <v>0</v>
      </c>
      <c r="H150" s="53" t="s">
        <v>9</v>
      </c>
      <c r="I150" s="76"/>
      <c r="J150" s="21">
        <f t="shared" si="12"/>
        <v>148</v>
      </c>
      <c r="K150" s="22">
        <f t="shared" si="12"/>
        <v>148</v>
      </c>
      <c r="L150" s="20">
        <f t="shared" si="12"/>
        <v>378</v>
      </c>
    </row>
    <row r="151" spans="1:12" ht="17" thickBot="1" x14ac:dyDescent="0.25">
      <c r="A151">
        <f>IF(AND('Math Grid'!C183&lt;&gt;"",'Math Grid'!C183='Math Grid'!D183),1,0)</f>
        <v>0</v>
      </c>
      <c r="B151">
        <f>IF('Math Grid'!C183&lt;&gt;"",1,0)</f>
        <v>0</v>
      </c>
      <c r="C151" s="37" t="s">
        <v>42</v>
      </c>
      <c r="D151" s="37"/>
      <c r="E151" s="16">
        <f t="shared" si="10"/>
        <v>149</v>
      </c>
      <c r="F151">
        <f>IF(AND('Math Grid'!I183&lt;&gt;"",'Math Grid'!I183='Math Grid'!J183),1,0)</f>
        <v>0</v>
      </c>
      <c r="G151">
        <f>IF('Math Grid'!I183&lt;&gt;"",1,0)</f>
        <v>0</v>
      </c>
      <c r="H151" s="56" t="s">
        <v>60</v>
      </c>
      <c r="I151" s="73"/>
      <c r="J151" s="21">
        <f t="shared" si="12"/>
        <v>149</v>
      </c>
      <c r="K151" s="22">
        <f t="shared" si="12"/>
        <v>149</v>
      </c>
      <c r="L151" s="20">
        <f t="shared" si="12"/>
        <v>379</v>
      </c>
    </row>
    <row r="152" spans="1:12" ht="17" thickBot="1" x14ac:dyDescent="0.25">
      <c r="A152">
        <f>IF(AND('Math Grid'!C184&lt;&gt;"",'Math Grid'!C184='Math Grid'!D184),1,0)</f>
        <v>0</v>
      </c>
      <c r="B152">
        <f>IF('Math Grid'!C184&lt;&gt;"",1,0)</f>
        <v>0</v>
      </c>
      <c r="C152" s="32" t="s">
        <v>15</v>
      </c>
      <c r="D152" s="32"/>
      <c r="E152" s="16">
        <f t="shared" si="10"/>
        <v>150</v>
      </c>
      <c r="F152">
        <f>IF(AND('Math Grid'!I184&lt;&gt;"",'Math Grid'!I184='Math Grid'!J184),1,0)</f>
        <v>0</v>
      </c>
      <c r="G152">
        <f>IF('Math Grid'!I184&lt;&gt;"",1,0)</f>
        <v>0</v>
      </c>
      <c r="H152" s="64" t="s">
        <v>23</v>
      </c>
      <c r="I152" s="74"/>
      <c r="J152" s="21">
        <f t="shared" si="12"/>
        <v>150</v>
      </c>
      <c r="K152" s="22">
        <f t="shared" si="12"/>
        <v>150</v>
      </c>
      <c r="L152" s="20">
        <f t="shared" si="12"/>
        <v>380</v>
      </c>
    </row>
    <row r="153" spans="1:12" ht="17" thickBot="1" x14ac:dyDescent="0.25">
      <c r="A153">
        <f>IF(AND('Math Grid'!C185&lt;&gt;"",'Math Grid'!C185='Math Grid'!D185),1,0)</f>
        <v>0</v>
      </c>
      <c r="B153">
        <f>IF('Math Grid'!C185&lt;&gt;"",1,0)</f>
        <v>0</v>
      </c>
      <c r="C153" s="33" t="s">
        <v>9</v>
      </c>
      <c r="D153" s="33"/>
      <c r="E153" s="16">
        <f t="shared" si="10"/>
        <v>151</v>
      </c>
      <c r="F153">
        <f>IF(AND('Math Grid'!I185&lt;&gt;"",'Math Grid'!I185='Math Grid'!J185),1,0)</f>
        <v>0</v>
      </c>
      <c r="G153">
        <f>IF('Math Grid'!I185&lt;&gt;"",1,0)</f>
        <v>0</v>
      </c>
      <c r="H153" s="55" t="s">
        <v>9</v>
      </c>
      <c r="I153" s="76"/>
      <c r="J153" s="21">
        <f t="shared" si="12"/>
        <v>151</v>
      </c>
      <c r="K153" s="22">
        <f t="shared" si="12"/>
        <v>151</v>
      </c>
      <c r="L153" s="20">
        <f t="shared" si="12"/>
        <v>381</v>
      </c>
    </row>
    <row r="154" spans="1:12" ht="17" thickBot="1" x14ac:dyDescent="0.25">
      <c r="A154">
        <f>IF(AND('Math Grid'!C186&lt;&gt;"",'Math Grid'!C186='Math Grid'!D186),1,0)</f>
        <v>0</v>
      </c>
      <c r="B154">
        <f>IF('Math Grid'!C186&lt;&gt;"",1,0)</f>
        <v>0</v>
      </c>
      <c r="C154" s="41" t="s">
        <v>18</v>
      </c>
      <c r="D154" s="41"/>
      <c r="E154" s="16">
        <f t="shared" si="10"/>
        <v>152</v>
      </c>
      <c r="F154">
        <f>IF(AND('Math Grid'!I186&lt;&gt;"",'Math Grid'!I186='Math Grid'!J186),1,0)</f>
        <v>0</v>
      </c>
      <c r="G154">
        <f>IF('Math Grid'!I186&lt;&gt;"",1,0)</f>
        <v>0</v>
      </c>
      <c r="H154" s="68" t="s">
        <v>43</v>
      </c>
      <c r="I154" s="74"/>
      <c r="J154" s="21">
        <f t="shared" si="12"/>
        <v>152</v>
      </c>
      <c r="K154" s="22">
        <f t="shared" si="12"/>
        <v>152</v>
      </c>
      <c r="L154" s="20">
        <f t="shared" si="12"/>
        <v>382</v>
      </c>
    </row>
    <row r="155" spans="1:12" ht="17" thickBot="1" x14ac:dyDescent="0.25">
      <c r="A155">
        <f>IF(AND('Math Grid'!C187&lt;&gt;"",'Math Grid'!C187='Math Grid'!D187),1,0)</f>
        <v>0</v>
      </c>
      <c r="B155">
        <f>IF('Math Grid'!C187&lt;&gt;"",1,0)</f>
        <v>0</v>
      </c>
      <c r="C155" s="35" t="s">
        <v>14</v>
      </c>
      <c r="D155" s="35"/>
      <c r="E155" s="16">
        <f t="shared" si="10"/>
        <v>153</v>
      </c>
      <c r="F155">
        <f>IF(AND('Math Grid'!I187&lt;&gt;"",'Math Grid'!I187='Math Grid'!J187),1,0)</f>
        <v>0</v>
      </c>
      <c r="G155">
        <f>IF('Math Grid'!I187&lt;&gt;"",1,0)</f>
        <v>0</v>
      </c>
      <c r="H155" s="68" t="s">
        <v>43</v>
      </c>
      <c r="I155" s="74"/>
      <c r="J155" s="21">
        <f t="shared" si="12"/>
        <v>153</v>
      </c>
      <c r="K155" s="22">
        <f t="shared" si="12"/>
        <v>153</v>
      </c>
      <c r="L155" s="20">
        <f t="shared" si="12"/>
        <v>383</v>
      </c>
    </row>
    <row r="156" spans="1:12" ht="17" thickBot="1" x14ac:dyDescent="0.25">
      <c r="A156">
        <f>IF(AND('Math Grid'!C188&lt;&gt;"",'Math Grid'!C188='Math Grid'!D188),1,0)</f>
        <v>0</v>
      </c>
      <c r="B156">
        <f>IF('Math Grid'!C188&lt;&gt;"",1,0)</f>
        <v>0</v>
      </c>
      <c r="C156" s="31" t="s">
        <v>19</v>
      </c>
      <c r="D156" s="31"/>
      <c r="E156" s="16">
        <f t="shared" si="10"/>
        <v>154</v>
      </c>
      <c r="F156">
        <f>IF(AND('Math Grid'!I188&lt;&gt;"",'Math Grid'!I188='Math Grid'!J188),1,0)</f>
        <v>0</v>
      </c>
      <c r="G156">
        <f>IF('Math Grid'!I188&lt;&gt;"",1,0)</f>
        <v>0</v>
      </c>
      <c r="H156" s="56" t="s">
        <v>60</v>
      </c>
      <c r="I156" s="73"/>
      <c r="J156" s="21">
        <f t="shared" si="12"/>
        <v>154</v>
      </c>
      <c r="K156" s="22">
        <f t="shared" si="12"/>
        <v>154</v>
      </c>
      <c r="L156" s="20">
        <f t="shared" si="12"/>
        <v>384</v>
      </c>
    </row>
    <row r="157" spans="1:12" ht="17" thickBot="1" x14ac:dyDescent="0.25">
      <c r="A157">
        <f>IF(AND('Math Grid'!C189&lt;&gt;"",'Math Grid'!C189='Math Grid'!D189),1,0)</f>
        <v>0</v>
      </c>
      <c r="B157">
        <f>IF('Math Grid'!C189&lt;&gt;"",1,0)</f>
        <v>0</v>
      </c>
      <c r="C157" s="32" t="s">
        <v>15</v>
      </c>
      <c r="D157" s="32"/>
      <c r="E157" s="16">
        <f t="shared" si="10"/>
        <v>155</v>
      </c>
      <c r="F157">
        <f>IF(AND('Math Grid'!I189&lt;&gt;"",'Math Grid'!I189='Math Grid'!J189),1,0)</f>
        <v>0</v>
      </c>
      <c r="G157">
        <f>IF('Math Grid'!I189&lt;&gt;"",1,0)</f>
        <v>0</v>
      </c>
      <c r="H157" s="55" t="s">
        <v>9</v>
      </c>
      <c r="I157" s="76"/>
      <c r="J157" s="21">
        <f t="shared" si="12"/>
        <v>155</v>
      </c>
      <c r="K157" s="22">
        <f t="shared" si="12"/>
        <v>155</v>
      </c>
      <c r="L157" s="20">
        <f t="shared" si="12"/>
        <v>385</v>
      </c>
    </row>
    <row r="158" spans="1:12" ht="17" thickBot="1" x14ac:dyDescent="0.25">
      <c r="A158">
        <f>IF(AND('Math Grid'!C190&lt;&gt;"",'Math Grid'!C190='Math Grid'!D190),1,0)</f>
        <v>0</v>
      </c>
      <c r="B158">
        <f>IF('Math Grid'!C190&lt;&gt;"",1,0)</f>
        <v>0</v>
      </c>
      <c r="C158" s="28" t="s">
        <v>60</v>
      </c>
      <c r="D158" s="28"/>
      <c r="E158" s="16">
        <f t="shared" si="10"/>
        <v>156</v>
      </c>
      <c r="F158">
        <f>IF(AND('Math Grid'!I190&lt;&gt;"",'Math Grid'!I190='Math Grid'!J190),1,0)</f>
        <v>0</v>
      </c>
      <c r="G158">
        <f>IF('Math Grid'!I190&lt;&gt;"",1,0)</f>
        <v>0</v>
      </c>
      <c r="H158" s="56" t="s">
        <v>60</v>
      </c>
      <c r="I158" s="73"/>
      <c r="J158" s="21">
        <f t="shared" si="12"/>
        <v>156</v>
      </c>
      <c r="K158" s="22">
        <f t="shared" si="12"/>
        <v>156</v>
      </c>
      <c r="L158" s="20">
        <f t="shared" si="12"/>
        <v>386</v>
      </c>
    </row>
    <row r="159" spans="1:12" ht="17" thickBot="1" x14ac:dyDescent="0.25">
      <c r="A159">
        <f>IF(AND('Math Grid'!C191&lt;&gt;"",'Math Grid'!C191='Math Grid'!D191),1,0)</f>
        <v>0</v>
      </c>
      <c r="B159">
        <f>IF('Math Grid'!C191&lt;&gt;"",1,0)</f>
        <v>0</v>
      </c>
      <c r="C159" s="37" t="s">
        <v>42</v>
      </c>
      <c r="D159" s="37"/>
      <c r="E159" s="16">
        <f t="shared" si="10"/>
        <v>157</v>
      </c>
      <c r="F159">
        <f>IF(AND('Math Grid'!I191&lt;&gt;"",'Math Grid'!I191='Math Grid'!J191),1,0)</f>
        <v>0</v>
      </c>
      <c r="G159">
        <f>IF('Math Grid'!I191&lt;&gt;"",1,0)</f>
        <v>0</v>
      </c>
      <c r="H159" s="58" t="s">
        <v>42</v>
      </c>
      <c r="I159" s="75"/>
      <c r="J159" s="21">
        <f t="shared" si="12"/>
        <v>157</v>
      </c>
      <c r="K159" s="22">
        <f t="shared" si="12"/>
        <v>157</v>
      </c>
      <c r="L159" s="20">
        <f t="shared" si="12"/>
        <v>387</v>
      </c>
    </row>
    <row r="160" spans="1:12" ht="17" thickBot="1" x14ac:dyDescent="0.25">
      <c r="A160">
        <f>IF(AND('Math Grid'!C192&lt;&gt;"",'Math Grid'!C192='Math Grid'!D192),1,0)</f>
        <v>0</v>
      </c>
      <c r="B160">
        <f>IF('Math Grid'!C192&lt;&gt;"",1,0)</f>
        <v>0</v>
      </c>
      <c r="C160" s="33" t="s">
        <v>9</v>
      </c>
      <c r="D160" s="33"/>
      <c r="E160" s="16">
        <f t="shared" si="10"/>
        <v>158</v>
      </c>
      <c r="F160">
        <f>IF(AND('Math Grid'!I192&lt;&gt;"",'Math Grid'!I192='Math Grid'!J192),1,0)</f>
        <v>0</v>
      </c>
      <c r="G160">
        <f>IF('Math Grid'!I192&lt;&gt;"",1,0)</f>
        <v>0</v>
      </c>
      <c r="H160" s="67" t="s">
        <v>19</v>
      </c>
      <c r="I160" s="74"/>
      <c r="J160" s="21">
        <f t="shared" si="12"/>
        <v>158</v>
      </c>
      <c r="K160" s="22">
        <f t="shared" si="12"/>
        <v>158</v>
      </c>
      <c r="L160" s="20">
        <f t="shared" si="12"/>
        <v>388</v>
      </c>
    </row>
    <row r="161" spans="1:12" ht="17" thickBot="1" x14ac:dyDescent="0.25">
      <c r="A161">
        <f>IF(AND('Math Grid'!C193&lt;&gt;"",'Math Grid'!C193='Math Grid'!D193),1,0)</f>
        <v>0</v>
      </c>
      <c r="B161">
        <f>IF('Math Grid'!C193&lt;&gt;"",1,0)</f>
        <v>0</v>
      </c>
      <c r="C161" s="30" t="s">
        <v>21</v>
      </c>
      <c r="D161" s="30"/>
      <c r="E161" s="16">
        <f t="shared" si="10"/>
        <v>159</v>
      </c>
      <c r="F161">
        <f>IF(AND('Math Grid'!I193&lt;&gt;"",'Math Grid'!I193='Math Grid'!J193),1,0)</f>
        <v>0</v>
      </c>
      <c r="G161">
        <f>IF('Math Grid'!I193&lt;&gt;"",1,0)</f>
        <v>0</v>
      </c>
      <c r="H161" s="62" t="s">
        <v>18</v>
      </c>
      <c r="I161" s="74"/>
      <c r="J161" s="21">
        <f t="shared" si="12"/>
        <v>159</v>
      </c>
      <c r="K161" s="22">
        <f t="shared" si="12"/>
        <v>159</v>
      </c>
      <c r="L161" s="20">
        <f t="shared" si="12"/>
        <v>389</v>
      </c>
    </row>
    <row r="162" spans="1:12" ht="17" thickBot="1" x14ac:dyDescent="0.25">
      <c r="A162">
        <f>IF(AND('Math Grid'!C194&lt;&gt;"",'Math Grid'!C194='Math Grid'!D194),1,0)</f>
        <v>0</v>
      </c>
      <c r="B162">
        <f>IF('Math Grid'!C194&lt;&gt;"",1,0)</f>
        <v>0</v>
      </c>
      <c r="C162" s="34" t="s">
        <v>13</v>
      </c>
      <c r="D162" s="34"/>
      <c r="E162" s="16">
        <f t="shared" si="10"/>
        <v>160</v>
      </c>
      <c r="F162">
        <f>IF(AND('Math Grid'!I194&lt;&gt;"",'Math Grid'!I194='Math Grid'!J194),1,0)</f>
        <v>0</v>
      </c>
      <c r="G162">
        <f>IF('Math Grid'!I194&lt;&gt;"",1,0)</f>
        <v>0</v>
      </c>
      <c r="H162" s="67" t="s">
        <v>19</v>
      </c>
      <c r="I162" s="74"/>
      <c r="J162" s="21">
        <f t="shared" si="12"/>
        <v>160</v>
      </c>
      <c r="K162" s="22">
        <f t="shared" si="12"/>
        <v>160</v>
      </c>
      <c r="L162" s="20">
        <f t="shared" si="12"/>
        <v>390</v>
      </c>
    </row>
    <row r="163" spans="1:12" ht="17" thickBot="1" x14ac:dyDescent="0.25">
      <c r="A163">
        <f>IF(AND('Math Grid'!C195&lt;&gt;"",'Math Grid'!C195='Math Grid'!D195),1,0)</f>
        <v>0</v>
      </c>
      <c r="B163">
        <f>IF('Math Grid'!C195&lt;&gt;"",1,0)</f>
        <v>0</v>
      </c>
      <c r="C163" s="38" t="s">
        <v>20</v>
      </c>
      <c r="D163" s="38"/>
      <c r="E163" s="16">
        <f t="shared" si="10"/>
        <v>161</v>
      </c>
      <c r="F163">
        <f>IF(AND('Math Grid'!I195&lt;&gt;"",'Math Grid'!I195='Math Grid'!J195),1,0)</f>
        <v>0</v>
      </c>
      <c r="G163">
        <f>IF('Math Grid'!I195&lt;&gt;"",1,0)</f>
        <v>0</v>
      </c>
      <c r="H163" s="66" t="s">
        <v>17</v>
      </c>
      <c r="I163" s="74"/>
      <c r="J163" s="21">
        <f t="shared" si="12"/>
        <v>161</v>
      </c>
      <c r="K163" s="22">
        <f t="shared" si="12"/>
        <v>161</v>
      </c>
      <c r="L163" s="20">
        <f t="shared" si="12"/>
        <v>391</v>
      </c>
    </row>
    <row r="164" spans="1:12" ht="17" thickBot="1" x14ac:dyDescent="0.25">
      <c r="A164">
        <f>IF(AND('Math Grid'!C196&lt;&gt;"",'Math Grid'!C196='Math Grid'!D196),1,0)</f>
        <v>0</v>
      </c>
      <c r="B164">
        <f>IF('Math Grid'!C196&lt;&gt;"",1,0)</f>
        <v>0</v>
      </c>
      <c r="C164" s="35" t="s">
        <v>14</v>
      </c>
      <c r="D164" s="35"/>
      <c r="E164" s="16">
        <f t="shared" si="10"/>
        <v>162</v>
      </c>
      <c r="F164">
        <f>IF(AND('Math Grid'!I196&lt;&gt;"",'Math Grid'!I196='Math Grid'!J196),1,0)</f>
        <v>0</v>
      </c>
      <c r="G164">
        <f>IF('Math Grid'!I196&lt;&gt;"",1,0)</f>
        <v>0</v>
      </c>
      <c r="H164" s="55" t="s">
        <v>9</v>
      </c>
      <c r="I164" s="76"/>
      <c r="J164" s="21">
        <f t="shared" si="12"/>
        <v>162</v>
      </c>
      <c r="K164" s="22">
        <f t="shared" si="12"/>
        <v>162</v>
      </c>
      <c r="L164" s="20">
        <f t="shared" si="12"/>
        <v>392</v>
      </c>
    </row>
    <row r="165" spans="1:12" ht="17" thickBot="1" x14ac:dyDescent="0.25">
      <c r="A165">
        <f>IF(AND('Math Grid'!C197&lt;&gt;"",'Math Grid'!C197='Math Grid'!D197),1,0)</f>
        <v>0</v>
      </c>
      <c r="B165">
        <f>IF('Math Grid'!C197&lt;&gt;"",1,0)</f>
        <v>0</v>
      </c>
      <c r="C165" s="37" t="s">
        <v>42</v>
      </c>
      <c r="D165" s="37"/>
      <c r="E165" s="16">
        <f t="shared" si="10"/>
        <v>163</v>
      </c>
      <c r="F165">
        <f>IF(AND('Math Grid'!I197&lt;&gt;"",'Math Grid'!I197='Math Grid'!J197),1,0)</f>
        <v>0</v>
      </c>
      <c r="G165">
        <f>IF('Math Grid'!I197&lt;&gt;"",1,0)</f>
        <v>0</v>
      </c>
      <c r="H165" s="58" t="s">
        <v>42</v>
      </c>
      <c r="I165" s="78"/>
      <c r="J165" s="21">
        <f t="shared" ref="J165:L176" si="13">J164+1</f>
        <v>163</v>
      </c>
      <c r="K165" s="22">
        <f t="shared" si="13"/>
        <v>163</v>
      </c>
      <c r="L165" s="20">
        <f t="shared" si="13"/>
        <v>393</v>
      </c>
    </row>
    <row r="166" spans="1:12" ht="17" thickBot="1" x14ac:dyDescent="0.25">
      <c r="A166">
        <f>IF(AND('Math Grid'!C198&lt;&gt;"",'Math Grid'!C198='Math Grid'!D198),1,0)</f>
        <v>0</v>
      </c>
      <c r="B166">
        <f>IF('Math Grid'!C198&lt;&gt;"",1,0)</f>
        <v>0</v>
      </c>
      <c r="C166" s="37" t="s">
        <v>42</v>
      </c>
      <c r="D166" s="37"/>
      <c r="E166" s="16">
        <f t="shared" si="10"/>
        <v>164</v>
      </c>
      <c r="F166">
        <f>IF(AND('Math Grid'!I198&lt;&gt;"",'Math Grid'!I198='Math Grid'!J198),1,0)</f>
        <v>0</v>
      </c>
      <c r="G166">
        <f>IF('Math Grid'!I198&lt;&gt;"",1,0)</f>
        <v>0</v>
      </c>
      <c r="H166" s="54" t="s">
        <v>15</v>
      </c>
      <c r="I166" s="76"/>
      <c r="J166" s="21">
        <f t="shared" si="13"/>
        <v>164</v>
      </c>
      <c r="K166" s="22">
        <f t="shared" si="13"/>
        <v>164</v>
      </c>
      <c r="L166" s="20">
        <f t="shared" si="13"/>
        <v>394</v>
      </c>
    </row>
    <row r="167" spans="1:12" ht="17" thickBot="1" x14ac:dyDescent="0.25">
      <c r="A167">
        <f>IF(AND('Math Grid'!C199&lt;&gt;"",'Math Grid'!C199='Math Grid'!D199),1,0)</f>
        <v>0</v>
      </c>
      <c r="B167">
        <f>IF('Math Grid'!C199&lt;&gt;"",1,0)</f>
        <v>0</v>
      </c>
      <c r="C167" s="31" t="s">
        <v>19</v>
      </c>
      <c r="D167" s="31"/>
      <c r="E167" s="16">
        <f t="shared" si="10"/>
        <v>165</v>
      </c>
      <c r="F167">
        <f>IF(AND('Math Grid'!I199&lt;&gt;"",'Math Grid'!I199='Math Grid'!J199),1,0)</f>
        <v>0</v>
      </c>
      <c r="G167">
        <f>IF('Math Grid'!I199&lt;&gt;"",1,0)</f>
        <v>0</v>
      </c>
      <c r="H167" s="67" t="s">
        <v>19</v>
      </c>
      <c r="I167" s="75"/>
      <c r="J167" s="21">
        <f t="shared" si="13"/>
        <v>165</v>
      </c>
      <c r="K167" s="22">
        <f t="shared" si="13"/>
        <v>165</v>
      </c>
      <c r="L167" s="20">
        <f t="shared" si="13"/>
        <v>395</v>
      </c>
    </row>
    <row r="168" spans="1:12" ht="17" thickBot="1" x14ac:dyDescent="0.25">
      <c r="A168">
        <f>IF(AND('Math Grid'!C200&lt;&gt;"",'Math Grid'!C200='Math Grid'!D200),1,0)</f>
        <v>0</v>
      </c>
      <c r="B168">
        <f>IF('Math Grid'!C200&lt;&gt;"",1,0)</f>
        <v>0</v>
      </c>
      <c r="C168" s="33" t="s">
        <v>9</v>
      </c>
      <c r="D168" s="33"/>
      <c r="E168" s="16">
        <f t="shared" si="10"/>
        <v>166</v>
      </c>
      <c r="F168">
        <f>IF(AND('Math Grid'!I200&lt;&gt;"",'Math Grid'!I200='Math Grid'!J200),1,0)</f>
        <v>0</v>
      </c>
      <c r="G168">
        <f>IF('Math Grid'!I200&lt;&gt;"",1,0)</f>
        <v>0</v>
      </c>
      <c r="H168" s="55" t="s">
        <v>9</v>
      </c>
      <c r="I168" s="76"/>
      <c r="J168" s="21">
        <f t="shared" si="13"/>
        <v>166</v>
      </c>
      <c r="K168" s="22">
        <f t="shared" si="13"/>
        <v>166</v>
      </c>
      <c r="L168" s="20">
        <f t="shared" si="13"/>
        <v>396</v>
      </c>
    </row>
    <row r="169" spans="1:12" ht="17" thickBot="1" x14ac:dyDescent="0.25">
      <c r="A169">
        <f>IF(AND('Math Grid'!C201&lt;&gt;"",'Math Grid'!C201='Math Grid'!D201),1,0)</f>
        <v>0</v>
      </c>
      <c r="B169">
        <f>IF('Math Grid'!C201&lt;&gt;"",1,0)</f>
        <v>0</v>
      </c>
      <c r="C169" s="32" t="s">
        <v>15</v>
      </c>
      <c r="D169" s="32"/>
      <c r="E169" s="16">
        <f t="shared" si="10"/>
        <v>167</v>
      </c>
      <c r="F169">
        <f>IF(AND('Math Grid'!I201&lt;&gt;"",'Math Grid'!I201='Math Grid'!J201),1,0)</f>
        <v>0</v>
      </c>
      <c r="G169">
        <f>IF('Math Grid'!I201&lt;&gt;"",1,0)</f>
        <v>0</v>
      </c>
      <c r="H169" s="61" t="s">
        <v>14</v>
      </c>
      <c r="I169" s="75"/>
      <c r="J169" s="21">
        <f t="shared" si="13"/>
        <v>167</v>
      </c>
      <c r="K169" s="22">
        <f t="shared" si="13"/>
        <v>167</v>
      </c>
      <c r="L169" s="20">
        <f t="shared" si="13"/>
        <v>397</v>
      </c>
    </row>
    <row r="170" spans="1:12" ht="17" thickBot="1" x14ac:dyDescent="0.25">
      <c r="A170">
        <f>IF(AND('Math Grid'!C202&lt;&gt;"",'Math Grid'!C202='Math Grid'!D202),1,0)</f>
        <v>0</v>
      </c>
      <c r="B170">
        <f>IF('Math Grid'!C202&lt;&gt;"",1,0)</f>
        <v>0</v>
      </c>
      <c r="C170" s="32" t="s">
        <v>15</v>
      </c>
      <c r="D170" s="32"/>
      <c r="E170" s="16">
        <f t="shared" si="10"/>
        <v>168</v>
      </c>
      <c r="F170">
        <f>IF(AND('Math Grid'!I202&lt;&gt;"",'Math Grid'!I202='Math Grid'!J202),1,0)</f>
        <v>0</v>
      </c>
      <c r="G170">
        <f>IF('Math Grid'!I202&lt;&gt;"",1,0)</f>
        <v>0</v>
      </c>
      <c r="H170" s="60" t="s">
        <v>37</v>
      </c>
      <c r="I170" s="73"/>
      <c r="J170" s="21">
        <f t="shared" si="13"/>
        <v>168</v>
      </c>
      <c r="K170" s="22">
        <f t="shared" si="13"/>
        <v>168</v>
      </c>
      <c r="L170" s="20">
        <f t="shared" si="13"/>
        <v>398</v>
      </c>
    </row>
    <row r="171" spans="1:12" ht="17" thickBot="1" x14ac:dyDescent="0.25">
      <c r="A171">
        <f>IF(AND('Math Grid'!C203&lt;&gt;"",'Math Grid'!C203='Math Grid'!D203),1,0)</f>
        <v>0</v>
      </c>
      <c r="B171">
        <f>IF('Math Grid'!C203&lt;&gt;"",1,0)</f>
        <v>0</v>
      </c>
      <c r="C171" s="35" t="s">
        <v>14</v>
      </c>
      <c r="D171" s="35"/>
      <c r="E171" s="16">
        <f t="shared" si="10"/>
        <v>169</v>
      </c>
      <c r="F171">
        <f>IF(AND('Math Grid'!I203&lt;&gt;"",'Math Grid'!I203='Math Grid'!J203),1,0)</f>
        <v>0</v>
      </c>
      <c r="G171">
        <f>IF('Math Grid'!I203&lt;&gt;"",1,0)</f>
        <v>0</v>
      </c>
      <c r="H171" s="65" t="s">
        <v>20</v>
      </c>
      <c r="I171" s="74"/>
      <c r="J171" s="21">
        <f t="shared" si="13"/>
        <v>169</v>
      </c>
      <c r="K171" s="22">
        <f t="shared" si="13"/>
        <v>169</v>
      </c>
      <c r="L171" s="20">
        <f t="shared" si="13"/>
        <v>399</v>
      </c>
    </row>
    <row r="172" spans="1:12" ht="17" thickBot="1" x14ac:dyDescent="0.25">
      <c r="A172">
        <f>IF(AND('Math Grid'!C204&lt;&gt;"",'Math Grid'!C204='Math Grid'!D204),1,0)</f>
        <v>0</v>
      </c>
      <c r="B172">
        <f>IF('Math Grid'!C204&lt;&gt;"",1,0)</f>
        <v>0</v>
      </c>
      <c r="C172" s="40" t="s">
        <v>59</v>
      </c>
      <c r="D172" s="40"/>
      <c r="E172" s="16">
        <f t="shared" si="10"/>
        <v>170</v>
      </c>
      <c r="F172">
        <f>IF(AND('Math Grid'!I204&lt;&gt;"",'Math Grid'!I204='Math Grid'!J204),1,0)</f>
        <v>0</v>
      </c>
      <c r="G172">
        <f>IF('Math Grid'!I204&lt;&gt;"",1,0)</f>
        <v>0</v>
      </c>
      <c r="H172" s="60" t="s">
        <v>37</v>
      </c>
      <c r="I172" s="73"/>
      <c r="J172" s="21">
        <f t="shared" si="13"/>
        <v>170</v>
      </c>
      <c r="K172" s="22">
        <f t="shared" si="13"/>
        <v>170</v>
      </c>
      <c r="L172" s="20">
        <f t="shared" si="13"/>
        <v>400</v>
      </c>
    </row>
    <row r="173" spans="1:12" ht="17" thickBot="1" x14ac:dyDescent="0.25">
      <c r="A173">
        <f>IF(AND('Math Grid'!C205&lt;&gt;"",'Math Grid'!C205='Math Grid'!D205),1,0)</f>
        <v>0</v>
      </c>
      <c r="B173">
        <f>IF('Math Grid'!C205&lt;&gt;"",1,0)</f>
        <v>0</v>
      </c>
      <c r="C173" s="33" t="s">
        <v>9</v>
      </c>
      <c r="D173" s="33"/>
      <c r="E173" s="16">
        <f t="shared" si="10"/>
        <v>171</v>
      </c>
      <c r="F173">
        <f>IF(AND('Math Grid'!I205&lt;&gt;"",'Math Grid'!I205='Math Grid'!J205),1,0)</f>
        <v>0</v>
      </c>
      <c r="G173">
        <f>IF('Math Grid'!I205&lt;&gt;"",1,0)</f>
        <v>0</v>
      </c>
      <c r="H173" s="66" t="s">
        <v>17</v>
      </c>
      <c r="I173" s="74"/>
      <c r="J173" s="21">
        <f t="shared" si="13"/>
        <v>171</v>
      </c>
      <c r="K173" s="22">
        <f t="shared" si="13"/>
        <v>171</v>
      </c>
      <c r="L173" s="20">
        <f t="shared" si="13"/>
        <v>401</v>
      </c>
    </row>
    <row r="174" spans="1:12" ht="17" thickBot="1" x14ac:dyDescent="0.25">
      <c r="A174">
        <f>IF(AND('Math Grid'!C206&lt;&gt;"",'Math Grid'!C206='Math Grid'!D206),1,0)</f>
        <v>0</v>
      </c>
      <c r="B174">
        <f>IF('Math Grid'!C206&lt;&gt;"",1,0)</f>
        <v>0</v>
      </c>
      <c r="C174" s="35" t="s">
        <v>14</v>
      </c>
      <c r="D174" s="35"/>
      <c r="E174" s="16">
        <f t="shared" si="10"/>
        <v>172</v>
      </c>
      <c r="F174">
        <f>IF(AND('Math Grid'!I206&lt;&gt;"",'Math Grid'!I206='Math Grid'!J206),1,0)</f>
        <v>0</v>
      </c>
      <c r="G174">
        <f>IF('Math Grid'!I206&lt;&gt;"",1,0)</f>
        <v>0</v>
      </c>
      <c r="H174" s="57" t="s">
        <v>13</v>
      </c>
      <c r="I174" s="74"/>
      <c r="J174" s="21">
        <f t="shared" si="13"/>
        <v>172</v>
      </c>
      <c r="K174" s="22">
        <f t="shared" si="13"/>
        <v>172</v>
      </c>
      <c r="L174" s="20">
        <f t="shared" si="13"/>
        <v>402</v>
      </c>
    </row>
    <row r="175" spans="1:12" ht="17" thickBot="1" x14ac:dyDescent="0.25">
      <c r="A175">
        <f>IF(AND('Math Grid'!C207&lt;&gt;"",'Math Grid'!C207='Math Grid'!D207),1,0)</f>
        <v>0</v>
      </c>
      <c r="B175">
        <f>IF('Math Grid'!C207&lt;&gt;"",1,0)</f>
        <v>0</v>
      </c>
      <c r="C175" s="37" t="s">
        <v>42</v>
      </c>
      <c r="D175" s="37"/>
      <c r="E175" s="16">
        <f t="shared" si="10"/>
        <v>173</v>
      </c>
      <c r="F175">
        <f>IF(AND('Math Grid'!I207&lt;&gt;"",'Math Grid'!I207='Math Grid'!J207),1,0)</f>
        <v>0</v>
      </c>
      <c r="G175">
        <f>IF('Math Grid'!I207&lt;&gt;"",1,0)</f>
        <v>0</v>
      </c>
      <c r="H175" s="67" t="s">
        <v>19</v>
      </c>
      <c r="I175" s="75"/>
      <c r="J175" s="21">
        <f t="shared" si="13"/>
        <v>173</v>
      </c>
      <c r="K175" s="22">
        <f t="shared" si="13"/>
        <v>173</v>
      </c>
      <c r="L175" s="20">
        <f t="shared" si="13"/>
        <v>403</v>
      </c>
    </row>
    <row r="176" spans="1:12" ht="17" thickBot="1" x14ac:dyDescent="0.25">
      <c r="A176">
        <f>IF(AND('Math Grid'!C208&lt;&gt;"",'Math Grid'!C208='Math Grid'!D208),1,0)</f>
        <v>0</v>
      </c>
      <c r="B176">
        <f>IF('Math Grid'!C208&lt;&gt;"",1,0)</f>
        <v>0</v>
      </c>
      <c r="C176" s="27" t="s">
        <v>37</v>
      </c>
      <c r="D176" s="27"/>
      <c r="E176" s="16">
        <f t="shared" si="10"/>
        <v>174</v>
      </c>
      <c r="F176">
        <f>IF(AND('Math Grid'!I208&lt;&gt;"",'Math Grid'!I208='Math Grid'!J208),1,0)</f>
        <v>0</v>
      </c>
      <c r="G176">
        <f>IF('Math Grid'!I208&lt;&gt;"",1,0)</f>
        <v>0</v>
      </c>
      <c r="H176" s="54" t="s">
        <v>15</v>
      </c>
      <c r="I176" s="74"/>
      <c r="J176" s="23">
        <f t="shared" si="13"/>
        <v>174</v>
      </c>
      <c r="K176" s="24">
        <f t="shared" si="13"/>
        <v>174</v>
      </c>
      <c r="L176" s="20">
        <f t="shared" si="13"/>
        <v>404</v>
      </c>
    </row>
    <row r="177" spans="1:11" ht="17" thickBot="1" x14ac:dyDescent="0.25">
      <c r="A177">
        <f>IF(AND('Math Grid'!C209&lt;&gt;"",'Math Grid'!C209='Math Grid'!D209),1,0)</f>
        <v>0</v>
      </c>
      <c r="B177">
        <f>IF('Math Grid'!C209&lt;&gt;"",1,0)</f>
        <v>0</v>
      </c>
      <c r="C177" s="31" t="s">
        <v>19</v>
      </c>
      <c r="D177" s="31"/>
      <c r="E177" s="16">
        <f t="shared" si="10"/>
        <v>175</v>
      </c>
      <c r="I177" s="17"/>
      <c r="J177" s="25"/>
      <c r="K177" s="25"/>
    </row>
    <row r="178" spans="1:11" ht="17" thickBot="1" x14ac:dyDescent="0.25">
      <c r="A178">
        <f>IF(AND('Math Grid'!C210&lt;&gt;"",'Math Grid'!C210='Math Grid'!D210),1,0)</f>
        <v>0</v>
      </c>
      <c r="B178">
        <f>IF('Math Grid'!C210&lt;&gt;"",1,0)</f>
        <v>0</v>
      </c>
      <c r="C178" s="38" t="s">
        <v>20</v>
      </c>
      <c r="D178" s="38"/>
      <c r="E178" s="16">
        <f t="shared" si="10"/>
        <v>176</v>
      </c>
      <c r="I178" s="17"/>
      <c r="J178" s="25"/>
      <c r="K178" s="25"/>
    </row>
    <row r="179" spans="1:11" ht="17" thickBot="1" x14ac:dyDescent="0.25">
      <c r="A179">
        <f>IF(AND('Math Grid'!C211&lt;&gt;"",'Math Grid'!C211='Math Grid'!D211),1,0)</f>
        <v>0</v>
      </c>
      <c r="B179">
        <f>IF('Math Grid'!C211&lt;&gt;"",1,0)</f>
        <v>0</v>
      </c>
      <c r="C179" s="28" t="s">
        <v>60</v>
      </c>
      <c r="D179" s="28"/>
      <c r="E179" s="16">
        <f t="shared" si="10"/>
        <v>177</v>
      </c>
      <c r="I179" s="17"/>
      <c r="J179" s="25"/>
      <c r="K179" s="25"/>
    </row>
    <row r="180" spans="1:11" ht="17" thickBot="1" x14ac:dyDescent="0.25">
      <c r="A180">
        <f>IF(AND('Math Grid'!C212&lt;&gt;"",'Math Grid'!C212='Math Grid'!D212),1,0)</f>
        <v>0</v>
      </c>
      <c r="B180">
        <f>IF('Math Grid'!C212&lt;&gt;"",1,0)</f>
        <v>0</v>
      </c>
      <c r="C180" s="37" t="s">
        <v>42</v>
      </c>
      <c r="D180" s="37"/>
      <c r="E180" s="16">
        <f t="shared" si="10"/>
        <v>178</v>
      </c>
      <c r="I180" s="17"/>
      <c r="J180" s="25"/>
      <c r="K180" s="25"/>
    </row>
    <row r="181" spans="1:11" ht="17" thickBot="1" x14ac:dyDescent="0.25">
      <c r="A181">
        <f>IF(AND('Math Grid'!C213&lt;&gt;"",'Math Grid'!C213='Math Grid'!D213),1,0)</f>
        <v>0</v>
      </c>
      <c r="B181">
        <f>IF('Math Grid'!C213&lt;&gt;"",1,0)</f>
        <v>0</v>
      </c>
      <c r="C181" s="37" t="s">
        <v>42</v>
      </c>
      <c r="D181" s="37"/>
      <c r="E181" s="16">
        <f t="shared" si="10"/>
        <v>179</v>
      </c>
      <c r="I181" s="17"/>
      <c r="J181" s="25"/>
      <c r="K181" s="25"/>
    </row>
    <row r="182" spans="1:11" ht="17" thickBot="1" x14ac:dyDescent="0.25">
      <c r="A182">
        <f>IF(AND('Math Grid'!C214&lt;&gt;"",'Math Grid'!C214='Math Grid'!D214),1,0)</f>
        <v>0</v>
      </c>
      <c r="B182">
        <f>IF('Math Grid'!C214&lt;&gt;"",1,0)</f>
        <v>0</v>
      </c>
      <c r="C182" s="38" t="s">
        <v>20</v>
      </c>
      <c r="D182" s="38"/>
      <c r="E182" s="16">
        <f t="shared" si="10"/>
        <v>180</v>
      </c>
      <c r="I182" s="17"/>
      <c r="J182" s="25"/>
      <c r="K182" s="25"/>
    </row>
    <row r="183" spans="1:11" ht="17" thickBot="1" x14ac:dyDescent="0.25">
      <c r="A183">
        <f>IF(AND('Math Grid'!C215&lt;&gt;"",'Math Grid'!C215='Math Grid'!D215),1,0)</f>
        <v>0</v>
      </c>
      <c r="B183">
        <f>IF('Math Grid'!C215&lt;&gt;"",1,0)</f>
        <v>0</v>
      </c>
      <c r="C183" s="31" t="s">
        <v>19</v>
      </c>
      <c r="D183" s="31"/>
      <c r="E183" s="16">
        <f t="shared" si="10"/>
        <v>181</v>
      </c>
      <c r="I183" s="17"/>
      <c r="J183" s="25"/>
      <c r="K183" s="25"/>
    </row>
    <row r="184" spans="1:11" ht="17" thickBot="1" x14ac:dyDescent="0.25">
      <c r="A184">
        <f>IF(AND('Math Grid'!C216&lt;&gt;"",'Math Grid'!C216='Math Grid'!D216),1,0)</f>
        <v>0</v>
      </c>
      <c r="B184">
        <f>IF('Math Grid'!C216&lt;&gt;"",1,0)</f>
        <v>0</v>
      </c>
      <c r="C184" s="40" t="s">
        <v>59</v>
      </c>
      <c r="D184" s="40"/>
      <c r="E184" s="16">
        <f t="shared" si="10"/>
        <v>182</v>
      </c>
      <c r="I184" s="17"/>
      <c r="J184" s="25"/>
      <c r="K184" s="25"/>
    </row>
    <row r="185" spans="1:11" ht="17" thickBot="1" x14ac:dyDescent="0.25">
      <c r="A185">
        <f>IF(AND('Math Grid'!C217&lt;&gt;"",'Math Grid'!C217='Math Grid'!D217),1,0)</f>
        <v>0</v>
      </c>
      <c r="B185">
        <f>IF('Math Grid'!C217&lt;&gt;"",1,0)</f>
        <v>0</v>
      </c>
      <c r="C185" s="29" t="s">
        <v>43</v>
      </c>
      <c r="D185" s="29"/>
      <c r="E185" s="16">
        <f t="shared" si="10"/>
        <v>183</v>
      </c>
      <c r="I185" s="17"/>
      <c r="J185" s="25"/>
      <c r="K185" s="25"/>
    </row>
    <row r="186" spans="1:11" ht="17" thickBot="1" x14ac:dyDescent="0.25">
      <c r="A186">
        <f>IF(AND('Math Grid'!C218&lt;&gt;"",'Math Grid'!C218='Math Grid'!D218),1,0)</f>
        <v>0</v>
      </c>
      <c r="B186">
        <f>IF('Math Grid'!C218&lt;&gt;"",1,0)</f>
        <v>0</v>
      </c>
      <c r="C186" s="46" t="s">
        <v>24</v>
      </c>
      <c r="D186" s="46"/>
      <c r="E186" s="16">
        <f t="shared" si="10"/>
        <v>184</v>
      </c>
      <c r="I186" s="17"/>
      <c r="J186" s="25"/>
      <c r="K186" s="25"/>
    </row>
    <row r="187" spans="1:11" ht="17" thickBot="1" x14ac:dyDescent="0.25">
      <c r="A187">
        <f>IF(AND('Math Grid'!C219&lt;&gt;"",'Math Grid'!C219='Math Grid'!D219),1,0)</f>
        <v>0</v>
      </c>
      <c r="B187">
        <f>IF('Math Grid'!C219&lt;&gt;"",1,0)</f>
        <v>0</v>
      </c>
      <c r="C187" s="39" t="s">
        <v>17</v>
      </c>
      <c r="D187" s="39"/>
      <c r="E187" s="16">
        <f t="shared" si="10"/>
        <v>185</v>
      </c>
      <c r="I187" s="17"/>
      <c r="J187" s="25"/>
      <c r="K187" s="25"/>
    </row>
    <row r="188" spans="1:11" ht="17" thickBot="1" x14ac:dyDescent="0.25">
      <c r="A188">
        <f>IF(AND('Math Grid'!C220&lt;&gt;"",'Math Grid'!C220='Math Grid'!D220),1,0)</f>
        <v>0</v>
      </c>
      <c r="B188">
        <f>IF('Math Grid'!C220&lt;&gt;"",1,0)</f>
        <v>0</v>
      </c>
      <c r="C188" s="37" t="s">
        <v>42</v>
      </c>
      <c r="D188" s="37"/>
      <c r="E188" s="16">
        <f t="shared" si="10"/>
        <v>186</v>
      </c>
      <c r="I188" s="17"/>
      <c r="J188" s="25"/>
      <c r="K188" s="25"/>
    </row>
    <row r="189" spans="1:11" ht="17" thickBot="1" x14ac:dyDescent="0.25">
      <c r="A189">
        <f>IF(AND('Math Grid'!C221&lt;&gt;"",'Math Grid'!C221='Math Grid'!D221),1,0)</f>
        <v>0</v>
      </c>
      <c r="B189">
        <f>IF('Math Grid'!C221&lt;&gt;"",1,0)</f>
        <v>0</v>
      </c>
      <c r="C189" s="40" t="s">
        <v>59</v>
      </c>
      <c r="D189" s="40"/>
      <c r="E189" s="16">
        <f t="shared" si="10"/>
        <v>187</v>
      </c>
      <c r="I189" s="17"/>
      <c r="J189" s="25"/>
      <c r="K189" s="25"/>
    </row>
    <row r="190" spans="1:11" ht="17" thickBot="1" x14ac:dyDescent="0.25">
      <c r="A190">
        <f>IF(AND('Math Grid'!C222&lt;&gt;"",'Math Grid'!C222='Math Grid'!D222),1,0)</f>
        <v>0</v>
      </c>
      <c r="B190">
        <f>IF('Math Grid'!C222&lt;&gt;"",1,0)</f>
        <v>0</v>
      </c>
      <c r="C190" s="36" t="s">
        <v>23</v>
      </c>
      <c r="D190" s="36"/>
      <c r="E190" s="16">
        <f t="shared" si="10"/>
        <v>188</v>
      </c>
      <c r="I190" s="17"/>
      <c r="J190" s="25"/>
      <c r="K190" s="25"/>
    </row>
    <row r="191" spans="1:11" ht="17" thickBot="1" x14ac:dyDescent="0.25">
      <c r="A191">
        <f>IF(AND('Math Grid'!C223&lt;&gt;"",'Math Grid'!C223='Math Grid'!D223),1,0)</f>
        <v>0</v>
      </c>
      <c r="B191">
        <f>IF('Math Grid'!C223&lt;&gt;"",1,0)</f>
        <v>0</v>
      </c>
      <c r="C191" s="31" t="s">
        <v>19</v>
      </c>
      <c r="D191" s="31"/>
      <c r="E191" s="16">
        <f t="shared" si="10"/>
        <v>189</v>
      </c>
      <c r="I191" s="17"/>
      <c r="J191" s="25"/>
      <c r="K191" s="25"/>
    </row>
    <row r="192" spans="1:11" ht="17" thickBot="1" x14ac:dyDescent="0.25">
      <c r="A192">
        <f>IF(AND('Math Grid'!C224&lt;&gt;"",'Math Grid'!C224='Math Grid'!D224),1,0)</f>
        <v>0</v>
      </c>
      <c r="B192">
        <f>IF('Math Grid'!C224&lt;&gt;"",1,0)</f>
        <v>0</v>
      </c>
      <c r="C192" s="37" t="s">
        <v>42</v>
      </c>
      <c r="D192" s="37"/>
      <c r="E192" s="16">
        <f t="shared" si="10"/>
        <v>190</v>
      </c>
      <c r="I192" s="17"/>
      <c r="J192" s="25"/>
      <c r="K192" s="25"/>
    </row>
    <row r="193" spans="1:11" ht="17" thickBot="1" x14ac:dyDescent="0.25">
      <c r="A193">
        <f>IF(AND('Math Grid'!C225&lt;&gt;"",'Math Grid'!C225='Math Grid'!D225),1,0)</f>
        <v>0</v>
      </c>
      <c r="B193">
        <f>IF('Math Grid'!C225&lt;&gt;"",1,0)</f>
        <v>0</v>
      </c>
      <c r="C193" s="35" t="s">
        <v>14</v>
      </c>
      <c r="D193" s="35"/>
      <c r="E193" s="16">
        <f t="shared" si="10"/>
        <v>191</v>
      </c>
      <c r="I193" s="17"/>
      <c r="J193" s="25"/>
      <c r="K193" s="25"/>
    </row>
    <row r="194" spans="1:11" ht="17" thickBot="1" x14ac:dyDescent="0.25">
      <c r="A194">
        <f>IF(AND('Math Grid'!C226&lt;&gt;"",'Math Grid'!C226='Math Grid'!D226),1,0)</f>
        <v>0</v>
      </c>
      <c r="B194">
        <f>IF('Math Grid'!C226&lt;&gt;"",1,0)</f>
        <v>0</v>
      </c>
      <c r="C194" s="36" t="s">
        <v>23</v>
      </c>
      <c r="D194" s="36"/>
      <c r="E194" s="16">
        <f t="shared" si="10"/>
        <v>192</v>
      </c>
      <c r="I194" s="17"/>
      <c r="J194" s="25"/>
      <c r="K194" s="25"/>
    </row>
    <row r="195" spans="1:11" ht="17" thickBot="1" x14ac:dyDescent="0.25">
      <c r="A195">
        <f>IF(AND('Math Grid'!C227&lt;&gt;"",'Math Grid'!C227='Math Grid'!D227),1,0)</f>
        <v>0</v>
      </c>
      <c r="B195">
        <f>IF('Math Grid'!C227&lt;&gt;"",1,0)</f>
        <v>0</v>
      </c>
      <c r="C195" s="39" t="s">
        <v>17</v>
      </c>
      <c r="D195" s="39"/>
      <c r="E195" s="16">
        <f t="shared" si="10"/>
        <v>193</v>
      </c>
      <c r="I195" s="17"/>
      <c r="J195" s="25"/>
      <c r="K195" s="25"/>
    </row>
    <row r="196" spans="1:11" ht="17" thickBot="1" x14ac:dyDescent="0.25">
      <c r="A196">
        <f>IF(AND('Math Grid'!C228&lt;&gt;"",'Math Grid'!C228='Math Grid'!D228),1,0)</f>
        <v>0</v>
      </c>
      <c r="B196">
        <f>IF('Math Grid'!C228&lt;&gt;"",1,0)</f>
        <v>0</v>
      </c>
      <c r="C196" s="33" t="s">
        <v>9</v>
      </c>
      <c r="D196" s="33"/>
      <c r="E196" s="16">
        <f t="shared" si="10"/>
        <v>194</v>
      </c>
      <c r="I196" s="17"/>
      <c r="J196" s="25"/>
      <c r="K196" s="25"/>
    </row>
    <row r="197" spans="1:11" ht="17" thickBot="1" x14ac:dyDescent="0.25">
      <c r="A197">
        <f>IF(AND('Math Grid'!C229&lt;&gt;"",'Math Grid'!C229='Math Grid'!D229),1,0)</f>
        <v>0</v>
      </c>
      <c r="B197">
        <f>IF('Math Grid'!C229&lt;&gt;"",1,0)</f>
        <v>0</v>
      </c>
      <c r="C197" s="31" t="s">
        <v>19</v>
      </c>
      <c r="D197" s="31"/>
      <c r="E197" s="16">
        <f t="shared" ref="E197:E230" si="14">E196+1</f>
        <v>195</v>
      </c>
      <c r="I197" s="17"/>
      <c r="J197" s="25"/>
      <c r="K197" s="25"/>
    </row>
    <row r="198" spans="1:11" ht="17" thickBot="1" x14ac:dyDescent="0.25">
      <c r="A198">
        <f>IF(AND('Math Grid'!C230&lt;&gt;"",'Math Grid'!C230='Math Grid'!D230),1,0)</f>
        <v>0</v>
      </c>
      <c r="B198">
        <f>IF('Math Grid'!C230&lt;&gt;"",1,0)</f>
        <v>0</v>
      </c>
      <c r="C198" s="46" t="s">
        <v>24</v>
      </c>
      <c r="D198" s="46"/>
      <c r="E198" s="16">
        <f t="shared" si="14"/>
        <v>196</v>
      </c>
      <c r="I198" s="17"/>
      <c r="J198" s="25"/>
      <c r="K198" s="25"/>
    </row>
    <row r="199" spans="1:11" ht="17" thickBot="1" x14ac:dyDescent="0.25">
      <c r="A199">
        <f>IF(AND('Math Grid'!C231&lt;&gt;"",'Math Grid'!C231='Math Grid'!D231),1,0)</f>
        <v>0</v>
      </c>
      <c r="B199">
        <f>IF('Math Grid'!C231&lt;&gt;"",1,0)</f>
        <v>0</v>
      </c>
      <c r="C199" s="37" t="s">
        <v>42</v>
      </c>
      <c r="D199" s="37"/>
      <c r="E199" s="16">
        <f t="shared" si="14"/>
        <v>197</v>
      </c>
      <c r="I199" s="17"/>
      <c r="J199" s="25"/>
      <c r="K199" s="25"/>
    </row>
    <row r="200" spans="1:11" ht="17" thickBot="1" x14ac:dyDescent="0.25">
      <c r="A200">
        <f>IF(AND('Math Grid'!C232&lt;&gt;"",'Math Grid'!C232='Math Grid'!D232),1,0)</f>
        <v>0</v>
      </c>
      <c r="B200">
        <f>IF('Math Grid'!C232&lt;&gt;"",1,0)</f>
        <v>0</v>
      </c>
      <c r="C200" s="42" t="s">
        <v>22</v>
      </c>
      <c r="D200" s="42"/>
      <c r="E200" s="16">
        <f t="shared" si="14"/>
        <v>198</v>
      </c>
      <c r="I200" s="17"/>
      <c r="J200" s="25"/>
      <c r="K200" s="25"/>
    </row>
    <row r="201" spans="1:11" ht="17" thickBot="1" x14ac:dyDescent="0.25">
      <c r="A201">
        <f>IF(AND('Math Grid'!C233&lt;&gt;"",'Math Grid'!C233='Math Grid'!D233),1,0)</f>
        <v>0</v>
      </c>
      <c r="B201">
        <f>IF('Math Grid'!C233&lt;&gt;"",1,0)</f>
        <v>0</v>
      </c>
      <c r="C201" s="36" t="s">
        <v>23</v>
      </c>
      <c r="D201" s="36"/>
      <c r="E201" s="16">
        <f t="shared" si="14"/>
        <v>199</v>
      </c>
      <c r="I201" s="17"/>
      <c r="J201" s="25"/>
      <c r="K201" s="25"/>
    </row>
    <row r="202" spans="1:11" ht="17" thickBot="1" x14ac:dyDescent="0.25">
      <c r="A202">
        <f>IF(AND('Math Grid'!C234&lt;&gt;"",'Math Grid'!C234='Math Grid'!D234),1,0)</f>
        <v>0</v>
      </c>
      <c r="B202">
        <f>IF('Math Grid'!C234&lt;&gt;"",1,0)</f>
        <v>0</v>
      </c>
      <c r="C202" s="38" t="s">
        <v>20</v>
      </c>
      <c r="D202" s="38"/>
      <c r="E202" s="16">
        <f t="shared" si="14"/>
        <v>200</v>
      </c>
      <c r="I202" s="17"/>
      <c r="J202" s="25"/>
      <c r="K202" s="25"/>
    </row>
    <row r="203" spans="1:11" ht="17" thickBot="1" x14ac:dyDescent="0.25">
      <c r="A203">
        <f>IF(AND('Math Grid'!C235&lt;&gt;"",'Math Grid'!C235='Math Grid'!D235),1,0)</f>
        <v>0</v>
      </c>
      <c r="B203">
        <f>IF('Math Grid'!C235&lt;&gt;"",1,0)</f>
        <v>0</v>
      </c>
      <c r="C203" s="40" t="s">
        <v>59</v>
      </c>
      <c r="D203" s="40"/>
      <c r="E203" s="16">
        <f t="shared" si="14"/>
        <v>201</v>
      </c>
      <c r="I203" s="17"/>
      <c r="J203" s="25"/>
      <c r="K203" s="25"/>
    </row>
    <row r="204" spans="1:11" ht="17" thickBot="1" x14ac:dyDescent="0.25">
      <c r="A204">
        <f>IF(AND('Math Grid'!C236&lt;&gt;"",'Math Grid'!C236='Math Grid'!D236),1,0)</f>
        <v>0</v>
      </c>
      <c r="B204">
        <f>IF('Math Grid'!C236&lt;&gt;"",1,0)</f>
        <v>0</v>
      </c>
      <c r="C204" s="27" t="s">
        <v>37</v>
      </c>
      <c r="D204" s="27"/>
      <c r="E204" s="16">
        <f t="shared" si="14"/>
        <v>202</v>
      </c>
      <c r="I204" s="17"/>
      <c r="J204" s="25"/>
      <c r="K204" s="25"/>
    </row>
    <row r="205" spans="1:11" ht="17" thickBot="1" x14ac:dyDescent="0.25">
      <c r="A205">
        <f>IF(AND('Math Grid'!C237&lt;&gt;"",'Math Grid'!C237='Math Grid'!D237),1,0)</f>
        <v>0</v>
      </c>
      <c r="B205">
        <f>IF('Math Grid'!C237&lt;&gt;"",1,0)</f>
        <v>0</v>
      </c>
      <c r="C205" s="38" t="s">
        <v>20</v>
      </c>
      <c r="D205" s="38"/>
      <c r="E205" s="16">
        <f t="shared" si="14"/>
        <v>203</v>
      </c>
      <c r="I205" s="17"/>
      <c r="J205" s="25"/>
      <c r="K205" s="25"/>
    </row>
    <row r="206" spans="1:11" ht="17" thickBot="1" x14ac:dyDescent="0.25">
      <c r="A206">
        <f>IF(AND('Math Grid'!C238&lt;&gt;"",'Math Grid'!C238='Math Grid'!D238),1,0)</f>
        <v>0</v>
      </c>
      <c r="B206">
        <f>IF('Math Grid'!C238&lt;&gt;"",1,0)</f>
        <v>0</v>
      </c>
      <c r="C206" s="31" t="s">
        <v>19</v>
      </c>
      <c r="D206" s="31"/>
      <c r="E206" s="16">
        <f t="shared" si="14"/>
        <v>204</v>
      </c>
      <c r="I206" s="17"/>
      <c r="J206" s="25"/>
      <c r="K206" s="25"/>
    </row>
    <row r="207" spans="1:11" ht="17" thickBot="1" x14ac:dyDescent="0.25">
      <c r="A207">
        <f>IF(AND('Math Grid'!C239&lt;&gt;"",'Math Grid'!C239='Math Grid'!D239),1,0)</f>
        <v>0</v>
      </c>
      <c r="B207">
        <f>IF('Math Grid'!C239&lt;&gt;"",1,0)</f>
        <v>0</v>
      </c>
      <c r="C207" s="31" t="s">
        <v>19</v>
      </c>
      <c r="D207" s="31"/>
      <c r="E207" s="16">
        <f t="shared" si="14"/>
        <v>205</v>
      </c>
      <c r="I207" s="17"/>
      <c r="J207" s="25"/>
      <c r="K207" s="25"/>
    </row>
    <row r="208" spans="1:11" ht="17" thickBot="1" x14ac:dyDescent="0.25">
      <c r="A208">
        <f>IF(AND('Math Grid'!C240&lt;&gt;"",'Math Grid'!C240='Math Grid'!D240),1,0)</f>
        <v>0</v>
      </c>
      <c r="B208">
        <f>IF('Math Grid'!C240&lt;&gt;"",1,0)</f>
        <v>0</v>
      </c>
      <c r="C208" s="42" t="s">
        <v>22</v>
      </c>
      <c r="D208" s="42"/>
      <c r="E208" s="16">
        <f t="shared" si="14"/>
        <v>206</v>
      </c>
      <c r="I208" s="17"/>
      <c r="J208" s="25"/>
      <c r="K208" s="25"/>
    </row>
    <row r="209" spans="1:11" ht="17" thickBot="1" x14ac:dyDescent="0.25">
      <c r="A209">
        <f>IF(AND('Math Grid'!C241&lt;&gt;"",'Math Grid'!C241='Math Grid'!D241),1,0)</f>
        <v>0</v>
      </c>
      <c r="B209">
        <f>IF('Math Grid'!C241&lt;&gt;"",1,0)</f>
        <v>0</v>
      </c>
      <c r="C209" s="35" t="s">
        <v>14</v>
      </c>
      <c r="D209" s="35"/>
      <c r="E209" s="16">
        <f t="shared" si="14"/>
        <v>207</v>
      </c>
      <c r="I209" s="17"/>
      <c r="J209" s="25"/>
      <c r="K209" s="25"/>
    </row>
    <row r="210" spans="1:11" ht="17" thickBot="1" x14ac:dyDescent="0.25">
      <c r="A210">
        <f>IF(AND('Math Grid'!C242&lt;&gt;"",'Math Grid'!C242='Math Grid'!D242),1,0)</f>
        <v>0</v>
      </c>
      <c r="B210">
        <f>IF('Math Grid'!C242&lt;&gt;"",1,0)</f>
        <v>0</v>
      </c>
      <c r="C210" s="35" t="s">
        <v>14</v>
      </c>
      <c r="D210" s="35"/>
      <c r="E210" s="16">
        <f t="shared" si="14"/>
        <v>208</v>
      </c>
      <c r="I210" s="17"/>
      <c r="J210" s="25"/>
      <c r="K210" s="25"/>
    </row>
    <row r="211" spans="1:11" ht="17" thickBot="1" x14ac:dyDescent="0.25">
      <c r="A211">
        <f>IF(AND('Math Grid'!C243&lt;&gt;"",'Math Grid'!C243='Math Grid'!D243),1,0)</f>
        <v>0</v>
      </c>
      <c r="B211">
        <f>IF('Math Grid'!C243&lt;&gt;"",1,0)</f>
        <v>0</v>
      </c>
      <c r="C211" s="38" t="s">
        <v>20</v>
      </c>
      <c r="D211" s="38"/>
      <c r="E211" s="16">
        <f t="shared" si="14"/>
        <v>209</v>
      </c>
      <c r="I211" s="17"/>
      <c r="J211" s="25"/>
      <c r="K211" s="25"/>
    </row>
    <row r="212" spans="1:11" ht="17" thickBot="1" x14ac:dyDescent="0.25">
      <c r="A212">
        <f>IF(AND('Math Grid'!C244&lt;&gt;"",'Math Grid'!C244='Math Grid'!D244),1,0)</f>
        <v>0</v>
      </c>
      <c r="B212">
        <f>IF('Math Grid'!C244&lt;&gt;"",1,0)</f>
        <v>0</v>
      </c>
      <c r="C212" s="35" t="s">
        <v>14</v>
      </c>
      <c r="D212" s="35"/>
      <c r="E212" s="16">
        <f t="shared" si="14"/>
        <v>210</v>
      </c>
      <c r="I212" s="17"/>
      <c r="J212" s="25"/>
      <c r="K212" s="25"/>
    </row>
    <row r="213" spans="1:11" ht="17" thickBot="1" x14ac:dyDescent="0.25">
      <c r="A213">
        <f>IF(AND('Math Grid'!C245&lt;&gt;"",'Math Grid'!C245='Math Grid'!D245),1,0)</f>
        <v>0</v>
      </c>
      <c r="B213">
        <f>IF('Math Grid'!C245&lt;&gt;"",1,0)</f>
        <v>0</v>
      </c>
      <c r="C213" s="33" t="s">
        <v>9</v>
      </c>
      <c r="D213" s="33"/>
      <c r="E213" s="16">
        <f t="shared" si="14"/>
        <v>211</v>
      </c>
      <c r="I213" s="17"/>
      <c r="J213" s="25"/>
      <c r="K213" s="25"/>
    </row>
    <row r="214" spans="1:11" ht="17" thickBot="1" x14ac:dyDescent="0.25">
      <c r="A214">
        <f>IF(AND('Math Grid'!C246&lt;&gt;"",'Math Grid'!C246='Math Grid'!D246),1,0)</f>
        <v>0</v>
      </c>
      <c r="B214">
        <f>IF('Math Grid'!C246&lt;&gt;"",1,0)</f>
        <v>0</v>
      </c>
      <c r="C214" s="42" t="s">
        <v>22</v>
      </c>
      <c r="D214" s="42"/>
      <c r="E214" s="16">
        <f t="shared" si="14"/>
        <v>212</v>
      </c>
      <c r="I214" s="17"/>
      <c r="J214" s="25"/>
      <c r="K214" s="25"/>
    </row>
    <row r="215" spans="1:11" ht="17" thickBot="1" x14ac:dyDescent="0.25">
      <c r="A215">
        <f>IF(AND('Math Grid'!C247&lt;&gt;"",'Math Grid'!C247='Math Grid'!D247),1,0)</f>
        <v>0</v>
      </c>
      <c r="B215">
        <f>IF('Math Grid'!C247&lt;&gt;"",1,0)</f>
        <v>0</v>
      </c>
      <c r="C215" s="38" t="s">
        <v>20</v>
      </c>
      <c r="D215" s="38"/>
      <c r="E215" s="16">
        <f t="shared" si="14"/>
        <v>213</v>
      </c>
      <c r="I215" s="17"/>
      <c r="J215" s="25"/>
      <c r="K215" s="25"/>
    </row>
    <row r="216" spans="1:11" ht="17" thickBot="1" x14ac:dyDescent="0.25">
      <c r="A216">
        <f>IF(AND('Math Grid'!C248&lt;&gt;"",'Math Grid'!C248='Math Grid'!D248),1,0)</f>
        <v>0</v>
      </c>
      <c r="B216">
        <f>IF('Math Grid'!C248&lt;&gt;"",1,0)</f>
        <v>0</v>
      </c>
      <c r="C216" s="40" t="s">
        <v>59</v>
      </c>
      <c r="D216" s="40"/>
      <c r="E216" s="16">
        <f t="shared" si="14"/>
        <v>214</v>
      </c>
      <c r="I216" s="17"/>
      <c r="J216" s="25"/>
      <c r="K216" s="25"/>
    </row>
    <row r="217" spans="1:11" ht="17" thickBot="1" x14ac:dyDescent="0.25">
      <c r="A217">
        <f>IF(AND('Math Grid'!C249&lt;&gt;"",'Math Grid'!C249='Math Grid'!D249),1,0)</f>
        <v>0</v>
      </c>
      <c r="B217">
        <f>IF('Math Grid'!C249&lt;&gt;"",1,0)</f>
        <v>0</v>
      </c>
      <c r="C217" s="38" t="s">
        <v>20</v>
      </c>
      <c r="D217" s="38"/>
      <c r="E217" s="16">
        <f t="shared" si="14"/>
        <v>215</v>
      </c>
      <c r="I217" s="17"/>
      <c r="J217" s="25"/>
      <c r="K217" s="25"/>
    </row>
    <row r="218" spans="1:11" ht="17" thickBot="1" x14ac:dyDescent="0.25">
      <c r="A218">
        <f>IF(AND('Math Grid'!C250&lt;&gt;"",'Math Grid'!C250='Math Grid'!D250),1,0)</f>
        <v>0</v>
      </c>
      <c r="B218">
        <f>IF('Math Grid'!C250&lt;&gt;"",1,0)</f>
        <v>0</v>
      </c>
      <c r="C218" s="37" t="s">
        <v>42</v>
      </c>
      <c r="D218" s="37"/>
      <c r="E218" s="16">
        <f t="shared" si="14"/>
        <v>216</v>
      </c>
      <c r="I218" s="17"/>
      <c r="J218" s="25"/>
      <c r="K218" s="25"/>
    </row>
    <row r="219" spans="1:11" ht="17" thickBot="1" x14ac:dyDescent="0.25">
      <c r="A219">
        <f>IF(AND('Math Grid'!C251&lt;&gt;"",'Math Grid'!C251='Math Grid'!D251),1,0)</f>
        <v>0</v>
      </c>
      <c r="B219">
        <f>IF('Math Grid'!C251&lt;&gt;"",1,0)</f>
        <v>0</v>
      </c>
      <c r="C219" s="33" t="s">
        <v>9</v>
      </c>
      <c r="D219" s="33"/>
      <c r="E219" s="16">
        <f t="shared" si="14"/>
        <v>217</v>
      </c>
      <c r="I219" s="17"/>
      <c r="J219" s="25"/>
      <c r="K219" s="25"/>
    </row>
    <row r="220" spans="1:11" ht="17" thickBot="1" x14ac:dyDescent="0.25">
      <c r="A220">
        <f>IF(AND('Math Grid'!C252&lt;&gt;"",'Math Grid'!C252='Math Grid'!D252),1,0)</f>
        <v>0</v>
      </c>
      <c r="B220">
        <f>IF('Math Grid'!C252&lt;&gt;"",1,0)</f>
        <v>0</v>
      </c>
      <c r="C220" s="29" t="s">
        <v>43</v>
      </c>
      <c r="D220" s="29"/>
      <c r="E220" s="16">
        <f t="shared" si="14"/>
        <v>218</v>
      </c>
      <c r="I220" s="17"/>
      <c r="J220" s="25"/>
      <c r="K220" s="25"/>
    </row>
    <row r="221" spans="1:11" ht="17" thickBot="1" x14ac:dyDescent="0.25">
      <c r="A221">
        <f>IF(AND('Math Grid'!C253&lt;&gt;"",'Math Grid'!C253='Math Grid'!D253),1,0)</f>
        <v>0</v>
      </c>
      <c r="B221">
        <f>IF('Math Grid'!C253&lt;&gt;"",1,0)</f>
        <v>0</v>
      </c>
      <c r="C221" s="31" t="s">
        <v>19</v>
      </c>
      <c r="D221" s="31"/>
      <c r="E221" s="16">
        <f t="shared" si="14"/>
        <v>219</v>
      </c>
      <c r="I221" s="17"/>
      <c r="J221" s="25"/>
      <c r="K221" s="25"/>
    </row>
    <row r="222" spans="1:11" ht="17" thickBot="1" x14ac:dyDescent="0.25">
      <c r="A222">
        <f>IF(AND('Math Grid'!C254&lt;&gt;"",'Math Grid'!C254='Math Grid'!D254),1,0)</f>
        <v>0</v>
      </c>
      <c r="B222">
        <f>IF('Math Grid'!C254&lt;&gt;"",1,0)</f>
        <v>0</v>
      </c>
      <c r="C222" s="37" t="s">
        <v>42</v>
      </c>
      <c r="D222" s="37"/>
      <c r="E222" s="16">
        <f t="shared" si="14"/>
        <v>220</v>
      </c>
      <c r="I222" s="17"/>
      <c r="J222" s="25"/>
      <c r="K222" s="25"/>
    </row>
    <row r="223" spans="1:11" ht="17" thickBot="1" x14ac:dyDescent="0.25">
      <c r="A223">
        <f>IF(AND('Math Grid'!C255&lt;&gt;"",'Math Grid'!C255='Math Grid'!D255),1,0)</f>
        <v>0</v>
      </c>
      <c r="B223">
        <f>IF('Math Grid'!C255&lt;&gt;"",1,0)</f>
        <v>0</v>
      </c>
      <c r="C223" s="40" t="s">
        <v>59</v>
      </c>
      <c r="D223" s="40"/>
      <c r="E223" s="16">
        <f t="shared" si="14"/>
        <v>221</v>
      </c>
      <c r="I223" s="17"/>
      <c r="J223" s="25"/>
      <c r="K223" s="25"/>
    </row>
    <row r="224" spans="1:11" ht="17" thickBot="1" x14ac:dyDescent="0.25">
      <c r="A224">
        <f>IF(AND('Math Grid'!C256&lt;&gt;"",'Math Grid'!C256='Math Grid'!D256),1,0)</f>
        <v>0</v>
      </c>
      <c r="B224">
        <f>IF('Math Grid'!C256&lt;&gt;"",1,0)</f>
        <v>0</v>
      </c>
      <c r="C224" s="32" t="s">
        <v>15</v>
      </c>
      <c r="D224" s="32"/>
      <c r="E224" s="16">
        <f t="shared" si="14"/>
        <v>222</v>
      </c>
      <c r="I224" s="17"/>
      <c r="J224" s="25"/>
      <c r="K224" s="25"/>
    </row>
    <row r="225" spans="1:11" ht="17" thickBot="1" x14ac:dyDescent="0.25">
      <c r="A225">
        <f>IF(AND('Math Grid'!C257&lt;&gt;"",'Math Grid'!C257='Math Grid'!D257),1,0)</f>
        <v>0</v>
      </c>
      <c r="B225">
        <f>IF('Math Grid'!C257&lt;&gt;"",1,0)</f>
        <v>0</v>
      </c>
      <c r="C225" s="38" t="s">
        <v>20</v>
      </c>
      <c r="D225" s="38"/>
      <c r="E225" s="16">
        <f t="shared" si="14"/>
        <v>223</v>
      </c>
      <c r="I225" s="17"/>
      <c r="J225" s="25"/>
      <c r="K225" s="25"/>
    </row>
    <row r="226" spans="1:11" ht="17" thickBot="1" x14ac:dyDescent="0.25">
      <c r="A226">
        <f>IF(AND('Math Grid'!C258&lt;&gt;"",'Math Grid'!C258='Math Grid'!D258),1,0)</f>
        <v>0</v>
      </c>
      <c r="B226">
        <f>IF('Math Grid'!C258&lt;&gt;"",1,0)</f>
        <v>0</v>
      </c>
      <c r="C226" s="27" t="s">
        <v>37</v>
      </c>
      <c r="D226" s="27"/>
      <c r="E226" s="16">
        <f t="shared" si="14"/>
        <v>224</v>
      </c>
      <c r="I226" s="17"/>
      <c r="J226" s="25"/>
      <c r="K226" s="25"/>
    </row>
    <row r="227" spans="1:11" ht="17" thickBot="1" x14ac:dyDescent="0.25">
      <c r="A227">
        <f>IF(AND('Math Grid'!C259&lt;&gt;"",'Math Grid'!C259='Math Grid'!D259),1,0)</f>
        <v>0</v>
      </c>
      <c r="B227">
        <f>IF('Math Grid'!C259&lt;&gt;"",1,0)</f>
        <v>0</v>
      </c>
      <c r="C227" s="37" t="s">
        <v>42</v>
      </c>
      <c r="D227" s="37"/>
      <c r="E227" s="16">
        <f t="shared" si="14"/>
        <v>225</v>
      </c>
      <c r="I227" s="17"/>
      <c r="J227" s="25"/>
      <c r="K227" s="25"/>
    </row>
    <row r="228" spans="1:11" ht="17" thickBot="1" x14ac:dyDescent="0.25">
      <c r="A228">
        <f>IF(AND('Math Grid'!C260&lt;&gt;"",'Math Grid'!C260='Math Grid'!D260),1,0)</f>
        <v>0</v>
      </c>
      <c r="B228">
        <f>IF('Math Grid'!C260&lt;&gt;"",1,0)</f>
        <v>0</v>
      </c>
      <c r="C228" s="32" t="s">
        <v>15</v>
      </c>
      <c r="D228" s="32"/>
      <c r="E228" s="16">
        <f t="shared" si="14"/>
        <v>226</v>
      </c>
      <c r="I228" s="17"/>
      <c r="J228" s="25"/>
      <c r="K228" s="25"/>
    </row>
    <row r="229" spans="1:11" ht="17" thickBot="1" x14ac:dyDescent="0.25">
      <c r="A229">
        <f>IF(AND('Math Grid'!C261&lt;&gt;"",'Math Grid'!C261='Math Grid'!D261),1,0)</f>
        <v>0</v>
      </c>
      <c r="B229">
        <f>IF('Math Grid'!C261&lt;&gt;"",1,0)</f>
        <v>0</v>
      </c>
      <c r="C229" s="35" t="s">
        <v>14</v>
      </c>
      <c r="D229" s="35"/>
      <c r="E229" s="16">
        <f t="shared" si="14"/>
        <v>227</v>
      </c>
      <c r="I229" s="17"/>
      <c r="J229" s="25"/>
      <c r="K229" s="25"/>
    </row>
    <row r="230" spans="1:11" ht="17" thickBot="1" x14ac:dyDescent="0.25">
      <c r="A230">
        <f>IF(AND('Math Grid'!C262&lt;&gt;"",'Math Grid'!C262='Math Grid'!D262),1,0)</f>
        <v>0</v>
      </c>
      <c r="B230">
        <f>IF('Math Grid'!C262&lt;&gt;"",1,0)</f>
        <v>0</v>
      </c>
      <c r="C230" s="39" t="s">
        <v>17</v>
      </c>
      <c r="D230" s="39"/>
      <c r="E230" s="16">
        <f t="shared" si="14"/>
        <v>228</v>
      </c>
      <c r="I230" s="17"/>
      <c r="J230" s="25"/>
      <c r="K230" s="25"/>
    </row>
    <row r="231" spans="1:11" ht="17" thickBot="1" x14ac:dyDescent="0.25">
      <c r="A231">
        <f>IF(AND('Math Grid'!C263&lt;&gt;"",'Math Grid'!C263='Math Grid'!D263),1,0)</f>
        <v>0</v>
      </c>
      <c r="B231">
        <f>IF('Math Grid'!C263&lt;&gt;"",1,0)</f>
        <v>0</v>
      </c>
      <c r="C231" s="35" t="s">
        <v>14</v>
      </c>
      <c r="D231" s="35"/>
      <c r="E231" s="16">
        <f>E230+1</f>
        <v>229</v>
      </c>
      <c r="I231" s="17"/>
      <c r="J231" s="25"/>
      <c r="K231" s="25"/>
    </row>
    <row r="232" spans="1:11" ht="17" thickBot="1" x14ac:dyDescent="0.25">
      <c r="A232">
        <f>IF(AND('Math Grid'!C264&lt;&gt;"",'Math Grid'!C264='Math Grid'!D264),1,0)</f>
        <v>0</v>
      </c>
      <c r="B232">
        <f>IF('Math Grid'!C264&lt;&gt;"",1,0)</f>
        <v>0</v>
      </c>
      <c r="C232" s="38" t="s">
        <v>20</v>
      </c>
      <c r="D232" s="38"/>
      <c r="E232" s="16">
        <f>E231+1</f>
        <v>230</v>
      </c>
      <c r="I232" s="17"/>
      <c r="J232" s="25"/>
      <c r="K232" s="25"/>
    </row>
  </sheetData>
  <mergeCells count="10">
    <mergeCell ref="N14:O14"/>
    <mergeCell ref="N6:O6"/>
    <mergeCell ref="N7:O7"/>
    <mergeCell ref="C3:D3"/>
    <mergeCell ref="N12:O12"/>
    <mergeCell ref="N13:O13"/>
    <mergeCell ref="N10:O10"/>
    <mergeCell ref="N11:O11"/>
    <mergeCell ref="N8:O8"/>
    <mergeCell ref="N9:O9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4"/>
  <sheetViews>
    <sheetView showGridLines="0" workbookViewId="0">
      <selection activeCell="I7" sqref="I7"/>
    </sheetView>
  </sheetViews>
  <sheetFormatPr baseColWidth="10" defaultRowHeight="16" x14ac:dyDescent="0.2"/>
  <cols>
    <col min="1" max="1" width="2.33203125" customWidth="1"/>
  </cols>
  <sheetData>
    <row r="1" spans="2:18" ht="64" x14ac:dyDescent="0.6">
      <c r="G1" s="433" t="s">
        <v>104</v>
      </c>
      <c r="K1" t="s">
        <v>99</v>
      </c>
    </row>
    <row r="2" spans="2:18" ht="64" x14ac:dyDescent="0.6">
      <c r="G2" s="433" t="s">
        <v>105</v>
      </c>
      <c r="K2" t="s">
        <v>100</v>
      </c>
    </row>
    <row r="3" spans="2:18" x14ac:dyDescent="0.2">
      <c r="K3" t="s">
        <v>101</v>
      </c>
    </row>
    <row r="4" spans="2:18" x14ac:dyDescent="0.2">
      <c r="K4" t="s">
        <v>102</v>
      </c>
    </row>
    <row r="5" spans="2:18" x14ac:dyDescent="0.2">
      <c r="K5" t="s">
        <v>103</v>
      </c>
    </row>
    <row r="9" spans="2:18" ht="17" thickBot="1" x14ac:dyDescent="0.25"/>
    <row r="10" spans="2:18" ht="19" thickBot="1" x14ac:dyDescent="0.25">
      <c r="B10" s="406" t="s">
        <v>67</v>
      </c>
      <c r="C10" s="407"/>
      <c r="D10" s="407"/>
      <c r="E10" s="407"/>
      <c r="F10" s="408"/>
      <c r="H10" s="423" t="s">
        <v>64</v>
      </c>
      <c r="I10" s="424"/>
      <c r="J10" s="424"/>
      <c r="K10" s="424"/>
      <c r="L10" s="425"/>
      <c r="N10" s="397" t="s">
        <v>65</v>
      </c>
      <c r="O10" s="398"/>
      <c r="P10" s="398"/>
      <c r="Q10" s="398"/>
      <c r="R10" s="399"/>
    </row>
    <row r="11" spans="2:18" ht="17" thickBot="1" x14ac:dyDescent="0.25"/>
    <row r="12" spans="2:18" ht="28" thickBot="1" x14ac:dyDescent="0.25">
      <c r="B12" s="400" t="s">
        <v>63</v>
      </c>
      <c r="C12" s="401"/>
      <c r="D12" s="113" t="s">
        <v>30</v>
      </c>
      <c r="E12" s="113" t="s">
        <v>31</v>
      </c>
      <c r="F12" s="114" t="s">
        <v>32</v>
      </c>
      <c r="G12" s="111"/>
      <c r="H12" s="400" t="s">
        <v>63</v>
      </c>
      <c r="I12" s="401"/>
      <c r="J12" s="113" t="s">
        <v>30</v>
      </c>
      <c r="K12" s="113" t="s">
        <v>31</v>
      </c>
      <c r="L12" s="114" t="s">
        <v>32</v>
      </c>
      <c r="M12" s="111"/>
      <c r="N12" s="400" t="s">
        <v>63</v>
      </c>
      <c r="O12" s="401"/>
      <c r="P12" s="113" t="s">
        <v>30</v>
      </c>
      <c r="Q12" s="113" t="s">
        <v>31</v>
      </c>
      <c r="R12" s="114" t="s">
        <v>32</v>
      </c>
    </row>
    <row r="13" spans="2:18" x14ac:dyDescent="0.2">
      <c r="B13" s="402" t="s">
        <v>72</v>
      </c>
      <c r="C13" s="403"/>
      <c r="D13" s="180">
        <f>SUMIF('Calculation RC'!$C:$C,'Verbal Grid'!B13,'Calculation RC'!$B:$B)</f>
        <v>0</v>
      </c>
      <c r="E13" s="180">
        <f>SUMIF('Calculation RC'!$C:$C,'Verbal Grid'!B13,'Calculation RC'!$A:$A)</f>
        <v>0</v>
      </c>
      <c r="F13" s="181" t="str">
        <f>IF(D13=0,"",E13/D13)</f>
        <v/>
      </c>
      <c r="G13" s="94"/>
      <c r="H13" s="198" t="s">
        <v>79</v>
      </c>
      <c r="I13" s="199"/>
      <c r="J13" s="180">
        <f>SUMIF('Calculation RC'!$H:$H,'Verbal Grid'!H13,'Calculation RC'!$G:$G)</f>
        <v>0</v>
      </c>
      <c r="K13" s="180">
        <f>SUMIF('Calculation RC'!$H:$H,'Verbal Grid'!H13,'Calculation RC'!$F:$F)</f>
        <v>0</v>
      </c>
      <c r="L13" s="181" t="str">
        <f>IF(J13=0,"",K13/J13)</f>
        <v/>
      </c>
      <c r="M13" s="94"/>
      <c r="N13" s="198" t="s">
        <v>90</v>
      </c>
      <c r="O13" s="199"/>
      <c r="P13" s="180">
        <f>SUMIF('Calculation RC'!$M:$M,'Verbal Grid'!N13,'Calculation RC'!$L:$L)</f>
        <v>0</v>
      </c>
      <c r="Q13" s="180">
        <f>SUMIF('Calculation RC'!$M:$M,'Verbal Grid'!N13,'Calculation RC'!$K:$K)</f>
        <v>0</v>
      </c>
      <c r="R13" s="181" t="str">
        <f>IF(P13=0,"",Q13/P13)</f>
        <v/>
      </c>
    </row>
    <row r="14" spans="2:18" x14ac:dyDescent="0.2">
      <c r="B14" s="404" t="s">
        <v>71</v>
      </c>
      <c r="C14" s="405"/>
      <c r="D14" s="115">
        <f>SUMIF('Calculation RC'!$C:$C,'Verbal Grid'!B14,'Calculation RC'!$B:$B)</f>
        <v>0</v>
      </c>
      <c r="E14" s="115">
        <f>SUMIF('Calculation RC'!$C:$C,'Verbal Grid'!B14,'Calculation RC'!$A:$A)</f>
        <v>0</v>
      </c>
      <c r="F14" s="116" t="str">
        <f>IF(D14=0,"",E14/D14)</f>
        <v/>
      </c>
      <c r="G14" s="94"/>
      <c r="H14" s="200" t="s">
        <v>77</v>
      </c>
      <c r="I14" s="201"/>
      <c r="J14" s="115">
        <f>SUMIF('Calculation RC'!$H:$H,'Verbal Grid'!H14,'Calculation RC'!$G:$G)</f>
        <v>0</v>
      </c>
      <c r="K14" s="115">
        <f>SUMIF('Calculation RC'!$H:$H,'Verbal Grid'!H14,'Calculation RC'!$F:$F)</f>
        <v>0</v>
      </c>
      <c r="L14" s="116" t="str">
        <f t="shared" ref="L14:L20" si="0">IF(J14=0,"",K14/J14)</f>
        <v/>
      </c>
      <c r="M14" s="94"/>
      <c r="N14" s="200" t="s">
        <v>87</v>
      </c>
      <c r="O14" s="201"/>
      <c r="P14" s="115">
        <f>SUMIF('Calculation RC'!$M:$M,'Verbal Grid'!N14,'Calculation RC'!$L:$L)</f>
        <v>0</v>
      </c>
      <c r="Q14" s="115">
        <f>SUMIF('Calculation RC'!$M:$M,'Verbal Grid'!N14,'Calculation RC'!$K:$K)</f>
        <v>0</v>
      </c>
      <c r="R14" s="116" t="str">
        <f t="shared" ref="R14:R27" si="1">IF(P14=0,"",Q14/P14)</f>
        <v/>
      </c>
    </row>
    <row r="15" spans="2:18" x14ac:dyDescent="0.2">
      <c r="B15" s="426" t="s">
        <v>70</v>
      </c>
      <c r="C15" s="427"/>
      <c r="D15" s="160">
        <f>SUMIF('Calculation RC'!$C:$C,'Verbal Grid'!B15,'Calculation RC'!$B:$B)</f>
        <v>0</v>
      </c>
      <c r="E15" s="160">
        <f>SUMIF('Calculation RC'!$C:$C,'Verbal Grid'!B15,'Calculation RC'!$A:$A)</f>
        <v>0</v>
      </c>
      <c r="F15" s="161" t="str">
        <f>IF(D15=0,"",E15/D15)</f>
        <v/>
      </c>
      <c r="G15" s="94"/>
      <c r="H15" s="202" t="s">
        <v>78</v>
      </c>
      <c r="I15" s="203"/>
      <c r="J15" s="160">
        <f>SUMIF('Calculation RC'!$H:$H,'Verbal Grid'!H15,'Calculation RC'!$G:$G)</f>
        <v>0</v>
      </c>
      <c r="K15" s="160">
        <f>SUMIF('Calculation RC'!$H:$H,'Verbal Grid'!H15,'Calculation RC'!$F:$F)</f>
        <v>0</v>
      </c>
      <c r="L15" s="161" t="str">
        <f t="shared" si="0"/>
        <v/>
      </c>
      <c r="M15" s="94"/>
      <c r="N15" s="202" t="s">
        <v>89</v>
      </c>
      <c r="O15" s="203"/>
      <c r="P15" s="160">
        <f>SUMIF('Calculation RC'!$M:$M,'Verbal Grid'!N15,'Calculation RC'!$L:$L)</f>
        <v>0</v>
      </c>
      <c r="Q15" s="160">
        <f>SUMIF('Calculation RC'!$M:$M,'Verbal Grid'!N15,'Calculation RC'!$K:$K)</f>
        <v>0</v>
      </c>
      <c r="R15" s="161" t="str">
        <f t="shared" si="1"/>
        <v/>
      </c>
    </row>
    <row r="16" spans="2:18" x14ac:dyDescent="0.2">
      <c r="B16" s="428" t="s">
        <v>68</v>
      </c>
      <c r="C16" s="429"/>
      <c r="D16" s="141">
        <f>SUMIF('Calculation RC'!$C:$C,'Verbal Grid'!B16,'Calculation RC'!$B:$B)</f>
        <v>0</v>
      </c>
      <c r="E16" s="141">
        <f>SUMIF('Calculation RC'!$C:$C,'Verbal Grid'!B16,'Calculation RC'!$A:$A)</f>
        <v>0</v>
      </c>
      <c r="F16" s="142" t="str">
        <f>IF(D16=0,"",E16/D16)</f>
        <v/>
      </c>
      <c r="G16" s="94"/>
      <c r="H16" s="204" t="s">
        <v>70</v>
      </c>
      <c r="I16" s="205"/>
      <c r="J16" s="141">
        <f>SUMIF('Calculation RC'!$H:$H,'Verbal Grid'!H16,'Calculation RC'!$G:$G)</f>
        <v>0</v>
      </c>
      <c r="K16" s="141">
        <f>SUMIF('Calculation RC'!$H:$H,'Verbal Grid'!H16,'Calculation RC'!$F:$F)</f>
        <v>0</v>
      </c>
      <c r="L16" s="142" t="str">
        <f t="shared" si="0"/>
        <v/>
      </c>
      <c r="M16" s="94"/>
      <c r="N16" s="204" t="s">
        <v>84</v>
      </c>
      <c r="O16" s="205"/>
      <c r="P16" s="141">
        <f>SUMIF('Calculation RC'!$M:$M,'Verbal Grid'!N16,'Calculation RC'!$L:$L)</f>
        <v>0</v>
      </c>
      <c r="Q16" s="141">
        <f>SUMIF('Calculation RC'!$M:$M,'Verbal Grid'!N16,'Calculation RC'!$K:$K)</f>
        <v>0</v>
      </c>
      <c r="R16" s="142" t="str">
        <f t="shared" si="1"/>
        <v/>
      </c>
    </row>
    <row r="17" spans="1:18" ht="17" thickBot="1" x14ac:dyDescent="0.25">
      <c r="B17" s="430" t="s">
        <v>69</v>
      </c>
      <c r="C17" s="431"/>
      <c r="D17" s="143">
        <f>SUMIF('Calculation RC'!$C:$C,'Verbal Grid'!B17,'Calculation RC'!$B:$B)</f>
        <v>0</v>
      </c>
      <c r="E17" s="143">
        <f>SUMIF('Calculation RC'!$C:$C,'Verbal Grid'!B17,'Calculation RC'!$A:$A)</f>
        <v>0</v>
      </c>
      <c r="F17" s="144" t="str">
        <f>IF(D17=0,"",E17/D17)</f>
        <v/>
      </c>
      <c r="G17" s="94"/>
      <c r="H17" s="206" t="s">
        <v>75</v>
      </c>
      <c r="I17" s="207"/>
      <c r="J17" s="162">
        <f>SUMIF('Calculation RC'!$H:$H,'Verbal Grid'!H17,'Calculation RC'!$G:$G)</f>
        <v>0</v>
      </c>
      <c r="K17" s="162">
        <f>SUMIF('Calculation RC'!$H:$H,'Verbal Grid'!H17,'Calculation RC'!$F:$F)</f>
        <v>0</v>
      </c>
      <c r="L17" s="163" t="str">
        <f t="shared" si="0"/>
        <v/>
      </c>
      <c r="M17" s="94"/>
      <c r="N17" s="206" t="s">
        <v>98</v>
      </c>
      <c r="O17" s="207"/>
      <c r="P17" s="162">
        <f>SUMIF('Calculation RC'!$M:$M,'Verbal Grid'!N17,'Calculation RC'!$L:$L)</f>
        <v>0</v>
      </c>
      <c r="Q17" s="162">
        <f>SUMIF('Calculation RC'!$M:$M,'Verbal Grid'!N17,'Calculation RC'!$K:$K)</f>
        <v>0</v>
      </c>
      <c r="R17" s="163" t="str">
        <f t="shared" si="1"/>
        <v/>
      </c>
    </row>
    <row r="18" spans="1:18" ht="17" thickBot="1" x14ac:dyDescent="0.25">
      <c r="B18" s="112"/>
      <c r="C18" s="112"/>
      <c r="G18" s="94"/>
      <c r="H18" s="208" t="s">
        <v>76</v>
      </c>
      <c r="I18" s="209"/>
      <c r="J18" s="164">
        <f>SUMIF('Calculation RC'!$H:$H,'Verbal Grid'!H18,'Calculation RC'!$G:$G)</f>
        <v>0</v>
      </c>
      <c r="K18" s="164">
        <f>SUMIF('Calculation RC'!$H:$H,'Verbal Grid'!H18,'Calculation RC'!$F:$F)</f>
        <v>0</v>
      </c>
      <c r="L18" s="165" t="str">
        <f t="shared" si="0"/>
        <v/>
      </c>
      <c r="M18" s="94"/>
      <c r="N18" s="208" t="s">
        <v>83</v>
      </c>
      <c r="O18" s="209"/>
      <c r="P18" s="164">
        <f>SUMIF('Calculation RC'!$M:$M,'Verbal Grid'!N18,'Calculation RC'!$L:$L)</f>
        <v>0</v>
      </c>
      <c r="Q18" s="164">
        <f>SUMIF('Calculation RC'!$M:$M,'Verbal Grid'!N18,'Calculation RC'!$K:$K)</f>
        <v>0</v>
      </c>
      <c r="R18" s="165" t="str">
        <f t="shared" si="1"/>
        <v/>
      </c>
    </row>
    <row r="19" spans="1:18" ht="18" thickTop="1" thickBot="1" x14ac:dyDescent="0.25">
      <c r="B19" s="91"/>
      <c r="C19" s="91"/>
      <c r="D19" s="91"/>
      <c r="E19" s="91"/>
      <c r="F19" s="91"/>
      <c r="G19" s="94"/>
      <c r="H19" s="210" t="s">
        <v>73</v>
      </c>
      <c r="I19" s="211"/>
      <c r="J19" s="166">
        <f>SUMIF('Calculation RC'!$H:$H,'Verbal Grid'!H19,'Calculation RC'!$G:$G)</f>
        <v>0</v>
      </c>
      <c r="K19" s="166">
        <f>SUMIF('Calculation RC'!$H:$H,'Verbal Grid'!H19,'Calculation RC'!$F:$F)</f>
        <v>0</v>
      </c>
      <c r="L19" s="167" t="str">
        <f t="shared" si="0"/>
        <v/>
      </c>
      <c r="M19" s="94"/>
      <c r="N19" s="210" t="s">
        <v>80</v>
      </c>
      <c r="O19" s="211"/>
      <c r="P19" s="166">
        <f>SUMIF('Calculation RC'!$M:$M,'Verbal Grid'!N19,'Calculation RC'!$L:$L)</f>
        <v>0</v>
      </c>
      <c r="Q19" s="166">
        <f>SUMIF('Calculation RC'!$M:$M,'Verbal Grid'!N19,'Calculation RC'!$K:$K)</f>
        <v>0</v>
      </c>
      <c r="R19" s="167" t="str">
        <f t="shared" si="1"/>
        <v/>
      </c>
    </row>
    <row r="20" spans="1:18" ht="18" thickTop="1" thickBot="1" x14ac:dyDescent="0.25">
      <c r="A20" s="338"/>
      <c r="B20" s="339"/>
      <c r="C20" s="337"/>
      <c r="D20" s="91"/>
      <c r="E20" s="91"/>
      <c r="F20" s="91"/>
      <c r="G20" s="94"/>
      <c r="H20" s="212" t="s">
        <v>74</v>
      </c>
      <c r="I20" s="213"/>
      <c r="J20" s="168">
        <f>SUMIF('Calculation RC'!$H:$H,'Verbal Grid'!H20,'Calculation RC'!$G:$G)</f>
        <v>0</v>
      </c>
      <c r="K20" s="168">
        <f>SUMIF('Calculation RC'!$H:$H,'Verbal Grid'!H20,'Calculation RC'!$F:$F)</f>
        <v>0</v>
      </c>
      <c r="L20" s="169" t="str">
        <f t="shared" si="0"/>
        <v/>
      </c>
      <c r="M20" s="94"/>
      <c r="N20" s="214" t="s">
        <v>92</v>
      </c>
      <c r="O20" s="215"/>
      <c r="P20" s="182">
        <f>SUMIF('Calculation RC'!$M:$M,'Verbal Grid'!N20,'Calculation RC'!$L:$L)</f>
        <v>0</v>
      </c>
      <c r="Q20" s="182">
        <f>SUMIF('Calculation RC'!$M:$M,'Verbal Grid'!N20,'Calculation RC'!$K:$K)</f>
        <v>0</v>
      </c>
      <c r="R20" s="183" t="str">
        <f t="shared" si="1"/>
        <v/>
      </c>
    </row>
    <row r="21" spans="1:18" ht="18" thickTop="1" thickBot="1" x14ac:dyDescent="0.25">
      <c r="B21" s="91"/>
      <c r="C21" s="91"/>
      <c r="D21" s="91"/>
      <c r="E21" s="91"/>
      <c r="F21" s="91"/>
      <c r="G21" s="112"/>
      <c r="H21" s="112"/>
      <c r="M21" s="94"/>
      <c r="N21" s="216" t="s">
        <v>91</v>
      </c>
      <c r="O21" s="217"/>
      <c r="P21" s="184">
        <f>SUMIF('Calculation RC'!$M:$M,'Verbal Grid'!N21,'Calculation RC'!$L:$L)</f>
        <v>0</v>
      </c>
      <c r="Q21" s="184">
        <f>SUMIF('Calculation RC'!$M:$M,'Verbal Grid'!N21,'Calculation RC'!$K:$K)</f>
        <v>0</v>
      </c>
      <c r="R21" s="185" t="str">
        <f t="shared" si="1"/>
        <v/>
      </c>
    </row>
    <row r="22" spans="1:18" ht="18" thickTop="1" thickBot="1" x14ac:dyDescent="0.25">
      <c r="B22" s="91"/>
      <c r="C22" s="91"/>
      <c r="D22" s="91"/>
      <c r="E22" s="91"/>
      <c r="F22" s="91"/>
      <c r="G22" s="90"/>
      <c r="H22" s="91"/>
      <c r="I22" s="91"/>
      <c r="J22" s="91"/>
      <c r="K22" s="91"/>
      <c r="L22" s="91"/>
      <c r="M22" s="94"/>
      <c r="N22" s="218" t="s">
        <v>85</v>
      </c>
      <c r="O22" s="219"/>
      <c r="P22" s="186">
        <f>SUMIF('Calculation RC'!$M:$M,'Verbal Grid'!N22,'Calculation RC'!$L:$L)</f>
        <v>0</v>
      </c>
      <c r="Q22" s="186">
        <f>SUMIF('Calculation RC'!$M:$M,'Verbal Grid'!N22,'Calculation RC'!$K:$K)</f>
        <v>0</v>
      </c>
      <c r="R22" s="187" t="str">
        <f t="shared" si="1"/>
        <v/>
      </c>
    </row>
    <row r="23" spans="1:18" ht="18" thickTop="1" thickBot="1" x14ac:dyDescent="0.25">
      <c r="B23" s="91"/>
      <c r="C23" s="91"/>
      <c r="D23" s="91"/>
      <c r="E23" s="91"/>
      <c r="F23" s="91"/>
      <c r="G23" s="90"/>
      <c r="H23" s="91"/>
      <c r="I23" s="91"/>
      <c r="J23" s="91"/>
      <c r="K23" s="91"/>
      <c r="L23" s="91"/>
      <c r="M23" s="94"/>
      <c r="N23" s="220" t="s">
        <v>81</v>
      </c>
      <c r="O23" s="221"/>
      <c r="P23" s="188">
        <f>SUMIF('Calculation RC'!$M:$M,'Verbal Grid'!N23,'Calculation RC'!$L:$L)</f>
        <v>0</v>
      </c>
      <c r="Q23" s="188">
        <f>SUMIF('Calculation RC'!$M:$M,'Verbal Grid'!N23,'Calculation RC'!$K:$K)</f>
        <v>0</v>
      </c>
      <c r="R23" s="189" t="str">
        <f t="shared" si="1"/>
        <v/>
      </c>
    </row>
    <row r="24" spans="1:18" ht="18" thickTop="1" thickBot="1" x14ac:dyDescent="0.25">
      <c r="B24" s="91"/>
      <c r="C24" s="91"/>
      <c r="D24" s="91"/>
      <c r="E24" s="91"/>
      <c r="F24" s="91"/>
      <c r="G24" s="90"/>
      <c r="H24" s="91"/>
      <c r="I24" s="92"/>
      <c r="J24" s="93"/>
      <c r="K24" s="89"/>
      <c r="L24" s="94"/>
      <c r="M24" s="94"/>
      <c r="N24" s="222" t="s">
        <v>88</v>
      </c>
      <c r="O24" s="223"/>
      <c r="P24" s="117">
        <f>SUMIF('Calculation RC'!$M:$M,'Verbal Grid'!N24,'Calculation RC'!$L:$L)</f>
        <v>0</v>
      </c>
      <c r="Q24" s="117">
        <f>SUMIF('Calculation RC'!$M:$M,'Verbal Grid'!N24,'Calculation RC'!$K:$K)</f>
        <v>0</v>
      </c>
      <c r="R24" s="118" t="str">
        <f t="shared" si="1"/>
        <v/>
      </c>
    </row>
    <row r="25" spans="1:18" ht="18" thickTop="1" thickBot="1" x14ac:dyDescent="0.25">
      <c r="B25" s="91"/>
      <c r="C25" s="91"/>
      <c r="D25" s="91"/>
      <c r="E25" s="91"/>
      <c r="F25" s="91"/>
      <c r="G25" s="90"/>
      <c r="H25" s="91"/>
      <c r="I25" s="92"/>
      <c r="J25" s="93"/>
      <c r="K25" s="89"/>
      <c r="L25" s="94"/>
      <c r="M25" s="94"/>
      <c r="N25" s="224" t="s">
        <v>93</v>
      </c>
      <c r="O25" s="225"/>
      <c r="P25" s="190">
        <f>SUMIF('Calculation RC'!$M:$M,'Verbal Grid'!N25,'Calculation RC'!$L:$L)</f>
        <v>0</v>
      </c>
      <c r="Q25" s="190">
        <f>SUMIF('Calculation RC'!$M:$M,'Verbal Grid'!N25,'Calculation RC'!$K:$K)</f>
        <v>0</v>
      </c>
      <c r="R25" s="191" t="str">
        <f t="shared" si="1"/>
        <v/>
      </c>
    </row>
    <row r="26" spans="1:18" ht="18" thickTop="1" thickBot="1" x14ac:dyDescent="0.25">
      <c r="B26" s="91"/>
      <c r="C26" s="91"/>
      <c r="D26" s="91"/>
      <c r="E26" s="91"/>
      <c r="F26" s="91"/>
      <c r="G26" s="90"/>
      <c r="H26" s="91"/>
      <c r="I26" s="92"/>
      <c r="J26" s="93"/>
      <c r="K26" s="89"/>
      <c r="L26" s="94"/>
      <c r="M26" s="94"/>
      <c r="N26" s="226" t="s">
        <v>82</v>
      </c>
      <c r="O26" s="227"/>
      <c r="P26" s="119">
        <f>SUMIF('Calculation RC'!$M:$M,'Verbal Grid'!N26,'Calculation RC'!$L:$L)</f>
        <v>0</v>
      </c>
      <c r="Q26" s="119">
        <f>SUMIF('Calculation RC'!$M:$M,'Verbal Grid'!N26,'Calculation RC'!$K:$K)</f>
        <v>0</v>
      </c>
      <c r="R26" s="120" t="str">
        <f t="shared" si="1"/>
        <v/>
      </c>
    </row>
    <row r="27" spans="1:18" ht="18" thickTop="1" thickBot="1" x14ac:dyDescent="0.25">
      <c r="B27" s="91"/>
      <c r="C27" s="91"/>
      <c r="D27" s="91"/>
      <c r="E27" s="91"/>
      <c r="F27" s="91"/>
      <c r="G27" s="90"/>
      <c r="H27" s="91"/>
      <c r="I27" s="91"/>
      <c r="J27" s="93"/>
      <c r="K27" s="89"/>
      <c r="L27" s="96"/>
      <c r="M27" s="96"/>
      <c r="N27" s="228" t="s">
        <v>86</v>
      </c>
      <c r="O27" s="229"/>
      <c r="P27" s="192">
        <f>SUMIF('Calculation RC'!$M:$M,'Verbal Grid'!N27,'Calculation RC'!$L:$L)</f>
        <v>0</v>
      </c>
      <c r="Q27" s="192">
        <f>SUMIF('Calculation RC'!$M:$M,'Verbal Grid'!N27,'Calculation RC'!$K:$K)</f>
        <v>0</v>
      </c>
      <c r="R27" s="193" t="str">
        <f t="shared" si="1"/>
        <v/>
      </c>
    </row>
    <row r="28" spans="1:18" ht="18" thickTop="1" thickBot="1" x14ac:dyDescent="0.25">
      <c r="B28" s="91"/>
      <c r="C28" s="91"/>
      <c r="D28" s="91"/>
      <c r="E28" s="91"/>
      <c r="F28" s="91"/>
      <c r="G28" s="90"/>
      <c r="H28" s="91"/>
      <c r="I28" s="91"/>
      <c r="J28" s="93"/>
      <c r="K28" s="89"/>
      <c r="L28" s="418"/>
      <c r="M28" s="432"/>
      <c r="N28" s="112"/>
      <c r="O28" s="112"/>
    </row>
    <row r="29" spans="1:18" ht="18" thickTop="1" thickBot="1" x14ac:dyDescent="0.25">
      <c r="B29" s="91"/>
      <c r="C29" s="91"/>
      <c r="D29" s="91"/>
      <c r="E29" s="91"/>
      <c r="F29" s="91"/>
      <c r="G29" s="97"/>
      <c r="H29" s="409"/>
      <c r="I29" s="410"/>
      <c r="J29" s="410"/>
      <c r="K29" s="411"/>
      <c r="L29" s="418"/>
      <c r="M29" s="419"/>
      <c r="N29" s="95"/>
      <c r="O29" s="95"/>
    </row>
    <row r="30" spans="1:18" ht="17" thickTop="1" x14ac:dyDescent="0.2">
      <c r="B30" s="8" t="s">
        <v>66</v>
      </c>
      <c r="C30" s="9"/>
      <c r="D30" s="9"/>
      <c r="E30" s="98"/>
      <c r="F30" s="9"/>
      <c r="G30" s="9"/>
      <c r="H30" s="412"/>
      <c r="I30" s="413"/>
      <c r="J30" s="413"/>
      <c r="K30" s="414"/>
      <c r="L30" s="420"/>
      <c r="M30" s="421"/>
      <c r="N30" s="95"/>
      <c r="O30" s="95"/>
    </row>
    <row r="31" spans="1:18" ht="17" thickBot="1" x14ac:dyDescent="0.25">
      <c r="G31" s="103"/>
      <c r="H31" s="415"/>
      <c r="I31" s="416"/>
      <c r="J31" s="416"/>
      <c r="K31" s="417"/>
      <c r="L31" s="422"/>
      <c r="M31" s="421"/>
      <c r="N31" s="106"/>
      <c r="O31" s="106"/>
    </row>
    <row r="32" spans="1:18" ht="19" thickBot="1" x14ac:dyDescent="0.25">
      <c r="B32" s="406" t="s">
        <v>67</v>
      </c>
      <c r="C32" s="407"/>
      <c r="D32" s="407"/>
      <c r="E32" s="407"/>
      <c r="F32" s="408"/>
      <c r="G32" s="104"/>
      <c r="H32" s="423" t="s">
        <v>64</v>
      </c>
      <c r="I32" s="424"/>
      <c r="J32" s="424"/>
      <c r="K32" s="424"/>
      <c r="L32" s="425"/>
      <c r="N32" s="397" t="s">
        <v>65</v>
      </c>
      <c r="O32" s="398"/>
      <c r="P32" s="398"/>
      <c r="Q32" s="398"/>
      <c r="R32" s="399"/>
    </row>
    <row r="33" spans="2:18" ht="28" thickBot="1" x14ac:dyDescent="0.25">
      <c r="B33" s="146" t="s">
        <v>46</v>
      </c>
      <c r="C33" s="147" t="s">
        <v>47</v>
      </c>
      <c r="D33" s="147" t="s">
        <v>48</v>
      </c>
      <c r="E33" s="148" t="s">
        <v>57</v>
      </c>
      <c r="F33" s="149" t="s">
        <v>49</v>
      </c>
      <c r="G33" s="105"/>
      <c r="H33" s="176" t="s">
        <v>46</v>
      </c>
      <c r="I33" s="177" t="s">
        <v>47</v>
      </c>
      <c r="J33" s="177" t="s">
        <v>48</v>
      </c>
      <c r="K33" s="148" t="s">
        <v>57</v>
      </c>
      <c r="L33" s="178" t="s">
        <v>49</v>
      </c>
      <c r="N33" s="194" t="s">
        <v>46</v>
      </c>
      <c r="O33" s="195" t="s">
        <v>47</v>
      </c>
      <c r="P33" s="195" t="s">
        <v>48</v>
      </c>
      <c r="Q33" s="196" t="s">
        <v>57</v>
      </c>
      <c r="R33" s="197" t="s">
        <v>49</v>
      </c>
    </row>
    <row r="34" spans="2:18" x14ac:dyDescent="0.2">
      <c r="B34" s="306">
        <v>405</v>
      </c>
      <c r="C34" s="153"/>
      <c r="D34" s="154" t="str">
        <f>IF(AND(C34&gt;="A",C34&lt;="E"),VLOOKUP(B34,'RC&amp;CR&amp;SC'!$A:$E,5,FALSE),"")</f>
        <v/>
      </c>
      <c r="E34" s="154" t="str">
        <f>IF(AND(C34&gt;="A",C34&lt;="E"),VLOOKUP(B34,'RC&amp;CR&amp;SC'!$A:$D,3,FALSE),"")</f>
        <v/>
      </c>
      <c r="F34" s="155"/>
      <c r="G34" s="99"/>
      <c r="H34" s="315">
        <v>544</v>
      </c>
      <c r="I34" s="150"/>
      <c r="J34" s="151" t="str">
        <f>IF(AND(I34&gt;="A",I34&lt;="E"),VLOOKUP(H34,'RC&amp;CR&amp;SC'!$G:$K,5,FALSE),"")</f>
        <v/>
      </c>
      <c r="K34" s="151" t="str">
        <f>IF(AND(I34&gt;="A",I34&lt;="E"),VLOOKUP(H34,'RC&amp;CR&amp;SC'!$G:$K,3,FALSE),"")</f>
        <v/>
      </c>
      <c r="L34" s="156"/>
      <c r="N34" s="286">
        <v>668</v>
      </c>
      <c r="O34" s="150"/>
      <c r="P34" s="151" t="str">
        <f>IF(AND(O34&gt;="A",O34&lt;="E"),VLOOKUP(N34,'RC&amp;CR&amp;SC'!$M:$Q,5,FALSE),"")</f>
        <v/>
      </c>
      <c r="Q34" s="151" t="str">
        <f>IF(AND(O34&gt;="A",O34&lt;="E"),VLOOKUP(N34,'RC&amp;CR&amp;SC'!$M:$Q,3,FALSE),"")</f>
        <v/>
      </c>
      <c r="R34" s="156"/>
    </row>
    <row r="35" spans="2:18" x14ac:dyDescent="0.2">
      <c r="B35" s="307">
        <f>B34+1</f>
        <v>406</v>
      </c>
      <c r="C35" s="150"/>
      <c r="D35" s="151" t="str">
        <f>IF(AND(C35&gt;="A",C35&lt;="E"),VLOOKUP(B35,'RC&amp;CR&amp;SC'!$A:$E,5,FALSE),"")</f>
        <v/>
      </c>
      <c r="E35" s="151" t="str">
        <f>IF(AND(C35&gt;="A",C35&lt;="E"),VLOOKUP(B35,'RC&amp;CR&amp;SC'!$A:$D,3,FALSE),"")</f>
        <v/>
      </c>
      <c r="F35" s="156"/>
      <c r="G35" s="99"/>
      <c r="H35" s="315">
        <f>H34+1</f>
        <v>545</v>
      </c>
      <c r="I35" s="150"/>
      <c r="J35" s="151" t="str">
        <f>IF(AND(I35&gt;="A",I35&lt;="E"),VLOOKUP(H35,'RC&amp;CR&amp;SC'!$G:$K,5,FALSE),"")</f>
        <v/>
      </c>
      <c r="K35" s="151" t="str">
        <f>IF(AND(I35&gt;="A",I35&lt;="E"),VLOOKUP(H35,'RC&amp;CR&amp;SC'!$G:$K,3,FALSE),"")</f>
        <v/>
      </c>
      <c r="L35" s="156"/>
      <c r="N35" s="286">
        <f>N34+1</f>
        <v>669</v>
      </c>
      <c r="O35" s="150"/>
      <c r="P35" s="151" t="str">
        <f>IF(AND(O35&gt;="A",O35&lt;="E"),VLOOKUP(N35,'RC&amp;CR&amp;SC'!$M:$Q,5,FALSE),"")</f>
        <v/>
      </c>
      <c r="Q35" s="151" t="str">
        <f>IF(AND(O35&gt;="A",O35&lt;="E"),VLOOKUP(N35,'RC&amp;CR&amp;SC'!$M:$Q,3,FALSE),"")</f>
        <v/>
      </c>
      <c r="R35" s="156"/>
    </row>
    <row r="36" spans="2:18" x14ac:dyDescent="0.2">
      <c r="B36" s="308">
        <f t="shared" ref="B36:B99" si="2">B35+1</f>
        <v>407</v>
      </c>
      <c r="C36" s="150"/>
      <c r="D36" s="151" t="str">
        <f>IF(AND(C36&gt;="A",C36&lt;="E"),VLOOKUP(B36,'RC&amp;CR&amp;SC'!$A:$E,5,FALSE),"")</f>
        <v/>
      </c>
      <c r="E36" s="151" t="str">
        <f>IF(AND(C36&gt;="A",C36&lt;="E"),VLOOKUP(B36,'RC&amp;CR&amp;SC'!$A:$D,3,FALSE),"")</f>
        <v/>
      </c>
      <c r="F36" s="156"/>
      <c r="G36" s="99"/>
      <c r="H36" s="316">
        <f t="shared" ref="H36:H99" si="3">H35+1</f>
        <v>546</v>
      </c>
      <c r="I36" s="150"/>
      <c r="J36" s="151" t="str">
        <f>IF(AND(I36&gt;="A",I36&lt;="E"),VLOOKUP(H36,'RC&amp;CR&amp;SC'!$G:$K,5,FALSE),"")</f>
        <v/>
      </c>
      <c r="K36" s="151" t="str">
        <f>IF(AND(I36&gt;="A",I36&lt;="E"),VLOOKUP(H36,'RC&amp;CR&amp;SC'!$G:$K,3,FALSE),"")</f>
        <v/>
      </c>
      <c r="L36" s="156"/>
      <c r="N36" s="321">
        <f t="shared" ref="N36:N99" si="4">N35+1</f>
        <v>670</v>
      </c>
      <c r="O36" s="150"/>
      <c r="P36" s="151" t="str">
        <f>IF(AND(O36&gt;="A",O36&lt;="E"),VLOOKUP(N36,'RC&amp;CR&amp;SC'!$M:$Q,5,FALSE),"")</f>
        <v/>
      </c>
      <c r="Q36" s="151" t="str">
        <f>IF(AND(O36&gt;="A",O36&lt;="E"),VLOOKUP(N36,'RC&amp;CR&amp;SC'!$M:$Q,3,FALSE),"")</f>
        <v/>
      </c>
      <c r="R36" s="156"/>
    </row>
    <row r="37" spans="2:18" x14ac:dyDescent="0.2">
      <c r="B37" s="308">
        <f t="shared" si="2"/>
        <v>408</v>
      </c>
      <c r="C37" s="150"/>
      <c r="D37" s="151" t="str">
        <f>IF(AND(C37&gt;="A",C37&lt;="E"),VLOOKUP(B37,'RC&amp;CR&amp;SC'!$A:$E,5,FALSE),"")</f>
        <v/>
      </c>
      <c r="E37" s="151" t="str">
        <f>IF(AND(C37&gt;="A",C37&lt;="E"),VLOOKUP(B37,'RC&amp;CR&amp;SC'!$A:$D,3,FALSE),"")</f>
        <v/>
      </c>
      <c r="F37" s="156"/>
      <c r="G37" s="99"/>
      <c r="H37" s="315">
        <f t="shared" si="3"/>
        <v>547</v>
      </c>
      <c r="I37" s="150"/>
      <c r="J37" s="151" t="str">
        <f>IF(AND(I37&gt;="A",I37&lt;="E"),VLOOKUP(H37,'RC&amp;CR&amp;SC'!$G:$K,5,FALSE),"")</f>
        <v/>
      </c>
      <c r="K37" s="151" t="str">
        <f>IF(AND(I37&gt;="A",I37&lt;="E"),VLOOKUP(H37,'RC&amp;CR&amp;SC'!$G:$K,3,FALSE),"")</f>
        <v/>
      </c>
      <c r="L37" s="156"/>
      <c r="N37" s="322">
        <f t="shared" si="4"/>
        <v>671</v>
      </c>
      <c r="O37" s="150"/>
      <c r="P37" s="151" t="str">
        <f>IF(AND(O37&gt;="A",O37&lt;="E"),VLOOKUP(N37,'RC&amp;CR&amp;SC'!$M:$Q,5,FALSE),"")</f>
        <v/>
      </c>
      <c r="Q37" s="151" t="str">
        <f>IF(AND(O37&gt;="A",O37&lt;="E"),VLOOKUP(N37,'RC&amp;CR&amp;SC'!$M:$Q,3,FALSE),"")</f>
        <v/>
      </c>
      <c r="R37" s="156"/>
    </row>
    <row r="38" spans="2:18" x14ac:dyDescent="0.2">
      <c r="B38" s="309">
        <f t="shared" si="2"/>
        <v>409</v>
      </c>
      <c r="C38" s="150"/>
      <c r="D38" s="151" t="str">
        <f>IF(AND(C38&gt;="A",C38&lt;="E"),VLOOKUP(B38,'RC&amp;CR&amp;SC'!$A:$E,5,FALSE),"")</f>
        <v/>
      </c>
      <c r="E38" s="151" t="str">
        <f>IF(AND(C38&gt;="A",C38&lt;="E"),VLOOKUP(B38,'RC&amp;CR&amp;SC'!$A:$D,3,FALSE),"")</f>
        <v/>
      </c>
      <c r="F38" s="156"/>
      <c r="G38" s="99"/>
      <c r="H38" s="315">
        <f t="shared" si="3"/>
        <v>548</v>
      </c>
      <c r="I38" s="150"/>
      <c r="J38" s="151" t="str">
        <f>IF(AND(I38&gt;="A",I38&lt;="E"),VLOOKUP(H38,'RC&amp;CR&amp;SC'!$G:$K,5,FALSE),"")</f>
        <v/>
      </c>
      <c r="K38" s="151" t="str">
        <f>IF(AND(I38&gt;="A",I38&lt;="E"),VLOOKUP(H38,'RC&amp;CR&amp;SC'!$G:$K,3,FALSE),"")</f>
        <v/>
      </c>
      <c r="L38" s="156"/>
      <c r="N38" s="286">
        <f t="shared" si="4"/>
        <v>672</v>
      </c>
      <c r="O38" s="150"/>
      <c r="P38" s="151" t="str">
        <f>IF(AND(O38&gt;="A",O38&lt;="E"),VLOOKUP(N38,'RC&amp;CR&amp;SC'!$M:$Q,5,FALSE),"")</f>
        <v/>
      </c>
      <c r="Q38" s="151" t="str">
        <f>IF(AND(O38&gt;="A",O38&lt;="E"),VLOOKUP(N38,'RC&amp;CR&amp;SC'!$M:$Q,3,FALSE),"")</f>
        <v/>
      </c>
      <c r="R38" s="156"/>
    </row>
    <row r="39" spans="2:18" x14ac:dyDescent="0.2">
      <c r="B39" s="307">
        <f t="shared" si="2"/>
        <v>410</v>
      </c>
      <c r="C39" s="150"/>
      <c r="D39" s="151" t="str">
        <f>IF(AND(C39&gt;="A",C39&lt;="E"),VLOOKUP(B39,'RC&amp;CR&amp;SC'!$A:$E,5,FALSE),"")</f>
        <v/>
      </c>
      <c r="E39" s="151" t="str">
        <f>IF(AND(C39&gt;="A",C39&lt;="E"),VLOOKUP(B39,'RC&amp;CR&amp;SC'!$A:$D,3,FALSE),"")</f>
        <v/>
      </c>
      <c r="F39" s="156"/>
      <c r="G39" s="99"/>
      <c r="H39" s="316">
        <f t="shared" si="3"/>
        <v>549</v>
      </c>
      <c r="I39" s="150"/>
      <c r="J39" s="151" t="str">
        <f>IF(AND(I39&gt;="A",I39&lt;="E"),VLOOKUP(H39,'RC&amp;CR&amp;SC'!$G:$K,5,FALSE),"")</f>
        <v/>
      </c>
      <c r="K39" s="151" t="str">
        <f>IF(AND(I39&gt;="A",I39&lt;="E"),VLOOKUP(H39,'RC&amp;CR&amp;SC'!$G:$K,3,FALSE),"")</f>
        <v/>
      </c>
      <c r="L39" s="156"/>
      <c r="N39" s="322">
        <f t="shared" si="4"/>
        <v>673</v>
      </c>
      <c r="O39" s="150"/>
      <c r="P39" s="151" t="str">
        <f>IF(AND(O39&gt;="A",O39&lt;="E"),VLOOKUP(N39,'RC&amp;CR&amp;SC'!$M:$Q,5,FALSE),"")</f>
        <v/>
      </c>
      <c r="Q39" s="151" t="str">
        <f>IF(AND(O39&gt;="A",O39&lt;="E"),VLOOKUP(N39,'RC&amp;CR&amp;SC'!$M:$Q,3,FALSE),"")</f>
        <v/>
      </c>
      <c r="R39" s="156"/>
    </row>
    <row r="40" spans="2:18" x14ac:dyDescent="0.2">
      <c r="B40" s="310">
        <f t="shared" si="2"/>
        <v>411</v>
      </c>
      <c r="C40" s="150"/>
      <c r="D40" s="151" t="str">
        <f>IF(AND(C40&gt;="A",C40&lt;="E"),VLOOKUP(B40,'RC&amp;CR&amp;SC'!$A:$E,5,FALSE),"")</f>
        <v/>
      </c>
      <c r="E40" s="151" t="str">
        <f>IF(AND(C40&gt;="A",C40&lt;="E"),VLOOKUP(B40,'RC&amp;CR&amp;SC'!$A:$D,3,FALSE),"")</f>
        <v/>
      </c>
      <c r="F40" s="156"/>
      <c r="G40" s="99"/>
      <c r="H40" s="307">
        <f t="shared" si="3"/>
        <v>550</v>
      </c>
      <c r="I40" s="150"/>
      <c r="J40" s="151" t="str">
        <f>IF(AND(I40&gt;="A",I40&lt;="E"),VLOOKUP(H40,'RC&amp;CR&amp;SC'!$G:$K,5,FALSE),"")</f>
        <v/>
      </c>
      <c r="K40" s="151" t="str">
        <f>IF(AND(I40&gt;="A",I40&lt;="E"),VLOOKUP(H40,'RC&amp;CR&amp;SC'!$G:$K,3,FALSE),"")</f>
        <v/>
      </c>
      <c r="L40" s="156"/>
      <c r="N40" s="323">
        <f t="shared" si="4"/>
        <v>674</v>
      </c>
      <c r="O40" s="150"/>
      <c r="P40" s="151" t="str">
        <f>IF(AND(O40&gt;="A",O40&lt;="E"),VLOOKUP(N40,'RC&amp;CR&amp;SC'!$M:$Q,5,FALSE),"")</f>
        <v/>
      </c>
      <c r="Q40" s="151" t="str">
        <f>IF(AND(O40&gt;="A",O40&lt;="E"),VLOOKUP(N40,'RC&amp;CR&amp;SC'!$M:$Q,3,FALSE),"")</f>
        <v/>
      </c>
      <c r="R40" s="156"/>
    </row>
    <row r="41" spans="2:18" x14ac:dyDescent="0.2">
      <c r="B41" s="307">
        <f t="shared" si="2"/>
        <v>412</v>
      </c>
      <c r="C41" s="150"/>
      <c r="D41" s="151" t="str">
        <f>IF(AND(C41&gt;="A",C41&lt;="E"),VLOOKUP(B41,'RC&amp;CR&amp;SC'!$A:$E,5,FALSE),"")</f>
        <v/>
      </c>
      <c r="E41" s="151" t="str">
        <f>IF(AND(C41&gt;="A",C41&lt;="E"),VLOOKUP(B41,'RC&amp;CR&amp;SC'!$A:$D,3,FALSE),"")</f>
        <v/>
      </c>
      <c r="F41" s="156"/>
      <c r="G41" s="99"/>
      <c r="H41" s="317">
        <f t="shared" si="3"/>
        <v>551</v>
      </c>
      <c r="I41" s="150"/>
      <c r="J41" s="151" t="str">
        <f>IF(AND(I41&gt;="A",I41&lt;="E"),VLOOKUP(H41,'RC&amp;CR&amp;SC'!$G:$K,5,FALSE),"")</f>
        <v/>
      </c>
      <c r="K41" s="151" t="str">
        <f>IF(AND(I41&gt;="A",I41&lt;="E"),VLOOKUP(H41,'RC&amp;CR&amp;SC'!$G:$K,3,FALSE),"")</f>
        <v/>
      </c>
      <c r="L41" s="156"/>
      <c r="N41" s="324">
        <f t="shared" si="4"/>
        <v>675</v>
      </c>
      <c r="O41" s="150"/>
      <c r="P41" s="151" t="str">
        <f>IF(AND(O41&gt;="A",O41&lt;="E"),VLOOKUP(N41,'RC&amp;CR&amp;SC'!$M:$Q,5,FALSE),"")</f>
        <v/>
      </c>
      <c r="Q41" s="151" t="str">
        <f>IF(AND(O41&gt;="A",O41&lt;="E"),VLOOKUP(N41,'RC&amp;CR&amp;SC'!$M:$Q,3,FALSE),"")</f>
        <v/>
      </c>
      <c r="R41" s="156"/>
    </row>
    <row r="42" spans="2:18" x14ac:dyDescent="0.2">
      <c r="B42" s="309">
        <f t="shared" si="2"/>
        <v>413</v>
      </c>
      <c r="C42" s="150"/>
      <c r="D42" s="151" t="str">
        <f>IF(AND(C42&gt;="A",C42&lt;="E"),VLOOKUP(B42,'RC&amp;CR&amp;SC'!$A:$E,5,FALSE),"")</f>
        <v/>
      </c>
      <c r="E42" s="151" t="str">
        <f>IF(AND(C42&gt;="A",C42&lt;="E"),VLOOKUP(B42,'RC&amp;CR&amp;SC'!$A:$D,3,FALSE),"")</f>
        <v/>
      </c>
      <c r="F42" s="156"/>
      <c r="G42" s="99"/>
      <c r="H42" s="315">
        <f t="shared" si="3"/>
        <v>552</v>
      </c>
      <c r="I42" s="150"/>
      <c r="J42" s="151" t="str">
        <f>IF(AND(I42&gt;="A",I42&lt;="E"),VLOOKUP(H42,'RC&amp;CR&amp;SC'!$G:$K,5,FALSE),"")</f>
        <v/>
      </c>
      <c r="K42" s="151" t="str">
        <f>IF(AND(I42&gt;="A",I42&lt;="E"),VLOOKUP(H42,'RC&amp;CR&amp;SC'!$G:$K,3,FALSE),"")</f>
        <v/>
      </c>
      <c r="L42" s="156"/>
      <c r="N42" s="286">
        <f t="shared" si="4"/>
        <v>676</v>
      </c>
      <c r="O42" s="150"/>
      <c r="P42" s="151" t="str">
        <f>IF(AND(O42&gt;="A",O42&lt;="E"),VLOOKUP(N42,'RC&amp;CR&amp;SC'!$M:$Q,5,FALSE),"")</f>
        <v/>
      </c>
      <c r="Q42" s="151" t="str">
        <f>IF(AND(O42&gt;="A",O42&lt;="E"),VLOOKUP(N42,'RC&amp;CR&amp;SC'!$M:$Q,3,FALSE),"")</f>
        <v/>
      </c>
      <c r="R42" s="156"/>
    </row>
    <row r="43" spans="2:18" x14ac:dyDescent="0.2">
      <c r="B43" s="311">
        <f t="shared" si="2"/>
        <v>414</v>
      </c>
      <c r="C43" s="150"/>
      <c r="D43" s="151" t="str">
        <f>IF(AND(C43&gt;="A",C43&lt;="E"),VLOOKUP(B43,'RC&amp;CR&amp;SC'!$A:$E,5,FALSE),"")</f>
        <v/>
      </c>
      <c r="E43" s="151" t="str">
        <f>IF(AND(C43&gt;="A",C43&lt;="E"),VLOOKUP(B43,'RC&amp;CR&amp;SC'!$A:$D,3,FALSE),"")</f>
        <v/>
      </c>
      <c r="F43" s="156"/>
      <c r="G43" s="99"/>
      <c r="H43" s="310">
        <f t="shared" si="3"/>
        <v>553</v>
      </c>
      <c r="I43" s="150"/>
      <c r="J43" s="151" t="str">
        <f>IF(AND(I43&gt;="A",I43&lt;="E"),VLOOKUP(H43,'RC&amp;CR&amp;SC'!$G:$K,5,FALSE),"")</f>
        <v/>
      </c>
      <c r="K43" s="151" t="str">
        <f>IF(AND(I43&gt;="A",I43&lt;="E"),VLOOKUP(H43,'RC&amp;CR&amp;SC'!$G:$K,3,FALSE),"")</f>
        <v/>
      </c>
      <c r="L43" s="156"/>
      <c r="N43" s="325">
        <f t="shared" si="4"/>
        <v>677</v>
      </c>
      <c r="O43" s="150"/>
      <c r="P43" s="151" t="str">
        <f>IF(AND(O43&gt;="A",O43&lt;="E"),VLOOKUP(N43,'RC&amp;CR&amp;SC'!$M:$Q,5,FALSE),"")</f>
        <v/>
      </c>
      <c r="Q43" s="151" t="str">
        <f>IF(AND(O43&gt;="A",O43&lt;="E"),VLOOKUP(N43,'RC&amp;CR&amp;SC'!$M:$Q,3,FALSE),"")</f>
        <v/>
      </c>
      <c r="R43" s="156"/>
    </row>
    <row r="44" spans="2:18" x14ac:dyDescent="0.2">
      <c r="B44" s="307">
        <f t="shared" si="2"/>
        <v>415</v>
      </c>
      <c r="C44" s="150"/>
      <c r="D44" s="151" t="str">
        <f>IF(AND(C44&gt;="A",C44&lt;="E"),VLOOKUP(B44,'RC&amp;CR&amp;SC'!$A:$E,5,FALSE),"")</f>
        <v/>
      </c>
      <c r="E44" s="151" t="str">
        <f>IF(AND(C44&gt;="A",C44&lt;="E"),VLOOKUP(B44,'RC&amp;CR&amp;SC'!$A:$D,3,FALSE),"")</f>
        <v/>
      </c>
      <c r="F44" s="156"/>
      <c r="G44" s="99"/>
      <c r="H44" s="307">
        <f t="shared" si="3"/>
        <v>554</v>
      </c>
      <c r="I44" s="150"/>
      <c r="J44" s="151" t="str">
        <f>IF(AND(I44&gt;="A",I44&lt;="E"),VLOOKUP(H44,'RC&amp;CR&amp;SC'!$G:$K,5,FALSE),"")</f>
        <v/>
      </c>
      <c r="K44" s="151" t="str">
        <f>IF(AND(I44&gt;="A",I44&lt;="E"),VLOOKUP(H44,'RC&amp;CR&amp;SC'!$G:$K,3,FALSE),"")</f>
        <v/>
      </c>
      <c r="L44" s="156"/>
      <c r="N44" s="286">
        <f t="shared" si="4"/>
        <v>678</v>
      </c>
      <c r="O44" s="150"/>
      <c r="P44" s="151" t="str">
        <f>IF(AND(O44&gt;="A",O44&lt;="E"),VLOOKUP(N44,'RC&amp;CR&amp;SC'!$M:$Q,5,FALSE),"")</f>
        <v/>
      </c>
      <c r="Q44" s="151" t="str">
        <f>IF(AND(O44&gt;="A",O44&lt;="E"),VLOOKUP(N44,'RC&amp;CR&amp;SC'!$M:$Q,3,FALSE),"")</f>
        <v/>
      </c>
      <c r="R44" s="156"/>
    </row>
    <row r="45" spans="2:18" x14ac:dyDescent="0.2">
      <c r="B45" s="309">
        <f t="shared" si="2"/>
        <v>416</v>
      </c>
      <c r="C45" s="150"/>
      <c r="D45" s="151" t="str">
        <f>IF(AND(C45&gt;="A",C45&lt;="E"),VLOOKUP(B45,'RC&amp;CR&amp;SC'!$A:$E,5,FALSE),"")</f>
        <v/>
      </c>
      <c r="E45" s="151" t="str">
        <f>IF(AND(C45&gt;="A",C45&lt;="E"),VLOOKUP(B45,'RC&amp;CR&amp;SC'!$A:$D,3,FALSE),"")</f>
        <v/>
      </c>
      <c r="F45" s="156"/>
      <c r="G45" s="99"/>
      <c r="H45" s="317">
        <f t="shared" si="3"/>
        <v>555</v>
      </c>
      <c r="I45" s="150"/>
      <c r="J45" s="151" t="str">
        <f>IF(AND(I45&gt;="A",I45&lt;="E"),VLOOKUP(H45,'RC&amp;CR&amp;SC'!$G:$K,5,FALSE),"")</f>
        <v/>
      </c>
      <c r="K45" s="151" t="str">
        <f>IF(AND(I45&gt;="A",I45&lt;="E"),VLOOKUP(H45,'RC&amp;CR&amp;SC'!$G:$K,3,FALSE),"")</f>
        <v/>
      </c>
      <c r="L45" s="156"/>
      <c r="N45" s="326">
        <f t="shared" si="4"/>
        <v>679</v>
      </c>
      <c r="O45" s="150"/>
      <c r="P45" s="151" t="str">
        <f>IF(AND(O45&gt;="A",O45&lt;="E"),VLOOKUP(N45,'RC&amp;CR&amp;SC'!$M:$Q,5,FALSE),"")</f>
        <v/>
      </c>
      <c r="Q45" s="151" t="str">
        <f>IF(AND(O45&gt;="A",O45&lt;="E"),VLOOKUP(N45,'RC&amp;CR&amp;SC'!$M:$Q,3,FALSE),"")</f>
        <v/>
      </c>
      <c r="R45" s="156"/>
    </row>
    <row r="46" spans="2:18" x14ac:dyDescent="0.2">
      <c r="B46" s="307">
        <f t="shared" si="2"/>
        <v>417</v>
      </c>
      <c r="C46" s="150"/>
      <c r="D46" s="151" t="str">
        <f>IF(AND(C46&gt;="A",C46&lt;="E"),VLOOKUP(B46,'RC&amp;CR&amp;SC'!$A:$E,5,FALSE),"")</f>
        <v/>
      </c>
      <c r="E46" s="151" t="str">
        <f>IF(AND(C46&gt;="A",C46&lt;="E"),VLOOKUP(B46,'RC&amp;CR&amp;SC'!$A:$D,3,FALSE),"")</f>
        <v/>
      </c>
      <c r="F46" s="156"/>
      <c r="G46" s="99"/>
      <c r="H46" s="309">
        <f t="shared" si="3"/>
        <v>556</v>
      </c>
      <c r="I46" s="150"/>
      <c r="J46" s="151" t="str">
        <f>IF(AND(I46&gt;="A",I46&lt;="E"),VLOOKUP(H46,'RC&amp;CR&amp;SC'!$G:$K,5,FALSE),"")</f>
        <v/>
      </c>
      <c r="K46" s="151" t="str">
        <f>IF(AND(I46&gt;="A",I46&lt;="E"),VLOOKUP(H46,'RC&amp;CR&amp;SC'!$G:$K,3,FALSE),"")</f>
        <v/>
      </c>
      <c r="L46" s="156"/>
      <c r="N46" s="322">
        <f t="shared" si="4"/>
        <v>680</v>
      </c>
      <c r="O46" s="150"/>
      <c r="P46" s="151" t="str">
        <f>IF(AND(O46&gt;="A",O46&lt;="E"),VLOOKUP(N46,'RC&amp;CR&amp;SC'!$M:$Q,5,FALSE),"")</f>
        <v/>
      </c>
      <c r="Q46" s="151" t="str">
        <f>IF(AND(O46&gt;="A",O46&lt;="E"),VLOOKUP(N46,'RC&amp;CR&amp;SC'!$M:$Q,3,FALSE),"")</f>
        <v/>
      </c>
      <c r="R46" s="156"/>
    </row>
    <row r="47" spans="2:18" x14ac:dyDescent="0.2">
      <c r="B47" s="307">
        <f t="shared" si="2"/>
        <v>418</v>
      </c>
      <c r="C47" s="150"/>
      <c r="D47" s="151" t="str">
        <f>IF(AND(C47&gt;="A",C47&lt;="E"),VLOOKUP(B47,'RC&amp;CR&amp;SC'!$A:$E,5,FALSE),"")</f>
        <v/>
      </c>
      <c r="E47" s="151" t="str">
        <f>IF(AND(C47&gt;="A",C47&lt;="E"),VLOOKUP(B47,'RC&amp;CR&amp;SC'!$A:$D,3,FALSE),"")</f>
        <v/>
      </c>
      <c r="F47" s="156"/>
      <c r="G47" s="99"/>
      <c r="H47" s="318">
        <f t="shared" si="3"/>
        <v>557</v>
      </c>
      <c r="I47" s="150"/>
      <c r="J47" s="151" t="str">
        <f>IF(AND(I47&gt;="A",I47&lt;="E"),VLOOKUP(H47,'RC&amp;CR&amp;SC'!$G:$K,5,FALSE),"")</f>
        <v/>
      </c>
      <c r="K47" s="151" t="str">
        <f>IF(AND(I47&gt;="A",I47&lt;="E"),VLOOKUP(H47,'RC&amp;CR&amp;SC'!$G:$K,3,FALSE),"")</f>
        <v/>
      </c>
      <c r="L47" s="156"/>
      <c r="N47" s="322">
        <f t="shared" si="4"/>
        <v>681</v>
      </c>
      <c r="O47" s="150"/>
      <c r="P47" s="151" t="str">
        <f>IF(AND(O47&gt;="A",O47&lt;="E"),VLOOKUP(N47,'RC&amp;CR&amp;SC'!$M:$Q,5,FALSE),"")</f>
        <v/>
      </c>
      <c r="Q47" s="151" t="str">
        <f>IF(AND(O47&gt;="A",O47&lt;="E"),VLOOKUP(N47,'RC&amp;CR&amp;SC'!$M:$Q,3,FALSE),"")</f>
        <v/>
      </c>
      <c r="R47" s="156"/>
    </row>
    <row r="48" spans="2:18" x14ac:dyDescent="0.2">
      <c r="B48" s="308">
        <f t="shared" si="2"/>
        <v>419</v>
      </c>
      <c r="C48" s="150"/>
      <c r="D48" s="151" t="str">
        <f>IF(AND(C48&gt;="A",C48&lt;="E"),VLOOKUP(B48,'RC&amp;CR&amp;SC'!$A:$E,5,FALSE),"")</f>
        <v/>
      </c>
      <c r="E48" s="151" t="str">
        <f>IF(AND(C48&gt;="A",C48&lt;="E"),VLOOKUP(B48,'RC&amp;CR&amp;SC'!$A:$D,3,FALSE),"")</f>
        <v/>
      </c>
      <c r="F48" s="156"/>
      <c r="G48" s="99"/>
      <c r="H48" s="311">
        <f t="shared" si="3"/>
        <v>558</v>
      </c>
      <c r="I48" s="150"/>
      <c r="J48" s="151" t="str">
        <f>IF(AND(I48&gt;="A",I48&lt;="E"),VLOOKUP(H48,'RC&amp;CR&amp;SC'!$G:$K,5,FALSE),"")</f>
        <v/>
      </c>
      <c r="K48" s="151" t="str">
        <f>IF(AND(I48&gt;="A",I48&lt;="E"),VLOOKUP(H48,'RC&amp;CR&amp;SC'!$G:$K,3,FALSE),"")</f>
        <v/>
      </c>
      <c r="L48" s="156"/>
      <c r="N48" s="322">
        <f t="shared" si="4"/>
        <v>682</v>
      </c>
      <c r="O48" s="150"/>
      <c r="P48" s="151" t="str">
        <f>IF(AND(O48&gt;="A",O48&lt;="E"),VLOOKUP(N48,'RC&amp;CR&amp;SC'!$M:$Q,5,FALSE),"")</f>
        <v/>
      </c>
      <c r="Q48" s="151" t="str">
        <f>IF(AND(O48&gt;="A",O48&lt;="E"),VLOOKUP(N48,'RC&amp;CR&amp;SC'!$M:$Q,3,FALSE),"")</f>
        <v/>
      </c>
      <c r="R48" s="156"/>
    </row>
    <row r="49" spans="2:18" x14ac:dyDescent="0.2">
      <c r="B49" s="310">
        <f t="shared" si="2"/>
        <v>420</v>
      </c>
      <c r="C49" s="150"/>
      <c r="D49" s="151" t="str">
        <f>IF(AND(C49&gt;="A",C49&lt;="E"),VLOOKUP(B49,'RC&amp;CR&amp;SC'!$A:$E,5,FALSE),"")</f>
        <v/>
      </c>
      <c r="E49" s="151" t="str">
        <f>IF(AND(C49&gt;="A",C49&lt;="E"),VLOOKUP(B49,'RC&amp;CR&amp;SC'!$A:$D,3,FALSE),"")</f>
        <v/>
      </c>
      <c r="F49" s="156"/>
      <c r="G49" s="99"/>
      <c r="H49" s="317">
        <f t="shared" si="3"/>
        <v>559</v>
      </c>
      <c r="I49" s="150"/>
      <c r="J49" s="151" t="str">
        <f>IF(AND(I49&gt;="A",I49&lt;="E"),VLOOKUP(H49,'RC&amp;CR&amp;SC'!$G:$K,5,FALSE),"")</f>
        <v/>
      </c>
      <c r="K49" s="151" t="str">
        <f>IF(AND(I49&gt;="A",I49&lt;="E"),VLOOKUP(H49,'RC&amp;CR&amp;SC'!$G:$K,3,FALSE),"")</f>
        <v/>
      </c>
      <c r="L49" s="156"/>
      <c r="N49" s="327">
        <f t="shared" si="4"/>
        <v>683</v>
      </c>
      <c r="O49" s="150"/>
      <c r="P49" s="151" t="str">
        <f>IF(AND(O49&gt;="A",O49&lt;="E"),VLOOKUP(N49,'RC&amp;CR&amp;SC'!$M:$Q,5,FALSE),"")</f>
        <v/>
      </c>
      <c r="Q49" s="151" t="str">
        <f>IF(AND(O49&gt;="A",O49&lt;="E"),VLOOKUP(N49,'RC&amp;CR&amp;SC'!$M:$Q,3,FALSE),"")</f>
        <v/>
      </c>
      <c r="R49" s="156"/>
    </row>
    <row r="50" spans="2:18" x14ac:dyDescent="0.2">
      <c r="B50" s="308">
        <f t="shared" si="2"/>
        <v>421</v>
      </c>
      <c r="C50" s="150"/>
      <c r="D50" s="151" t="str">
        <f>IF(AND(C50&gt;="A",C50&lt;="E"),VLOOKUP(B50,'RC&amp;CR&amp;SC'!$A:$E,5,FALSE),"")</f>
        <v/>
      </c>
      <c r="E50" s="151" t="str">
        <f>IF(AND(C50&gt;="A",C50&lt;="E"),VLOOKUP(B50,'RC&amp;CR&amp;SC'!$A:$D,3,FALSE),"")</f>
        <v/>
      </c>
      <c r="F50" s="156"/>
      <c r="G50" s="99"/>
      <c r="H50" s="318">
        <f t="shared" si="3"/>
        <v>560</v>
      </c>
      <c r="I50" s="150"/>
      <c r="J50" s="151" t="str">
        <f>IF(AND(I50&gt;="A",I50&lt;="E"),VLOOKUP(H50,'RC&amp;CR&amp;SC'!$G:$K,5,FALSE),"")</f>
        <v/>
      </c>
      <c r="K50" s="151" t="str">
        <f>IF(AND(I50&gt;="A",I50&lt;="E"),VLOOKUP(H50,'RC&amp;CR&amp;SC'!$G:$K,3,FALSE),"")</f>
        <v/>
      </c>
      <c r="L50" s="156"/>
      <c r="N50" s="321">
        <f t="shared" si="4"/>
        <v>684</v>
      </c>
      <c r="O50" s="150"/>
      <c r="P50" s="151" t="str">
        <f>IF(AND(O50&gt;="A",O50&lt;="E"),VLOOKUP(N50,'RC&amp;CR&amp;SC'!$M:$Q,5,FALSE),"")</f>
        <v/>
      </c>
      <c r="Q50" s="151" t="str">
        <f>IF(AND(O50&gt;="A",O50&lt;="E"),VLOOKUP(N50,'RC&amp;CR&amp;SC'!$M:$Q,3,FALSE),"")</f>
        <v/>
      </c>
      <c r="R50" s="156"/>
    </row>
    <row r="51" spans="2:18" x14ac:dyDescent="0.2">
      <c r="B51" s="309">
        <f t="shared" si="2"/>
        <v>422</v>
      </c>
      <c r="C51" s="150"/>
      <c r="D51" s="151" t="str">
        <f>IF(AND(C51&gt;="A",C51&lt;="E"),VLOOKUP(B51,'RC&amp;CR&amp;SC'!$A:$E,5,FALSE),"")</f>
        <v/>
      </c>
      <c r="E51" s="151" t="str">
        <f>IF(AND(C51&gt;="A",C51&lt;="E"),VLOOKUP(B51,'RC&amp;CR&amp;SC'!$A:$D,3,FALSE),"")</f>
        <v/>
      </c>
      <c r="F51" s="156"/>
      <c r="G51" s="99"/>
      <c r="H51" s="316">
        <f t="shared" si="3"/>
        <v>561</v>
      </c>
      <c r="I51" s="150"/>
      <c r="J51" s="151" t="str">
        <f>IF(AND(I51&gt;="A",I51&lt;="E"),VLOOKUP(H51,'RC&amp;CR&amp;SC'!$G:$K,5,FALSE),"")</f>
        <v/>
      </c>
      <c r="K51" s="151" t="str">
        <f>IF(AND(I51&gt;="A",I51&lt;="E"),VLOOKUP(H51,'RC&amp;CR&amp;SC'!$G:$K,3,FALSE),"")</f>
        <v/>
      </c>
      <c r="L51" s="156"/>
      <c r="N51" s="321">
        <f t="shared" si="4"/>
        <v>685</v>
      </c>
      <c r="O51" s="150"/>
      <c r="P51" s="151" t="str">
        <f>IF(AND(O51&gt;="A",O51&lt;="E"),VLOOKUP(N51,'RC&amp;CR&amp;SC'!$M:$Q,5,FALSE),"")</f>
        <v/>
      </c>
      <c r="Q51" s="151" t="str">
        <f>IF(AND(O51&gt;="A",O51&lt;="E"),VLOOKUP(N51,'RC&amp;CR&amp;SC'!$M:$Q,3,FALSE),"")</f>
        <v/>
      </c>
      <c r="R51" s="156"/>
    </row>
    <row r="52" spans="2:18" x14ac:dyDescent="0.2">
      <c r="B52" s="309">
        <f t="shared" si="2"/>
        <v>423</v>
      </c>
      <c r="C52" s="150"/>
      <c r="D52" s="152" t="str">
        <f>IF(AND(C52&gt;="A",C52&lt;="E"),VLOOKUP(B52,'RC&amp;CR&amp;SC'!$A:$E,5,FALSE),"")</f>
        <v/>
      </c>
      <c r="E52" s="152" t="str">
        <f>IF(AND(C52&gt;="A",C52&lt;="E"),VLOOKUP(B52,'RC&amp;CR&amp;SC'!$A:$D,3,FALSE),"")</f>
        <v/>
      </c>
      <c r="F52" s="156"/>
      <c r="G52" s="99"/>
      <c r="H52" s="310">
        <f t="shared" si="3"/>
        <v>562</v>
      </c>
      <c r="I52" s="150"/>
      <c r="J52" s="151" t="str">
        <f>IF(AND(I52&gt;="A",I52&lt;="E"),VLOOKUP(H52,'RC&amp;CR&amp;SC'!$G:$K,5,FALSE),"")</f>
        <v/>
      </c>
      <c r="K52" s="151" t="str">
        <f>IF(AND(I52&gt;="A",I52&lt;="E"),VLOOKUP(H52,'RC&amp;CR&amp;SC'!$G:$K,3,FALSE),"")</f>
        <v/>
      </c>
      <c r="L52" s="156"/>
      <c r="N52" s="328">
        <f t="shared" si="4"/>
        <v>686</v>
      </c>
      <c r="O52" s="150"/>
      <c r="P52" s="151" t="str">
        <f>IF(AND(O52&gt;="A",O52&lt;="E"),VLOOKUP(N52,'RC&amp;CR&amp;SC'!$M:$Q,5,FALSE),"")</f>
        <v/>
      </c>
      <c r="Q52" s="151" t="str">
        <f>IF(AND(O52&gt;="A",O52&lt;="E"),VLOOKUP(N52,'RC&amp;CR&amp;SC'!$M:$Q,3,FALSE),"")</f>
        <v/>
      </c>
      <c r="R52" s="156"/>
    </row>
    <row r="53" spans="2:18" ht="17" thickBot="1" x14ac:dyDescent="0.25">
      <c r="B53" s="309">
        <f t="shared" si="2"/>
        <v>424</v>
      </c>
      <c r="C53" s="150"/>
      <c r="D53" s="152" t="str">
        <f>IF(AND(C53&gt;="A",C53&lt;="E"),VLOOKUP(B53,'RC&amp;CR&amp;SC'!$A:$E,5,FALSE),"")</f>
        <v/>
      </c>
      <c r="E53" s="152" t="str">
        <f>IF(AND(C53&gt;="A",C53&lt;="E"),VLOOKUP(B53,'RC&amp;CR&amp;SC'!$A:$D,3,FALSE),"")</f>
        <v/>
      </c>
      <c r="F53" s="156"/>
      <c r="G53" s="99"/>
      <c r="H53" s="318">
        <f t="shared" si="3"/>
        <v>563</v>
      </c>
      <c r="I53" s="150"/>
      <c r="J53" s="151" t="str">
        <f>IF(AND(I53&gt;="A",I53&lt;="E"),VLOOKUP(H53,'RC&amp;CR&amp;SC'!$G:$K,5,FALSE),"")</f>
        <v/>
      </c>
      <c r="K53" s="151" t="str">
        <f>IF(AND(I53&gt;="A",I53&lt;="E"),VLOOKUP(H53,'RC&amp;CR&amp;SC'!$G:$K,3,FALSE),"")</f>
        <v/>
      </c>
      <c r="L53" s="156"/>
      <c r="N53" s="329">
        <f t="shared" si="4"/>
        <v>687</v>
      </c>
      <c r="O53" s="150"/>
      <c r="P53" s="151" t="str">
        <f>IF(AND(O53&gt;="A",O53&lt;="E"),VLOOKUP(N53,'RC&amp;CR&amp;SC'!$M:$Q,5,FALSE),"")</f>
        <v/>
      </c>
      <c r="Q53" s="151" t="str">
        <f>IF(AND(O53&gt;="A",O53&lt;="E"),VLOOKUP(N53,'RC&amp;CR&amp;SC'!$M:$Q,3,FALSE),"")</f>
        <v/>
      </c>
      <c r="R53" s="156"/>
    </row>
    <row r="54" spans="2:18" x14ac:dyDescent="0.2">
      <c r="B54" s="310">
        <f t="shared" si="2"/>
        <v>425</v>
      </c>
      <c r="C54" s="150"/>
      <c r="D54" s="152" t="str">
        <f>IF(AND(C54&gt;="A",C54&lt;="E"),VLOOKUP(B54,'RC&amp;CR&amp;SC'!$A:$E,5,FALSE),"")</f>
        <v/>
      </c>
      <c r="E54" s="152" t="str">
        <f>IF(AND(C54&gt;="A",C54&lt;="E"),VLOOKUP(B54,'RC&amp;CR&amp;SC'!$A:$D,3,FALSE),"")</f>
        <v/>
      </c>
      <c r="F54" s="156"/>
      <c r="G54" s="99"/>
      <c r="H54" s="307">
        <f t="shared" si="3"/>
        <v>564</v>
      </c>
      <c r="I54" s="150"/>
      <c r="J54" s="151" t="str">
        <f>IF(AND(I54&gt;="A",I54&lt;="E"),VLOOKUP(H54,'RC&amp;CR&amp;SC'!$G:$K,5,FALSE),"")</f>
        <v/>
      </c>
      <c r="K54" s="151" t="str">
        <f>IF(AND(I54&gt;="A",I54&lt;="E"),VLOOKUP(H54,'RC&amp;CR&amp;SC'!$G:$K,3,FALSE),"")</f>
        <v/>
      </c>
      <c r="L54" s="156"/>
      <c r="N54" s="326">
        <f t="shared" si="4"/>
        <v>688</v>
      </c>
      <c r="O54" s="150"/>
      <c r="P54" s="151" t="str">
        <f>IF(AND(O54&gt;="A",O54&lt;="E"),VLOOKUP(N54,'RC&amp;CR&amp;SC'!$M:$Q,5,FALSE),"")</f>
        <v/>
      </c>
      <c r="Q54" s="151" t="str">
        <f>IF(AND(O54&gt;="A",O54&lt;="E"),VLOOKUP(N54,'RC&amp;CR&amp;SC'!$M:$Q,3,FALSE),"")</f>
        <v/>
      </c>
      <c r="R54" s="156"/>
    </row>
    <row r="55" spans="2:18" x14ac:dyDescent="0.2">
      <c r="B55" s="308">
        <f t="shared" si="2"/>
        <v>426</v>
      </c>
      <c r="C55" s="150"/>
      <c r="D55" s="152" t="str">
        <f>IF(AND(C55&gt;="A",C55&lt;="E"),VLOOKUP(B55,'RC&amp;CR&amp;SC'!$A:$E,5,FALSE),"")</f>
        <v/>
      </c>
      <c r="E55" s="152" t="str">
        <f>IF(AND(C55&gt;="A",C55&lt;="E"),VLOOKUP(B55,'RC&amp;CR&amp;SC'!$A:$D,3,FALSE),"")</f>
        <v/>
      </c>
      <c r="F55" s="156"/>
      <c r="G55" s="99"/>
      <c r="H55" s="307">
        <f t="shared" si="3"/>
        <v>565</v>
      </c>
      <c r="I55" s="150"/>
      <c r="J55" s="151" t="str">
        <f>IF(AND(I55&gt;="A",I55&lt;="E"),VLOOKUP(H55,'RC&amp;CR&amp;SC'!$G:$K,5,FALSE),"")</f>
        <v/>
      </c>
      <c r="K55" s="151" t="str">
        <f>IF(AND(I55&gt;="A",I55&lt;="E"),VLOOKUP(H55,'RC&amp;CR&amp;SC'!$G:$K,3,FALSE),"")</f>
        <v/>
      </c>
      <c r="L55" s="156"/>
      <c r="N55" s="330">
        <f t="shared" si="4"/>
        <v>689</v>
      </c>
      <c r="O55" s="150"/>
      <c r="P55" s="151" t="str">
        <f>IF(AND(O55&gt;="A",O55&lt;="E"),VLOOKUP(N55,'RC&amp;CR&amp;SC'!$M:$Q,5,FALSE),"")</f>
        <v/>
      </c>
      <c r="Q55" s="151" t="str">
        <f>IF(AND(O55&gt;="A",O55&lt;="E"),VLOOKUP(N55,'RC&amp;CR&amp;SC'!$M:$Q,3,FALSE),"")</f>
        <v/>
      </c>
      <c r="R55" s="156"/>
    </row>
    <row r="56" spans="2:18" x14ac:dyDescent="0.2">
      <c r="B56" s="307">
        <f t="shared" si="2"/>
        <v>427</v>
      </c>
      <c r="C56" s="150"/>
      <c r="D56" s="152" t="str">
        <f>IF(AND(C56&gt;="A",C56&lt;="E"),VLOOKUP(B56,'RC&amp;CR&amp;SC'!$A:$E,5,FALSE),"")</f>
        <v/>
      </c>
      <c r="E56" s="152" t="str">
        <f>IF(AND(C56&gt;="A",C56&lt;="E"),VLOOKUP(B56,'RC&amp;CR&amp;SC'!$A:$D,3,FALSE),"")</f>
        <v/>
      </c>
      <c r="F56" s="156"/>
      <c r="G56" s="99"/>
      <c r="H56" s="318">
        <f t="shared" si="3"/>
        <v>566</v>
      </c>
      <c r="I56" s="150"/>
      <c r="J56" s="151" t="str">
        <f>IF(AND(I56&gt;="A",I56&lt;="E"),VLOOKUP(H56,'RC&amp;CR&amp;SC'!$G:$K,5,FALSE),"")</f>
        <v/>
      </c>
      <c r="K56" s="151" t="str">
        <f>IF(AND(I56&gt;="A",I56&lt;="E"),VLOOKUP(H56,'RC&amp;CR&amp;SC'!$G:$K,3,FALSE),"")</f>
        <v/>
      </c>
      <c r="L56" s="156"/>
      <c r="N56" s="328">
        <f t="shared" si="4"/>
        <v>690</v>
      </c>
      <c r="O56" s="150"/>
      <c r="P56" s="151" t="str">
        <f>IF(AND(O56&gt;="A",O56&lt;="E"),VLOOKUP(N56,'RC&amp;CR&amp;SC'!$M:$Q,5,FALSE),"")</f>
        <v/>
      </c>
      <c r="Q56" s="151" t="str">
        <f>IF(AND(O56&gt;="A",O56&lt;="E"),VLOOKUP(N56,'RC&amp;CR&amp;SC'!$M:$Q,3,FALSE),"")</f>
        <v/>
      </c>
      <c r="R56" s="156"/>
    </row>
    <row r="57" spans="2:18" x14ac:dyDescent="0.2">
      <c r="B57" s="310">
        <f t="shared" si="2"/>
        <v>428</v>
      </c>
      <c r="C57" s="150"/>
      <c r="D57" s="152" t="str">
        <f>IF(AND(C57&gt;="A",C57&lt;="E"),VLOOKUP(B57,'RC&amp;CR&amp;SC'!$A:$E,5,FALSE),"")</f>
        <v/>
      </c>
      <c r="E57" s="152" t="str">
        <f>IF(AND(C57&gt;="A",C57&lt;="E"),VLOOKUP(B57,'RC&amp;CR&amp;SC'!$A:$D,3,FALSE),"")</f>
        <v/>
      </c>
      <c r="F57" s="156"/>
      <c r="G57" s="99"/>
      <c r="H57" s="308">
        <f t="shared" si="3"/>
        <v>567</v>
      </c>
      <c r="I57" s="150"/>
      <c r="J57" s="151" t="str">
        <f>IF(AND(I57&gt;="A",I57&lt;="E"),VLOOKUP(H57,'RC&amp;CR&amp;SC'!$G:$K,5,FALSE),"")</f>
        <v/>
      </c>
      <c r="K57" s="151" t="str">
        <f>IF(AND(I57&gt;="A",I57&lt;="E"),VLOOKUP(H57,'RC&amp;CR&amp;SC'!$G:$K,3,FALSE),"")</f>
        <v/>
      </c>
      <c r="L57" s="156"/>
      <c r="N57" s="327">
        <f t="shared" si="4"/>
        <v>691</v>
      </c>
      <c r="O57" s="150"/>
      <c r="P57" s="151" t="str">
        <f>IF(AND(O57&gt;="A",O57&lt;="E"),VLOOKUP(N57,'RC&amp;CR&amp;SC'!$M:$Q,5,FALSE),"")</f>
        <v/>
      </c>
      <c r="Q57" s="151" t="str">
        <f>IF(AND(O57&gt;="A",O57&lt;="E"),VLOOKUP(N57,'RC&amp;CR&amp;SC'!$M:$Q,3,FALSE),"")</f>
        <v/>
      </c>
      <c r="R57" s="156"/>
    </row>
    <row r="58" spans="2:18" x14ac:dyDescent="0.2">
      <c r="B58" s="307">
        <f t="shared" si="2"/>
        <v>429</v>
      </c>
      <c r="C58" s="150"/>
      <c r="D58" s="152" t="str">
        <f>IF(AND(C58&gt;="A",C58&lt;="E"),VLOOKUP(B58,'RC&amp;CR&amp;SC'!$A:$E,5,FALSE),"")</f>
        <v/>
      </c>
      <c r="E58" s="152" t="str">
        <f>IF(AND(C58&gt;="A",C58&lt;="E"),VLOOKUP(B58,'RC&amp;CR&amp;SC'!$A:$D,3,FALSE),"")</f>
        <v/>
      </c>
      <c r="F58" s="156"/>
      <c r="G58" s="99"/>
      <c r="H58" s="318">
        <f t="shared" si="3"/>
        <v>568</v>
      </c>
      <c r="I58" s="150"/>
      <c r="J58" s="151" t="str">
        <f>IF(AND(I58&gt;="A",I58&lt;="E"),VLOOKUP(H58,'RC&amp;CR&amp;SC'!$G:$K,5,FALSE),"")</f>
        <v/>
      </c>
      <c r="K58" s="151" t="str">
        <f>IF(AND(I58&gt;="A",I58&lt;="E"),VLOOKUP(H58,'RC&amp;CR&amp;SC'!$G:$K,3,FALSE),"")</f>
        <v/>
      </c>
      <c r="L58" s="156"/>
      <c r="N58" s="322">
        <f t="shared" si="4"/>
        <v>692</v>
      </c>
      <c r="O58" s="150"/>
      <c r="P58" s="151" t="str">
        <f>IF(AND(O58&gt;="A",O58&lt;="E"),VLOOKUP(N58,'RC&amp;CR&amp;SC'!$M:$Q,5,FALSE),"")</f>
        <v/>
      </c>
      <c r="Q58" s="151" t="str">
        <f>IF(AND(O58&gt;="A",O58&lt;="E"),VLOOKUP(N58,'RC&amp;CR&amp;SC'!$M:$Q,3,FALSE),"")</f>
        <v/>
      </c>
      <c r="R58" s="156"/>
    </row>
    <row r="59" spans="2:18" x14ac:dyDescent="0.2">
      <c r="B59" s="307">
        <f t="shared" si="2"/>
        <v>430</v>
      </c>
      <c r="C59" s="150"/>
      <c r="D59" s="152" t="str">
        <f>IF(AND(C59&gt;="A",C59&lt;="E"),VLOOKUP(B59,'RC&amp;CR&amp;SC'!$A:$E,5,FALSE),"")</f>
        <v/>
      </c>
      <c r="E59" s="152" t="str">
        <f>IF(AND(C59&gt;="A",C59&lt;="E"),VLOOKUP(B59,'RC&amp;CR&amp;SC'!$A:$D,3,FALSE),"")</f>
        <v/>
      </c>
      <c r="F59" s="156"/>
      <c r="G59" s="99"/>
      <c r="H59" s="318">
        <f t="shared" si="3"/>
        <v>569</v>
      </c>
      <c r="I59" s="150"/>
      <c r="J59" s="151" t="str">
        <f>IF(AND(I59&gt;="A",I59&lt;="E"),VLOOKUP(H59,'RC&amp;CR&amp;SC'!$G:$K,5,FALSE),"")</f>
        <v/>
      </c>
      <c r="K59" s="151" t="str">
        <f>IF(AND(I59&gt;="A",I59&lt;="E"),VLOOKUP(H59,'RC&amp;CR&amp;SC'!$G:$K,3,FALSE),"")</f>
        <v/>
      </c>
      <c r="L59" s="156"/>
      <c r="N59" s="324">
        <f t="shared" si="4"/>
        <v>693</v>
      </c>
      <c r="O59" s="150"/>
      <c r="P59" s="151" t="str">
        <f>IF(AND(O59&gt;="A",O59&lt;="E"),VLOOKUP(N59,'RC&amp;CR&amp;SC'!$M:$Q,5,FALSE),"")</f>
        <v/>
      </c>
      <c r="Q59" s="151" t="str">
        <f>IF(AND(O59&gt;="A",O59&lt;="E"),VLOOKUP(N59,'RC&amp;CR&amp;SC'!$M:$Q,3,FALSE),"")</f>
        <v/>
      </c>
      <c r="R59" s="156"/>
    </row>
    <row r="60" spans="2:18" x14ac:dyDescent="0.2">
      <c r="B60" s="310">
        <f t="shared" si="2"/>
        <v>431</v>
      </c>
      <c r="C60" s="150"/>
      <c r="D60" s="152" t="str">
        <f>IF(AND(C60&gt;="A",C60&lt;="E"),VLOOKUP(B60,'RC&amp;CR&amp;SC'!$A:$E,5,FALSE),"")</f>
        <v/>
      </c>
      <c r="E60" s="152" t="str">
        <f>IF(AND(C60&gt;="A",C60&lt;="E"),VLOOKUP(B60,'RC&amp;CR&amp;SC'!$A:$D,3,FALSE),"")</f>
        <v/>
      </c>
      <c r="F60" s="156"/>
      <c r="G60" s="99"/>
      <c r="H60" s="311">
        <f t="shared" si="3"/>
        <v>570</v>
      </c>
      <c r="I60" s="150"/>
      <c r="J60" s="151" t="str">
        <f>IF(AND(I60&gt;="A",I60&lt;="E"),VLOOKUP(H60,'RC&amp;CR&amp;SC'!$G:$K,5,FALSE),"")</f>
        <v/>
      </c>
      <c r="K60" s="151" t="str">
        <f>IF(AND(I60&gt;="A",I60&lt;="E"),VLOOKUP(H60,'RC&amp;CR&amp;SC'!$G:$K,3,FALSE),"")</f>
        <v/>
      </c>
      <c r="L60" s="156"/>
      <c r="N60" s="286">
        <f t="shared" si="4"/>
        <v>694</v>
      </c>
      <c r="O60" s="150"/>
      <c r="P60" s="151" t="str">
        <f>IF(AND(O60&gt;="A",O60&lt;="E"),VLOOKUP(N60,'RC&amp;CR&amp;SC'!$M:$Q,5,FALSE),"")</f>
        <v/>
      </c>
      <c r="Q60" s="151" t="str">
        <f>IF(AND(O60&gt;="A",O60&lt;="E"),VLOOKUP(N60,'RC&amp;CR&amp;SC'!$M:$Q,3,FALSE),"")</f>
        <v/>
      </c>
      <c r="R60" s="156"/>
    </row>
    <row r="61" spans="2:18" x14ac:dyDescent="0.2">
      <c r="B61" s="309">
        <f t="shared" si="2"/>
        <v>432</v>
      </c>
      <c r="C61" s="150"/>
      <c r="D61" s="152" t="str">
        <f>IF(AND(C61&gt;="A",C61&lt;="E"),VLOOKUP(B61,'RC&amp;CR&amp;SC'!$A:$E,5,FALSE),"")</f>
        <v/>
      </c>
      <c r="E61" s="152" t="str">
        <f>IF(AND(C61&gt;="A",C61&lt;="E"),VLOOKUP(B61,'RC&amp;CR&amp;SC'!$A:$D,3,FALSE),"")</f>
        <v/>
      </c>
      <c r="F61" s="156"/>
      <c r="G61" s="99"/>
      <c r="H61" s="318">
        <f t="shared" si="3"/>
        <v>571</v>
      </c>
      <c r="I61" s="150"/>
      <c r="J61" s="151" t="str">
        <f>IF(AND(I61&gt;="A",I61&lt;="E"),VLOOKUP(H61,'RC&amp;CR&amp;SC'!$G:$K,5,FALSE),"")</f>
        <v/>
      </c>
      <c r="K61" s="151" t="str">
        <f>IF(AND(I61&gt;="A",I61&lt;="E"),VLOOKUP(H61,'RC&amp;CR&amp;SC'!$G:$K,3,FALSE),"")</f>
        <v/>
      </c>
      <c r="L61" s="156"/>
      <c r="N61" s="321">
        <f t="shared" si="4"/>
        <v>695</v>
      </c>
      <c r="O61" s="150"/>
      <c r="P61" s="151" t="str">
        <f>IF(AND(O61&gt;="A",O61&lt;="E"),VLOOKUP(N61,'RC&amp;CR&amp;SC'!$M:$Q,5,FALSE),"")</f>
        <v/>
      </c>
      <c r="Q61" s="151" t="str">
        <f>IF(AND(O61&gt;="A",O61&lt;="E"),VLOOKUP(N61,'RC&amp;CR&amp;SC'!$M:$Q,3,FALSE),"")</f>
        <v/>
      </c>
      <c r="R61" s="156"/>
    </row>
    <row r="62" spans="2:18" x14ac:dyDescent="0.2">
      <c r="B62" s="307">
        <f t="shared" si="2"/>
        <v>433</v>
      </c>
      <c r="C62" s="150"/>
      <c r="D62" s="152" t="str">
        <f>IF(AND(C62&gt;="A",C62&lt;="E"),VLOOKUP(B62,'RC&amp;CR&amp;SC'!$A:$E,5,FALSE),"")</f>
        <v/>
      </c>
      <c r="E62" s="152" t="str">
        <f>IF(AND(C62&gt;="A",C62&lt;="E"),VLOOKUP(B62,'RC&amp;CR&amp;SC'!$A:$D,3,FALSE),"")</f>
        <v/>
      </c>
      <c r="F62" s="156"/>
      <c r="G62" s="99"/>
      <c r="H62" s="316">
        <f t="shared" si="3"/>
        <v>572</v>
      </c>
      <c r="I62" s="150"/>
      <c r="J62" s="151" t="str">
        <f>IF(AND(I62&gt;="A",I62&lt;="E"),VLOOKUP(H62,'RC&amp;CR&amp;SC'!$G:$K,5,FALSE),"")</f>
        <v/>
      </c>
      <c r="K62" s="151" t="str">
        <f>IF(AND(I62&gt;="A",I62&lt;="E"),VLOOKUP(H62,'RC&amp;CR&amp;SC'!$G:$K,3,FALSE),"")</f>
        <v/>
      </c>
      <c r="L62" s="156"/>
      <c r="N62" s="323">
        <f t="shared" si="4"/>
        <v>696</v>
      </c>
      <c r="O62" s="150"/>
      <c r="P62" s="151" t="str">
        <f>IF(AND(O62&gt;="A",O62&lt;="E"),VLOOKUP(N62,'RC&amp;CR&amp;SC'!$M:$Q,5,FALSE),"")</f>
        <v/>
      </c>
      <c r="Q62" s="151" t="str">
        <f>IF(AND(O62&gt;="A",O62&lt;="E"),VLOOKUP(N62,'RC&amp;CR&amp;SC'!$M:$Q,3,FALSE),"")</f>
        <v/>
      </c>
      <c r="R62" s="156"/>
    </row>
    <row r="63" spans="2:18" x14ac:dyDescent="0.2">
      <c r="B63" s="307">
        <f t="shared" si="2"/>
        <v>434</v>
      </c>
      <c r="C63" s="150"/>
      <c r="D63" s="152" t="str">
        <f>IF(AND(C63&gt;="A",C63&lt;="E"),VLOOKUP(B63,'RC&amp;CR&amp;SC'!$A:$E,5,FALSE),"")</f>
        <v/>
      </c>
      <c r="E63" s="152" t="str">
        <f>IF(AND(C63&gt;="A",C63&lt;="E"),VLOOKUP(B63,'RC&amp;CR&amp;SC'!$A:$D,3,FALSE),"")</f>
        <v/>
      </c>
      <c r="F63" s="156"/>
      <c r="G63" s="99"/>
      <c r="H63" s="317">
        <f t="shared" si="3"/>
        <v>573</v>
      </c>
      <c r="I63" s="150"/>
      <c r="J63" s="151" t="str">
        <f>IF(AND(I63&gt;="A",I63&lt;="E"),VLOOKUP(H63,'RC&amp;CR&amp;SC'!$G:$K,5,FALSE),"")</f>
        <v/>
      </c>
      <c r="K63" s="151" t="str">
        <f>IF(AND(I63&gt;="A",I63&lt;="E"),VLOOKUP(H63,'RC&amp;CR&amp;SC'!$G:$K,3,FALSE),"")</f>
        <v/>
      </c>
      <c r="L63" s="156"/>
      <c r="N63" s="286">
        <f t="shared" si="4"/>
        <v>697</v>
      </c>
      <c r="O63" s="150"/>
      <c r="P63" s="151" t="str">
        <f>IF(AND(O63&gt;="A",O63&lt;="E"),VLOOKUP(N63,'RC&amp;CR&amp;SC'!$M:$Q,5,FALSE),"")</f>
        <v/>
      </c>
      <c r="Q63" s="151" t="str">
        <f>IF(AND(O63&gt;="A",O63&lt;="E"),VLOOKUP(N63,'RC&amp;CR&amp;SC'!$M:$Q,3,FALSE),"")</f>
        <v/>
      </c>
      <c r="R63" s="156"/>
    </row>
    <row r="64" spans="2:18" x14ac:dyDescent="0.2">
      <c r="B64" s="309">
        <f t="shared" si="2"/>
        <v>435</v>
      </c>
      <c r="C64" s="150"/>
      <c r="D64" s="152" t="str">
        <f>IF(AND(C64&gt;="A",C64&lt;="E"),VLOOKUP(B64,'RC&amp;CR&amp;SC'!$A:$E,5,FALSE),"")</f>
        <v/>
      </c>
      <c r="E64" s="152" t="str">
        <f>IF(AND(C64&gt;="A",C64&lt;="E"),VLOOKUP(B64,'RC&amp;CR&amp;SC'!$A:$D,3,FALSE),"")</f>
        <v/>
      </c>
      <c r="F64" s="156"/>
      <c r="G64" s="99"/>
      <c r="H64" s="318">
        <f t="shared" si="3"/>
        <v>574</v>
      </c>
      <c r="I64" s="150"/>
      <c r="J64" s="151" t="str">
        <f>IF(AND(I64&gt;="A",I64&lt;="E"),VLOOKUP(H64,'RC&amp;CR&amp;SC'!$G:$K,5,FALSE),"")</f>
        <v/>
      </c>
      <c r="K64" s="151" t="str">
        <f>IF(AND(I64&gt;="A",I64&lt;="E"),VLOOKUP(H64,'RC&amp;CR&amp;SC'!$G:$K,3,FALSE),"")</f>
        <v/>
      </c>
      <c r="L64" s="156"/>
      <c r="N64" s="331">
        <f t="shared" si="4"/>
        <v>698</v>
      </c>
      <c r="O64" s="150"/>
      <c r="P64" s="151" t="str">
        <f>IF(AND(O64&gt;="A",O64&lt;="E"),VLOOKUP(N64,'RC&amp;CR&amp;SC'!$M:$Q,5,FALSE),"")</f>
        <v/>
      </c>
      <c r="Q64" s="151" t="str">
        <f>IF(AND(O64&gt;="A",O64&lt;="E"),VLOOKUP(N64,'RC&amp;CR&amp;SC'!$M:$Q,3,FALSE),"")</f>
        <v/>
      </c>
      <c r="R64" s="156"/>
    </row>
    <row r="65" spans="2:18" x14ac:dyDescent="0.2">
      <c r="B65" s="309">
        <f t="shared" si="2"/>
        <v>436</v>
      </c>
      <c r="C65" s="150"/>
      <c r="D65" s="152" t="str">
        <f>IF(AND(C65&gt;="A",C65&lt;="E"),VLOOKUP(B65,'RC&amp;CR&amp;SC'!$A:$E,5,FALSE),"")</f>
        <v/>
      </c>
      <c r="E65" s="152" t="str">
        <f>IF(AND(C65&gt;="A",C65&lt;="E"),VLOOKUP(B65,'RC&amp;CR&amp;SC'!$A:$D,3,FALSE),"")</f>
        <v/>
      </c>
      <c r="F65" s="156"/>
      <c r="G65" s="99"/>
      <c r="H65" s="316">
        <f t="shared" si="3"/>
        <v>575</v>
      </c>
      <c r="I65" s="150"/>
      <c r="J65" s="151" t="str">
        <f>IF(AND(I65&gt;="A",I65&lt;="E"),VLOOKUP(H65,'RC&amp;CR&amp;SC'!$G:$K,5,FALSE),"")</f>
        <v/>
      </c>
      <c r="K65" s="151" t="str">
        <f>IF(AND(I65&gt;="A",I65&lt;="E"),VLOOKUP(H65,'RC&amp;CR&amp;SC'!$G:$K,3,FALSE),"")</f>
        <v/>
      </c>
      <c r="L65" s="156"/>
      <c r="N65" s="286">
        <f t="shared" si="4"/>
        <v>699</v>
      </c>
      <c r="O65" s="150"/>
      <c r="P65" s="151" t="str">
        <f>IF(AND(O65&gt;="A",O65&lt;="E"),VLOOKUP(N65,'RC&amp;CR&amp;SC'!$M:$Q,5,FALSE),"")</f>
        <v/>
      </c>
      <c r="Q65" s="151" t="str">
        <f>IF(AND(O65&gt;="A",O65&lt;="E"),VLOOKUP(N65,'RC&amp;CR&amp;SC'!$M:$Q,3,FALSE),"")</f>
        <v/>
      </c>
      <c r="R65" s="156"/>
    </row>
    <row r="66" spans="2:18" x14ac:dyDescent="0.2">
      <c r="B66" s="307">
        <f t="shared" si="2"/>
        <v>437</v>
      </c>
      <c r="C66" s="150"/>
      <c r="D66" s="152" t="str">
        <f>IF(AND(C66&gt;="A",C66&lt;="E"),VLOOKUP(B66,'RC&amp;CR&amp;SC'!$A:$E,5,FALSE),"")</f>
        <v/>
      </c>
      <c r="E66" s="152" t="str">
        <f>IF(AND(C66&gt;="A",C66&lt;="E"),VLOOKUP(B66,'RC&amp;CR&amp;SC'!$A:$D,3,FALSE),"")</f>
        <v/>
      </c>
      <c r="F66" s="156"/>
      <c r="G66" s="99"/>
      <c r="H66" s="310">
        <f t="shared" si="3"/>
        <v>576</v>
      </c>
      <c r="I66" s="150"/>
      <c r="J66" s="151" t="str">
        <f>IF(AND(I66&gt;="A",I66&lt;="E"),VLOOKUP(H66,'RC&amp;CR&amp;SC'!$G:$K,5,FALSE),"")</f>
        <v/>
      </c>
      <c r="K66" s="151" t="str">
        <f>IF(AND(I66&gt;="A",I66&lt;="E"),VLOOKUP(H66,'RC&amp;CR&amp;SC'!$G:$K,3,FALSE),"")</f>
        <v/>
      </c>
      <c r="L66" s="156"/>
      <c r="N66" s="327">
        <f t="shared" si="4"/>
        <v>700</v>
      </c>
      <c r="O66" s="150"/>
      <c r="P66" s="151" t="str">
        <f>IF(AND(O66&gt;="A",O66&lt;="E"),VLOOKUP(N66,'RC&amp;CR&amp;SC'!$M:$Q,5,FALSE),"")</f>
        <v/>
      </c>
      <c r="Q66" s="151" t="str">
        <f>IF(AND(O66&gt;="A",O66&lt;="E"),VLOOKUP(N66,'RC&amp;CR&amp;SC'!$M:$Q,3,FALSE),"")</f>
        <v/>
      </c>
      <c r="R66" s="156"/>
    </row>
    <row r="67" spans="2:18" x14ac:dyDescent="0.2">
      <c r="B67" s="309">
        <f t="shared" si="2"/>
        <v>438</v>
      </c>
      <c r="C67" s="150"/>
      <c r="D67" s="152" t="str">
        <f>IF(AND(C67&gt;="A",C67&lt;="E"),VLOOKUP(B67,'RC&amp;CR&amp;SC'!$A:$E,5,FALSE),"")</f>
        <v/>
      </c>
      <c r="E67" s="152" t="str">
        <f>IF(AND(C67&gt;="A",C67&lt;="E"),VLOOKUP(B67,'RC&amp;CR&amp;SC'!$A:$D,3,FALSE),"")</f>
        <v/>
      </c>
      <c r="F67" s="156"/>
      <c r="G67" s="99"/>
      <c r="H67" s="311">
        <f t="shared" si="3"/>
        <v>577</v>
      </c>
      <c r="I67" s="150"/>
      <c r="J67" s="151" t="str">
        <f>IF(AND(I67&gt;="A",I67&lt;="E"),VLOOKUP(H67,'RC&amp;CR&amp;SC'!$G:$K,5,FALSE),"")</f>
        <v/>
      </c>
      <c r="K67" s="151" t="str">
        <f>IF(AND(I67&gt;="A",I67&lt;="E"),VLOOKUP(H67,'RC&amp;CR&amp;SC'!$G:$K,3,FALSE),"")</f>
        <v/>
      </c>
      <c r="L67" s="156"/>
      <c r="N67" s="322">
        <f t="shared" si="4"/>
        <v>701</v>
      </c>
      <c r="O67" s="150"/>
      <c r="P67" s="151" t="str">
        <f>IF(AND(O67&gt;="A",O67&lt;="E"),VLOOKUP(N67,'RC&amp;CR&amp;SC'!$M:$Q,5,FALSE),"")</f>
        <v/>
      </c>
      <c r="Q67" s="151" t="str">
        <f>IF(AND(O67&gt;="A",O67&lt;="E"),VLOOKUP(N67,'RC&amp;CR&amp;SC'!$M:$Q,3,FALSE),"")</f>
        <v/>
      </c>
      <c r="R67" s="156"/>
    </row>
    <row r="68" spans="2:18" x14ac:dyDescent="0.2">
      <c r="B68" s="310">
        <f t="shared" si="2"/>
        <v>439</v>
      </c>
      <c r="C68" s="150"/>
      <c r="D68" s="152" t="str">
        <f>IF(AND(C68&gt;="A",C68&lt;="E"),VLOOKUP(B68,'RC&amp;CR&amp;SC'!$A:$E,5,FALSE),"")</f>
        <v/>
      </c>
      <c r="E68" s="152" t="str">
        <f>IF(AND(C68&gt;="A",C68&lt;="E"),VLOOKUP(B68,'RC&amp;CR&amp;SC'!$A:$D,3,FALSE),"")</f>
        <v/>
      </c>
      <c r="F68" s="156"/>
      <c r="G68" s="99"/>
      <c r="H68" s="308">
        <f t="shared" si="3"/>
        <v>578</v>
      </c>
      <c r="I68" s="150"/>
      <c r="J68" s="151" t="str">
        <f>IF(AND(I68&gt;="A",I68&lt;="E"),VLOOKUP(H68,'RC&amp;CR&amp;SC'!$G:$K,5,FALSE),"")</f>
        <v/>
      </c>
      <c r="K68" s="151" t="str">
        <f>IF(AND(I68&gt;="A",I68&lt;="E"),VLOOKUP(H68,'RC&amp;CR&amp;SC'!$G:$K,3,FALSE),"")</f>
        <v/>
      </c>
      <c r="L68" s="156"/>
      <c r="N68" s="286">
        <f t="shared" si="4"/>
        <v>702</v>
      </c>
      <c r="O68" s="150"/>
      <c r="P68" s="151" t="str">
        <f>IF(AND(O68&gt;="A",O68&lt;="E"),VLOOKUP(N68,'RC&amp;CR&amp;SC'!$M:$Q,5,FALSE),"")</f>
        <v/>
      </c>
      <c r="Q68" s="151" t="str">
        <f>IF(AND(O68&gt;="A",O68&lt;="E"),VLOOKUP(N68,'RC&amp;CR&amp;SC'!$M:$Q,3,FALSE),"")</f>
        <v/>
      </c>
      <c r="R68" s="156"/>
    </row>
    <row r="69" spans="2:18" x14ac:dyDescent="0.2">
      <c r="B69" s="309">
        <f t="shared" si="2"/>
        <v>440</v>
      </c>
      <c r="C69" s="150"/>
      <c r="D69" s="152" t="str">
        <f>IF(AND(C69&gt;="A",C69&lt;="E"),VLOOKUP(B69,'RC&amp;CR&amp;SC'!$A:$E,5,FALSE),"")</f>
        <v/>
      </c>
      <c r="E69" s="152" t="str">
        <f>IF(AND(C69&gt;="A",C69&lt;="E"),VLOOKUP(B69,'RC&amp;CR&amp;SC'!$A:$D,3,FALSE),"")</f>
        <v/>
      </c>
      <c r="F69" s="156"/>
      <c r="G69" s="99"/>
      <c r="H69" s="310">
        <f t="shared" si="3"/>
        <v>579</v>
      </c>
      <c r="I69" s="150"/>
      <c r="J69" s="151" t="str">
        <f>IF(AND(I69&gt;="A",I69&lt;="E"),VLOOKUP(H69,'RC&amp;CR&amp;SC'!$G:$K,5,FALSE),"")</f>
        <v/>
      </c>
      <c r="K69" s="151" t="str">
        <f>IF(AND(I69&gt;="A",I69&lt;="E"),VLOOKUP(H69,'RC&amp;CR&amp;SC'!$G:$K,3,FALSE),"")</f>
        <v/>
      </c>
      <c r="L69" s="156"/>
      <c r="N69" s="286">
        <f t="shared" si="4"/>
        <v>703</v>
      </c>
      <c r="O69" s="150"/>
      <c r="P69" s="151" t="str">
        <f>IF(AND(O69&gt;="A",O69&lt;="E"),VLOOKUP(N69,'RC&amp;CR&amp;SC'!$M:$Q,5,FALSE),"")</f>
        <v/>
      </c>
      <c r="Q69" s="151" t="str">
        <f>IF(AND(O69&gt;="A",O69&lt;="E"),VLOOKUP(N69,'RC&amp;CR&amp;SC'!$M:$Q,3,FALSE),"")</f>
        <v/>
      </c>
      <c r="R69" s="156"/>
    </row>
    <row r="70" spans="2:18" x14ac:dyDescent="0.2">
      <c r="B70" s="310">
        <f t="shared" si="2"/>
        <v>441</v>
      </c>
      <c r="C70" s="150"/>
      <c r="D70" s="152" t="str">
        <f>IF(AND(C70&gt;="A",C70&lt;="E"),VLOOKUP(B70,'RC&amp;CR&amp;SC'!$A:$E,5,FALSE),"")</f>
        <v/>
      </c>
      <c r="E70" s="152" t="str">
        <f>IF(AND(C70&gt;="A",C70&lt;="E"),VLOOKUP(B70,'RC&amp;CR&amp;SC'!$A:$D,3,FALSE),"")</f>
        <v/>
      </c>
      <c r="F70" s="156"/>
      <c r="G70" s="99"/>
      <c r="H70" s="310">
        <f t="shared" si="3"/>
        <v>580</v>
      </c>
      <c r="I70" s="150"/>
      <c r="J70" s="151" t="str">
        <f>IF(AND(I70&gt;="A",I70&lt;="E"),VLOOKUP(H70,'RC&amp;CR&amp;SC'!$G:$K,5,FALSE),"")</f>
        <v/>
      </c>
      <c r="K70" s="151" t="str">
        <f>IF(AND(I70&gt;="A",I70&lt;="E"),VLOOKUP(H70,'RC&amp;CR&amp;SC'!$G:$K,3,FALSE),"")</f>
        <v/>
      </c>
      <c r="L70" s="156"/>
      <c r="N70" s="286">
        <f t="shared" si="4"/>
        <v>704</v>
      </c>
      <c r="O70" s="150"/>
      <c r="P70" s="151" t="str">
        <f>IF(AND(O70&gt;="A",O70&lt;="E"),VLOOKUP(N70,'RC&amp;CR&amp;SC'!$M:$Q,5,FALSE),"")</f>
        <v/>
      </c>
      <c r="Q70" s="151" t="str">
        <f>IF(AND(O70&gt;="A",O70&lt;="E"),VLOOKUP(N70,'RC&amp;CR&amp;SC'!$M:$Q,3,FALSE),"")</f>
        <v/>
      </c>
      <c r="R70" s="156"/>
    </row>
    <row r="71" spans="2:18" x14ac:dyDescent="0.2">
      <c r="B71" s="307">
        <f t="shared" si="2"/>
        <v>442</v>
      </c>
      <c r="C71" s="150"/>
      <c r="D71" s="152" t="str">
        <f>IF(AND(C71&gt;="A",C71&lt;="E"),VLOOKUP(B71,'RC&amp;CR&amp;SC'!$A:$E,5,FALSE),"")</f>
        <v/>
      </c>
      <c r="E71" s="152" t="str">
        <f>IF(AND(C71&gt;="A",C71&lt;="E"),VLOOKUP(B71,'RC&amp;CR&amp;SC'!$A:$D,3,FALSE),"")</f>
        <v/>
      </c>
      <c r="F71" s="156"/>
      <c r="G71" s="99"/>
      <c r="H71" s="316">
        <f t="shared" si="3"/>
        <v>581</v>
      </c>
      <c r="I71" s="150"/>
      <c r="J71" s="151" t="str">
        <f>IF(AND(I71&gt;="A",I71&lt;="E"),VLOOKUP(H71,'RC&amp;CR&amp;SC'!$G:$K,5,FALSE),"")</f>
        <v/>
      </c>
      <c r="K71" s="151" t="str">
        <f>IF(AND(I71&gt;="A",I71&lt;="E"),VLOOKUP(H71,'RC&amp;CR&amp;SC'!$G:$K,3,FALSE),"")</f>
        <v/>
      </c>
      <c r="L71" s="156"/>
      <c r="N71" s="322">
        <f t="shared" si="4"/>
        <v>705</v>
      </c>
      <c r="O71" s="150"/>
      <c r="P71" s="151" t="str">
        <f>IF(AND(O71&gt;="A",O71&lt;="E"),VLOOKUP(N71,'RC&amp;CR&amp;SC'!$M:$Q,5,FALSE),"")</f>
        <v/>
      </c>
      <c r="Q71" s="151" t="str">
        <f>IF(AND(O71&gt;="A",O71&lt;="E"),VLOOKUP(N71,'RC&amp;CR&amp;SC'!$M:$Q,3,FALSE),"")</f>
        <v/>
      </c>
      <c r="R71" s="156"/>
    </row>
    <row r="72" spans="2:18" x14ac:dyDescent="0.2">
      <c r="B72" s="307">
        <f t="shared" si="2"/>
        <v>443</v>
      </c>
      <c r="C72" s="150"/>
      <c r="D72" s="152" t="str">
        <f>IF(AND(C72&gt;="A",C72&lt;="E"),VLOOKUP(B72,'RC&amp;CR&amp;SC'!$A:$E,5,FALSE),"")</f>
        <v/>
      </c>
      <c r="E72" s="152" t="str">
        <f>IF(AND(C72&gt;="A",C72&lt;="E"),VLOOKUP(B72,'RC&amp;CR&amp;SC'!$A:$D,3,FALSE),"")</f>
        <v/>
      </c>
      <c r="F72" s="156"/>
      <c r="G72" s="99"/>
      <c r="H72" s="311">
        <f t="shared" si="3"/>
        <v>582</v>
      </c>
      <c r="I72" s="150"/>
      <c r="J72" s="151" t="str">
        <f>IF(AND(I72&gt;="A",I72&lt;="E"),VLOOKUP(H72,'RC&amp;CR&amp;SC'!$G:$K,5,FALSE),"")</f>
        <v/>
      </c>
      <c r="K72" s="151" t="str">
        <f>IF(AND(I72&gt;="A",I72&lt;="E"),VLOOKUP(H72,'RC&amp;CR&amp;SC'!$G:$K,3,FALSE),"")</f>
        <v/>
      </c>
      <c r="L72" s="156"/>
      <c r="N72" s="321">
        <f t="shared" si="4"/>
        <v>706</v>
      </c>
      <c r="O72" s="150"/>
      <c r="P72" s="151" t="str">
        <f>IF(AND(O72&gt;="A",O72&lt;="E"),VLOOKUP(N72,'RC&amp;CR&amp;SC'!$M:$Q,5,FALSE),"")</f>
        <v/>
      </c>
      <c r="Q72" s="151" t="str">
        <f>IF(AND(O72&gt;="A",O72&lt;="E"),VLOOKUP(N72,'RC&amp;CR&amp;SC'!$M:$Q,3,FALSE),"")</f>
        <v/>
      </c>
      <c r="R72" s="156"/>
    </row>
    <row r="73" spans="2:18" x14ac:dyDescent="0.2">
      <c r="B73" s="309">
        <f t="shared" si="2"/>
        <v>444</v>
      </c>
      <c r="C73" s="150"/>
      <c r="D73" s="152" t="str">
        <f>IF(AND(C73&gt;="A",C73&lt;="E"),VLOOKUP(B73,'RC&amp;CR&amp;SC'!$A:$E,5,FALSE),"")</f>
        <v/>
      </c>
      <c r="E73" s="152" t="str">
        <f>IF(AND(C73&gt;="A",C73&lt;="E"),VLOOKUP(B73,'RC&amp;CR&amp;SC'!$A:$D,3,FALSE),"")</f>
        <v/>
      </c>
      <c r="F73" s="156"/>
      <c r="G73" s="99"/>
      <c r="H73" s="317">
        <f t="shared" si="3"/>
        <v>583</v>
      </c>
      <c r="I73" s="150"/>
      <c r="J73" s="151" t="str">
        <f>IF(AND(I73&gt;="A",I73&lt;="E"),VLOOKUP(H73,'RC&amp;CR&amp;SC'!$G:$K,5,FALSE),"")</f>
        <v/>
      </c>
      <c r="K73" s="151" t="str">
        <f>IF(AND(I73&gt;="A",I73&lt;="E"),VLOOKUP(H73,'RC&amp;CR&amp;SC'!$G:$K,3,FALSE),"")</f>
        <v/>
      </c>
      <c r="L73" s="156"/>
      <c r="N73" s="327">
        <f t="shared" si="4"/>
        <v>707</v>
      </c>
      <c r="O73" s="150"/>
      <c r="P73" s="151" t="str">
        <f>IF(AND(O73&gt;="A",O73&lt;="E"),VLOOKUP(N73,'RC&amp;CR&amp;SC'!$M:$Q,5,FALSE),"")</f>
        <v/>
      </c>
      <c r="Q73" s="151" t="str">
        <f>IF(AND(O73&gt;="A",O73&lt;="E"),VLOOKUP(N73,'RC&amp;CR&amp;SC'!$M:$Q,3,FALSE),"")</f>
        <v/>
      </c>
      <c r="R73" s="156"/>
    </row>
    <row r="74" spans="2:18" x14ac:dyDescent="0.2">
      <c r="B74" s="311">
        <f t="shared" si="2"/>
        <v>445</v>
      </c>
      <c r="C74" s="150"/>
      <c r="D74" s="152" t="str">
        <f>IF(AND(C74&gt;="A",C74&lt;="E"),VLOOKUP(B74,'RC&amp;CR&amp;SC'!$A:$E,5,FALSE),"")</f>
        <v/>
      </c>
      <c r="E74" s="152" t="str">
        <f>IF(AND(C74&gt;="A",C74&lt;="E"),VLOOKUP(B74,'RC&amp;CR&amp;SC'!$A:$D,3,FALSE),"")</f>
        <v/>
      </c>
      <c r="F74" s="156"/>
      <c r="G74" s="99"/>
      <c r="H74" s="316">
        <f t="shared" si="3"/>
        <v>584</v>
      </c>
      <c r="I74" s="150"/>
      <c r="J74" s="151" t="str">
        <f>IF(AND(I74&gt;="A",I74&lt;="E"),VLOOKUP(H74,'RC&amp;CR&amp;SC'!$G:$K,5,FALSE),"")</f>
        <v/>
      </c>
      <c r="K74" s="151" t="str">
        <f>IF(AND(I74&gt;="A",I74&lt;="E"),VLOOKUP(H74,'RC&amp;CR&amp;SC'!$G:$K,3,FALSE),"")</f>
        <v/>
      </c>
      <c r="L74" s="156"/>
      <c r="N74" s="327">
        <f t="shared" si="4"/>
        <v>708</v>
      </c>
      <c r="O74" s="150"/>
      <c r="P74" s="151" t="str">
        <f>IF(AND(O74&gt;="A",O74&lt;="E"),VLOOKUP(N74,'RC&amp;CR&amp;SC'!$M:$Q,5,FALSE),"")</f>
        <v/>
      </c>
      <c r="Q74" s="151" t="str">
        <f>IF(AND(O74&gt;="A",O74&lt;="E"),VLOOKUP(N74,'RC&amp;CR&amp;SC'!$M:$Q,3,FALSE),"")</f>
        <v/>
      </c>
      <c r="R74" s="156"/>
    </row>
    <row r="75" spans="2:18" x14ac:dyDescent="0.2">
      <c r="B75" s="312">
        <f t="shared" si="2"/>
        <v>446</v>
      </c>
      <c r="C75" s="150"/>
      <c r="D75" s="152" t="str">
        <f>IF(AND(C75&gt;="A",C75&lt;="E"),VLOOKUP(B75,'RC&amp;CR&amp;SC'!$A:$E,5,FALSE),"")</f>
        <v/>
      </c>
      <c r="E75" s="152" t="str">
        <f>IF(AND(C75&gt;="A",C75&lt;="E"),VLOOKUP(B75,'RC&amp;CR&amp;SC'!$A:$D,3,FALSE),"")</f>
        <v/>
      </c>
      <c r="F75" s="156"/>
      <c r="G75" s="99"/>
      <c r="H75" s="307">
        <f t="shared" si="3"/>
        <v>585</v>
      </c>
      <c r="I75" s="150"/>
      <c r="J75" s="151" t="str">
        <f>IF(AND(I75&gt;="A",I75&lt;="E"),VLOOKUP(H75,'RC&amp;CR&amp;SC'!$G:$K,5,FALSE),"")</f>
        <v/>
      </c>
      <c r="K75" s="151" t="str">
        <f>IF(AND(I75&gt;="A",I75&lt;="E"),VLOOKUP(H75,'RC&amp;CR&amp;SC'!$G:$K,3,FALSE),"")</f>
        <v/>
      </c>
      <c r="L75" s="156"/>
      <c r="N75" s="323">
        <f t="shared" si="4"/>
        <v>709</v>
      </c>
      <c r="O75" s="150"/>
      <c r="P75" s="151" t="str">
        <f>IF(AND(O75&gt;="A",O75&lt;="E"),VLOOKUP(N75,'RC&amp;CR&amp;SC'!$M:$Q,5,FALSE),"")</f>
        <v/>
      </c>
      <c r="Q75" s="151" t="str">
        <f>IF(AND(O75&gt;="A",O75&lt;="E"),VLOOKUP(N75,'RC&amp;CR&amp;SC'!$M:$Q,3,FALSE),"")</f>
        <v/>
      </c>
      <c r="R75" s="156"/>
    </row>
    <row r="76" spans="2:18" x14ac:dyDescent="0.2">
      <c r="B76" s="312">
        <f t="shared" si="2"/>
        <v>447</v>
      </c>
      <c r="C76" s="150"/>
      <c r="D76" s="152" t="str">
        <f>IF(AND(C76&gt;="A",C76&lt;="E"),VLOOKUP(B76,'RC&amp;CR&amp;SC'!$A:$E,5,FALSE),"")</f>
        <v/>
      </c>
      <c r="E76" s="152" t="str">
        <f>IF(AND(C76&gt;="A",C76&lt;="E"),VLOOKUP(B76,'RC&amp;CR&amp;SC'!$A:$D,3,FALSE),"")</f>
        <v/>
      </c>
      <c r="F76" s="156"/>
      <c r="G76" s="99"/>
      <c r="H76" s="316">
        <f t="shared" si="3"/>
        <v>586</v>
      </c>
      <c r="I76" s="150"/>
      <c r="J76" s="151" t="str">
        <f>IF(AND(I76&gt;="A",I76&lt;="E"),VLOOKUP(H76,'RC&amp;CR&amp;SC'!$G:$K,5,FALSE),"")</f>
        <v/>
      </c>
      <c r="K76" s="151" t="str">
        <f>IF(AND(I76&gt;="A",I76&lt;="E"),VLOOKUP(H76,'RC&amp;CR&amp;SC'!$G:$K,3,FALSE),"")</f>
        <v/>
      </c>
      <c r="L76" s="156"/>
      <c r="N76" s="322">
        <f t="shared" si="4"/>
        <v>710</v>
      </c>
      <c r="O76" s="150"/>
      <c r="P76" s="151" t="str">
        <f>IF(AND(O76&gt;="A",O76&lt;="E"),VLOOKUP(N76,'RC&amp;CR&amp;SC'!$M:$Q,5,FALSE),"")</f>
        <v/>
      </c>
      <c r="Q76" s="151" t="str">
        <f>IF(AND(O76&gt;="A",O76&lt;="E"),VLOOKUP(N76,'RC&amp;CR&amp;SC'!$M:$Q,3,FALSE),"")</f>
        <v/>
      </c>
      <c r="R76" s="156"/>
    </row>
    <row r="77" spans="2:18" x14ac:dyDescent="0.2">
      <c r="B77" s="307">
        <f t="shared" si="2"/>
        <v>448</v>
      </c>
      <c r="C77" s="150"/>
      <c r="D77" s="152" t="str">
        <f>IF(AND(C77&gt;="A",C77&lt;="E"),VLOOKUP(B77,'RC&amp;CR&amp;SC'!$A:$E,5,FALSE),"")</f>
        <v/>
      </c>
      <c r="E77" s="152" t="str">
        <f>IF(AND(C77&gt;="A",C77&lt;="E"),VLOOKUP(B77,'RC&amp;CR&amp;SC'!$A:$D,3,FALSE),"")</f>
        <v/>
      </c>
      <c r="F77" s="156"/>
      <c r="G77" s="99"/>
      <c r="H77" s="318">
        <f t="shared" si="3"/>
        <v>587</v>
      </c>
      <c r="I77" s="150"/>
      <c r="J77" s="151" t="str">
        <f>IF(AND(I77&gt;="A",I77&lt;="E"),VLOOKUP(H77,'RC&amp;CR&amp;SC'!$G:$K,5,FALSE),"")</f>
        <v/>
      </c>
      <c r="K77" s="151" t="str">
        <f>IF(AND(I77&gt;="A",I77&lt;="E"),VLOOKUP(H77,'RC&amp;CR&amp;SC'!$G:$K,3,FALSE),"")</f>
        <v/>
      </c>
      <c r="L77" s="156"/>
      <c r="N77" s="286">
        <f t="shared" si="4"/>
        <v>711</v>
      </c>
      <c r="O77" s="150"/>
      <c r="P77" s="151" t="str">
        <f>IF(AND(O77&gt;="A",O77&lt;="E"),VLOOKUP(N77,'RC&amp;CR&amp;SC'!$M:$Q,5,FALSE),"")</f>
        <v/>
      </c>
      <c r="Q77" s="151" t="str">
        <f>IF(AND(O77&gt;="A",O77&lt;="E"),VLOOKUP(N77,'RC&amp;CR&amp;SC'!$M:$Q,3,FALSE),"")</f>
        <v/>
      </c>
      <c r="R77" s="156"/>
    </row>
    <row r="78" spans="2:18" x14ac:dyDescent="0.2">
      <c r="B78" s="307">
        <f t="shared" si="2"/>
        <v>449</v>
      </c>
      <c r="C78" s="150"/>
      <c r="D78" s="152" t="str">
        <f>IF(AND(C78&gt;="A",C78&lt;="E"),VLOOKUP(B78,'RC&amp;CR&amp;SC'!$A:$E,5,FALSE),"")</f>
        <v/>
      </c>
      <c r="E78" s="152" t="str">
        <f>IF(AND(C78&gt;="A",C78&lt;="E"),VLOOKUP(B78,'RC&amp;CR&amp;SC'!$A:$D,3,FALSE),"")</f>
        <v/>
      </c>
      <c r="F78" s="156"/>
      <c r="G78" s="99"/>
      <c r="H78" s="311">
        <f t="shared" si="3"/>
        <v>588</v>
      </c>
      <c r="I78" s="150"/>
      <c r="J78" s="151" t="str">
        <f>IF(AND(I78&gt;="A",I78&lt;="E"),VLOOKUP(H78,'RC&amp;CR&amp;SC'!$G:$K,5,FALSE),"")</f>
        <v/>
      </c>
      <c r="K78" s="151" t="str">
        <f>IF(AND(I78&gt;="A",I78&lt;="E"),VLOOKUP(H78,'RC&amp;CR&amp;SC'!$G:$K,3,FALSE),"")</f>
        <v/>
      </c>
      <c r="L78" s="156"/>
      <c r="N78" s="324">
        <f t="shared" si="4"/>
        <v>712</v>
      </c>
      <c r="O78" s="150"/>
      <c r="P78" s="151" t="str">
        <f>IF(AND(O78&gt;="A",O78&lt;="E"),VLOOKUP(N78,'RC&amp;CR&amp;SC'!$M:$Q,5,FALSE),"")</f>
        <v/>
      </c>
      <c r="Q78" s="151" t="str">
        <f>IF(AND(O78&gt;="A",O78&lt;="E"),VLOOKUP(N78,'RC&amp;CR&amp;SC'!$M:$Q,3,FALSE),"")</f>
        <v/>
      </c>
      <c r="R78" s="156"/>
    </row>
    <row r="79" spans="2:18" x14ac:dyDescent="0.2">
      <c r="B79" s="311">
        <f t="shared" si="2"/>
        <v>450</v>
      </c>
      <c r="C79" s="150"/>
      <c r="D79" s="152" t="str">
        <f>IF(AND(C79&gt;="A",C79&lt;="E"),VLOOKUP(B79,'RC&amp;CR&amp;SC'!$A:$E,5,FALSE),"")</f>
        <v/>
      </c>
      <c r="E79" s="152" t="str">
        <f>IF(AND(C79&gt;="A",C79&lt;="E"),VLOOKUP(B79,'RC&amp;CR&amp;SC'!$A:$D,3,FALSE),"")</f>
        <v/>
      </c>
      <c r="F79" s="156"/>
      <c r="G79" s="99"/>
      <c r="H79" s="308">
        <f t="shared" si="3"/>
        <v>589</v>
      </c>
      <c r="I79" s="150"/>
      <c r="J79" s="151" t="str">
        <f>IF(AND(I79&gt;="A",I79&lt;="E"),VLOOKUP(H79,'RC&amp;CR&amp;SC'!$G:$K,5,FALSE),"")</f>
        <v/>
      </c>
      <c r="K79" s="151" t="str">
        <f>IF(AND(I79&gt;="A",I79&lt;="E"),VLOOKUP(H79,'RC&amp;CR&amp;SC'!$G:$K,3,FALSE),"")</f>
        <v/>
      </c>
      <c r="L79" s="156"/>
      <c r="N79" s="327">
        <f t="shared" si="4"/>
        <v>713</v>
      </c>
      <c r="O79" s="150"/>
      <c r="P79" s="151" t="str">
        <f>IF(AND(O79&gt;="A",O79&lt;="E"),VLOOKUP(N79,'RC&amp;CR&amp;SC'!$M:$Q,5,FALSE),"")</f>
        <v/>
      </c>
      <c r="Q79" s="151" t="str">
        <f>IF(AND(O79&gt;="A",O79&lt;="E"),VLOOKUP(N79,'RC&amp;CR&amp;SC'!$M:$Q,3,FALSE),"")</f>
        <v/>
      </c>
      <c r="R79" s="156"/>
    </row>
    <row r="80" spans="2:18" x14ac:dyDescent="0.2">
      <c r="B80" s="310">
        <f t="shared" si="2"/>
        <v>451</v>
      </c>
      <c r="C80" s="150"/>
      <c r="D80" s="152" t="str">
        <f>IF(AND(C80&gt;="A",C80&lt;="E"),VLOOKUP(B80,'RC&amp;CR&amp;SC'!$A:$E,5,FALSE),"")</f>
        <v/>
      </c>
      <c r="E80" s="152" t="str">
        <f>IF(AND(C80&gt;="A",C80&lt;="E"),VLOOKUP(B80,'RC&amp;CR&amp;SC'!$A:$D,3,FALSE),"")</f>
        <v/>
      </c>
      <c r="F80" s="156"/>
      <c r="G80" s="99"/>
      <c r="H80" s="318">
        <f t="shared" si="3"/>
        <v>590</v>
      </c>
      <c r="I80" s="150"/>
      <c r="J80" s="151" t="str">
        <f>IF(AND(I80&gt;="A",I80&lt;="E"),VLOOKUP(H80,'RC&amp;CR&amp;SC'!$G:$K,5,FALSE),"")</f>
        <v/>
      </c>
      <c r="K80" s="151" t="str">
        <f>IF(AND(I80&gt;="A",I80&lt;="E"),VLOOKUP(H80,'RC&amp;CR&amp;SC'!$G:$K,3,FALSE),"")</f>
        <v/>
      </c>
      <c r="L80" s="156"/>
      <c r="N80" s="324">
        <f t="shared" si="4"/>
        <v>714</v>
      </c>
      <c r="O80" s="150"/>
      <c r="P80" s="151" t="str">
        <f>IF(AND(O80&gt;="A",O80&lt;="E"),VLOOKUP(N80,'RC&amp;CR&amp;SC'!$M:$Q,5,FALSE),"")</f>
        <v/>
      </c>
      <c r="Q80" s="151" t="str">
        <f>IF(AND(O80&gt;="A",O80&lt;="E"),VLOOKUP(N80,'RC&amp;CR&amp;SC'!$M:$Q,3,FALSE),"")</f>
        <v/>
      </c>
      <c r="R80" s="156"/>
    </row>
    <row r="81" spans="2:18" x14ac:dyDescent="0.2">
      <c r="B81" s="307">
        <f t="shared" si="2"/>
        <v>452</v>
      </c>
      <c r="C81" s="150"/>
      <c r="D81" s="152" t="str">
        <f>IF(AND(C81&gt;="A",C81&lt;="E"),VLOOKUP(B81,'RC&amp;CR&amp;SC'!$A:$E,5,FALSE),"")</f>
        <v/>
      </c>
      <c r="E81" s="152" t="str">
        <f>IF(AND(C81&gt;="A",C81&lt;="E"),VLOOKUP(B81,'RC&amp;CR&amp;SC'!$A:$D,3,FALSE),"")</f>
        <v/>
      </c>
      <c r="F81" s="156"/>
      <c r="G81" s="99"/>
      <c r="H81" s="318">
        <f t="shared" si="3"/>
        <v>591</v>
      </c>
      <c r="I81" s="150"/>
      <c r="J81" s="151" t="str">
        <f>IF(AND(I81&gt;="A",I81&lt;="E"),VLOOKUP(H81,'RC&amp;CR&amp;SC'!$G:$K,5,FALSE),"")</f>
        <v/>
      </c>
      <c r="K81" s="151" t="str">
        <f>IF(AND(I81&gt;="A",I81&lt;="E"),VLOOKUP(H81,'RC&amp;CR&amp;SC'!$G:$K,3,FALSE),"")</f>
        <v/>
      </c>
      <c r="L81" s="156"/>
      <c r="N81" s="322">
        <f t="shared" si="4"/>
        <v>715</v>
      </c>
      <c r="O81" s="150"/>
      <c r="P81" s="151" t="str">
        <f>IF(AND(O81&gt;="A",O81&lt;="E"),VLOOKUP(N81,'RC&amp;CR&amp;SC'!$M:$Q,5,FALSE),"")</f>
        <v/>
      </c>
      <c r="Q81" s="151" t="str">
        <f>IF(AND(O81&gt;="A",O81&lt;="E"),VLOOKUP(N81,'RC&amp;CR&amp;SC'!$M:$Q,3,FALSE),"")</f>
        <v/>
      </c>
      <c r="R81" s="156"/>
    </row>
    <row r="82" spans="2:18" x14ac:dyDescent="0.2">
      <c r="B82" s="308">
        <f t="shared" si="2"/>
        <v>453</v>
      </c>
      <c r="C82" s="150"/>
      <c r="D82" s="152" t="str">
        <f>IF(AND(C82&gt;="A",C82&lt;="E"),VLOOKUP(B82,'RC&amp;CR&amp;SC'!$A:$E,5,FALSE),"")</f>
        <v/>
      </c>
      <c r="E82" s="152" t="str">
        <f>IF(AND(C82&gt;="A",C82&lt;="E"),VLOOKUP(B82,'RC&amp;CR&amp;SC'!$A:$D,3,FALSE),"")</f>
        <v/>
      </c>
      <c r="F82" s="156"/>
      <c r="G82" s="99"/>
      <c r="H82" s="318">
        <f t="shared" si="3"/>
        <v>592</v>
      </c>
      <c r="I82" s="150"/>
      <c r="J82" s="151" t="str">
        <f>IF(AND(I82&gt;="A",I82&lt;="E"),VLOOKUP(H82,'RC&amp;CR&amp;SC'!$G:$K,5,FALSE),"")</f>
        <v/>
      </c>
      <c r="K82" s="151" t="str">
        <f>IF(AND(I82&gt;="A",I82&lt;="E"),VLOOKUP(H82,'RC&amp;CR&amp;SC'!$G:$K,3,FALSE),"")</f>
        <v/>
      </c>
      <c r="L82" s="156"/>
      <c r="N82" s="328">
        <f t="shared" si="4"/>
        <v>716</v>
      </c>
      <c r="O82" s="150"/>
      <c r="P82" s="151" t="str">
        <f>IF(AND(O82&gt;="A",O82&lt;="E"),VLOOKUP(N82,'RC&amp;CR&amp;SC'!$M:$Q,5,FALSE),"")</f>
        <v/>
      </c>
      <c r="Q82" s="151" t="str">
        <f>IF(AND(O82&gt;="A",O82&lt;="E"),VLOOKUP(N82,'RC&amp;CR&amp;SC'!$M:$Q,3,FALSE),"")</f>
        <v/>
      </c>
      <c r="R82" s="156"/>
    </row>
    <row r="83" spans="2:18" x14ac:dyDescent="0.2">
      <c r="B83" s="307">
        <f t="shared" si="2"/>
        <v>454</v>
      </c>
      <c r="C83" s="150"/>
      <c r="D83" s="152" t="str">
        <f>IF(AND(C83&gt;="A",C83&lt;="E"),VLOOKUP(B83,'RC&amp;CR&amp;SC'!$A:$E,5,FALSE),"")</f>
        <v/>
      </c>
      <c r="E83" s="152" t="str">
        <f>IF(AND(C83&gt;="A",C83&lt;="E"),VLOOKUP(B83,'RC&amp;CR&amp;SC'!$A:$D,3,FALSE),"")</f>
        <v/>
      </c>
      <c r="F83" s="156"/>
      <c r="G83" s="99"/>
      <c r="H83" s="310">
        <f t="shared" si="3"/>
        <v>593</v>
      </c>
      <c r="I83" s="150"/>
      <c r="J83" s="151" t="str">
        <f>IF(AND(I83&gt;="A",I83&lt;="E"),VLOOKUP(H83,'RC&amp;CR&amp;SC'!$G:$K,5,FALSE),"")</f>
        <v/>
      </c>
      <c r="K83" s="151" t="str">
        <f>IF(AND(I83&gt;="A",I83&lt;="E"),VLOOKUP(H83,'RC&amp;CR&amp;SC'!$G:$K,3,FALSE),"")</f>
        <v/>
      </c>
      <c r="L83" s="156"/>
      <c r="N83" s="322">
        <f t="shared" si="4"/>
        <v>717</v>
      </c>
      <c r="O83" s="150"/>
      <c r="P83" s="151" t="str">
        <f>IF(AND(O83&gt;="A",O83&lt;="E"),VLOOKUP(N83,'RC&amp;CR&amp;SC'!$M:$Q,5,FALSE),"")</f>
        <v/>
      </c>
      <c r="Q83" s="151" t="str">
        <f>IF(AND(O83&gt;="A",O83&lt;="E"),VLOOKUP(N83,'RC&amp;CR&amp;SC'!$M:$Q,3,FALSE),"")</f>
        <v/>
      </c>
      <c r="R83" s="156"/>
    </row>
    <row r="84" spans="2:18" ht="17" thickBot="1" x14ac:dyDescent="0.25">
      <c r="B84" s="307">
        <f t="shared" si="2"/>
        <v>455</v>
      </c>
      <c r="C84" s="150"/>
      <c r="D84" s="152" t="str">
        <f>IF(AND(C84&gt;="A",C84&lt;="E"),VLOOKUP(B84,'RC&amp;CR&amp;SC'!$A:$E,5,FALSE),"")</f>
        <v/>
      </c>
      <c r="E84" s="152" t="str">
        <f>IF(AND(C84&gt;="A",C84&lt;="E"),VLOOKUP(B84,'RC&amp;CR&amp;SC'!$A:$D,3,FALSE),"")</f>
        <v/>
      </c>
      <c r="F84" s="156"/>
      <c r="G84" s="99"/>
      <c r="H84" s="317">
        <f t="shared" si="3"/>
        <v>594</v>
      </c>
      <c r="I84" s="150"/>
      <c r="J84" s="151" t="str">
        <f>IF(AND(I84&gt;="A",I84&lt;="E"),VLOOKUP(H84,'RC&amp;CR&amp;SC'!$G:$K,5,FALSE),"")</f>
        <v/>
      </c>
      <c r="K84" s="151" t="str">
        <f>IF(AND(I84&gt;="A",I84&lt;="E"),VLOOKUP(H84,'RC&amp;CR&amp;SC'!$G:$K,3,FALSE),"")</f>
        <v/>
      </c>
      <c r="L84" s="156"/>
      <c r="N84" s="323">
        <f t="shared" si="4"/>
        <v>718</v>
      </c>
      <c r="O84" s="150"/>
      <c r="P84" s="151" t="str">
        <f>IF(AND(O84&gt;="A",O84&lt;="E"),VLOOKUP(N84,'RC&amp;CR&amp;SC'!$M:$Q,5,FALSE),"")</f>
        <v/>
      </c>
      <c r="Q84" s="151" t="str">
        <f>IF(AND(O84&gt;="A",O84&lt;="E"),VLOOKUP(N84,'RC&amp;CR&amp;SC'!$M:$Q,3,FALSE),"")</f>
        <v/>
      </c>
      <c r="R84" s="156"/>
    </row>
    <row r="85" spans="2:18" x14ac:dyDescent="0.2">
      <c r="B85" s="312">
        <f t="shared" si="2"/>
        <v>456</v>
      </c>
      <c r="C85" s="150"/>
      <c r="D85" s="152" t="str">
        <f>IF(AND(C85&gt;="A",C85&lt;="E"),VLOOKUP(B85,'RC&amp;CR&amp;SC'!$A:$E,5,FALSE),"")</f>
        <v/>
      </c>
      <c r="E85" s="152" t="str">
        <f>IF(AND(C85&gt;="A",C85&lt;="E"),VLOOKUP(B85,'RC&amp;CR&amp;SC'!$A:$D,3,FALSE),"")</f>
        <v/>
      </c>
      <c r="F85" s="156"/>
      <c r="G85" s="99"/>
      <c r="H85" s="318">
        <f t="shared" si="3"/>
        <v>595</v>
      </c>
      <c r="I85" s="150"/>
      <c r="J85" s="151" t="str">
        <f>IF(AND(I85&gt;="A",I85&lt;="E"),VLOOKUP(H85,'RC&amp;CR&amp;SC'!$G:$K,5,FALSE),"")</f>
        <v/>
      </c>
      <c r="K85" s="151" t="str">
        <f>IF(AND(I85&gt;="A",I85&lt;="E"),VLOOKUP(H85,'RC&amp;CR&amp;SC'!$G:$K,3,FALSE),"")</f>
        <v/>
      </c>
      <c r="L85" s="156"/>
      <c r="N85" s="332">
        <f t="shared" si="4"/>
        <v>719</v>
      </c>
      <c r="O85" s="150"/>
      <c r="P85" s="151" t="str">
        <f>IF(AND(O85&gt;="A",O85&lt;="E"),VLOOKUP(N85,'RC&amp;CR&amp;SC'!$M:$Q,5,FALSE),"")</f>
        <v/>
      </c>
      <c r="Q85" s="151" t="str">
        <f>IF(AND(O85&gt;="A",O85&lt;="E"),VLOOKUP(N85,'RC&amp;CR&amp;SC'!$M:$Q,3,FALSE),"")</f>
        <v/>
      </c>
      <c r="R85" s="156"/>
    </row>
    <row r="86" spans="2:18" x14ac:dyDescent="0.2">
      <c r="B86" s="312">
        <f t="shared" si="2"/>
        <v>457</v>
      </c>
      <c r="C86" s="150"/>
      <c r="D86" s="152" t="str">
        <f>IF(AND(C86&gt;="A",C86&lt;="E"),VLOOKUP(B86,'RC&amp;CR&amp;SC'!$A:$E,5,FALSE),"")</f>
        <v/>
      </c>
      <c r="E86" s="152" t="str">
        <f>IF(AND(C86&gt;="A",C86&lt;="E"),VLOOKUP(B86,'RC&amp;CR&amp;SC'!$A:$D,3,FALSE),"")</f>
        <v/>
      </c>
      <c r="F86" s="156"/>
      <c r="G86" s="99"/>
      <c r="H86" s="318">
        <f t="shared" si="3"/>
        <v>596</v>
      </c>
      <c r="I86" s="150"/>
      <c r="J86" s="151" t="str">
        <f>IF(AND(I86&gt;="A",I86&lt;="E"),VLOOKUP(H86,'RC&amp;CR&amp;SC'!$G:$K,5,FALSE),"")</f>
        <v/>
      </c>
      <c r="K86" s="151" t="str">
        <f>IF(AND(I86&gt;="A",I86&lt;="E"),VLOOKUP(H86,'RC&amp;CR&amp;SC'!$G:$K,3,FALSE),"")</f>
        <v/>
      </c>
      <c r="L86" s="156"/>
      <c r="N86" s="327">
        <f t="shared" si="4"/>
        <v>720</v>
      </c>
      <c r="O86" s="150"/>
      <c r="P86" s="151" t="str">
        <f>IF(AND(O86&gt;="A",O86&lt;="E"),VLOOKUP(N86,'RC&amp;CR&amp;SC'!$M:$Q,5,FALSE),"")</f>
        <v/>
      </c>
      <c r="Q86" s="151" t="str">
        <f>IF(AND(O86&gt;="A",O86&lt;="E"),VLOOKUP(N86,'RC&amp;CR&amp;SC'!$M:$Q,3,FALSE),"")</f>
        <v/>
      </c>
      <c r="R86" s="156"/>
    </row>
    <row r="87" spans="2:18" x14ac:dyDescent="0.2">
      <c r="B87" s="310">
        <f t="shared" si="2"/>
        <v>458</v>
      </c>
      <c r="C87" s="150"/>
      <c r="D87" s="152" t="str">
        <f>IF(AND(C87&gt;="A",C87&lt;="E"),VLOOKUP(B87,'RC&amp;CR&amp;SC'!$A:$E,5,FALSE),"")</f>
        <v/>
      </c>
      <c r="E87" s="152" t="str">
        <f>IF(AND(C87&gt;="A",C87&lt;="E"),VLOOKUP(B87,'RC&amp;CR&amp;SC'!$A:$D,3,FALSE),"")</f>
        <v/>
      </c>
      <c r="F87" s="156"/>
      <c r="G87" s="99"/>
      <c r="H87" s="318">
        <f t="shared" si="3"/>
        <v>597</v>
      </c>
      <c r="I87" s="150"/>
      <c r="J87" s="151" t="str">
        <f>IF(AND(I87&gt;="A",I87&lt;="E"),VLOOKUP(H87,'RC&amp;CR&amp;SC'!$G:$K,5,FALSE),"")</f>
        <v/>
      </c>
      <c r="K87" s="151" t="str">
        <f>IF(AND(I87&gt;="A",I87&lt;="E"),VLOOKUP(H87,'RC&amp;CR&amp;SC'!$G:$K,3,FALSE),"")</f>
        <v/>
      </c>
      <c r="L87" s="156"/>
      <c r="N87" s="333">
        <f t="shared" si="4"/>
        <v>721</v>
      </c>
      <c r="O87" s="150"/>
      <c r="P87" s="151" t="str">
        <f>IF(AND(O87&gt;="A",O87&lt;="E"),VLOOKUP(N87,'RC&amp;CR&amp;SC'!$M:$Q,5,FALSE),"")</f>
        <v/>
      </c>
      <c r="Q87" s="151" t="str">
        <f>IF(AND(O87&gt;="A",O87&lt;="E"),VLOOKUP(N87,'RC&amp;CR&amp;SC'!$M:$Q,3,FALSE),"")</f>
        <v/>
      </c>
      <c r="R87" s="156"/>
    </row>
    <row r="88" spans="2:18" x14ac:dyDescent="0.2">
      <c r="B88" s="311">
        <f t="shared" si="2"/>
        <v>459</v>
      </c>
      <c r="C88" s="150"/>
      <c r="D88" s="152" t="str">
        <f>IF(AND(C88&gt;="A",C88&lt;="E"),VLOOKUP(B88,'RC&amp;CR&amp;SC'!$A:$E,5,FALSE),"")</f>
        <v/>
      </c>
      <c r="E88" s="152" t="str">
        <f>IF(AND(C88&gt;="A",C88&lt;="E"),VLOOKUP(B88,'RC&amp;CR&amp;SC'!$A:$D,3,FALSE),"")</f>
        <v/>
      </c>
      <c r="F88" s="156"/>
      <c r="G88" s="99"/>
      <c r="H88" s="310">
        <f t="shared" si="3"/>
        <v>598</v>
      </c>
      <c r="I88" s="150"/>
      <c r="J88" s="151" t="str">
        <f>IF(AND(I88&gt;="A",I88&lt;="E"),VLOOKUP(H88,'RC&amp;CR&amp;SC'!$G:$K,5,FALSE),"")</f>
        <v/>
      </c>
      <c r="K88" s="151" t="str">
        <f>IF(AND(I88&gt;="A",I88&lt;="E"),VLOOKUP(H88,'RC&amp;CR&amp;SC'!$G:$K,3,FALSE),"")</f>
        <v/>
      </c>
      <c r="L88" s="156"/>
      <c r="N88" s="324">
        <f t="shared" si="4"/>
        <v>722</v>
      </c>
      <c r="O88" s="150"/>
      <c r="P88" s="151" t="str">
        <f>IF(AND(O88&gt;="A",O88&lt;="E"),VLOOKUP(N88,'RC&amp;CR&amp;SC'!$M:$Q,5,FALSE),"")</f>
        <v/>
      </c>
      <c r="Q88" s="151" t="str">
        <f>IF(AND(O88&gt;="A",O88&lt;="E"),VLOOKUP(N88,'RC&amp;CR&amp;SC'!$M:$Q,3,FALSE),"")</f>
        <v/>
      </c>
      <c r="R88" s="156"/>
    </row>
    <row r="89" spans="2:18" x14ac:dyDescent="0.2">
      <c r="B89" s="308">
        <f t="shared" si="2"/>
        <v>460</v>
      </c>
      <c r="C89" s="150"/>
      <c r="D89" s="152" t="str">
        <f>IF(AND(C89&gt;="A",C89&lt;="E"),VLOOKUP(B89,'RC&amp;CR&amp;SC'!$A:$E,5,FALSE),"")</f>
        <v/>
      </c>
      <c r="E89" s="152" t="str">
        <f>IF(AND(C89&gt;="A",C89&lt;="E"),VLOOKUP(B89,'RC&amp;CR&amp;SC'!$A:$D,3,FALSE),"")</f>
        <v/>
      </c>
      <c r="F89" s="156"/>
      <c r="G89" s="99"/>
      <c r="H89" s="316">
        <f t="shared" si="3"/>
        <v>599</v>
      </c>
      <c r="I89" s="150"/>
      <c r="J89" s="151" t="str">
        <f>IF(AND(I89&gt;="A",I89&lt;="E"),VLOOKUP(H89,'RC&amp;CR&amp;SC'!$G:$K,5,FALSE),"")</f>
        <v/>
      </c>
      <c r="K89" s="151" t="str">
        <f>IF(AND(I89&gt;="A",I89&lt;="E"),VLOOKUP(H89,'RC&amp;CR&amp;SC'!$G:$K,3,FALSE),"")</f>
        <v/>
      </c>
      <c r="L89" s="156"/>
      <c r="N89" s="322">
        <f t="shared" si="4"/>
        <v>723</v>
      </c>
      <c r="O89" s="150"/>
      <c r="P89" s="151" t="str">
        <f>IF(AND(O89&gt;="A",O89&lt;="E"),VLOOKUP(N89,'RC&amp;CR&amp;SC'!$M:$Q,5,FALSE),"")</f>
        <v/>
      </c>
      <c r="Q89" s="151" t="str">
        <f>IF(AND(O89&gt;="A",O89&lt;="E"),VLOOKUP(N89,'RC&amp;CR&amp;SC'!$M:$Q,3,FALSE),"")</f>
        <v/>
      </c>
      <c r="R89" s="156"/>
    </row>
    <row r="90" spans="2:18" ht="17" thickBot="1" x14ac:dyDescent="0.25">
      <c r="B90" s="308">
        <f t="shared" si="2"/>
        <v>461</v>
      </c>
      <c r="C90" s="150"/>
      <c r="D90" s="152" t="str">
        <f>IF(AND(C90&gt;="A",C90&lt;="E"),VLOOKUP(B90,'RC&amp;CR&amp;SC'!$A:$E,5,FALSE),"")</f>
        <v/>
      </c>
      <c r="E90" s="152" t="str">
        <f>IF(AND(C90&gt;="A",C90&lt;="E"),VLOOKUP(B90,'RC&amp;CR&amp;SC'!$A:$D,3,FALSE),"")</f>
        <v/>
      </c>
      <c r="F90" s="156"/>
      <c r="G90" s="99"/>
      <c r="H90" s="307">
        <f t="shared" si="3"/>
        <v>600</v>
      </c>
      <c r="I90" s="150"/>
      <c r="J90" s="151" t="str">
        <f>IF(AND(I90&gt;="A",I90&lt;="E"),VLOOKUP(H90,'RC&amp;CR&amp;SC'!$G:$K,5,FALSE),"")</f>
        <v/>
      </c>
      <c r="K90" s="151" t="str">
        <f>IF(AND(I90&gt;="A",I90&lt;="E"),VLOOKUP(H90,'RC&amp;CR&amp;SC'!$G:$K,3,FALSE),"")</f>
        <v/>
      </c>
      <c r="L90" s="156"/>
      <c r="N90" s="329">
        <f t="shared" si="4"/>
        <v>724</v>
      </c>
      <c r="O90" s="150"/>
      <c r="P90" s="151" t="str">
        <f>IF(AND(O90&gt;="A",O90&lt;="E"),VLOOKUP(N90,'RC&amp;CR&amp;SC'!$M:$Q,5,FALSE),"")</f>
        <v/>
      </c>
      <c r="Q90" s="151" t="str">
        <f>IF(AND(O90&gt;="A",O90&lt;="E"),VLOOKUP(N90,'RC&amp;CR&amp;SC'!$M:$Q,3,FALSE),"")</f>
        <v/>
      </c>
      <c r="R90" s="156"/>
    </row>
    <row r="91" spans="2:18" x14ac:dyDescent="0.2">
      <c r="B91" s="312">
        <f t="shared" si="2"/>
        <v>462</v>
      </c>
      <c r="C91" s="150"/>
      <c r="D91" s="152" t="str">
        <f>IF(AND(C91&gt;="A",C91&lt;="E"),VLOOKUP(B91,'RC&amp;CR&amp;SC'!$A:$E,5,FALSE),"")</f>
        <v/>
      </c>
      <c r="E91" s="152" t="str">
        <f>IF(AND(C91&gt;="A",C91&lt;="E"),VLOOKUP(B91,'RC&amp;CR&amp;SC'!$A:$D,3,FALSE),"")</f>
        <v/>
      </c>
      <c r="F91" s="156"/>
      <c r="G91" s="99"/>
      <c r="H91" s="318">
        <f t="shared" si="3"/>
        <v>601</v>
      </c>
      <c r="I91" s="150"/>
      <c r="J91" s="151" t="str">
        <f>IF(AND(I91&gt;="A",I91&lt;="E"),VLOOKUP(H91,'RC&amp;CR&amp;SC'!$G:$K,5,FALSE),"")</f>
        <v/>
      </c>
      <c r="K91" s="151" t="str">
        <f>IF(AND(I91&gt;="A",I91&lt;="E"),VLOOKUP(H91,'RC&amp;CR&amp;SC'!$G:$K,3,FALSE),"")</f>
        <v/>
      </c>
      <c r="L91" s="156"/>
      <c r="N91" s="286">
        <f t="shared" si="4"/>
        <v>725</v>
      </c>
      <c r="O91" s="150"/>
      <c r="P91" s="151" t="str">
        <f>IF(AND(O91&gt;="A",O91&lt;="E"),VLOOKUP(N91,'RC&amp;CR&amp;SC'!$M:$Q,5,FALSE),"")</f>
        <v/>
      </c>
      <c r="Q91" s="151" t="str">
        <f>IF(AND(O91&gt;="A",O91&lt;="E"),VLOOKUP(N91,'RC&amp;CR&amp;SC'!$M:$Q,3,FALSE),"")</f>
        <v/>
      </c>
      <c r="R91" s="156"/>
    </row>
    <row r="92" spans="2:18" x14ac:dyDescent="0.2">
      <c r="B92" s="310">
        <f t="shared" si="2"/>
        <v>463</v>
      </c>
      <c r="C92" s="150"/>
      <c r="D92" s="152" t="str">
        <f>IF(AND(C92&gt;="A",C92&lt;="E"),VLOOKUP(B92,'RC&amp;CR&amp;SC'!$A:$E,5,FALSE),"")</f>
        <v/>
      </c>
      <c r="E92" s="152" t="str">
        <f>IF(AND(C92&gt;="A",C92&lt;="E"),VLOOKUP(B92,'RC&amp;CR&amp;SC'!$A:$D,3,FALSE),"")</f>
        <v/>
      </c>
      <c r="F92" s="156"/>
      <c r="G92" s="99"/>
      <c r="H92" s="307">
        <f t="shared" si="3"/>
        <v>602</v>
      </c>
      <c r="I92" s="150"/>
      <c r="J92" s="151" t="str">
        <f>IF(AND(I92&gt;="A",I92&lt;="E"),VLOOKUP(H92,'RC&amp;CR&amp;SC'!$G:$K,5,FALSE),"")</f>
        <v/>
      </c>
      <c r="K92" s="151" t="str">
        <f>IF(AND(I92&gt;="A",I92&lt;="E"),VLOOKUP(H92,'RC&amp;CR&amp;SC'!$G:$K,3,FALSE),"")</f>
        <v/>
      </c>
      <c r="L92" s="156"/>
      <c r="N92" s="286">
        <f t="shared" si="4"/>
        <v>726</v>
      </c>
      <c r="O92" s="150"/>
      <c r="P92" s="151" t="str">
        <f>IF(AND(O92&gt;="A",O92&lt;="E"),VLOOKUP(N92,'RC&amp;CR&amp;SC'!$M:$Q,5,FALSE),"")</f>
        <v/>
      </c>
      <c r="Q92" s="151" t="str">
        <f>IF(AND(O92&gt;="A",O92&lt;="E"),VLOOKUP(N92,'RC&amp;CR&amp;SC'!$M:$Q,3,FALSE),"")</f>
        <v/>
      </c>
      <c r="R92" s="156"/>
    </row>
    <row r="93" spans="2:18" x14ac:dyDescent="0.2">
      <c r="B93" s="307">
        <f t="shared" si="2"/>
        <v>464</v>
      </c>
      <c r="C93" s="150"/>
      <c r="D93" s="152" t="str">
        <f>IF(AND(C93&gt;="A",C93&lt;="E"),VLOOKUP(B93,'RC&amp;CR&amp;SC'!$A:$E,5,FALSE),"")</f>
        <v/>
      </c>
      <c r="E93" s="152" t="str">
        <f>IF(AND(C93&gt;="A",C93&lt;="E"),VLOOKUP(B93,'RC&amp;CR&amp;SC'!$A:$D,3,FALSE),"")</f>
        <v/>
      </c>
      <c r="F93" s="156"/>
      <c r="G93" s="99"/>
      <c r="H93" s="311">
        <f t="shared" si="3"/>
        <v>603</v>
      </c>
      <c r="I93" s="150"/>
      <c r="J93" s="151" t="str">
        <f>IF(AND(I93&gt;="A",I93&lt;="E"),VLOOKUP(H93,'RC&amp;CR&amp;SC'!$G:$K,5,FALSE),"")</f>
        <v/>
      </c>
      <c r="K93" s="151" t="str">
        <f>IF(AND(I93&gt;="A",I93&lt;="E"),VLOOKUP(H93,'RC&amp;CR&amp;SC'!$G:$K,3,FALSE),"")</f>
        <v/>
      </c>
      <c r="L93" s="156"/>
      <c r="N93" s="322">
        <f t="shared" si="4"/>
        <v>727</v>
      </c>
      <c r="O93" s="150"/>
      <c r="P93" s="151" t="str">
        <f>IF(AND(O93&gt;="A",O93&lt;="E"),VLOOKUP(N93,'RC&amp;CR&amp;SC'!$M:$Q,5,FALSE),"")</f>
        <v/>
      </c>
      <c r="Q93" s="151" t="str">
        <f>IF(AND(O93&gt;="A",O93&lt;="E"),VLOOKUP(N93,'RC&amp;CR&amp;SC'!$M:$Q,3,FALSE),"")</f>
        <v/>
      </c>
      <c r="R93" s="156"/>
    </row>
    <row r="94" spans="2:18" x14ac:dyDescent="0.2">
      <c r="B94" s="307">
        <f t="shared" si="2"/>
        <v>465</v>
      </c>
      <c r="C94" s="150"/>
      <c r="D94" s="152" t="str">
        <f>IF(AND(C94&gt;="A",C94&lt;="E"),VLOOKUP(B94,'RC&amp;CR&amp;SC'!$A:$E,5,FALSE),"")</f>
        <v/>
      </c>
      <c r="E94" s="152" t="str">
        <f>IF(AND(C94&gt;="A",C94&lt;="E"),VLOOKUP(B94,'RC&amp;CR&amp;SC'!$A:$D,3,FALSE),"")</f>
        <v/>
      </c>
      <c r="F94" s="156"/>
      <c r="G94" s="99"/>
      <c r="H94" s="311">
        <f t="shared" si="3"/>
        <v>604</v>
      </c>
      <c r="I94" s="150"/>
      <c r="J94" s="151" t="str">
        <f>IF(AND(I94&gt;="A",I94&lt;="E"),VLOOKUP(H94,'RC&amp;CR&amp;SC'!$G:$K,5,FALSE),"")</f>
        <v/>
      </c>
      <c r="K94" s="151" t="str">
        <f>IF(AND(I94&gt;="A",I94&lt;="E"),VLOOKUP(H94,'RC&amp;CR&amp;SC'!$G:$K,3,FALSE),"")</f>
        <v/>
      </c>
      <c r="L94" s="156"/>
      <c r="N94" s="327">
        <f t="shared" si="4"/>
        <v>728</v>
      </c>
      <c r="O94" s="150"/>
      <c r="P94" s="151" t="str">
        <f>IF(AND(O94&gt;="A",O94&lt;="E"),VLOOKUP(N94,'RC&amp;CR&amp;SC'!$M:$Q,5,FALSE),"")</f>
        <v/>
      </c>
      <c r="Q94" s="151" t="str">
        <f>IF(AND(O94&gt;="A",O94&lt;="E"),VLOOKUP(N94,'RC&amp;CR&amp;SC'!$M:$Q,3,FALSE),"")</f>
        <v/>
      </c>
      <c r="R94" s="156"/>
    </row>
    <row r="95" spans="2:18" x14ac:dyDescent="0.2">
      <c r="B95" s="312">
        <f t="shared" si="2"/>
        <v>466</v>
      </c>
      <c r="C95" s="150"/>
      <c r="D95" s="152" t="str">
        <f>IF(AND(C95&gt;="A",C95&lt;="E"),VLOOKUP(B95,'RC&amp;CR&amp;SC'!$A:$E,5,FALSE),"")</f>
        <v/>
      </c>
      <c r="E95" s="152" t="str">
        <f>IF(AND(C95&gt;="A",C95&lt;="E"),VLOOKUP(B95,'RC&amp;CR&amp;SC'!$A:$D,3,FALSE),"")</f>
        <v/>
      </c>
      <c r="F95" s="156"/>
      <c r="G95" s="99"/>
      <c r="H95" s="311">
        <f t="shared" si="3"/>
        <v>605</v>
      </c>
      <c r="I95" s="150"/>
      <c r="J95" s="151" t="str">
        <f>IF(AND(I95&gt;="A",I95&lt;="E"),VLOOKUP(H95,'RC&amp;CR&amp;SC'!$G:$K,5,FALSE),"")</f>
        <v/>
      </c>
      <c r="K95" s="151" t="str">
        <f>IF(AND(I95&gt;="A",I95&lt;="E"),VLOOKUP(H95,'RC&amp;CR&amp;SC'!$G:$K,3,FALSE),"")</f>
        <v/>
      </c>
      <c r="L95" s="156"/>
      <c r="N95" s="286">
        <f t="shared" si="4"/>
        <v>729</v>
      </c>
      <c r="O95" s="150"/>
      <c r="P95" s="151" t="str">
        <f>IF(AND(O95&gt;="A",O95&lt;="E"),VLOOKUP(N95,'RC&amp;CR&amp;SC'!$M:$Q,5,FALSE),"")</f>
        <v/>
      </c>
      <c r="Q95" s="151" t="str">
        <f>IF(AND(O95&gt;="A",O95&lt;="E"),VLOOKUP(N95,'RC&amp;CR&amp;SC'!$M:$Q,3,FALSE),"")</f>
        <v/>
      </c>
      <c r="R95" s="156"/>
    </row>
    <row r="96" spans="2:18" x14ac:dyDescent="0.2">
      <c r="B96" s="307">
        <f t="shared" si="2"/>
        <v>467</v>
      </c>
      <c r="C96" s="150"/>
      <c r="D96" s="152" t="str">
        <f>IF(AND(C96&gt;="A",C96&lt;="E"),VLOOKUP(B96,'RC&amp;CR&amp;SC'!$A:$E,5,FALSE),"")</f>
        <v/>
      </c>
      <c r="E96" s="152" t="str">
        <f>IF(AND(C96&gt;="A",C96&lt;="E"),VLOOKUP(B96,'RC&amp;CR&amp;SC'!$A:$D,3,FALSE),"")</f>
        <v/>
      </c>
      <c r="F96" s="156"/>
      <c r="G96" s="99"/>
      <c r="H96" s="307">
        <f t="shared" si="3"/>
        <v>606</v>
      </c>
      <c r="I96" s="150"/>
      <c r="J96" s="151" t="str">
        <f>IF(AND(I96&gt;="A",I96&lt;="E"),VLOOKUP(H96,'RC&amp;CR&amp;SC'!$G:$K,5,FALSE),"")</f>
        <v/>
      </c>
      <c r="K96" s="151" t="str">
        <f>IF(AND(I96&gt;="A",I96&lt;="E"),VLOOKUP(H96,'RC&amp;CR&amp;SC'!$G:$K,3,FALSE),"")</f>
        <v/>
      </c>
      <c r="L96" s="156"/>
      <c r="N96" s="286">
        <f t="shared" si="4"/>
        <v>730</v>
      </c>
      <c r="O96" s="150"/>
      <c r="P96" s="151" t="str">
        <f>IF(AND(O96&gt;="A",O96&lt;="E"),VLOOKUP(N96,'RC&amp;CR&amp;SC'!$M:$Q,5,FALSE),"")</f>
        <v/>
      </c>
      <c r="Q96" s="151" t="str">
        <f>IF(AND(O96&gt;="A",O96&lt;="E"),VLOOKUP(N96,'RC&amp;CR&amp;SC'!$M:$Q,3,FALSE),"")</f>
        <v/>
      </c>
      <c r="R96" s="156"/>
    </row>
    <row r="97" spans="2:18" ht="17" thickBot="1" x14ac:dyDescent="0.25">
      <c r="B97" s="311">
        <f t="shared" si="2"/>
        <v>468</v>
      </c>
      <c r="C97" s="150"/>
      <c r="D97" s="152" t="str">
        <f>IF(AND(C97&gt;="A",C97&lt;="E"),VLOOKUP(B97,'RC&amp;CR&amp;SC'!$A:$E,5,FALSE),"")</f>
        <v/>
      </c>
      <c r="E97" s="152" t="str">
        <f>IF(AND(C97&gt;="A",C97&lt;="E"),VLOOKUP(B97,'RC&amp;CR&amp;SC'!$A:$D,3,FALSE),"")</f>
        <v/>
      </c>
      <c r="F97" s="156"/>
      <c r="G97" s="99"/>
      <c r="H97" s="318">
        <f t="shared" si="3"/>
        <v>607</v>
      </c>
      <c r="I97" s="150"/>
      <c r="J97" s="151" t="str">
        <f>IF(AND(I97&gt;="A",I97&lt;="E"),VLOOKUP(H97,'RC&amp;CR&amp;SC'!$G:$K,5,FALSE),"")</f>
        <v/>
      </c>
      <c r="K97" s="151" t="str">
        <f>IF(AND(I97&gt;="A",I97&lt;="E"),VLOOKUP(H97,'RC&amp;CR&amp;SC'!$G:$K,3,FALSE),"")</f>
        <v/>
      </c>
      <c r="L97" s="156"/>
      <c r="N97" s="329">
        <f t="shared" si="4"/>
        <v>731</v>
      </c>
      <c r="O97" s="150"/>
      <c r="P97" s="151" t="str">
        <f>IF(AND(O97&gt;="A",O97&lt;="E"),VLOOKUP(N97,'RC&amp;CR&amp;SC'!$M:$Q,5,FALSE),"")</f>
        <v/>
      </c>
      <c r="Q97" s="151" t="str">
        <f>IF(AND(O97&gt;="A",O97&lt;="E"),VLOOKUP(N97,'RC&amp;CR&amp;SC'!$M:$Q,3,FALSE),"")</f>
        <v/>
      </c>
      <c r="R97" s="156"/>
    </row>
    <row r="98" spans="2:18" x14ac:dyDescent="0.2">
      <c r="B98" s="310">
        <f t="shared" si="2"/>
        <v>469</v>
      </c>
      <c r="C98" s="150"/>
      <c r="D98" s="152" t="str">
        <f>IF(AND(C98&gt;="A",C98&lt;="E"),VLOOKUP(B98,'RC&amp;CR&amp;SC'!$A:$E,5,FALSE),"")</f>
        <v/>
      </c>
      <c r="E98" s="152" t="str">
        <f>IF(AND(C98&gt;="A",C98&lt;="E"),VLOOKUP(B98,'RC&amp;CR&amp;SC'!$A:$D,3,FALSE),"")</f>
        <v/>
      </c>
      <c r="F98" s="156"/>
      <c r="G98" s="99"/>
      <c r="H98" s="318">
        <f t="shared" si="3"/>
        <v>608</v>
      </c>
      <c r="I98" s="150"/>
      <c r="J98" s="151" t="str">
        <f>IF(AND(I98&gt;="A",I98&lt;="E"),VLOOKUP(H98,'RC&amp;CR&amp;SC'!$G:$K,5,FALSE),"")</f>
        <v/>
      </c>
      <c r="K98" s="151" t="str">
        <f>IF(AND(I98&gt;="A",I98&lt;="E"),VLOOKUP(H98,'RC&amp;CR&amp;SC'!$G:$K,3,FALSE),"")</f>
        <v/>
      </c>
      <c r="L98" s="156"/>
      <c r="N98" s="286">
        <f t="shared" si="4"/>
        <v>732</v>
      </c>
      <c r="O98" s="150"/>
      <c r="P98" s="151" t="str">
        <f>IF(AND(O98&gt;="A",O98&lt;="E"),VLOOKUP(N98,'RC&amp;CR&amp;SC'!$M:$Q,5,FALSE),"")</f>
        <v/>
      </c>
      <c r="Q98" s="151" t="str">
        <f>IF(AND(O98&gt;="A",O98&lt;="E"),VLOOKUP(N98,'RC&amp;CR&amp;SC'!$M:$Q,3,FALSE),"")</f>
        <v/>
      </c>
      <c r="R98" s="156"/>
    </row>
    <row r="99" spans="2:18" x14ac:dyDescent="0.2">
      <c r="B99" s="310">
        <f t="shared" si="2"/>
        <v>470</v>
      </c>
      <c r="C99" s="150"/>
      <c r="D99" s="152" t="str">
        <f>IF(AND(C99&gt;="A",C99&lt;="E"),VLOOKUP(B99,'RC&amp;CR&amp;SC'!$A:$E,5,FALSE),"")</f>
        <v/>
      </c>
      <c r="E99" s="152" t="str">
        <f>IF(AND(C99&gt;="A",C99&lt;="E"),VLOOKUP(B99,'RC&amp;CR&amp;SC'!$A:$D,3,FALSE),"")</f>
        <v/>
      </c>
      <c r="F99" s="156"/>
      <c r="G99" s="99"/>
      <c r="H99" s="310">
        <f t="shared" si="3"/>
        <v>609</v>
      </c>
      <c r="I99" s="150"/>
      <c r="J99" s="151" t="str">
        <f>IF(AND(I99&gt;="A",I99&lt;="E"),VLOOKUP(H99,'RC&amp;CR&amp;SC'!$G:$K,5,FALSE),"")</f>
        <v/>
      </c>
      <c r="K99" s="151" t="str">
        <f>IF(AND(I99&gt;="A",I99&lt;="E"),VLOOKUP(H99,'RC&amp;CR&amp;SC'!$G:$K,3,FALSE),"")</f>
        <v/>
      </c>
      <c r="L99" s="156"/>
      <c r="N99" s="286">
        <f t="shared" si="4"/>
        <v>733</v>
      </c>
      <c r="O99" s="150"/>
      <c r="P99" s="151" t="str">
        <f>IF(AND(O99&gt;="A",O99&lt;="E"),VLOOKUP(N99,'RC&amp;CR&amp;SC'!$M:$Q,5,FALSE),"")</f>
        <v/>
      </c>
      <c r="Q99" s="151" t="str">
        <f>IF(AND(O99&gt;="A",O99&lt;="E"),VLOOKUP(N99,'RC&amp;CR&amp;SC'!$M:$Q,3,FALSE),"")</f>
        <v/>
      </c>
      <c r="R99" s="156"/>
    </row>
    <row r="100" spans="2:18" x14ac:dyDescent="0.2">
      <c r="B100" s="308">
        <f t="shared" ref="B100:B163" si="5">B99+1</f>
        <v>471</v>
      </c>
      <c r="C100" s="150"/>
      <c r="D100" s="152" t="str">
        <f>IF(AND(C100&gt;="A",C100&lt;="E"),VLOOKUP(B100,'RC&amp;CR&amp;SC'!$A:$E,5,FALSE),"")</f>
        <v/>
      </c>
      <c r="E100" s="152" t="str">
        <f>IF(AND(C100&gt;="A",C100&lt;="E"),VLOOKUP(B100,'RC&amp;CR&amp;SC'!$A:$D,3,FALSE),"")</f>
        <v/>
      </c>
      <c r="F100" s="156"/>
      <c r="G100" s="99"/>
      <c r="H100" s="310">
        <f t="shared" ref="H100:H157" si="6">H99+1</f>
        <v>610</v>
      </c>
      <c r="I100" s="150"/>
      <c r="J100" s="151" t="str">
        <f>IF(AND(I100&gt;="A",I100&lt;="E"),VLOOKUP(H100,'RC&amp;CR&amp;SC'!$G:$K,5,FALSE),"")</f>
        <v/>
      </c>
      <c r="K100" s="151" t="str">
        <f>IF(AND(I100&gt;="A",I100&lt;="E"),VLOOKUP(H100,'RC&amp;CR&amp;SC'!$G:$K,3,FALSE),"")</f>
        <v/>
      </c>
      <c r="L100" s="156"/>
      <c r="N100" s="324">
        <f t="shared" ref="N100:N163" si="7">N99+1</f>
        <v>734</v>
      </c>
      <c r="O100" s="150"/>
      <c r="P100" s="151" t="str">
        <f>IF(AND(O100&gt;="A",O100&lt;="E"),VLOOKUP(N100,'RC&amp;CR&amp;SC'!$M:$Q,5,FALSE),"")</f>
        <v/>
      </c>
      <c r="Q100" s="151" t="str">
        <f>IF(AND(O100&gt;="A",O100&lt;="E"),VLOOKUP(N100,'RC&amp;CR&amp;SC'!$M:$Q,3,FALSE),"")</f>
        <v/>
      </c>
      <c r="R100" s="156"/>
    </row>
    <row r="101" spans="2:18" x14ac:dyDescent="0.2">
      <c r="B101" s="312">
        <f t="shared" si="5"/>
        <v>472</v>
      </c>
      <c r="C101" s="150"/>
      <c r="D101" s="152" t="str">
        <f>IF(AND(C101&gt;="A",C101&lt;="E"),VLOOKUP(B101,'RC&amp;CR&amp;SC'!$A:$E,5,FALSE),"")</f>
        <v/>
      </c>
      <c r="E101" s="152" t="str">
        <f>IF(AND(C101&gt;="A",C101&lt;="E"),VLOOKUP(B101,'RC&amp;CR&amp;SC'!$A:$D,3,FALSE),"")</f>
        <v/>
      </c>
      <c r="F101" s="156"/>
      <c r="G101" s="99"/>
      <c r="H101" s="318">
        <f t="shared" si="6"/>
        <v>611</v>
      </c>
      <c r="I101" s="150"/>
      <c r="J101" s="151" t="str">
        <f>IF(AND(I101&gt;="A",I101&lt;="E"),VLOOKUP(H101,'RC&amp;CR&amp;SC'!$G:$K,5,FALSE),"")</f>
        <v/>
      </c>
      <c r="K101" s="151" t="str">
        <f>IF(AND(I101&gt;="A",I101&lt;="E"),VLOOKUP(H101,'RC&amp;CR&amp;SC'!$G:$K,3,FALSE),"")</f>
        <v/>
      </c>
      <c r="L101" s="156"/>
      <c r="N101" s="327">
        <f t="shared" si="7"/>
        <v>735</v>
      </c>
      <c r="O101" s="150"/>
      <c r="P101" s="151" t="str">
        <f>IF(AND(O101&gt;="A",O101&lt;="E"),VLOOKUP(N101,'RC&amp;CR&amp;SC'!$M:$Q,5,FALSE),"")</f>
        <v/>
      </c>
      <c r="Q101" s="151" t="str">
        <f>IF(AND(O101&gt;="A",O101&lt;="E"),VLOOKUP(N101,'RC&amp;CR&amp;SC'!$M:$Q,3,FALSE),"")</f>
        <v/>
      </c>
      <c r="R101" s="156"/>
    </row>
    <row r="102" spans="2:18" x14ac:dyDescent="0.2">
      <c r="B102" s="311">
        <f t="shared" si="5"/>
        <v>473</v>
      </c>
      <c r="C102" s="150"/>
      <c r="D102" s="152" t="str">
        <f>IF(AND(C102&gt;="A",C102&lt;="E"),VLOOKUP(B102,'RC&amp;CR&amp;SC'!$A:$E,5,FALSE),"")</f>
        <v/>
      </c>
      <c r="E102" s="152" t="str">
        <f>IF(AND(C102&gt;="A",C102&lt;="E"),VLOOKUP(B102,'RC&amp;CR&amp;SC'!$A:$D,3,FALSE),"")</f>
        <v/>
      </c>
      <c r="F102" s="156"/>
      <c r="G102" s="99"/>
      <c r="H102" s="307">
        <f t="shared" si="6"/>
        <v>612</v>
      </c>
      <c r="I102" s="150"/>
      <c r="J102" s="151" t="str">
        <f>IF(AND(I102&gt;="A",I102&lt;="E"),VLOOKUP(H102,'RC&amp;CR&amp;SC'!$G:$K,5,FALSE),"")</f>
        <v/>
      </c>
      <c r="K102" s="151" t="str">
        <f>IF(AND(I102&gt;="A",I102&lt;="E"),VLOOKUP(H102,'RC&amp;CR&amp;SC'!$G:$K,3,FALSE),"")</f>
        <v/>
      </c>
      <c r="L102" s="156"/>
      <c r="N102" s="331">
        <f t="shared" si="7"/>
        <v>736</v>
      </c>
      <c r="O102" s="150"/>
      <c r="P102" s="151" t="str">
        <f>IF(AND(O102&gt;="A",O102&lt;="E"),VLOOKUP(N102,'RC&amp;CR&amp;SC'!$M:$Q,5,FALSE),"")</f>
        <v/>
      </c>
      <c r="Q102" s="151" t="str">
        <f>IF(AND(O102&gt;="A",O102&lt;="E"),VLOOKUP(N102,'RC&amp;CR&amp;SC'!$M:$Q,3,FALSE),"")</f>
        <v/>
      </c>
      <c r="R102" s="156"/>
    </row>
    <row r="103" spans="2:18" x14ac:dyDescent="0.2">
      <c r="B103" s="312">
        <f t="shared" si="5"/>
        <v>474</v>
      </c>
      <c r="C103" s="150"/>
      <c r="D103" s="152" t="str">
        <f>IF(AND(C103&gt;="A",C103&lt;="E"),VLOOKUP(B103,'RC&amp;CR&amp;SC'!$A:$E,5,FALSE),"")</f>
        <v/>
      </c>
      <c r="E103" s="152" t="str">
        <f>IF(AND(C103&gt;="A",C103&lt;="E"),VLOOKUP(B103,'RC&amp;CR&amp;SC'!$A:$D,3,FALSE),"")</f>
        <v/>
      </c>
      <c r="F103" s="156"/>
      <c r="G103" s="99"/>
      <c r="H103" s="317">
        <f t="shared" si="6"/>
        <v>613</v>
      </c>
      <c r="I103" s="150"/>
      <c r="J103" s="151" t="str">
        <f>IF(AND(I103&gt;="A",I103&lt;="E"),VLOOKUP(H103,'RC&amp;CR&amp;SC'!$G:$K,5,FALSE),"")</f>
        <v/>
      </c>
      <c r="K103" s="151" t="str">
        <f>IF(AND(I103&gt;="A",I103&lt;="E"),VLOOKUP(H103,'RC&amp;CR&amp;SC'!$G:$K,3,FALSE),"")</f>
        <v/>
      </c>
      <c r="L103" s="156"/>
      <c r="N103" s="322">
        <f t="shared" si="7"/>
        <v>737</v>
      </c>
      <c r="O103" s="150"/>
      <c r="P103" s="151" t="str">
        <f>IF(AND(O103&gt;="A",O103&lt;="E"),VLOOKUP(N103,'RC&amp;CR&amp;SC'!$M:$Q,5,FALSE),"")</f>
        <v/>
      </c>
      <c r="Q103" s="151" t="str">
        <f>IF(AND(O103&gt;="A",O103&lt;="E"),VLOOKUP(N103,'RC&amp;CR&amp;SC'!$M:$Q,3,FALSE),"")</f>
        <v/>
      </c>
      <c r="R103" s="156"/>
    </row>
    <row r="104" spans="2:18" x14ac:dyDescent="0.2">
      <c r="B104" s="307">
        <f t="shared" si="5"/>
        <v>475</v>
      </c>
      <c r="C104" s="150"/>
      <c r="D104" s="152" t="str">
        <f>IF(AND(C104&gt;="A",C104&lt;="E"),VLOOKUP(B104,'RC&amp;CR&amp;SC'!$A:$E,5,FALSE),"")</f>
        <v/>
      </c>
      <c r="E104" s="152" t="str">
        <f>IF(AND(C104&gt;="A",C104&lt;="E"),VLOOKUP(B104,'RC&amp;CR&amp;SC'!$A:$D,3,FALSE),"")</f>
        <v/>
      </c>
      <c r="F104" s="156"/>
      <c r="G104" s="99"/>
      <c r="H104" s="317">
        <f t="shared" si="6"/>
        <v>614</v>
      </c>
      <c r="I104" s="150"/>
      <c r="J104" s="151" t="str">
        <f>IF(AND(I104&gt;="A",I104&lt;="E"),VLOOKUP(H104,'RC&amp;CR&amp;SC'!$G:$K,5,FALSE),"")</f>
        <v/>
      </c>
      <c r="K104" s="151" t="str">
        <f>IF(AND(I104&gt;="A",I104&lt;="E"),VLOOKUP(H104,'RC&amp;CR&amp;SC'!$G:$K,3,FALSE),"")</f>
        <v/>
      </c>
      <c r="L104" s="156"/>
      <c r="N104" s="286">
        <f t="shared" si="7"/>
        <v>738</v>
      </c>
      <c r="O104" s="150"/>
      <c r="P104" s="151" t="str">
        <f>IF(AND(O104&gt;="A",O104&lt;="E"),VLOOKUP(N104,'RC&amp;CR&amp;SC'!$M:$Q,5,FALSE),"")</f>
        <v/>
      </c>
      <c r="Q104" s="151" t="str">
        <f>IF(AND(O104&gt;="A",O104&lt;="E"),VLOOKUP(N104,'RC&amp;CR&amp;SC'!$M:$Q,3,FALSE),"")</f>
        <v/>
      </c>
      <c r="R104" s="156"/>
    </row>
    <row r="105" spans="2:18" x14ac:dyDescent="0.2">
      <c r="B105" s="310">
        <f t="shared" si="5"/>
        <v>476</v>
      </c>
      <c r="C105" s="150"/>
      <c r="D105" s="152" t="str">
        <f>IF(AND(C105&gt;="A",C105&lt;="E"),VLOOKUP(B105,'RC&amp;CR&amp;SC'!$A:$E,5,FALSE),"")</f>
        <v/>
      </c>
      <c r="E105" s="152" t="str">
        <f>IF(AND(C105&gt;="A",C105&lt;="E"),VLOOKUP(B105,'RC&amp;CR&amp;SC'!$A:$D,3,FALSE),"")</f>
        <v/>
      </c>
      <c r="F105" s="156"/>
      <c r="G105" s="99"/>
      <c r="H105" s="311">
        <f t="shared" si="6"/>
        <v>615</v>
      </c>
      <c r="I105" s="150"/>
      <c r="J105" s="151" t="str">
        <f>IF(AND(I105&gt;="A",I105&lt;="E"),VLOOKUP(H105,'RC&amp;CR&amp;SC'!$G:$K,5,FALSE),"")</f>
        <v/>
      </c>
      <c r="K105" s="151" t="str">
        <f>IF(AND(I105&gt;="A",I105&lt;="E"),VLOOKUP(H105,'RC&amp;CR&amp;SC'!$G:$K,3,FALSE),"")</f>
        <v/>
      </c>
      <c r="L105" s="156"/>
      <c r="N105" s="333">
        <f t="shared" si="7"/>
        <v>739</v>
      </c>
      <c r="O105" s="150"/>
      <c r="P105" s="151" t="str">
        <f>IF(AND(O105&gt;="A",O105&lt;="E"),VLOOKUP(N105,'RC&amp;CR&amp;SC'!$M:$Q,5,FALSE),"")</f>
        <v/>
      </c>
      <c r="Q105" s="151" t="str">
        <f>IF(AND(O105&gt;="A",O105&lt;="E"),VLOOKUP(N105,'RC&amp;CR&amp;SC'!$M:$Q,3,FALSE),"")</f>
        <v/>
      </c>
      <c r="R105" s="156"/>
    </row>
    <row r="106" spans="2:18" ht="17" thickBot="1" x14ac:dyDescent="0.25">
      <c r="B106" s="308">
        <f t="shared" si="5"/>
        <v>477</v>
      </c>
      <c r="C106" s="150"/>
      <c r="D106" s="152" t="str">
        <f>IF(AND(C106&gt;="A",C106&lt;="E"),VLOOKUP(B106,'RC&amp;CR&amp;SC'!$A:$E,5,FALSE),"")</f>
        <v/>
      </c>
      <c r="E106" s="152" t="str">
        <f>IF(AND(C106&gt;="A",C106&lt;="E"),VLOOKUP(B106,'RC&amp;CR&amp;SC'!$A:$D,3,FALSE),"")</f>
        <v/>
      </c>
      <c r="F106" s="156"/>
      <c r="G106" s="99"/>
      <c r="H106" s="316">
        <f t="shared" si="6"/>
        <v>616</v>
      </c>
      <c r="I106" s="150"/>
      <c r="J106" s="151" t="str">
        <f>IF(AND(I106&gt;="A",I106&lt;="E"),VLOOKUP(H106,'RC&amp;CR&amp;SC'!$G:$K,5,FALSE),"")</f>
        <v/>
      </c>
      <c r="K106" s="151" t="str">
        <f>IF(AND(I106&gt;="A",I106&lt;="E"),VLOOKUP(H106,'RC&amp;CR&amp;SC'!$G:$K,3,FALSE),"")</f>
        <v/>
      </c>
      <c r="L106" s="156"/>
      <c r="N106" s="329">
        <f t="shared" si="7"/>
        <v>740</v>
      </c>
      <c r="O106" s="150"/>
      <c r="P106" s="151" t="str">
        <f>IF(AND(O106&gt;="A",O106&lt;="E"),VLOOKUP(N106,'RC&amp;CR&amp;SC'!$M:$Q,5,FALSE),"")</f>
        <v/>
      </c>
      <c r="Q106" s="151" t="str">
        <f>IF(AND(O106&gt;="A",O106&lt;="E"),VLOOKUP(N106,'RC&amp;CR&amp;SC'!$M:$Q,3,FALSE),"")</f>
        <v/>
      </c>
      <c r="R106" s="156"/>
    </row>
    <row r="107" spans="2:18" x14ac:dyDescent="0.2">
      <c r="B107" s="308">
        <f t="shared" si="5"/>
        <v>478</v>
      </c>
      <c r="C107" s="150"/>
      <c r="D107" s="152" t="str">
        <f>IF(AND(C107&gt;="A",C107&lt;="E"),VLOOKUP(B107,'RC&amp;CR&amp;SC'!$A:$E,5,FALSE),"")</f>
        <v/>
      </c>
      <c r="E107" s="152" t="str">
        <f>IF(AND(C107&gt;="A",C107&lt;="E"),VLOOKUP(B107,'RC&amp;CR&amp;SC'!$A:$D,3,FALSE),"")</f>
        <v/>
      </c>
      <c r="F107" s="156"/>
      <c r="G107" s="99"/>
      <c r="H107" s="316">
        <f t="shared" si="6"/>
        <v>617</v>
      </c>
      <c r="I107" s="150"/>
      <c r="J107" s="151" t="str">
        <f>IF(AND(I107&gt;="A",I107&lt;="E"),VLOOKUP(H107,'RC&amp;CR&amp;SC'!$G:$K,5,FALSE),"")</f>
        <v/>
      </c>
      <c r="K107" s="151" t="str">
        <f>IF(AND(I107&gt;="A",I107&lt;="E"),VLOOKUP(H107,'RC&amp;CR&amp;SC'!$G:$K,3,FALSE),"")</f>
        <v/>
      </c>
      <c r="L107" s="156"/>
      <c r="N107" s="286">
        <f t="shared" si="7"/>
        <v>741</v>
      </c>
      <c r="O107" s="150"/>
      <c r="P107" s="151" t="str">
        <f>IF(AND(O107&gt;="A",O107&lt;="E"),VLOOKUP(N107,'RC&amp;CR&amp;SC'!$M:$Q,5,FALSE),"")</f>
        <v/>
      </c>
      <c r="Q107" s="151" t="str">
        <f>IF(AND(O107&gt;="A",O107&lt;="E"),VLOOKUP(N107,'RC&amp;CR&amp;SC'!$M:$Q,3,FALSE),"")</f>
        <v/>
      </c>
      <c r="R107" s="156"/>
    </row>
    <row r="108" spans="2:18" x14ac:dyDescent="0.2">
      <c r="B108" s="311">
        <f t="shared" si="5"/>
        <v>479</v>
      </c>
      <c r="C108" s="150"/>
      <c r="D108" s="152" t="str">
        <f>IF(AND(C108&gt;="A",C108&lt;="E"),VLOOKUP(B108,'RC&amp;CR&amp;SC'!$A:$E,5,FALSE),"")</f>
        <v/>
      </c>
      <c r="E108" s="152" t="str">
        <f>IF(AND(C108&gt;="A",C108&lt;="E"),VLOOKUP(B108,'RC&amp;CR&amp;SC'!$A:$D,3,FALSE),"")</f>
        <v/>
      </c>
      <c r="F108" s="156"/>
      <c r="G108" s="99"/>
      <c r="H108" s="308">
        <f t="shared" si="6"/>
        <v>618</v>
      </c>
      <c r="I108" s="150"/>
      <c r="J108" s="151" t="str">
        <f>IF(AND(I108&gt;="A",I108&lt;="E"),VLOOKUP(H108,'RC&amp;CR&amp;SC'!$G:$K,5,FALSE),"")</f>
        <v/>
      </c>
      <c r="K108" s="151" t="str">
        <f>IF(AND(I108&gt;="A",I108&lt;="E"),VLOOKUP(H108,'RC&amp;CR&amp;SC'!$G:$K,3,FALSE),"")</f>
        <v/>
      </c>
      <c r="L108" s="156"/>
      <c r="N108" s="286">
        <f t="shared" si="7"/>
        <v>742</v>
      </c>
      <c r="O108" s="150"/>
      <c r="P108" s="151" t="str">
        <f>IF(AND(O108&gt;="A",O108&lt;="E"),VLOOKUP(N108,'RC&amp;CR&amp;SC'!$M:$Q,5,FALSE),"")</f>
        <v/>
      </c>
      <c r="Q108" s="151" t="str">
        <f>IF(AND(O108&gt;="A",O108&lt;="E"),VLOOKUP(N108,'RC&amp;CR&amp;SC'!$M:$Q,3,FALSE),"")</f>
        <v/>
      </c>
      <c r="R108" s="156"/>
    </row>
    <row r="109" spans="2:18" x14ac:dyDescent="0.2">
      <c r="B109" s="312">
        <f t="shared" si="5"/>
        <v>480</v>
      </c>
      <c r="C109" s="150"/>
      <c r="D109" s="152" t="str">
        <f>IF(AND(C109&gt;="A",C109&lt;="E"),VLOOKUP(B109,'RC&amp;CR&amp;SC'!$A:$E,5,FALSE),"")</f>
        <v/>
      </c>
      <c r="E109" s="152" t="str">
        <f>IF(AND(C109&gt;="A",C109&lt;="E"),VLOOKUP(B109,'RC&amp;CR&amp;SC'!$A:$D,3,FALSE),"")</f>
        <v/>
      </c>
      <c r="F109" s="156"/>
      <c r="G109" s="99"/>
      <c r="H109" s="316">
        <f t="shared" si="6"/>
        <v>619</v>
      </c>
      <c r="I109" s="150"/>
      <c r="J109" s="151" t="str">
        <f>IF(AND(I109&gt;="A",I109&lt;="E"),VLOOKUP(H109,'RC&amp;CR&amp;SC'!$G:$K,5,FALSE),"")</f>
        <v/>
      </c>
      <c r="K109" s="151" t="str">
        <f>IF(AND(I109&gt;="A",I109&lt;="E"),VLOOKUP(H109,'RC&amp;CR&amp;SC'!$G:$K,3,FALSE),"")</f>
        <v/>
      </c>
      <c r="L109" s="156"/>
      <c r="N109" s="322">
        <f t="shared" si="7"/>
        <v>743</v>
      </c>
      <c r="O109" s="150"/>
      <c r="P109" s="151" t="str">
        <f>IF(AND(O109&gt;="A",O109&lt;="E"),VLOOKUP(N109,'RC&amp;CR&amp;SC'!$M:$Q,5,FALSE),"")</f>
        <v/>
      </c>
      <c r="Q109" s="151" t="str">
        <f>IF(AND(O109&gt;="A",O109&lt;="E"),VLOOKUP(N109,'RC&amp;CR&amp;SC'!$M:$Q,3,FALSE),"")</f>
        <v/>
      </c>
      <c r="R109" s="156"/>
    </row>
    <row r="110" spans="2:18" x14ac:dyDescent="0.2">
      <c r="B110" s="307">
        <f t="shared" si="5"/>
        <v>481</v>
      </c>
      <c r="C110" s="150"/>
      <c r="D110" s="152" t="str">
        <f>IF(AND(C110&gt;="A",C110&lt;="E"),VLOOKUP(B110,'RC&amp;CR&amp;SC'!$A:$E,5,FALSE),"")</f>
        <v/>
      </c>
      <c r="E110" s="152" t="str">
        <f>IF(AND(C110&gt;="A",C110&lt;="E"),VLOOKUP(B110,'RC&amp;CR&amp;SC'!$A:$D,3,FALSE),"")</f>
        <v/>
      </c>
      <c r="F110" s="156"/>
      <c r="G110" s="99"/>
      <c r="H110" s="316">
        <f t="shared" si="6"/>
        <v>620</v>
      </c>
      <c r="I110" s="150"/>
      <c r="J110" s="151" t="str">
        <f>IF(AND(I110&gt;="A",I110&lt;="E"),VLOOKUP(H110,'RC&amp;CR&amp;SC'!$G:$K,5,FALSE),"")</f>
        <v/>
      </c>
      <c r="K110" s="151" t="str">
        <f>IF(AND(I110&gt;="A",I110&lt;="E"),VLOOKUP(H110,'RC&amp;CR&amp;SC'!$G:$K,3,FALSE),"")</f>
        <v/>
      </c>
      <c r="L110" s="156"/>
      <c r="N110" s="286">
        <f t="shared" si="7"/>
        <v>744</v>
      </c>
      <c r="O110" s="150"/>
      <c r="P110" s="151" t="str">
        <f>IF(AND(O110&gt;="A",O110&lt;="E"),VLOOKUP(N110,'RC&amp;CR&amp;SC'!$M:$Q,5,FALSE),"")</f>
        <v/>
      </c>
      <c r="Q110" s="151" t="str">
        <f>IF(AND(O110&gt;="A",O110&lt;="E"),VLOOKUP(N110,'RC&amp;CR&amp;SC'!$M:$Q,3,FALSE),"")</f>
        <v/>
      </c>
      <c r="R110" s="156"/>
    </row>
    <row r="111" spans="2:18" x14ac:dyDescent="0.2">
      <c r="B111" s="312">
        <f t="shared" si="5"/>
        <v>482</v>
      </c>
      <c r="C111" s="150"/>
      <c r="D111" s="152" t="str">
        <f>IF(AND(C111&gt;="A",C111&lt;="E"),VLOOKUP(B111,'RC&amp;CR&amp;SC'!$A:$E,5,FALSE),"")</f>
        <v/>
      </c>
      <c r="E111" s="152" t="str">
        <f>IF(AND(C111&gt;="A",C111&lt;="E"),VLOOKUP(B111,'RC&amp;CR&amp;SC'!$A:$D,3,FALSE),"")</f>
        <v/>
      </c>
      <c r="F111" s="156"/>
      <c r="G111" s="99"/>
      <c r="H111" s="317">
        <f t="shared" si="6"/>
        <v>621</v>
      </c>
      <c r="I111" s="150"/>
      <c r="J111" s="151" t="str">
        <f>IF(AND(I111&gt;="A",I111&lt;="E"),VLOOKUP(H111,'RC&amp;CR&amp;SC'!$G:$K,5,FALSE),"")</f>
        <v/>
      </c>
      <c r="K111" s="151" t="str">
        <f>IF(AND(I111&gt;="A",I111&lt;="E"),VLOOKUP(H111,'RC&amp;CR&amp;SC'!$G:$K,3,FALSE),"")</f>
        <v/>
      </c>
      <c r="L111" s="156"/>
      <c r="N111" s="324">
        <f t="shared" si="7"/>
        <v>745</v>
      </c>
      <c r="O111" s="150"/>
      <c r="P111" s="151" t="str">
        <f>IF(AND(O111&gt;="A",O111&lt;="E"),VLOOKUP(N111,'RC&amp;CR&amp;SC'!$M:$Q,5,FALSE),"")</f>
        <v/>
      </c>
      <c r="Q111" s="151" t="str">
        <f>IF(AND(O111&gt;="A",O111&lt;="E"),VLOOKUP(N111,'RC&amp;CR&amp;SC'!$M:$Q,3,FALSE),"")</f>
        <v/>
      </c>
      <c r="R111" s="156"/>
    </row>
    <row r="112" spans="2:18" x14ac:dyDescent="0.2">
      <c r="B112" s="312">
        <f t="shared" si="5"/>
        <v>483</v>
      </c>
      <c r="C112" s="150"/>
      <c r="D112" s="152" t="str">
        <f>IF(AND(C112&gt;="A",C112&lt;="E"),VLOOKUP(B112,'RC&amp;CR&amp;SC'!$A:$E,5,FALSE),"")</f>
        <v/>
      </c>
      <c r="E112" s="152" t="str">
        <f>IF(AND(C112&gt;="A",C112&lt;="E"),VLOOKUP(B112,'RC&amp;CR&amp;SC'!$A:$D,3,FALSE),"")</f>
        <v/>
      </c>
      <c r="F112" s="156"/>
      <c r="G112" s="99"/>
      <c r="H112" s="316">
        <f t="shared" si="6"/>
        <v>622</v>
      </c>
      <c r="I112" s="150"/>
      <c r="J112" s="151" t="str">
        <f>IF(AND(I112&gt;="A",I112&lt;="E"),VLOOKUP(H112,'RC&amp;CR&amp;SC'!$G:$K,5,FALSE),"")</f>
        <v/>
      </c>
      <c r="K112" s="151" t="str">
        <f>IF(AND(I112&gt;="A",I112&lt;="E"),VLOOKUP(H112,'RC&amp;CR&amp;SC'!$G:$K,3,FALSE),"")</f>
        <v/>
      </c>
      <c r="L112" s="156"/>
      <c r="N112" s="334">
        <f t="shared" si="7"/>
        <v>746</v>
      </c>
      <c r="O112" s="150"/>
      <c r="P112" s="151" t="str">
        <f>IF(AND(O112&gt;="A",O112&lt;="E"),VLOOKUP(N112,'RC&amp;CR&amp;SC'!$M:$Q,5,FALSE),"")</f>
        <v/>
      </c>
      <c r="Q112" s="151" t="str">
        <f>IF(AND(O112&gt;="A",O112&lt;="E"),VLOOKUP(N112,'RC&amp;CR&amp;SC'!$M:$Q,3,FALSE),"")</f>
        <v/>
      </c>
      <c r="R112" s="156"/>
    </row>
    <row r="113" spans="2:18" x14ac:dyDescent="0.2">
      <c r="B113" s="308">
        <f t="shared" si="5"/>
        <v>484</v>
      </c>
      <c r="C113" s="150"/>
      <c r="D113" s="152" t="str">
        <f>IF(AND(C113&gt;="A",C113&lt;="E"),VLOOKUP(B113,'RC&amp;CR&amp;SC'!$A:$E,5,FALSE),"")</f>
        <v/>
      </c>
      <c r="E113" s="152" t="str">
        <f>IF(AND(C113&gt;="A",C113&lt;="E"),VLOOKUP(B113,'RC&amp;CR&amp;SC'!$A:$D,3,FALSE),"")</f>
        <v/>
      </c>
      <c r="F113" s="156"/>
      <c r="G113" s="99"/>
      <c r="H113" s="310">
        <f t="shared" si="6"/>
        <v>623</v>
      </c>
      <c r="I113" s="150"/>
      <c r="J113" s="151" t="str">
        <f>IF(AND(I113&gt;="A",I113&lt;="E"),VLOOKUP(H113,'RC&amp;CR&amp;SC'!$G:$K,5,FALSE),"")</f>
        <v/>
      </c>
      <c r="K113" s="151" t="str">
        <f>IF(AND(I113&gt;="A",I113&lt;="E"),VLOOKUP(H113,'RC&amp;CR&amp;SC'!$G:$K,3,FALSE),"")</f>
        <v/>
      </c>
      <c r="L113" s="156"/>
      <c r="N113" s="327">
        <f t="shared" si="7"/>
        <v>747</v>
      </c>
      <c r="O113" s="150"/>
      <c r="P113" s="151" t="str">
        <f>IF(AND(O113&gt;="A",O113&lt;="E"),VLOOKUP(N113,'RC&amp;CR&amp;SC'!$M:$Q,5,FALSE),"")</f>
        <v/>
      </c>
      <c r="Q113" s="151" t="str">
        <f>IF(AND(O113&gt;="A",O113&lt;="E"),VLOOKUP(N113,'RC&amp;CR&amp;SC'!$M:$Q,3,FALSE),"")</f>
        <v/>
      </c>
      <c r="R113" s="156"/>
    </row>
    <row r="114" spans="2:18" x14ac:dyDescent="0.2">
      <c r="B114" s="310">
        <f t="shared" si="5"/>
        <v>485</v>
      </c>
      <c r="C114" s="150"/>
      <c r="D114" s="152" t="str">
        <f>IF(AND(C114&gt;="A",C114&lt;="E"),VLOOKUP(B114,'RC&amp;CR&amp;SC'!$A:$E,5,FALSE),"")</f>
        <v/>
      </c>
      <c r="E114" s="152" t="str">
        <f>IF(AND(C114&gt;="A",C114&lt;="E"),VLOOKUP(B114,'RC&amp;CR&amp;SC'!$A:$D,3,FALSE),"")</f>
        <v/>
      </c>
      <c r="F114" s="156"/>
      <c r="G114" s="99"/>
      <c r="H114" s="318">
        <f t="shared" si="6"/>
        <v>624</v>
      </c>
      <c r="I114" s="150"/>
      <c r="J114" s="151" t="str">
        <f>IF(AND(I114&gt;="A",I114&lt;="E"),VLOOKUP(H114,'RC&amp;CR&amp;SC'!$G:$K,5,FALSE),"")</f>
        <v/>
      </c>
      <c r="K114" s="151" t="str">
        <f>IF(AND(I114&gt;="A",I114&lt;="E"),VLOOKUP(H114,'RC&amp;CR&amp;SC'!$G:$K,3,FALSE),"")</f>
        <v/>
      </c>
      <c r="L114" s="156"/>
      <c r="N114" s="327">
        <f t="shared" si="7"/>
        <v>748</v>
      </c>
      <c r="O114" s="150"/>
      <c r="P114" s="151" t="str">
        <f>IF(AND(O114&gt;="A",O114&lt;="E"),VLOOKUP(N114,'RC&amp;CR&amp;SC'!$M:$Q,5,FALSE),"")</f>
        <v/>
      </c>
      <c r="Q114" s="151" t="str">
        <f>IF(AND(O114&gt;="A",O114&lt;="E"),VLOOKUP(N114,'RC&amp;CR&amp;SC'!$M:$Q,3,FALSE),"")</f>
        <v/>
      </c>
      <c r="R114" s="156"/>
    </row>
    <row r="115" spans="2:18" x14ac:dyDescent="0.2">
      <c r="B115" s="307">
        <f t="shared" si="5"/>
        <v>486</v>
      </c>
      <c r="C115" s="150"/>
      <c r="D115" s="152" t="str">
        <f>IF(AND(C115&gt;="A",C115&lt;="E"),VLOOKUP(B115,'RC&amp;CR&amp;SC'!$A:$E,5,FALSE),"")</f>
        <v/>
      </c>
      <c r="E115" s="152" t="str">
        <f>IF(AND(C115&gt;="A",C115&lt;="E"),VLOOKUP(B115,'RC&amp;CR&amp;SC'!$A:$D,3,FALSE),"")</f>
        <v/>
      </c>
      <c r="F115" s="156"/>
      <c r="G115" s="99"/>
      <c r="H115" s="316">
        <f t="shared" si="6"/>
        <v>625</v>
      </c>
      <c r="I115" s="150"/>
      <c r="J115" s="151" t="str">
        <f>IF(AND(I115&gt;="A",I115&lt;="E"),VLOOKUP(H115,'RC&amp;CR&amp;SC'!$G:$K,5,FALSE),"")</f>
        <v/>
      </c>
      <c r="K115" s="151" t="str">
        <f>IF(AND(I115&gt;="A",I115&lt;="E"),VLOOKUP(H115,'RC&amp;CR&amp;SC'!$G:$K,3,FALSE),"")</f>
        <v/>
      </c>
      <c r="L115" s="156"/>
      <c r="N115" s="321">
        <f t="shared" si="7"/>
        <v>749</v>
      </c>
      <c r="O115" s="150"/>
      <c r="P115" s="151" t="str">
        <f>IF(AND(O115&gt;="A",O115&lt;="E"),VLOOKUP(N115,'RC&amp;CR&amp;SC'!$M:$Q,5,FALSE),"")</f>
        <v/>
      </c>
      <c r="Q115" s="151" t="str">
        <f>IF(AND(O115&gt;="A",O115&lt;="E"),VLOOKUP(N115,'RC&amp;CR&amp;SC'!$M:$Q,3,FALSE),"")</f>
        <v/>
      </c>
      <c r="R115" s="156"/>
    </row>
    <row r="116" spans="2:18" x14ac:dyDescent="0.2">
      <c r="B116" s="307">
        <f t="shared" si="5"/>
        <v>487</v>
      </c>
      <c r="C116" s="150"/>
      <c r="D116" s="152" t="str">
        <f>IF(AND(C116&gt;="A",C116&lt;="E"),VLOOKUP(B116,'RC&amp;CR&amp;SC'!$A:$E,5,FALSE),"")</f>
        <v/>
      </c>
      <c r="E116" s="152" t="str">
        <f>IF(AND(C116&gt;="A",C116&lt;="E"),VLOOKUP(B116,'RC&amp;CR&amp;SC'!$A:$D,3,FALSE),"")</f>
        <v/>
      </c>
      <c r="F116" s="156"/>
      <c r="G116" s="99"/>
      <c r="H116" s="307">
        <f t="shared" si="6"/>
        <v>626</v>
      </c>
      <c r="I116" s="150"/>
      <c r="J116" s="151" t="str">
        <f>IF(AND(I116&gt;="A",I116&lt;="E"),VLOOKUP(H116,'RC&amp;CR&amp;SC'!$G:$K,5,FALSE),"")</f>
        <v/>
      </c>
      <c r="K116" s="151" t="str">
        <f>IF(AND(I116&gt;="A",I116&lt;="E"),VLOOKUP(H116,'RC&amp;CR&amp;SC'!$G:$K,3,FALSE),"")</f>
        <v/>
      </c>
      <c r="L116" s="156"/>
      <c r="N116" s="331">
        <f t="shared" si="7"/>
        <v>750</v>
      </c>
      <c r="O116" s="150"/>
      <c r="P116" s="151" t="str">
        <f>IF(AND(O116&gt;="A",O116&lt;="E"),VLOOKUP(N116,'RC&amp;CR&amp;SC'!$M:$Q,5,FALSE),"")</f>
        <v/>
      </c>
      <c r="Q116" s="151" t="str">
        <f>IF(AND(O116&gt;="A",O116&lt;="E"),VLOOKUP(N116,'RC&amp;CR&amp;SC'!$M:$Q,3,FALSE),"")</f>
        <v/>
      </c>
      <c r="R116" s="156"/>
    </row>
    <row r="117" spans="2:18" x14ac:dyDescent="0.2">
      <c r="B117" s="312">
        <f t="shared" si="5"/>
        <v>488</v>
      </c>
      <c r="C117" s="150"/>
      <c r="D117" s="152" t="str">
        <f>IF(AND(C117&gt;="A",C117&lt;="E"),VLOOKUP(B117,'RC&amp;CR&amp;SC'!$A:$E,5,FALSE),"")</f>
        <v/>
      </c>
      <c r="E117" s="152" t="str">
        <f>IF(AND(C117&gt;="A",C117&lt;="E"),VLOOKUP(B117,'RC&amp;CR&amp;SC'!$A:$D,3,FALSE),"")</f>
        <v/>
      </c>
      <c r="F117" s="156"/>
      <c r="G117" s="99"/>
      <c r="H117" s="316">
        <f t="shared" si="6"/>
        <v>627</v>
      </c>
      <c r="I117" s="150"/>
      <c r="J117" s="151" t="str">
        <f>IF(AND(I117&gt;="A",I117&lt;="E"),VLOOKUP(H117,'RC&amp;CR&amp;SC'!$G:$K,5,FALSE),"")</f>
        <v/>
      </c>
      <c r="K117" s="151" t="str">
        <f>IF(AND(I117&gt;="A",I117&lt;="E"),VLOOKUP(H117,'RC&amp;CR&amp;SC'!$G:$K,3,FALSE),"")</f>
        <v/>
      </c>
      <c r="L117" s="156"/>
      <c r="N117" s="330">
        <f t="shared" si="7"/>
        <v>751</v>
      </c>
      <c r="O117" s="150"/>
      <c r="P117" s="151" t="str">
        <f>IF(AND(O117&gt;="A",O117&lt;="E"),VLOOKUP(N117,'RC&amp;CR&amp;SC'!$M:$Q,5,FALSE),"")</f>
        <v/>
      </c>
      <c r="Q117" s="151" t="str">
        <f>IF(AND(O117&gt;="A",O117&lt;="E"),VLOOKUP(N117,'RC&amp;CR&amp;SC'!$M:$Q,3,FALSE),"")</f>
        <v/>
      </c>
      <c r="R117" s="156"/>
    </row>
    <row r="118" spans="2:18" x14ac:dyDescent="0.2">
      <c r="B118" s="312">
        <f t="shared" si="5"/>
        <v>489</v>
      </c>
      <c r="C118" s="150"/>
      <c r="D118" s="152" t="str">
        <f>IF(AND(C118&gt;="A",C118&lt;="E"),VLOOKUP(B118,'RC&amp;CR&amp;SC'!$A:$E,5,FALSE),"")</f>
        <v/>
      </c>
      <c r="E118" s="152" t="str">
        <f>IF(AND(C118&gt;="A",C118&lt;="E"),VLOOKUP(B118,'RC&amp;CR&amp;SC'!$A:$D,3,FALSE),"")</f>
        <v/>
      </c>
      <c r="F118" s="156"/>
      <c r="G118" s="99"/>
      <c r="H118" s="311">
        <f t="shared" si="6"/>
        <v>628</v>
      </c>
      <c r="I118" s="150"/>
      <c r="J118" s="151" t="str">
        <f>IF(AND(I118&gt;="A",I118&lt;="E"),VLOOKUP(H118,'RC&amp;CR&amp;SC'!$G:$K,5,FALSE),"")</f>
        <v/>
      </c>
      <c r="K118" s="151" t="str">
        <f>IF(AND(I118&gt;="A",I118&lt;="E"),VLOOKUP(H118,'RC&amp;CR&amp;SC'!$G:$K,3,FALSE),"")</f>
        <v/>
      </c>
      <c r="L118" s="156"/>
      <c r="N118" s="321">
        <f t="shared" si="7"/>
        <v>752</v>
      </c>
      <c r="O118" s="150"/>
      <c r="P118" s="151" t="str">
        <f>IF(AND(O118&gt;="A",O118&lt;="E"),VLOOKUP(N118,'RC&amp;CR&amp;SC'!$M:$Q,5,FALSE),"")</f>
        <v/>
      </c>
      <c r="Q118" s="151" t="str">
        <f>IF(AND(O118&gt;="A",O118&lt;="E"),VLOOKUP(N118,'RC&amp;CR&amp;SC'!$M:$Q,3,FALSE),"")</f>
        <v/>
      </c>
      <c r="R118" s="156"/>
    </row>
    <row r="119" spans="2:18" x14ac:dyDescent="0.2">
      <c r="B119" s="312">
        <f t="shared" si="5"/>
        <v>490</v>
      </c>
      <c r="C119" s="150"/>
      <c r="D119" s="152" t="str">
        <f>IF(AND(C119&gt;="A",C119&lt;="E"),VLOOKUP(B119,'RC&amp;CR&amp;SC'!$A:$E,5,FALSE),"")</f>
        <v/>
      </c>
      <c r="E119" s="152" t="str">
        <f>IF(AND(C119&gt;="A",C119&lt;="E"),VLOOKUP(B119,'RC&amp;CR&amp;SC'!$A:$D,3,FALSE),"")</f>
        <v/>
      </c>
      <c r="F119" s="156"/>
      <c r="G119" s="99"/>
      <c r="H119" s="316">
        <f t="shared" si="6"/>
        <v>629</v>
      </c>
      <c r="I119" s="150"/>
      <c r="J119" s="151" t="str">
        <f>IF(AND(I119&gt;="A",I119&lt;="E"),VLOOKUP(H119,'RC&amp;CR&amp;SC'!$G:$K,5,FALSE),"")</f>
        <v/>
      </c>
      <c r="K119" s="151" t="str">
        <f>IF(AND(I119&gt;="A",I119&lt;="E"),VLOOKUP(H119,'RC&amp;CR&amp;SC'!$G:$K,3,FALSE),"")</f>
        <v/>
      </c>
      <c r="L119" s="156"/>
      <c r="N119" s="334">
        <f t="shared" si="7"/>
        <v>753</v>
      </c>
      <c r="O119" s="150"/>
      <c r="P119" s="151" t="str">
        <f>IF(AND(O119&gt;="A",O119&lt;="E"),VLOOKUP(N119,'RC&amp;CR&amp;SC'!$M:$Q,5,FALSE),"")</f>
        <v/>
      </c>
      <c r="Q119" s="151" t="str">
        <f>IF(AND(O119&gt;="A",O119&lt;="E"),VLOOKUP(N119,'RC&amp;CR&amp;SC'!$M:$Q,3,FALSE),"")</f>
        <v/>
      </c>
      <c r="R119" s="156"/>
    </row>
    <row r="120" spans="2:18" x14ac:dyDescent="0.2">
      <c r="B120" s="310">
        <f t="shared" si="5"/>
        <v>491</v>
      </c>
      <c r="C120" s="150"/>
      <c r="D120" s="152" t="str">
        <f>IF(AND(C120&gt;="A",C120&lt;="E"),VLOOKUP(B120,'RC&amp;CR&amp;SC'!$A:$E,5,FALSE),"")</f>
        <v/>
      </c>
      <c r="E120" s="152" t="str">
        <f>IF(AND(C120&gt;="A",C120&lt;="E"),VLOOKUP(B120,'RC&amp;CR&amp;SC'!$A:$D,3,FALSE),"")</f>
        <v/>
      </c>
      <c r="F120" s="156"/>
      <c r="G120" s="99"/>
      <c r="H120" s="317">
        <f t="shared" si="6"/>
        <v>630</v>
      </c>
      <c r="I120" s="150"/>
      <c r="J120" s="151" t="str">
        <f>IF(AND(I120&gt;="A",I120&lt;="E"),VLOOKUP(H120,'RC&amp;CR&amp;SC'!$G:$K,5,FALSE),"")</f>
        <v/>
      </c>
      <c r="K120" s="151" t="str">
        <f>IF(AND(I120&gt;="A",I120&lt;="E"),VLOOKUP(H120,'RC&amp;CR&amp;SC'!$G:$K,3,FALSE),"")</f>
        <v/>
      </c>
      <c r="L120" s="156"/>
      <c r="N120" s="335">
        <f t="shared" si="7"/>
        <v>754</v>
      </c>
      <c r="O120" s="150"/>
      <c r="P120" s="151" t="str">
        <f>IF(AND(O120&gt;="A",O120&lt;="E"),VLOOKUP(N120,'RC&amp;CR&amp;SC'!$M:$Q,5,FALSE),"")</f>
        <v/>
      </c>
      <c r="Q120" s="151" t="str">
        <f>IF(AND(O120&gt;="A",O120&lt;="E"),VLOOKUP(N120,'RC&amp;CR&amp;SC'!$M:$Q,3,FALSE),"")</f>
        <v/>
      </c>
      <c r="R120" s="156"/>
    </row>
    <row r="121" spans="2:18" x14ac:dyDescent="0.2">
      <c r="B121" s="308">
        <f t="shared" si="5"/>
        <v>492</v>
      </c>
      <c r="C121" s="150"/>
      <c r="D121" s="152" t="str">
        <f>IF(AND(C121&gt;="A",C121&lt;="E"),VLOOKUP(B121,'RC&amp;CR&amp;SC'!$A:$E,5,FALSE),"")</f>
        <v/>
      </c>
      <c r="E121" s="152" t="str">
        <f>IF(AND(C121&gt;="A",C121&lt;="E"),VLOOKUP(B121,'RC&amp;CR&amp;SC'!$A:$D,3,FALSE),"")</f>
        <v/>
      </c>
      <c r="F121" s="156"/>
      <c r="G121" s="99"/>
      <c r="H121" s="318">
        <f t="shared" si="6"/>
        <v>631</v>
      </c>
      <c r="I121" s="150"/>
      <c r="J121" s="151" t="str">
        <f>IF(AND(I121&gt;="A",I121&lt;="E"),VLOOKUP(H121,'RC&amp;CR&amp;SC'!$G:$K,5,FALSE),"")</f>
        <v/>
      </c>
      <c r="K121" s="151" t="str">
        <f>IF(AND(I121&gt;="A",I121&lt;="E"),VLOOKUP(H121,'RC&amp;CR&amp;SC'!$G:$K,3,FALSE),"")</f>
        <v/>
      </c>
      <c r="L121" s="156"/>
      <c r="N121" s="334">
        <f t="shared" si="7"/>
        <v>755</v>
      </c>
      <c r="O121" s="150"/>
      <c r="P121" s="151" t="str">
        <f>IF(AND(O121&gt;="A",O121&lt;="E"),VLOOKUP(N121,'RC&amp;CR&amp;SC'!$M:$Q,5,FALSE),"")</f>
        <v/>
      </c>
      <c r="Q121" s="151" t="str">
        <f>IF(AND(O121&gt;="A",O121&lt;="E"),VLOOKUP(N121,'RC&amp;CR&amp;SC'!$M:$Q,3,FALSE),"")</f>
        <v/>
      </c>
      <c r="R121" s="156"/>
    </row>
    <row r="122" spans="2:18" x14ac:dyDescent="0.2">
      <c r="B122" s="313">
        <f t="shared" si="5"/>
        <v>493</v>
      </c>
      <c r="C122" s="150"/>
      <c r="D122" s="152" t="str">
        <f>IF(AND(C122&gt;="A",C122&lt;="E"),VLOOKUP(B122,'RC&amp;CR&amp;SC'!$A:$E,5,FALSE),"")</f>
        <v/>
      </c>
      <c r="E122" s="152" t="str">
        <f>IF(AND(C122&gt;="A",C122&lt;="E"),VLOOKUP(B122,'RC&amp;CR&amp;SC'!$A:$D,3,FALSE),"")</f>
        <v/>
      </c>
      <c r="F122" s="156"/>
      <c r="G122" s="99"/>
      <c r="H122" s="309">
        <f t="shared" si="6"/>
        <v>632</v>
      </c>
      <c r="I122" s="150"/>
      <c r="J122" s="151" t="str">
        <f>IF(AND(I122&gt;="A",I122&lt;="E"),VLOOKUP(H122,'RC&amp;CR&amp;SC'!$G:$K,5,FALSE),"")</f>
        <v/>
      </c>
      <c r="K122" s="151" t="str">
        <f>IF(AND(I122&gt;="A",I122&lt;="E"),VLOOKUP(H122,'RC&amp;CR&amp;SC'!$G:$K,3,FALSE),"")</f>
        <v/>
      </c>
      <c r="L122" s="156"/>
      <c r="N122" s="335">
        <f t="shared" si="7"/>
        <v>756</v>
      </c>
      <c r="O122" s="150"/>
      <c r="P122" s="151" t="str">
        <f>IF(AND(O122&gt;="A",O122&lt;="E"),VLOOKUP(N122,'RC&amp;CR&amp;SC'!$M:$Q,5,FALSE),"")</f>
        <v/>
      </c>
      <c r="Q122" s="151" t="str">
        <f>IF(AND(O122&gt;="A",O122&lt;="E"),VLOOKUP(N122,'RC&amp;CR&amp;SC'!$M:$Q,3,FALSE),"")</f>
        <v/>
      </c>
      <c r="R122" s="156"/>
    </row>
    <row r="123" spans="2:18" x14ac:dyDescent="0.2">
      <c r="B123" s="312">
        <f t="shared" si="5"/>
        <v>494</v>
      </c>
      <c r="C123" s="150"/>
      <c r="D123" s="152" t="str">
        <f>IF(AND(C123&gt;="A",C123&lt;="E"),VLOOKUP(B123,'RC&amp;CR&amp;SC'!$A:$E,5,FALSE),"")</f>
        <v/>
      </c>
      <c r="E123" s="152" t="str">
        <f>IF(AND(C123&gt;="A",C123&lt;="E"),VLOOKUP(B123,'RC&amp;CR&amp;SC'!$A:$D,3,FALSE),"")</f>
        <v/>
      </c>
      <c r="F123" s="156"/>
      <c r="G123" s="99"/>
      <c r="H123" s="316">
        <f t="shared" si="6"/>
        <v>633</v>
      </c>
      <c r="I123" s="150"/>
      <c r="J123" s="151" t="str">
        <f>IF(AND(I123&gt;="A",I123&lt;="E"),VLOOKUP(H123,'RC&amp;CR&amp;SC'!$G:$K,5,FALSE),"")</f>
        <v/>
      </c>
      <c r="K123" s="151" t="str">
        <f>IF(AND(I123&gt;="A",I123&lt;="E"),VLOOKUP(H123,'RC&amp;CR&amp;SC'!$G:$K,3,FALSE),"")</f>
        <v/>
      </c>
      <c r="L123" s="156"/>
      <c r="N123" s="327">
        <f t="shared" si="7"/>
        <v>757</v>
      </c>
      <c r="O123" s="150"/>
      <c r="P123" s="151" t="str">
        <f>IF(AND(O123&gt;="A",O123&lt;="E"),VLOOKUP(N123,'RC&amp;CR&amp;SC'!$M:$Q,5,FALSE),"")</f>
        <v/>
      </c>
      <c r="Q123" s="151" t="str">
        <f>IF(AND(O123&gt;="A",O123&lt;="E"),VLOOKUP(N123,'RC&amp;CR&amp;SC'!$M:$Q,3,FALSE),"")</f>
        <v/>
      </c>
      <c r="R123" s="156"/>
    </row>
    <row r="124" spans="2:18" x14ac:dyDescent="0.2">
      <c r="B124" s="312">
        <f t="shared" si="5"/>
        <v>495</v>
      </c>
      <c r="C124" s="150"/>
      <c r="D124" s="152" t="str">
        <f>IF(AND(C124&gt;="A",C124&lt;="E"),VLOOKUP(B124,'RC&amp;CR&amp;SC'!$A:$E,5,FALSE),"")</f>
        <v/>
      </c>
      <c r="E124" s="152" t="str">
        <f>IF(AND(C124&gt;="A",C124&lt;="E"),VLOOKUP(B124,'RC&amp;CR&amp;SC'!$A:$D,3,FALSE),"")</f>
        <v/>
      </c>
      <c r="F124" s="156"/>
      <c r="G124" s="99"/>
      <c r="H124" s="308">
        <f t="shared" si="6"/>
        <v>634</v>
      </c>
      <c r="I124" s="150"/>
      <c r="J124" s="151" t="str">
        <f>IF(AND(I124&gt;="A",I124&lt;="E"),VLOOKUP(H124,'RC&amp;CR&amp;SC'!$G:$K,5,FALSE),"")</f>
        <v/>
      </c>
      <c r="K124" s="151" t="str">
        <f>IF(AND(I124&gt;="A",I124&lt;="E"),VLOOKUP(H124,'RC&amp;CR&amp;SC'!$G:$K,3,FALSE),"")</f>
        <v/>
      </c>
      <c r="L124" s="156"/>
      <c r="N124" s="326">
        <f t="shared" si="7"/>
        <v>758</v>
      </c>
      <c r="O124" s="150"/>
      <c r="P124" s="151" t="str">
        <f>IF(AND(O124&gt;="A",O124&lt;="E"),VLOOKUP(N124,'RC&amp;CR&amp;SC'!$M:$Q,5,FALSE),"")</f>
        <v/>
      </c>
      <c r="Q124" s="151" t="str">
        <f>IF(AND(O124&gt;="A",O124&lt;="E"),VLOOKUP(N124,'RC&amp;CR&amp;SC'!$M:$Q,3,FALSE),"")</f>
        <v/>
      </c>
      <c r="R124" s="156"/>
    </row>
    <row r="125" spans="2:18" x14ac:dyDescent="0.2">
      <c r="B125" s="313">
        <f t="shared" si="5"/>
        <v>496</v>
      </c>
      <c r="C125" s="150"/>
      <c r="D125" s="152" t="str">
        <f>IF(AND(C125&gt;="A",C125&lt;="E"),VLOOKUP(B125,'RC&amp;CR&amp;SC'!$A:$E,5,FALSE),"")</f>
        <v/>
      </c>
      <c r="E125" s="152" t="str">
        <f>IF(AND(C125&gt;="A",C125&lt;="E"),VLOOKUP(B125,'RC&amp;CR&amp;SC'!$A:$D,3,FALSE),"")</f>
        <v/>
      </c>
      <c r="F125" s="156"/>
      <c r="G125" s="99"/>
      <c r="H125" s="311">
        <f t="shared" si="6"/>
        <v>635</v>
      </c>
      <c r="I125" s="150"/>
      <c r="J125" s="151" t="str">
        <f>IF(AND(I125&gt;="A",I125&lt;="E"),VLOOKUP(H125,'RC&amp;CR&amp;SC'!$G:$K,5,FALSE),"")</f>
        <v/>
      </c>
      <c r="K125" s="151" t="str">
        <f>IF(AND(I125&gt;="A",I125&lt;="E"),VLOOKUP(H125,'RC&amp;CR&amp;SC'!$G:$K,3,FALSE),"")</f>
        <v/>
      </c>
      <c r="L125" s="156"/>
      <c r="N125" s="321">
        <f t="shared" si="7"/>
        <v>759</v>
      </c>
      <c r="O125" s="150"/>
      <c r="P125" s="151" t="str">
        <f>IF(AND(O125&gt;="A",O125&lt;="E"),VLOOKUP(N125,'RC&amp;CR&amp;SC'!$M:$Q,5,FALSE),"")</f>
        <v/>
      </c>
      <c r="Q125" s="151" t="str">
        <f>IF(AND(O125&gt;="A",O125&lt;="E"),VLOOKUP(N125,'RC&amp;CR&amp;SC'!$M:$Q,3,FALSE),"")</f>
        <v/>
      </c>
      <c r="R125" s="156"/>
    </row>
    <row r="126" spans="2:18" x14ac:dyDescent="0.2">
      <c r="B126" s="308">
        <f t="shared" si="5"/>
        <v>497</v>
      </c>
      <c r="C126" s="150"/>
      <c r="D126" s="152" t="str">
        <f>IF(AND(C126&gt;="A",C126&lt;="E"),VLOOKUP(B126,'RC&amp;CR&amp;SC'!$A:$E,5,FALSE),"")</f>
        <v/>
      </c>
      <c r="E126" s="152" t="str">
        <f>IF(AND(C126&gt;="A",C126&lt;="E"),VLOOKUP(B126,'RC&amp;CR&amp;SC'!$A:$D,3,FALSE),"")</f>
        <v/>
      </c>
      <c r="F126" s="156"/>
      <c r="G126" s="99"/>
      <c r="H126" s="309">
        <f t="shared" si="6"/>
        <v>636</v>
      </c>
      <c r="I126" s="150"/>
      <c r="J126" s="151" t="str">
        <f>IF(AND(I126&gt;="A",I126&lt;="E"),VLOOKUP(H126,'RC&amp;CR&amp;SC'!$G:$K,5,FALSE),"")</f>
        <v/>
      </c>
      <c r="K126" s="151" t="str">
        <f>IF(AND(I126&gt;="A",I126&lt;="E"),VLOOKUP(H126,'RC&amp;CR&amp;SC'!$G:$K,3,FALSE),"")</f>
        <v/>
      </c>
      <c r="L126" s="156"/>
      <c r="N126" s="286">
        <f t="shared" si="7"/>
        <v>760</v>
      </c>
      <c r="O126" s="150"/>
      <c r="P126" s="151" t="str">
        <f>IF(AND(O126&gt;="A",O126&lt;="E"),VLOOKUP(N126,'RC&amp;CR&amp;SC'!$M:$Q,5,FALSE),"")</f>
        <v/>
      </c>
      <c r="Q126" s="151" t="str">
        <f>IF(AND(O126&gt;="A",O126&lt;="E"),VLOOKUP(N126,'RC&amp;CR&amp;SC'!$M:$Q,3,FALSE),"")</f>
        <v/>
      </c>
      <c r="R126" s="156"/>
    </row>
    <row r="127" spans="2:18" x14ac:dyDescent="0.2">
      <c r="B127" s="312">
        <f t="shared" si="5"/>
        <v>498</v>
      </c>
      <c r="C127" s="150"/>
      <c r="D127" s="152" t="str">
        <f>IF(AND(C127&gt;="A",C127&lt;="E"),VLOOKUP(B127,'RC&amp;CR&amp;SC'!$A:$E,5,FALSE),"")</f>
        <v/>
      </c>
      <c r="E127" s="152" t="str">
        <f>IF(AND(C127&gt;="A",C127&lt;="E"),VLOOKUP(B127,'RC&amp;CR&amp;SC'!$A:$D,3,FALSE),"")</f>
        <v/>
      </c>
      <c r="F127" s="156"/>
      <c r="G127" s="99"/>
      <c r="H127" s="311">
        <f t="shared" si="6"/>
        <v>637</v>
      </c>
      <c r="I127" s="150"/>
      <c r="J127" s="151" t="str">
        <f>IF(AND(I127&gt;="A",I127&lt;="E"),VLOOKUP(H127,'RC&amp;CR&amp;SC'!$G:$K,5,FALSE),"")</f>
        <v/>
      </c>
      <c r="K127" s="151" t="str">
        <f>IF(AND(I127&gt;="A",I127&lt;="E"),VLOOKUP(H127,'RC&amp;CR&amp;SC'!$G:$K,3,FALSE),"")</f>
        <v/>
      </c>
      <c r="L127" s="156"/>
      <c r="N127" s="330">
        <f t="shared" si="7"/>
        <v>761</v>
      </c>
      <c r="O127" s="150"/>
      <c r="P127" s="151" t="str">
        <f>IF(AND(O127&gt;="A",O127&lt;="E"),VLOOKUP(N127,'RC&amp;CR&amp;SC'!$M:$Q,5,FALSE),"")</f>
        <v/>
      </c>
      <c r="Q127" s="151" t="str">
        <f>IF(AND(O127&gt;="A",O127&lt;="E"),VLOOKUP(N127,'RC&amp;CR&amp;SC'!$M:$Q,3,FALSE),"")</f>
        <v/>
      </c>
      <c r="R127" s="156"/>
    </row>
    <row r="128" spans="2:18" x14ac:dyDescent="0.2">
      <c r="B128" s="308">
        <f t="shared" si="5"/>
        <v>499</v>
      </c>
      <c r="C128" s="150"/>
      <c r="D128" s="152" t="str">
        <f>IF(AND(C128&gt;="A",C128&lt;="E"),VLOOKUP(B128,'RC&amp;CR&amp;SC'!$A:$E,5,FALSE),"")</f>
        <v/>
      </c>
      <c r="E128" s="152" t="str">
        <f>IF(AND(C128&gt;="A",C128&lt;="E"),VLOOKUP(B128,'RC&amp;CR&amp;SC'!$A:$D,3,FALSE),"")</f>
        <v/>
      </c>
      <c r="F128" s="156"/>
      <c r="G128" s="99"/>
      <c r="H128" s="309">
        <f t="shared" si="6"/>
        <v>638</v>
      </c>
      <c r="I128" s="150"/>
      <c r="J128" s="151" t="str">
        <f>IF(AND(I128&gt;="A",I128&lt;="E"),VLOOKUP(H128,'RC&amp;CR&amp;SC'!$G:$K,5,FALSE),"")</f>
        <v/>
      </c>
      <c r="K128" s="151" t="str">
        <f>IF(AND(I128&gt;="A",I128&lt;="E"),VLOOKUP(H128,'RC&amp;CR&amp;SC'!$G:$K,3,FALSE),"")</f>
        <v/>
      </c>
      <c r="L128" s="156"/>
      <c r="N128" s="321">
        <f t="shared" si="7"/>
        <v>762</v>
      </c>
      <c r="O128" s="150"/>
      <c r="P128" s="151" t="str">
        <f>IF(AND(O128&gt;="A",O128&lt;="E"),VLOOKUP(N128,'RC&amp;CR&amp;SC'!$M:$Q,5,FALSE),"")</f>
        <v/>
      </c>
      <c r="Q128" s="151" t="str">
        <f>IF(AND(O128&gt;="A",O128&lt;="E"),VLOOKUP(N128,'RC&amp;CR&amp;SC'!$M:$Q,3,FALSE),"")</f>
        <v/>
      </c>
      <c r="R128" s="156"/>
    </row>
    <row r="129" spans="2:18" x14ac:dyDescent="0.2">
      <c r="B129" s="312">
        <f t="shared" si="5"/>
        <v>500</v>
      </c>
      <c r="C129" s="150"/>
      <c r="D129" s="152" t="str">
        <f>IF(AND(C129&gt;="A",C129&lt;="E"),VLOOKUP(B129,'RC&amp;CR&amp;SC'!$A:$E,5,FALSE),"")</f>
        <v/>
      </c>
      <c r="E129" s="152" t="str">
        <f>IF(AND(C129&gt;="A",C129&lt;="E"),VLOOKUP(B129,'RC&amp;CR&amp;SC'!$A:$D,3,FALSE),"")</f>
        <v/>
      </c>
      <c r="F129" s="156"/>
      <c r="G129" s="99"/>
      <c r="H129" s="310">
        <f t="shared" si="6"/>
        <v>639</v>
      </c>
      <c r="I129" s="150"/>
      <c r="J129" s="151" t="str">
        <f>IF(AND(I129&gt;="A",I129&lt;="E"),VLOOKUP(H129,'RC&amp;CR&amp;SC'!$G:$K,5,FALSE),"")</f>
        <v/>
      </c>
      <c r="K129" s="151" t="str">
        <f>IF(AND(I129&gt;="A",I129&lt;="E"),VLOOKUP(H129,'RC&amp;CR&amp;SC'!$G:$K,3,FALSE),"")</f>
        <v/>
      </c>
      <c r="L129" s="156"/>
      <c r="N129" s="286">
        <f t="shared" si="7"/>
        <v>763</v>
      </c>
      <c r="O129" s="150"/>
      <c r="P129" s="151" t="str">
        <f>IF(AND(O129&gt;="A",O129&lt;="E"),VLOOKUP(N129,'RC&amp;CR&amp;SC'!$M:$Q,5,FALSE),"")</f>
        <v/>
      </c>
      <c r="Q129" s="151" t="str">
        <f>IF(AND(O129&gt;="A",O129&lt;="E"),VLOOKUP(N129,'RC&amp;CR&amp;SC'!$M:$Q,3,FALSE),"")</f>
        <v/>
      </c>
      <c r="R129" s="156"/>
    </row>
    <row r="130" spans="2:18" x14ac:dyDescent="0.2">
      <c r="B130" s="312">
        <f t="shared" si="5"/>
        <v>501</v>
      </c>
      <c r="C130" s="150"/>
      <c r="D130" s="152" t="str">
        <f>IF(AND(C130&gt;="A",C130&lt;="E"),VLOOKUP(B130,'RC&amp;CR&amp;SC'!$A:$E,5,FALSE),"")</f>
        <v/>
      </c>
      <c r="E130" s="152" t="str">
        <f>IF(AND(C130&gt;="A",C130&lt;="E"),VLOOKUP(B130,'RC&amp;CR&amp;SC'!$A:$D,3,FALSE),"")</f>
        <v/>
      </c>
      <c r="F130" s="156"/>
      <c r="G130" s="99"/>
      <c r="H130" s="317">
        <f t="shared" si="6"/>
        <v>640</v>
      </c>
      <c r="I130" s="150"/>
      <c r="J130" s="151" t="str">
        <f>IF(AND(I130&gt;="A",I130&lt;="E"),VLOOKUP(H130,'RC&amp;CR&amp;SC'!$G:$K,5,FALSE),"")</f>
        <v/>
      </c>
      <c r="K130" s="151" t="str">
        <f>IF(AND(I130&gt;="A",I130&lt;="E"),VLOOKUP(H130,'RC&amp;CR&amp;SC'!$G:$K,3,FALSE),"")</f>
        <v/>
      </c>
      <c r="L130" s="156"/>
      <c r="N130" s="334">
        <f t="shared" si="7"/>
        <v>764</v>
      </c>
      <c r="O130" s="150"/>
      <c r="P130" s="151" t="str">
        <f>IF(AND(O130&gt;="A",O130&lt;="E"),VLOOKUP(N130,'RC&amp;CR&amp;SC'!$M:$Q,5,FALSE),"")</f>
        <v/>
      </c>
      <c r="Q130" s="151" t="str">
        <f>IF(AND(O130&gt;="A",O130&lt;="E"),VLOOKUP(N130,'RC&amp;CR&amp;SC'!$M:$Q,3,FALSE),"")</f>
        <v/>
      </c>
      <c r="R130" s="156"/>
    </row>
    <row r="131" spans="2:18" x14ac:dyDescent="0.2">
      <c r="B131" s="313">
        <f t="shared" si="5"/>
        <v>502</v>
      </c>
      <c r="C131" s="150"/>
      <c r="D131" s="152" t="str">
        <f>IF(AND(C131&gt;="A",C131&lt;="E"),VLOOKUP(B131,'RC&amp;CR&amp;SC'!$A:$E,5,FALSE),"")</f>
        <v/>
      </c>
      <c r="E131" s="152" t="str">
        <f>IF(AND(C131&gt;="A",C131&lt;="E"),VLOOKUP(B131,'RC&amp;CR&amp;SC'!$A:$D,3,FALSE),"")</f>
        <v/>
      </c>
      <c r="F131" s="156"/>
      <c r="G131" s="99"/>
      <c r="H131" s="317">
        <f t="shared" si="6"/>
        <v>641</v>
      </c>
      <c r="I131" s="150"/>
      <c r="J131" s="151" t="str">
        <f>IF(AND(I131&gt;="A",I131&lt;="E"),VLOOKUP(H131,'RC&amp;CR&amp;SC'!$G:$K,5,FALSE),"")</f>
        <v/>
      </c>
      <c r="K131" s="151" t="str">
        <f>IF(AND(I131&gt;="A",I131&lt;="E"),VLOOKUP(H131,'RC&amp;CR&amp;SC'!$G:$K,3,FALSE),"")</f>
        <v/>
      </c>
      <c r="L131" s="156"/>
      <c r="N131" s="286">
        <f t="shared" si="7"/>
        <v>765</v>
      </c>
      <c r="O131" s="150"/>
      <c r="P131" s="151" t="str">
        <f>IF(AND(O131&gt;="A",O131&lt;="E"),VLOOKUP(N131,'RC&amp;CR&amp;SC'!$M:$Q,5,FALSE),"")</f>
        <v/>
      </c>
      <c r="Q131" s="151" t="str">
        <f>IF(AND(O131&gt;="A",O131&lt;="E"),VLOOKUP(N131,'RC&amp;CR&amp;SC'!$M:$Q,3,FALSE),"")</f>
        <v/>
      </c>
      <c r="R131" s="156"/>
    </row>
    <row r="132" spans="2:18" x14ac:dyDescent="0.2">
      <c r="B132" s="307">
        <f t="shared" si="5"/>
        <v>503</v>
      </c>
      <c r="C132" s="150"/>
      <c r="D132" s="152" t="str">
        <f>IF(AND(C132&gt;="A",C132&lt;="E"),VLOOKUP(B132,'RC&amp;CR&amp;SC'!$A:$E,5,FALSE),"")</f>
        <v/>
      </c>
      <c r="E132" s="152" t="str">
        <f>IF(AND(C132&gt;="A",C132&lt;="E"),VLOOKUP(B132,'RC&amp;CR&amp;SC'!$A:$D,3,FALSE),"")</f>
        <v/>
      </c>
      <c r="F132" s="156"/>
      <c r="G132" s="99"/>
      <c r="H132" s="316">
        <f t="shared" si="6"/>
        <v>642</v>
      </c>
      <c r="I132" s="150"/>
      <c r="J132" s="151" t="str">
        <f>IF(AND(I132&gt;="A",I132&lt;="E"),VLOOKUP(H132,'RC&amp;CR&amp;SC'!$G:$K,5,FALSE),"")</f>
        <v/>
      </c>
      <c r="K132" s="151" t="str">
        <f>IF(AND(I132&gt;="A",I132&lt;="E"),VLOOKUP(H132,'RC&amp;CR&amp;SC'!$G:$K,3,FALSE),"")</f>
        <v/>
      </c>
      <c r="L132" s="156"/>
      <c r="N132" s="286">
        <f t="shared" si="7"/>
        <v>766</v>
      </c>
      <c r="O132" s="150"/>
      <c r="P132" s="151" t="str">
        <f>IF(AND(O132&gt;="A",O132&lt;="E"),VLOOKUP(N132,'RC&amp;CR&amp;SC'!$M:$Q,5,FALSE),"")</f>
        <v/>
      </c>
      <c r="Q132" s="151" t="str">
        <f>IF(AND(O132&gt;="A",O132&lt;="E"),VLOOKUP(N132,'RC&amp;CR&amp;SC'!$M:$Q,3,FALSE),"")</f>
        <v/>
      </c>
      <c r="R132" s="156"/>
    </row>
    <row r="133" spans="2:18" x14ac:dyDescent="0.2">
      <c r="B133" s="308">
        <f t="shared" si="5"/>
        <v>504</v>
      </c>
      <c r="C133" s="150"/>
      <c r="D133" s="152" t="str">
        <f>IF(AND(C133&gt;="A",C133&lt;="E"),VLOOKUP(B133,'RC&amp;CR&amp;SC'!$A:$E,5,FALSE),"")</f>
        <v/>
      </c>
      <c r="E133" s="152" t="str">
        <f>IF(AND(C133&gt;="A",C133&lt;="E"),VLOOKUP(B133,'RC&amp;CR&amp;SC'!$A:$D,3,FALSE),"")</f>
        <v/>
      </c>
      <c r="F133" s="156"/>
      <c r="G133" s="99"/>
      <c r="H133" s="318">
        <f t="shared" si="6"/>
        <v>643</v>
      </c>
      <c r="I133" s="150"/>
      <c r="J133" s="151" t="str">
        <f>IF(AND(I133&gt;="A",I133&lt;="E"),VLOOKUP(H133,'RC&amp;CR&amp;SC'!$G:$K,5,FALSE),"")</f>
        <v/>
      </c>
      <c r="K133" s="151" t="str">
        <f>IF(AND(I133&gt;="A",I133&lt;="E"),VLOOKUP(H133,'RC&amp;CR&amp;SC'!$G:$K,3,FALSE),"")</f>
        <v/>
      </c>
      <c r="L133" s="156"/>
      <c r="N133" s="326">
        <f t="shared" si="7"/>
        <v>767</v>
      </c>
      <c r="O133" s="150"/>
      <c r="P133" s="151" t="str">
        <f>IF(AND(O133&gt;="A",O133&lt;="E"),VLOOKUP(N133,'RC&amp;CR&amp;SC'!$M:$Q,5,FALSE),"")</f>
        <v/>
      </c>
      <c r="Q133" s="151" t="str">
        <f>IF(AND(O133&gt;="A",O133&lt;="E"),VLOOKUP(N133,'RC&amp;CR&amp;SC'!$M:$Q,3,FALSE),"")</f>
        <v/>
      </c>
      <c r="R133" s="156"/>
    </row>
    <row r="134" spans="2:18" x14ac:dyDescent="0.2">
      <c r="B134" s="312">
        <f t="shared" si="5"/>
        <v>505</v>
      </c>
      <c r="C134" s="150"/>
      <c r="D134" s="152" t="str">
        <f>IF(AND(C134&gt;="A",C134&lt;="E"),VLOOKUP(B134,'RC&amp;CR&amp;SC'!$A:$E,5,FALSE),"")</f>
        <v/>
      </c>
      <c r="E134" s="152" t="str">
        <f>IF(AND(C134&gt;="A",C134&lt;="E"),VLOOKUP(B134,'RC&amp;CR&amp;SC'!$A:$D,3,FALSE),"")</f>
        <v/>
      </c>
      <c r="F134" s="156"/>
      <c r="G134" s="99"/>
      <c r="H134" s="309">
        <f t="shared" si="6"/>
        <v>644</v>
      </c>
      <c r="I134" s="150"/>
      <c r="J134" s="151" t="str">
        <f>IF(AND(I134&gt;="A",I134&lt;="E"),VLOOKUP(H134,'RC&amp;CR&amp;SC'!$G:$K,5,FALSE),"")</f>
        <v/>
      </c>
      <c r="K134" s="151" t="str">
        <f>IF(AND(I134&gt;="A",I134&lt;="E"),VLOOKUP(H134,'RC&amp;CR&amp;SC'!$G:$K,3,FALSE),"")</f>
        <v/>
      </c>
      <c r="L134" s="156"/>
      <c r="N134" s="327">
        <f t="shared" si="7"/>
        <v>768</v>
      </c>
      <c r="O134" s="150"/>
      <c r="P134" s="151" t="str">
        <f>IF(AND(O134&gt;="A",O134&lt;="E"),VLOOKUP(N134,'RC&amp;CR&amp;SC'!$M:$Q,5,FALSE),"")</f>
        <v/>
      </c>
      <c r="Q134" s="151" t="str">
        <f>IF(AND(O134&gt;="A",O134&lt;="E"),VLOOKUP(N134,'RC&amp;CR&amp;SC'!$M:$Q,3,FALSE),"")</f>
        <v/>
      </c>
      <c r="R134" s="156"/>
    </row>
    <row r="135" spans="2:18" x14ac:dyDescent="0.2">
      <c r="B135" s="312">
        <f t="shared" si="5"/>
        <v>506</v>
      </c>
      <c r="C135" s="150"/>
      <c r="D135" s="152" t="str">
        <f>IF(AND(C135&gt;="A",C135&lt;="E"),VLOOKUP(B135,'RC&amp;CR&amp;SC'!$A:$E,5,FALSE),"")</f>
        <v/>
      </c>
      <c r="E135" s="152" t="str">
        <f>IF(AND(C135&gt;="A",C135&lt;="E"),VLOOKUP(B135,'RC&amp;CR&amp;SC'!$A:$D,3,FALSE),"")</f>
        <v/>
      </c>
      <c r="F135" s="156"/>
      <c r="G135" s="99"/>
      <c r="H135" s="311">
        <f t="shared" si="6"/>
        <v>645</v>
      </c>
      <c r="I135" s="150"/>
      <c r="J135" s="151" t="str">
        <f>IF(AND(I135&gt;="A",I135&lt;="E"),VLOOKUP(H135,'RC&amp;CR&amp;SC'!$G:$K,5,FALSE),"")</f>
        <v/>
      </c>
      <c r="K135" s="151" t="str">
        <f>IF(AND(I135&gt;="A",I135&lt;="E"),VLOOKUP(H135,'RC&amp;CR&amp;SC'!$G:$K,3,FALSE),"")</f>
        <v/>
      </c>
      <c r="L135" s="156"/>
      <c r="N135" s="321">
        <f t="shared" si="7"/>
        <v>769</v>
      </c>
      <c r="O135" s="150"/>
      <c r="P135" s="151" t="str">
        <f>IF(AND(O135&gt;="A",O135&lt;="E"),VLOOKUP(N135,'RC&amp;CR&amp;SC'!$M:$Q,5,FALSE),"")</f>
        <v/>
      </c>
      <c r="Q135" s="151" t="str">
        <f>IF(AND(O135&gt;="A",O135&lt;="E"),VLOOKUP(N135,'RC&amp;CR&amp;SC'!$M:$Q,3,FALSE),"")</f>
        <v/>
      </c>
      <c r="R135" s="156"/>
    </row>
    <row r="136" spans="2:18" x14ac:dyDescent="0.2">
      <c r="B136" s="311">
        <f t="shared" si="5"/>
        <v>507</v>
      </c>
      <c r="C136" s="150"/>
      <c r="D136" s="152" t="str">
        <f>IF(AND(C136&gt;="A",C136&lt;="E"),VLOOKUP(B136,'RC&amp;CR&amp;SC'!$A:$E,5,FALSE),"")</f>
        <v/>
      </c>
      <c r="E136" s="152" t="str">
        <f>IF(AND(C136&gt;="A",C136&lt;="E"),VLOOKUP(B136,'RC&amp;CR&amp;SC'!$A:$D,3,FALSE),"")</f>
        <v/>
      </c>
      <c r="F136" s="156"/>
      <c r="G136" s="99"/>
      <c r="H136" s="316">
        <f t="shared" si="6"/>
        <v>646</v>
      </c>
      <c r="I136" s="150"/>
      <c r="J136" s="151" t="str">
        <f>IF(AND(I136&gt;="A",I136&lt;="E"),VLOOKUP(H136,'RC&amp;CR&amp;SC'!$G:$K,5,FALSE),"")</f>
        <v/>
      </c>
      <c r="K136" s="151" t="str">
        <f>IF(AND(I136&gt;="A",I136&lt;="E"),VLOOKUP(H136,'RC&amp;CR&amp;SC'!$G:$K,3,FALSE),"")</f>
        <v/>
      </c>
      <c r="L136" s="156"/>
      <c r="N136" s="323">
        <f t="shared" si="7"/>
        <v>770</v>
      </c>
      <c r="O136" s="150"/>
      <c r="P136" s="151" t="str">
        <f>IF(AND(O136&gt;="A",O136&lt;="E"),VLOOKUP(N136,'RC&amp;CR&amp;SC'!$M:$Q,5,FALSE),"")</f>
        <v/>
      </c>
      <c r="Q136" s="151" t="str">
        <f>IF(AND(O136&gt;="A",O136&lt;="E"),VLOOKUP(N136,'RC&amp;CR&amp;SC'!$M:$Q,3,FALSE),"")</f>
        <v/>
      </c>
      <c r="R136" s="156"/>
    </row>
    <row r="137" spans="2:18" x14ac:dyDescent="0.2">
      <c r="B137" s="313">
        <f t="shared" si="5"/>
        <v>508</v>
      </c>
      <c r="C137" s="150"/>
      <c r="D137" s="152" t="str">
        <f>IF(AND(C137&gt;="A",C137&lt;="E"),VLOOKUP(B137,'RC&amp;CR&amp;SC'!$A:$E,5,FALSE),"")</f>
        <v/>
      </c>
      <c r="E137" s="152" t="str">
        <f>IF(AND(C137&gt;="A",C137&lt;="E"),VLOOKUP(B137,'RC&amp;CR&amp;SC'!$A:$D,3,FALSE),"")</f>
        <v/>
      </c>
      <c r="F137" s="156"/>
      <c r="G137" s="99"/>
      <c r="H137" s="310">
        <f t="shared" si="6"/>
        <v>647</v>
      </c>
      <c r="I137" s="150"/>
      <c r="J137" s="151" t="str">
        <f>IF(AND(I137&gt;="A",I137&lt;="E"),VLOOKUP(H137,'RC&amp;CR&amp;SC'!$G:$K,5,FALSE),"")</f>
        <v/>
      </c>
      <c r="K137" s="151" t="str">
        <f>IF(AND(I137&gt;="A",I137&lt;="E"),VLOOKUP(H137,'RC&amp;CR&amp;SC'!$G:$K,3,FALSE),"")</f>
        <v/>
      </c>
      <c r="L137" s="156"/>
      <c r="N137" s="286">
        <f t="shared" si="7"/>
        <v>771</v>
      </c>
      <c r="O137" s="150"/>
      <c r="P137" s="151" t="str">
        <f>IF(AND(O137&gt;="A",O137&lt;="E"),VLOOKUP(N137,'RC&amp;CR&amp;SC'!$M:$Q,5,FALSE),"")</f>
        <v/>
      </c>
      <c r="Q137" s="151" t="str">
        <f>IF(AND(O137&gt;="A",O137&lt;="E"),VLOOKUP(N137,'RC&amp;CR&amp;SC'!$M:$Q,3,FALSE),"")</f>
        <v/>
      </c>
      <c r="R137" s="156"/>
    </row>
    <row r="138" spans="2:18" x14ac:dyDescent="0.2">
      <c r="B138" s="313">
        <f t="shared" si="5"/>
        <v>509</v>
      </c>
      <c r="C138" s="150"/>
      <c r="D138" s="152" t="str">
        <f>IF(AND(C138&gt;="A",C138&lt;="E"),VLOOKUP(B138,'RC&amp;CR&amp;SC'!$A:$E,5,FALSE),"")</f>
        <v/>
      </c>
      <c r="E138" s="152" t="str">
        <f>IF(AND(C138&gt;="A",C138&lt;="E"),VLOOKUP(B138,'RC&amp;CR&amp;SC'!$A:$D,3,FALSE),"")</f>
        <v/>
      </c>
      <c r="F138" s="156"/>
      <c r="G138" s="99"/>
      <c r="H138" s="318">
        <f t="shared" si="6"/>
        <v>648</v>
      </c>
      <c r="I138" s="150"/>
      <c r="J138" s="151" t="str">
        <f>IF(AND(I138&gt;="A",I138&lt;="E"),VLOOKUP(H138,'RC&amp;CR&amp;SC'!$G:$K,5,FALSE),"")</f>
        <v/>
      </c>
      <c r="K138" s="151" t="str">
        <f>IF(AND(I138&gt;="A",I138&lt;="E"),VLOOKUP(H138,'RC&amp;CR&amp;SC'!$G:$K,3,FALSE),"")</f>
        <v/>
      </c>
      <c r="L138" s="156"/>
      <c r="N138" s="335">
        <f t="shared" si="7"/>
        <v>772</v>
      </c>
      <c r="O138" s="150"/>
      <c r="P138" s="151" t="str">
        <f>IF(AND(O138&gt;="A",O138&lt;="E"),VLOOKUP(N138,'RC&amp;CR&amp;SC'!$M:$Q,5,FALSE),"")</f>
        <v/>
      </c>
      <c r="Q138" s="151" t="str">
        <f>IF(AND(O138&gt;="A",O138&lt;="E"),VLOOKUP(N138,'RC&amp;CR&amp;SC'!$M:$Q,3,FALSE),"")</f>
        <v/>
      </c>
      <c r="R138" s="156"/>
    </row>
    <row r="139" spans="2:18" x14ac:dyDescent="0.2">
      <c r="B139" s="307">
        <f t="shared" si="5"/>
        <v>510</v>
      </c>
      <c r="C139" s="150"/>
      <c r="D139" s="152" t="str">
        <f>IF(AND(C139&gt;="A",C139&lt;="E"),VLOOKUP(B139,'RC&amp;CR&amp;SC'!$A:$E,5,FALSE),"")</f>
        <v/>
      </c>
      <c r="E139" s="152" t="str">
        <f>IF(AND(C139&gt;="A",C139&lt;="E"),VLOOKUP(B139,'RC&amp;CR&amp;SC'!$A:$D,3,FALSE),"")</f>
        <v/>
      </c>
      <c r="F139" s="156"/>
      <c r="G139" s="99"/>
      <c r="H139" s="318">
        <f t="shared" si="6"/>
        <v>649</v>
      </c>
      <c r="I139" s="150"/>
      <c r="J139" s="151" t="str">
        <f>IF(AND(I139&gt;="A",I139&lt;="E"),VLOOKUP(H139,'RC&amp;CR&amp;SC'!$G:$K,5,FALSE),"")</f>
        <v/>
      </c>
      <c r="K139" s="151" t="str">
        <f>IF(AND(I139&gt;="A",I139&lt;="E"),VLOOKUP(H139,'RC&amp;CR&amp;SC'!$G:$K,3,FALSE),"")</f>
        <v/>
      </c>
      <c r="L139" s="156"/>
      <c r="N139" s="335">
        <f t="shared" si="7"/>
        <v>773</v>
      </c>
      <c r="O139" s="150"/>
      <c r="P139" s="151" t="str">
        <f>IF(AND(O139&gt;="A",O139&lt;="E"),VLOOKUP(N139,'RC&amp;CR&amp;SC'!$M:$Q,5,FALSE),"")</f>
        <v/>
      </c>
      <c r="Q139" s="151" t="str">
        <f>IF(AND(O139&gt;="A",O139&lt;="E"),VLOOKUP(N139,'RC&amp;CR&amp;SC'!$M:$Q,3,FALSE),"")</f>
        <v/>
      </c>
      <c r="R139" s="156"/>
    </row>
    <row r="140" spans="2:18" x14ac:dyDescent="0.2">
      <c r="B140" s="311">
        <f t="shared" si="5"/>
        <v>511</v>
      </c>
      <c r="C140" s="150"/>
      <c r="D140" s="152" t="str">
        <f>IF(AND(C140&gt;="A",C140&lt;="E"),VLOOKUP(B140,'RC&amp;CR&amp;SC'!$A:$E,5,FALSE),"")</f>
        <v/>
      </c>
      <c r="E140" s="152" t="str">
        <f>IF(AND(C140&gt;="A",C140&lt;="E"),VLOOKUP(B140,'RC&amp;CR&amp;SC'!$A:$D,3,FALSE),"")</f>
        <v/>
      </c>
      <c r="F140" s="156"/>
      <c r="G140" s="99"/>
      <c r="H140" s="311">
        <f t="shared" si="6"/>
        <v>650</v>
      </c>
      <c r="I140" s="150"/>
      <c r="J140" s="151" t="str">
        <f>IF(AND(I140&gt;="A",I140&lt;="E"),VLOOKUP(H140,'RC&amp;CR&amp;SC'!$G:$K,5,FALSE),"")</f>
        <v/>
      </c>
      <c r="K140" s="151" t="str">
        <f>IF(AND(I140&gt;="A",I140&lt;="E"),VLOOKUP(H140,'RC&amp;CR&amp;SC'!$G:$K,3,FALSE),"")</f>
        <v/>
      </c>
      <c r="L140" s="156"/>
      <c r="N140" s="336">
        <f t="shared" si="7"/>
        <v>774</v>
      </c>
      <c r="O140" s="150"/>
      <c r="P140" s="151" t="str">
        <f>IF(AND(O140&gt;="A",O140&lt;="E"),VLOOKUP(N140,'RC&amp;CR&amp;SC'!$M:$Q,5,FALSE),"")</f>
        <v/>
      </c>
      <c r="Q140" s="151" t="str">
        <f>IF(AND(O140&gt;="A",O140&lt;="E"),VLOOKUP(N140,'RC&amp;CR&amp;SC'!$M:$Q,3,FALSE),"")</f>
        <v/>
      </c>
      <c r="R140" s="156"/>
    </row>
    <row r="141" spans="2:18" x14ac:dyDescent="0.2">
      <c r="B141" s="313">
        <f t="shared" si="5"/>
        <v>512</v>
      </c>
      <c r="C141" s="150"/>
      <c r="D141" s="152" t="str">
        <f>IF(AND(C141&gt;="A",C141&lt;="E"),VLOOKUP(B141,'RC&amp;CR&amp;SC'!$A:$E,5,FALSE),"")</f>
        <v/>
      </c>
      <c r="E141" s="152" t="str">
        <f>IF(AND(C141&gt;="A",C141&lt;="E"),VLOOKUP(B141,'RC&amp;CR&amp;SC'!$A:$D,3,FALSE),"")</f>
        <v/>
      </c>
      <c r="F141" s="156"/>
      <c r="G141" s="99"/>
      <c r="H141" s="310">
        <f t="shared" si="6"/>
        <v>651</v>
      </c>
      <c r="I141" s="150"/>
      <c r="J141" s="151" t="str">
        <f>IF(AND(I141&gt;="A",I141&lt;="E"),VLOOKUP(H141,'RC&amp;CR&amp;SC'!$G:$K,5,FALSE),"")</f>
        <v/>
      </c>
      <c r="K141" s="151" t="str">
        <f>IF(AND(I141&gt;="A",I141&lt;="E"),VLOOKUP(H141,'RC&amp;CR&amp;SC'!$G:$K,3,FALSE),"")</f>
        <v/>
      </c>
      <c r="L141" s="156"/>
      <c r="N141" s="286">
        <f t="shared" si="7"/>
        <v>775</v>
      </c>
      <c r="O141" s="150"/>
      <c r="P141" s="151" t="str">
        <f>IF(AND(O141&gt;="A",O141&lt;="E"),VLOOKUP(N141,'RC&amp;CR&amp;SC'!$M:$Q,5,FALSE),"")</f>
        <v/>
      </c>
      <c r="Q141" s="151" t="str">
        <f>IF(AND(O141&gt;="A",O141&lt;="E"),VLOOKUP(N141,'RC&amp;CR&amp;SC'!$M:$Q,3,FALSE),"")</f>
        <v/>
      </c>
      <c r="R141" s="156"/>
    </row>
    <row r="142" spans="2:18" x14ac:dyDescent="0.2">
      <c r="B142" s="312">
        <f t="shared" si="5"/>
        <v>513</v>
      </c>
      <c r="C142" s="150"/>
      <c r="D142" s="152" t="str">
        <f>IF(AND(C142&gt;="A",C142&lt;="E"),VLOOKUP(B142,'RC&amp;CR&amp;SC'!$A:$E,5,FALSE),"")</f>
        <v/>
      </c>
      <c r="E142" s="152" t="str">
        <f>IF(AND(C142&gt;="A",C142&lt;="E"),VLOOKUP(B142,'RC&amp;CR&amp;SC'!$A:$D,3,FALSE),"")</f>
        <v/>
      </c>
      <c r="F142" s="156"/>
      <c r="G142" s="99"/>
      <c r="H142" s="310">
        <f t="shared" si="6"/>
        <v>652</v>
      </c>
      <c r="I142" s="150"/>
      <c r="J142" s="151" t="str">
        <f>IF(AND(I142&gt;="A",I142&lt;="E"),VLOOKUP(H142,'RC&amp;CR&amp;SC'!$G:$K,5,FALSE),"")</f>
        <v/>
      </c>
      <c r="K142" s="151" t="str">
        <f>IF(AND(I142&gt;="A",I142&lt;="E"),VLOOKUP(H142,'RC&amp;CR&amp;SC'!$G:$K,3,FALSE),"")</f>
        <v/>
      </c>
      <c r="L142" s="156"/>
      <c r="N142" s="334">
        <f t="shared" si="7"/>
        <v>776</v>
      </c>
      <c r="O142" s="150"/>
      <c r="P142" s="151" t="str">
        <f>IF(AND(O142&gt;="A",O142&lt;="E"),VLOOKUP(N142,'RC&amp;CR&amp;SC'!$M:$Q,5,FALSE),"")</f>
        <v/>
      </c>
      <c r="Q142" s="151" t="str">
        <f>IF(AND(O142&gt;="A",O142&lt;="E"),VLOOKUP(N142,'RC&amp;CR&amp;SC'!$M:$Q,3,FALSE),"")</f>
        <v/>
      </c>
      <c r="R142" s="156"/>
    </row>
    <row r="143" spans="2:18" x14ac:dyDescent="0.2">
      <c r="B143" s="307">
        <f t="shared" si="5"/>
        <v>514</v>
      </c>
      <c r="C143" s="150"/>
      <c r="D143" s="152" t="str">
        <f>IF(AND(C143&gt;="A",C143&lt;="E"),VLOOKUP(B143,'RC&amp;CR&amp;SC'!$A:$E,5,FALSE),"")</f>
        <v/>
      </c>
      <c r="E143" s="152" t="str">
        <f>IF(AND(C143&gt;="A",C143&lt;="E"),VLOOKUP(B143,'RC&amp;CR&amp;SC'!$A:$D,3,FALSE),"")</f>
        <v/>
      </c>
      <c r="F143" s="156"/>
      <c r="G143" s="99"/>
      <c r="H143" s="308">
        <f t="shared" si="6"/>
        <v>653</v>
      </c>
      <c r="I143" s="150"/>
      <c r="J143" s="151" t="str">
        <f>IF(AND(I143&gt;="A",I143&lt;="E"),VLOOKUP(H143,'RC&amp;CR&amp;SC'!$G:$K,5,FALSE),"")</f>
        <v/>
      </c>
      <c r="K143" s="151" t="str">
        <f>IF(AND(I143&gt;="A",I143&lt;="E"),VLOOKUP(H143,'RC&amp;CR&amp;SC'!$G:$K,3,FALSE),"")</f>
        <v/>
      </c>
      <c r="L143" s="156"/>
      <c r="N143" s="327">
        <f t="shared" si="7"/>
        <v>777</v>
      </c>
      <c r="O143" s="150"/>
      <c r="P143" s="151" t="str">
        <f>IF(AND(O143&gt;="A",O143&lt;="E"),VLOOKUP(N143,'RC&amp;CR&amp;SC'!$M:$Q,5,FALSE),"")</f>
        <v/>
      </c>
      <c r="Q143" s="151" t="str">
        <f>IF(AND(O143&gt;="A",O143&lt;="E"),VLOOKUP(N143,'RC&amp;CR&amp;SC'!$M:$Q,3,FALSE),"")</f>
        <v/>
      </c>
      <c r="R143" s="156"/>
    </row>
    <row r="144" spans="2:18" x14ac:dyDescent="0.2">
      <c r="B144" s="313">
        <f t="shared" si="5"/>
        <v>515</v>
      </c>
      <c r="C144" s="150"/>
      <c r="D144" s="152" t="str">
        <f>IF(AND(C144&gt;="A",C144&lt;="E"),VLOOKUP(B144,'RC&amp;CR&amp;SC'!$A:$E,5,FALSE),"")</f>
        <v/>
      </c>
      <c r="E144" s="152" t="str">
        <f>IF(AND(C144&gt;="A",C144&lt;="E"),VLOOKUP(B144,'RC&amp;CR&amp;SC'!$A:$D,3,FALSE),"")</f>
        <v/>
      </c>
      <c r="F144" s="156"/>
      <c r="G144" s="99"/>
      <c r="H144" s="316">
        <f t="shared" si="6"/>
        <v>654</v>
      </c>
      <c r="I144" s="150"/>
      <c r="J144" s="151" t="str">
        <f>IF(AND(I144&gt;="A",I144&lt;="E"),VLOOKUP(H144,'RC&amp;CR&amp;SC'!$G:$K,5,FALSE),"")</f>
        <v/>
      </c>
      <c r="K144" s="151" t="str">
        <f>IF(AND(I144&gt;="A",I144&lt;="E"),VLOOKUP(H144,'RC&amp;CR&amp;SC'!$G:$K,3,FALSE),"")</f>
        <v/>
      </c>
      <c r="L144" s="156"/>
      <c r="N144" s="330">
        <f t="shared" si="7"/>
        <v>778</v>
      </c>
      <c r="O144" s="150"/>
      <c r="P144" s="151" t="str">
        <f>IF(AND(O144&gt;="A",O144&lt;="E"),VLOOKUP(N144,'RC&amp;CR&amp;SC'!$M:$Q,5,FALSE),"")</f>
        <v/>
      </c>
      <c r="Q144" s="151" t="str">
        <f>IF(AND(O144&gt;="A",O144&lt;="E"),VLOOKUP(N144,'RC&amp;CR&amp;SC'!$M:$Q,3,FALSE),"")</f>
        <v/>
      </c>
      <c r="R144" s="156"/>
    </row>
    <row r="145" spans="2:18" x14ac:dyDescent="0.2">
      <c r="B145" s="312">
        <f t="shared" si="5"/>
        <v>516</v>
      </c>
      <c r="C145" s="150"/>
      <c r="D145" s="152" t="str">
        <f>IF(AND(C145&gt;="A",C145&lt;="E"),VLOOKUP(B145,'RC&amp;CR&amp;SC'!$A:$E,5,FALSE),"")</f>
        <v/>
      </c>
      <c r="E145" s="152" t="str">
        <f>IF(AND(C145&gt;="A",C145&lt;="E"),VLOOKUP(B145,'RC&amp;CR&amp;SC'!$A:$D,3,FALSE),"")</f>
        <v/>
      </c>
      <c r="F145" s="156"/>
      <c r="G145" s="99"/>
      <c r="H145" s="309">
        <f t="shared" si="6"/>
        <v>655</v>
      </c>
      <c r="I145" s="150"/>
      <c r="J145" s="151" t="str">
        <f>IF(AND(I145&gt;="A",I145&lt;="E"),VLOOKUP(H145,'RC&amp;CR&amp;SC'!$G:$K,5,FALSE),"")</f>
        <v/>
      </c>
      <c r="K145" s="151" t="str">
        <f>IF(AND(I145&gt;="A",I145&lt;="E"),VLOOKUP(H145,'RC&amp;CR&amp;SC'!$G:$K,3,FALSE),"")</f>
        <v/>
      </c>
      <c r="L145" s="156"/>
      <c r="N145" s="327">
        <f t="shared" si="7"/>
        <v>779</v>
      </c>
      <c r="O145" s="150"/>
      <c r="P145" s="151" t="str">
        <f>IF(AND(O145&gt;="A",O145&lt;="E"),VLOOKUP(N145,'RC&amp;CR&amp;SC'!$M:$Q,5,FALSE),"")</f>
        <v/>
      </c>
      <c r="Q145" s="151" t="str">
        <f>IF(AND(O145&gt;="A",O145&lt;="E"),VLOOKUP(N145,'RC&amp;CR&amp;SC'!$M:$Q,3,FALSE),"")</f>
        <v/>
      </c>
      <c r="R145" s="156"/>
    </row>
    <row r="146" spans="2:18" x14ac:dyDescent="0.2">
      <c r="B146" s="308">
        <f t="shared" si="5"/>
        <v>517</v>
      </c>
      <c r="C146" s="150"/>
      <c r="D146" s="152" t="str">
        <f>IF(AND(C146&gt;="A",C146&lt;="E"),VLOOKUP(B146,'RC&amp;CR&amp;SC'!$A:$E,5,FALSE),"")</f>
        <v/>
      </c>
      <c r="E146" s="152" t="str">
        <f>IF(AND(C146&gt;="A",C146&lt;="E"),VLOOKUP(B146,'RC&amp;CR&amp;SC'!$A:$D,3,FALSE),"")</f>
        <v/>
      </c>
      <c r="F146" s="156"/>
      <c r="G146" s="99"/>
      <c r="H146" s="319">
        <f t="shared" si="6"/>
        <v>656</v>
      </c>
      <c r="I146" s="150"/>
      <c r="J146" s="151" t="str">
        <f>IF(AND(I146&gt;="A",I146&lt;="E"),VLOOKUP(H146,'RC&amp;CR&amp;SC'!$G:$K,5,FALSE),"")</f>
        <v/>
      </c>
      <c r="K146" s="151" t="str">
        <f>IF(AND(I146&gt;="A",I146&lt;="E"),VLOOKUP(H146,'RC&amp;CR&amp;SC'!$G:$K,3,FALSE),"")</f>
        <v/>
      </c>
      <c r="L146" s="156"/>
      <c r="N146" s="326">
        <f t="shared" si="7"/>
        <v>780</v>
      </c>
      <c r="O146" s="150"/>
      <c r="P146" s="151" t="str">
        <f>IF(AND(O146&gt;="A",O146&lt;="E"),VLOOKUP(N146,'RC&amp;CR&amp;SC'!$M:$Q,5,FALSE),"")</f>
        <v/>
      </c>
      <c r="Q146" s="151" t="str">
        <f>IF(AND(O146&gt;="A",O146&lt;="E"),VLOOKUP(N146,'RC&amp;CR&amp;SC'!$M:$Q,3,FALSE),"")</f>
        <v/>
      </c>
      <c r="R146" s="156"/>
    </row>
    <row r="147" spans="2:18" x14ac:dyDescent="0.2">
      <c r="B147" s="307">
        <f t="shared" si="5"/>
        <v>518</v>
      </c>
      <c r="C147" s="150"/>
      <c r="D147" s="152" t="str">
        <f>IF(AND(C147&gt;="A",C147&lt;="E"),VLOOKUP(B147,'RC&amp;CR&amp;SC'!$A:$E,5,FALSE),"")</f>
        <v/>
      </c>
      <c r="E147" s="152" t="str">
        <f>IF(AND(C147&gt;="A",C147&lt;="E"),VLOOKUP(B147,'RC&amp;CR&amp;SC'!$A:$D,3,FALSE),"")</f>
        <v/>
      </c>
      <c r="F147" s="156"/>
      <c r="G147" s="99"/>
      <c r="H147" s="311">
        <f t="shared" si="6"/>
        <v>657</v>
      </c>
      <c r="I147" s="150"/>
      <c r="J147" s="151" t="str">
        <f>IF(AND(I147&gt;="A",I147&lt;="E"),VLOOKUP(H147,'RC&amp;CR&amp;SC'!$G:$K,5,FALSE),"")</f>
        <v/>
      </c>
      <c r="K147" s="151" t="str">
        <f>IF(AND(I147&gt;="A",I147&lt;="E"),VLOOKUP(H147,'RC&amp;CR&amp;SC'!$G:$K,3,FALSE),"")</f>
        <v/>
      </c>
      <c r="L147" s="156"/>
      <c r="N147" s="335">
        <f t="shared" si="7"/>
        <v>781</v>
      </c>
      <c r="O147" s="150"/>
      <c r="P147" s="151" t="str">
        <f>IF(AND(O147&gt;="A",O147&lt;="E"),VLOOKUP(N147,'RC&amp;CR&amp;SC'!$M:$Q,5,FALSE),"")</f>
        <v/>
      </c>
      <c r="Q147" s="151" t="str">
        <f>IF(AND(O147&gt;="A",O147&lt;="E"),VLOOKUP(N147,'RC&amp;CR&amp;SC'!$M:$Q,3,FALSE),"")</f>
        <v/>
      </c>
      <c r="R147" s="156"/>
    </row>
    <row r="148" spans="2:18" x14ac:dyDescent="0.2">
      <c r="B148" s="312">
        <f t="shared" si="5"/>
        <v>519</v>
      </c>
      <c r="C148" s="150"/>
      <c r="D148" s="152" t="str">
        <f>IF(AND(C148&gt;="A",C148&lt;="E"),VLOOKUP(B148,'RC&amp;CR&amp;SC'!$A:$E,5,FALSE),"")</f>
        <v/>
      </c>
      <c r="E148" s="152" t="str">
        <f>IF(AND(C148&gt;="A",C148&lt;="E"),VLOOKUP(B148,'RC&amp;CR&amp;SC'!$A:$D,3,FALSE),"")</f>
        <v/>
      </c>
      <c r="F148" s="156"/>
      <c r="G148" s="99"/>
      <c r="H148" s="316">
        <f t="shared" si="6"/>
        <v>658</v>
      </c>
      <c r="I148" s="150"/>
      <c r="J148" s="151" t="str">
        <f>IF(AND(I148&gt;="A",I148&lt;="E"),VLOOKUP(H148,'RC&amp;CR&amp;SC'!$G:$K,5,FALSE),"")</f>
        <v/>
      </c>
      <c r="K148" s="151" t="str">
        <f>IF(AND(I148&gt;="A",I148&lt;="E"),VLOOKUP(H148,'RC&amp;CR&amp;SC'!$G:$K,3,FALSE),"")</f>
        <v/>
      </c>
      <c r="L148" s="156"/>
      <c r="N148" s="286">
        <f t="shared" si="7"/>
        <v>782</v>
      </c>
      <c r="O148" s="150"/>
      <c r="P148" s="151" t="str">
        <f>IF(AND(O148&gt;="A",O148&lt;="E"),VLOOKUP(N148,'RC&amp;CR&amp;SC'!$M:$Q,5,FALSE),"")</f>
        <v/>
      </c>
      <c r="Q148" s="151" t="str">
        <f>IF(AND(O148&gt;="A",O148&lt;="E"),VLOOKUP(N148,'RC&amp;CR&amp;SC'!$M:$Q,3,FALSE),"")</f>
        <v/>
      </c>
      <c r="R148" s="156"/>
    </row>
    <row r="149" spans="2:18" x14ac:dyDescent="0.2">
      <c r="B149" s="311">
        <f t="shared" si="5"/>
        <v>520</v>
      </c>
      <c r="C149" s="150"/>
      <c r="D149" s="152" t="str">
        <f>IF(AND(C149&gt;="A",C149&lt;="E"),VLOOKUP(B149,'RC&amp;CR&amp;SC'!$A:$E,5,FALSE),"")</f>
        <v/>
      </c>
      <c r="E149" s="152" t="str">
        <f>IF(AND(C149&gt;="A",C149&lt;="E"),VLOOKUP(B149,'RC&amp;CR&amp;SC'!$A:$D,3,FALSE),"")</f>
        <v/>
      </c>
      <c r="F149" s="156"/>
      <c r="G149" s="99"/>
      <c r="H149" s="310">
        <f t="shared" si="6"/>
        <v>659</v>
      </c>
      <c r="I149" s="150"/>
      <c r="J149" s="151" t="str">
        <f>IF(AND(I149&gt;="A",I149&lt;="E"),VLOOKUP(H149,'RC&amp;CR&amp;SC'!$G:$K,5,FALSE),"")</f>
        <v/>
      </c>
      <c r="K149" s="151" t="str">
        <f>IF(AND(I149&gt;="A",I149&lt;="E"),VLOOKUP(H149,'RC&amp;CR&amp;SC'!$G:$K,3,FALSE),"")</f>
        <v/>
      </c>
      <c r="L149" s="156"/>
      <c r="N149" s="326">
        <f t="shared" si="7"/>
        <v>783</v>
      </c>
      <c r="O149" s="150"/>
      <c r="P149" s="151" t="str">
        <f>IF(AND(O149&gt;="A",O149&lt;="E"),VLOOKUP(N149,'RC&amp;CR&amp;SC'!$M:$Q,5,FALSE),"")</f>
        <v/>
      </c>
      <c r="Q149" s="151" t="str">
        <f>IF(AND(O149&gt;="A",O149&lt;="E"),VLOOKUP(N149,'RC&amp;CR&amp;SC'!$M:$Q,3,FALSE),"")</f>
        <v/>
      </c>
      <c r="R149" s="156"/>
    </row>
    <row r="150" spans="2:18" x14ac:dyDescent="0.2">
      <c r="B150" s="312">
        <f t="shared" si="5"/>
        <v>521</v>
      </c>
      <c r="C150" s="150"/>
      <c r="D150" s="152" t="str">
        <f>IF(AND(C150&gt;="A",C150&lt;="E"),VLOOKUP(B150,'RC&amp;CR&amp;SC'!$A:$E,5,FALSE),"")</f>
        <v/>
      </c>
      <c r="E150" s="152" t="str">
        <f>IF(AND(C150&gt;="A",C150&lt;="E"),VLOOKUP(B150,'RC&amp;CR&amp;SC'!$A:$D,3,FALSE),"")</f>
        <v/>
      </c>
      <c r="F150" s="156"/>
      <c r="G150" s="99"/>
      <c r="H150" s="319">
        <f t="shared" si="6"/>
        <v>660</v>
      </c>
      <c r="I150" s="150"/>
      <c r="J150" s="151" t="str">
        <f>IF(AND(I150&gt;="A",I150&lt;="E"),VLOOKUP(H150,'RC&amp;CR&amp;SC'!$G:$K,5,FALSE),"")</f>
        <v/>
      </c>
      <c r="K150" s="151" t="str">
        <f>IF(AND(I150&gt;="A",I150&lt;="E"),VLOOKUP(H150,'RC&amp;CR&amp;SC'!$G:$K,3,FALSE),"")</f>
        <v/>
      </c>
      <c r="L150" s="156"/>
      <c r="N150" s="326">
        <f t="shared" si="7"/>
        <v>784</v>
      </c>
      <c r="O150" s="150"/>
      <c r="P150" s="151" t="str">
        <f>IF(AND(O150&gt;="A",O150&lt;="E"),VLOOKUP(N150,'RC&amp;CR&amp;SC'!$M:$Q,5,FALSE),"")</f>
        <v/>
      </c>
      <c r="Q150" s="151" t="str">
        <f>IF(AND(O150&gt;="A",O150&lt;="E"),VLOOKUP(N150,'RC&amp;CR&amp;SC'!$M:$Q,3,FALSE),"")</f>
        <v/>
      </c>
      <c r="R150" s="156"/>
    </row>
    <row r="151" spans="2:18" x14ac:dyDescent="0.2">
      <c r="B151" s="307">
        <f t="shared" si="5"/>
        <v>522</v>
      </c>
      <c r="C151" s="150"/>
      <c r="D151" s="152" t="str">
        <f>IF(AND(C151&gt;="A",C151&lt;="E"),VLOOKUP(B151,'RC&amp;CR&amp;SC'!$A:$E,5,FALSE),"")</f>
        <v/>
      </c>
      <c r="E151" s="152" t="str">
        <f>IF(AND(C151&gt;="A",C151&lt;="E"),VLOOKUP(B151,'RC&amp;CR&amp;SC'!$A:$D,3,FALSE),"")</f>
        <v/>
      </c>
      <c r="F151" s="156"/>
      <c r="G151" s="99"/>
      <c r="H151" s="307">
        <f t="shared" si="6"/>
        <v>661</v>
      </c>
      <c r="I151" s="150"/>
      <c r="J151" s="151" t="str">
        <f>IF(AND(I151&gt;="A",I151&lt;="E"),VLOOKUP(H151,'RC&amp;CR&amp;SC'!$G:$K,5,FALSE),"")</f>
        <v/>
      </c>
      <c r="K151" s="151" t="str">
        <f>IF(AND(I151&gt;="A",I151&lt;="E"),VLOOKUP(H151,'RC&amp;CR&amp;SC'!$G:$K,3,FALSE),"")</f>
        <v/>
      </c>
      <c r="L151" s="156"/>
      <c r="N151" s="334">
        <f t="shared" si="7"/>
        <v>785</v>
      </c>
      <c r="O151" s="150"/>
      <c r="P151" s="151" t="str">
        <f>IF(AND(O151&gt;="A",O151&lt;="E"),VLOOKUP(N151,'RC&amp;CR&amp;SC'!$M:$Q,5,FALSE),"")</f>
        <v/>
      </c>
      <c r="Q151" s="151" t="str">
        <f>IF(AND(O151&gt;="A",O151&lt;="E"),VLOOKUP(N151,'RC&amp;CR&amp;SC'!$M:$Q,3,FALSE),"")</f>
        <v/>
      </c>
      <c r="R151" s="156"/>
    </row>
    <row r="152" spans="2:18" x14ac:dyDescent="0.2">
      <c r="B152" s="313">
        <f t="shared" si="5"/>
        <v>523</v>
      </c>
      <c r="C152" s="150"/>
      <c r="D152" s="152" t="str">
        <f>IF(AND(C152&gt;="A",C152&lt;="E"),VLOOKUP(B152,'RC&amp;CR&amp;SC'!$A:$E,5,FALSE),"")</f>
        <v/>
      </c>
      <c r="E152" s="152" t="str">
        <f>IF(AND(C152&gt;="A",C152&lt;="E"),VLOOKUP(B152,'RC&amp;CR&amp;SC'!$A:$D,3,FALSE),"")</f>
        <v/>
      </c>
      <c r="F152" s="156"/>
      <c r="G152" s="99"/>
      <c r="H152" s="308">
        <f t="shared" si="6"/>
        <v>662</v>
      </c>
      <c r="I152" s="150"/>
      <c r="J152" s="151" t="str">
        <f>IF(AND(I152&gt;="A",I152&lt;="E"),VLOOKUP(H152,'RC&amp;CR&amp;SC'!$G:$K,5,FALSE),"")</f>
        <v/>
      </c>
      <c r="K152" s="151" t="str">
        <f>IF(AND(I152&gt;="A",I152&lt;="E"),VLOOKUP(H152,'RC&amp;CR&amp;SC'!$G:$K,3,FALSE),"")</f>
        <v/>
      </c>
      <c r="L152" s="156"/>
      <c r="N152" s="325">
        <f t="shared" si="7"/>
        <v>786</v>
      </c>
      <c r="O152" s="150"/>
      <c r="P152" s="151" t="str">
        <f>IF(AND(O152&gt;="A",O152&lt;="E"),VLOOKUP(N152,'RC&amp;CR&amp;SC'!$M:$Q,5,FALSE),"")</f>
        <v/>
      </c>
      <c r="Q152" s="151" t="str">
        <f>IF(AND(O152&gt;="A",O152&lt;="E"),VLOOKUP(N152,'RC&amp;CR&amp;SC'!$M:$Q,3,FALSE),"")</f>
        <v/>
      </c>
      <c r="R152" s="156"/>
    </row>
    <row r="153" spans="2:18" ht="17" thickBot="1" x14ac:dyDescent="0.25">
      <c r="B153" s="312">
        <f t="shared" si="5"/>
        <v>524</v>
      </c>
      <c r="C153" s="150"/>
      <c r="D153" s="152" t="str">
        <f>IF(AND(C153&gt;="A",C153&lt;="E"),VLOOKUP(B153,'RC&amp;CR&amp;SC'!$A:$E,5,FALSE),"")</f>
        <v/>
      </c>
      <c r="E153" s="152" t="str">
        <f>IF(AND(C153&gt;="A",C153&lt;="E"),VLOOKUP(B153,'RC&amp;CR&amp;SC'!$A:$D,3,FALSE),"")</f>
        <v/>
      </c>
      <c r="F153" s="156"/>
      <c r="G153" s="99"/>
      <c r="H153" s="309">
        <f t="shared" si="6"/>
        <v>663</v>
      </c>
      <c r="I153" s="150"/>
      <c r="J153" s="151" t="str">
        <f>IF(AND(I153&gt;="A",I153&lt;="E"),VLOOKUP(H153,'RC&amp;CR&amp;SC'!$G:$K,5,FALSE),"")</f>
        <v/>
      </c>
      <c r="K153" s="151" t="str">
        <f>IF(AND(I153&gt;="A",I153&lt;="E"),VLOOKUP(H153,'RC&amp;CR&amp;SC'!$G:$K,3,FALSE),"")</f>
        <v/>
      </c>
      <c r="L153" s="156"/>
      <c r="N153" s="329">
        <f t="shared" si="7"/>
        <v>787</v>
      </c>
      <c r="O153" s="150"/>
      <c r="P153" s="151" t="str">
        <f>IF(AND(O153&gt;="A",O153&lt;="E"),VLOOKUP(N153,'RC&amp;CR&amp;SC'!$M:$Q,5,FALSE),"")</f>
        <v/>
      </c>
      <c r="Q153" s="151" t="str">
        <f>IF(AND(O153&gt;="A",O153&lt;="E"),VLOOKUP(N153,'RC&amp;CR&amp;SC'!$M:$Q,3,FALSE),"")</f>
        <v/>
      </c>
      <c r="R153" s="156"/>
    </row>
    <row r="154" spans="2:18" x14ac:dyDescent="0.2">
      <c r="B154" s="312">
        <f t="shared" si="5"/>
        <v>525</v>
      </c>
      <c r="C154" s="150"/>
      <c r="D154" s="152" t="str">
        <f>IF(AND(C154&gt;="A",C154&lt;="E"),VLOOKUP(B154,'RC&amp;CR&amp;SC'!$A:$E,5,FALSE),"")</f>
        <v/>
      </c>
      <c r="E154" s="152" t="str">
        <f>IF(AND(C154&gt;="A",C154&lt;="E"),VLOOKUP(B154,'RC&amp;CR&amp;SC'!$A:$D,3,FALSE),"")</f>
        <v/>
      </c>
      <c r="F154" s="156"/>
      <c r="G154" s="99"/>
      <c r="H154" s="316">
        <f t="shared" si="6"/>
        <v>664</v>
      </c>
      <c r="I154" s="150"/>
      <c r="J154" s="151" t="str">
        <f>IF(AND(I154&gt;="A",I154&lt;="E"),VLOOKUP(H154,'RC&amp;CR&amp;SC'!$G:$K,5,FALSE),"")</f>
        <v/>
      </c>
      <c r="K154" s="151" t="str">
        <f>IF(AND(I154&gt;="A",I154&lt;="E"),VLOOKUP(H154,'RC&amp;CR&amp;SC'!$G:$K,3,FALSE),"")</f>
        <v/>
      </c>
      <c r="L154" s="156"/>
      <c r="N154" s="331">
        <f t="shared" si="7"/>
        <v>788</v>
      </c>
      <c r="O154" s="150"/>
      <c r="P154" s="151" t="str">
        <f>IF(AND(O154&gt;="A",O154&lt;="E"),VLOOKUP(N154,'RC&amp;CR&amp;SC'!$M:$Q,5,FALSE),"")</f>
        <v/>
      </c>
      <c r="Q154" s="151" t="str">
        <f>IF(AND(O154&gt;="A",O154&lt;="E"),VLOOKUP(N154,'RC&amp;CR&amp;SC'!$M:$Q,3,FALSE),"")</f>
        <v/>
      </c>
      <c r="R154" s="156"/>
    </row>
    <row r="155" spans="2:18" x14ac:dyDescent="0.2">
      <c r="B155" s="312">
        <f t="shared" si="5"/>
        <v>526</v>
      </c>
      <c r="C155" s="150"/>
      <c r="D155" s="152" t="str">
        <f>IF(AND(C155&gt;="A",C155&lt;="E"),VLOOKUP(B155,'RC&amp;CR&amp;SC'!$A:$E,5,FALSE),"")</f>
        <v/>
      </c>
      <c r="E155" s="152" t="str">
        <f>IF(AND(C155&gt;="A",C155&lt;="E"),VLOOKUP(B155,'RC&amp;CR&amp;SC'!$A:$D,3,FALSE),"")</f>
        <v/>
      </c>
      <c r="F155" s="156"/>
      <c r="G155" s="99"/>
      <c r="H155" s="319">
        <f t="shared" si="6"/>
        <v>665</v>
      </c>
      <c r="I155" s="150"/>
      <c r="J155" s="151" t="str">
        <f>IF(AND(I155&gt;="A",I155&lt;="E"),VLOOKUP(H155,'RC&amp;CR&amp;SC'!$G:$K,5,FALSE),"")</f>
        <v/>
      </c>
      <c r="K155" s="151" t="str">
        <f>IF(AND(I155&gt;="A",I155&lt;="E"),VLOOKUP(H155,'RC&amp;CR&amp;SC'!$G:$K,3,FALSE),"")</f>
        <v/>
      </c>
      <c r="L155" s="156"/>
      <c r="N155" s="321">
        <f t="shared" si="7"/>
        <v>789</v>
      </c>
      <c r="O155" s="150"/>
      <c r="P155" s="151" t="str">
        <f>IF(AND(O155&gt;="A",O155&lt;="E"),VLOOKUP(N155,'RC&amp;CR&amp;SC'!$M:$Q,5,FALSE),"")</f>
        <v/>
      </c>
      <c r="Q155" s="151" t="str">
        <f>IF(AND(O155&gt;="A",O155&lt;="E"),VLOOKUP(N155,'RC&amp;CR&amp;SC'!$M:$Q,3,FALSE),"")</f>
        <v/>
      </c>
      <c r="R155" s="156"/>
    </row>
    <row r="156" spans="2:18" x14ac:dyDescent="0.2">
      <c r="B156" s="312">
        <f t="shared" si="5"/>
        <v>527</v>
      </c>
      <c r="C156" s="150"/>
      <c r="D156" s="152" t="str">
        <f>IF(AND(C156&gt;="A",C156&lt;="E"),VLOOKUP(B156,'RC&amp;CR&amp;SC'!$A:$E,5,FALSE),"")</f>
        <v/>
      </c>
      <c r="E156" s="152" t="str">
        <f>IF(AND(C156&gt;="A",C156&lt;="E"),VLOOKUP(B156,'RC&amp;CR&amp;SC'!$A:$D,3,FALSE),"")</f>
        <v/>
      </c>
      <c r="F156" s="156"/>
      <c r="G156" s="99"/>
      <c r="H156" s="316">
        <f t="shared" si="6"/>
        <v>666</v>
      </c>
      <c r="I156" s="150"/>
      <c r="J156" s="151" t="str">
        <f>IF(AND(I156&gt;="A",I156&lt;="E"),VLOOKUP(H156,'RC&amp;CR&amp;SC'!$G:$K,5,FALSE),"")</f>
        <v/>
      </c>
      <c r="K156" s="151" t="str">
        <f>IF(AND(I156&gt;="A",I156&lt;="E"),VLOOKUP(H156,'RC&amp;CR&amp;SC'!$G:$K,3,FALSE),"")</f>
        <v/>
      </c>
      <c r="L156" s="156"/>
      <c r="N156" s="327">
        <f t="shared" si="7"/>
        <v>790</v>
      </c>
      <c r="O156" s="150"/>
      <c r="P156" s="151" t="str">
        <f>IF(AND(O156&gt;="A",O156&lt;="E"),VLOOKUP(N156,'RC&amp;CR&amp;SC'!$M:$Q,5,FALSE),"")</f>
        <v/>
      </c>
      <c r="Q156" s="151" t="str">
        <f>IF(AND(O156&gt;="A",O156&lt;="E"),VLOOKUP(N156,'RC&amp;CR&amp;SC'!$M:$Q,3,FALSE),"")</f>
        <v/>
      </c>
      <c r="R156" s="156"/>
    </row>
    <row r="157" spans="2:18" ht="17" thickBot="1" x14ac:dyDescent="0.25">
      <c r="B157" s="312">
        <f t="shared" si="5"/>
        <v>528</v>
      </c>
      <c r="C157" s="150"/>
      <c r="D157" s="152" t="str">
        <f>IF(AND(C157&gt;="A",C157&lt;="E"),VLOOKUP(B157,'RC&amp;CR&amp;SC'!$A:$E,5,FALSE),"")</f>
        <v/>
      </c>
      <c r="E157" s="152" t="str">
        <f>IF(AND(C157&gt;="A",C157&lt;="E"),VLOOKUP(B157,'RC&amp;CR&amp;SC'!$A:$D,3,FALSE),"")</f>
        <v/>
      </c>
      <c r="F157" s="156"/>
      <c r="G157" s="99"/>
      <c r="H157" s="320">
        <f t="shared" si="6"/>
        <v>667</v>
      </c>
      <c r="I157" s="157"/>
      <c r="J157" s="179" t="str">
        <f>IF(AND(I157&gt;="A",I157&lt;="E"),VLOOKUP(H157,'RC&amp;CR&amp;SC'!$G:$K,5,FALSE),"")</f>
        <v/>
      </c>
      <c r="K157" s="179" t="str">
        <f>IF(AND(I157&gt;="A",I157&lt;="E"),VLOOKUP(H157,'RC&amp;CR&amp;SC'!$G:$K,3,FALSE),"")</f>
        <v/>
      </c>
      <c r="L157" s="159"/>
      <c r="N157" s="334">
        <f t="shared" si="7"/>
        <v>791</v>
      </c>
      <c r="O157" s="150"/>
      <c r="P157" s="151" t="str">
        <f>IF(AND(O157&gt;="A",O157&lt;="E"),VLOOKUP(N157,'RC&amp;CR&amp;SC'!$M:$Q,5,FALSE),"")</f>
        <v/>
      </c>
      <c r="Q157" s="151" t="str">
        <f>IF(AND(O157&gt;="A",O157&lt;="E"),VLOOKUP(N157,'RC&amp;CR&amp;SC'!$M:$Q,3,FALSE),"")</f>
        <v/>
      </c>
      <c r="R157" s="156"/>
    </row>
    <row r="158" spans="2:18" x14ac:dyDescent="0.2">
      <c r="B158" s="307">
        <f t="shared" si="5"/>
        <v>529</v>
      </c>
      <c r="C158" s="150"/>
      <c r="D158" s="152" t="str">
        <f>IF(AND(C158&gt;="A",C158&lt;="E"),VLOOKUP(B158,'RC&amp;CR&amp;SC'!$A:$E,5,FALSE),"")</f>
        <v/>
      </c>
      <c r="E158" s="152" t="str">
        <f>IF(AND(C158&gt;="A",C158&lt;="E"),VLOOKUP(B158,'RC&amp;CR&amp;SC'!$A:$D,3,FALSE),"")</f>
        <v/>
      </c>
      <c r="F158" s="156"/>
      <c r="G158" s="99"/>
      <c r="N158" s="330">
        <f t="shared" si="7"/>
        <v>792</v>
      </c>
      <c r="O158" s="150"/>
      <c r="P158" s="151" t="str">
        <f>IF(AND(O158&gt;="A",O158&lt;="E"),VLOOKUP(N158,'RC&amp;CR&amp;SC'!$M:$Q,5,FALSE),"")</f>
        <v/>
      </c>
      <c r="Q158" s="151" t="str">
        <f>IF(AND(O158&gt;="A",O158&lt;="E"),VLOOKUP(N158,'RC&amp;CR&amp;SC'!$M:$Q,3,FALSE),"")</f>
        <v/>
      </c>
      <c r="R158" s="156"/>
    </row>
    <row r="159" spans="2:18" x14ac:dyDescent="0.2">
      <c r="B159" s="313">
        <f t="shared" si="5"/>
        <v>530</v>
      </c>
      <c r="C159" s="150"/>
      <c r="D159" s="152" t="str">
        <f>IF(AND(C159&gt;="A",C159&lt;="E"),VLOOKUP(B159,'RC&amp;CR&amp;SC'!$A:$E,5,FALSE),"")</f>
        <v/>
      </c>
      <c r="E159" s="152" t="str">
        <f>IF(AND(C159&gt;="A",C159&lt;="E"),VLOOKUP(B159,'RC&amp;CR&amp;SC'!$A:$D,3,FALSE),"")</f>
        <v/>
      </c>
      <c r="F159" s="156"/>
      <c r="G159" s="99"/>
      <c r="N159" s="321">
        <f t="shared" si="7"/>
        <v>793</v>
      </c>
      <c r="O159" s="150"/>
      <c r="P159" s="151" t="str">
        <f>IF(AND(O159&gt;="A",O159&lt;="E"),VLOOKUP(N159,'RC&amp;CR&amp;SC'!$M:$Q,5,FALSE),"")</f>
        <v/>
      </c>
      <c r="Q159" s="151" t="str">
        <f>IF(AND(O159&gt;="A",O159&lt;="E"),VLOOKUP(N159,'RC&amp;CR&amp;SC'!$M:$Q,3,FALSE),"")</f>
        <v/>
      </c>
      <c r="R159" s="156"/>
    </row>
    <row r="160" spans="2:18" x14ac:dyDescent="0.2">
      <c r="B160" s="307">
        <f t="shared" si="5"/>
        <v>531</v>
      </c>
      <c r="C160" s="150"/>
      <c r="D160" s="152" t="str">
        <f>IF(AND(C160&gt;="A",C160&lt;="E"),VLOOKUP(B160,'RC&amp;CR&amp;SC'!$A:$E,5,FALSE),"")</f>
        <v/>
      </c>
      <c r="E160" s="152" t="str">
        <f>IF(AND(C160&gt;="A",C160&lt;="E"),VLOOKUP(B160,'RC&amp;CR&amp;SC'!$A:$D,3,FALSE),"")</f>
        <v/>
      </c>
      <c r="F160" s="156"/>
      <c r="G160" s="99"/>
      <c r="N160" s="286">
        <f t="shared" si="7"/>
        <v>794</v>
      </c>
      <c r="O160" s="150"/>
      <c r="P160" s="151" t="str">
        <f>IF(AND(O160&gt;="A",O160&lt;="E"),VLOOKUP(N160,'RC&amp;CR&amp;SC'!$M:$Q,5,FALSE),"")</f>
        <v/>
      </c>
      <c r="Q160" s="151" t="str">
        <f>IF(AND(O160&gt;="A",O160&lt;="E"),VLOOKUP(N160,'RC&amp;CR&amp;SC'!$M:$Q,3,FALSE),"")</f>
        <v/>
      </c>
      <c r="R160" s="156"/>
    </row>
    <row r="161" spans="2:18" x14ac:dyDescent="0.2">
      <c r="B161" s="307">
        <f t="shared" si="5"/>
        <v>532</v>
      </c>
      <c r="C161" s="150"/>
      <c r="D161" s="152" t="str">
        <f>IF(AND(C161&gt;="A",C161&lt;="E"),VLOOKUP(B161,'RC&amp;CR&amp;SC'!$A:$E,5,FALSE),"")</f>
        <v/>
      </c>
      <c r="E161" s="152" t="str">
        <f>IF(AND(C161&gt;="A",C161&lt;="E"),VLOOKUP(B161,'RC&amp;CR&amp;SC'!$A:$D,3,FALSE),"")</f>
        <v/>
      </c>
      <c r="F161" s="156"/>
      <c r="G161" s="99"/>
      <c r="N161" s="331">
        <f t="shared" si="7"/>
        <v>795</v>
      </c>
      <c r="O161" s="150"/>
      <c r="P161" s="151" t="str">
        <f>IF(AND(O161&gt;="A",O161&lt;="E"),VLOOKUP(N161,'RC&amp;CR&amp;SC'!$M:$Q,5,FALSE),"")</f>
        <v/>
      </c>
      <c r="Q161" s="151" t="str">
        <f>IF(AND(O161&gt;="A",O161&lt;="E"),VLOOKUP(N161,'RC&amp;CR&amp;SC'!$M:$Q,3,FALSE),"")</f>
        <v/>
      </c>
      <c r="R161" s="156"/>
    </row>
    <row r="162" spans="2:18" x14ac:dyDescent="0.2">
      <c r="B162" s="312">
        <f t="shared" si="5"/>
        <v>533</v>
      </c>
      <c r="C162" s="150"/>
      <c r="D162" s="152" t="str">
        <f>IF(AND(C162&gt;="A",C162&lt;="E"),VLOOKUP(B162,'RC&amp;CR&amp;SC'!$A:$E,5,FALSE),"")</f>
        <v/>
      </c>
      <c r="E162" s="152" t="str">
        <f>IF(AND(C162&gt;="A",C162&lt;="E"),VLOOKUP(B162,'RC&amp;CR&amp;SC'!$A:$D,3,FALSE),"")</f>
        <v/>
      </c>
      <c r="F162" s="156"/>
      <c r="G162" s="99"/>
      <c r="N162" s="331">
        <f t="shared" si="7"/>
        <v>796</v>
      </c>
      <c r="O162" s="150"/>
      <c r="P162" s="151" t="str">
        <f>IF(AND(O162&gt;="A",O162&lt;="E"),VLOOKUP(N162,'RC&amp;CR&amp;SC'!$M:$Q,5,FALSE),"")</f>
        <v/>
      </c>
      <c r="Q162" s="151" t="str">
        <f>IF(AND(O162&gt;="A",O162&lt;="E"),VLOOKUP(N162,'RC&amp;CR&amp;SC'!$M:$Q,3,FALSE),"")</f>
        <v/>
      </c>
      <c r="R162" s="156"/>
    </row>
    <row r="163" spans="2:18" x14ac:dyDescent="0.2">
      <c r="B163" s="312">
        <f t="shared" si="5"/>
        <v>534</v>
      </c>
      <c r="C163" s="150"/>
      <c r="D163" s="152" t="str">
        <f>IF(AND(C163&gt;="A",C163&lt;="E"),VLOOKUP(B163,'RC&amp;CR&amp;SC'!$A:$E,5,FALSE),"")</f>
        <v/>
      </c>
      <c r="E163" s="152" t="str">
        <f>IF(AND(C163&gt;="A",C163&lt;="E"),VLOOKUP(B163,'RC&amp;CR&amp;SC'!$A:$D,3,FALSE),"")</f>
        <v/>
      </c>
      <c r="F163" s="156"/>
      <c r="G163" s="99"/>
      <c r="N163" s="321">
        <f t="shared" si="7"/>
        <v>797</v>
      </c>
      <c r="O163" s="150"/>
      <c r="P163" s="151" t="str">
        <f>IF(AND(O163&gt;="A",O163&lt;="E"),VLOOKUP(N163,'RC&amp;CR&amp;SC'!$M:$Q,5,FALSE),"")</f>
        <v/>
      </c>
      <c r="Q163" s="151" t="str">
        <f>IF(AND(O163&gt;="A",O163&lt;="E"),VLOOKUP(N163,'RC&amp;CR&amp;SC'!$M:$Q,3,FALSE),"")</f>
        <v/>
      </c>
      <c r="R163" s="156"/>
    </row>
    <row r="164" spans="2:18" x14ac:dyDescent="0.2">
      <c r="B164" s="313">
        <f t="shared" ref="B164:B172" si="8">B163+1</f>
        <v>535</v>
      </c>
      <c r="C164" s="150"/>
      <c r="D164" s="152" t="str">
        <f>IF(AND(C164&gt;="A",C164&lt;="E"),VLOOKUP(B164,'RC&amp;CR&amp;SC'!$A:$E,5,FALSE),"")</f>
        <v/>
      </c>
      <c r="E164" s="152" t="str">
        <f>IF(AND(C164&gt;="A",C164&lt;="E"),VLOOKUP(B164,'RC&amp;CR&amp;SC'!$A:$D,3,FALSE),"")</f>
        <v/>
      </c>
      <c r="F164" s="156"/>
      <c r="G164" s="99"/>
      <c r="N164" s="331">
        <f t="shared" ref="N164:N173" si="9">N163+1</f>
        <v>798</v>
      </c>
      <c r="O164" s="150"/>
      <c r="P164" s="151" t="str">
        <f>IF(AND(O164&gt;="A",O164&lt;="E"),VLOOKUP(N164,'RC&amp;CR&amp;SC'!$M:$Q,5,FALSE),"")</f>
        <v/>
      </c>
      <c r="Q164" s="151" t="str">
        <f>IF(AND(O164&gt;="A",O164&lt;="E"),VLOOKUP(N164,'RC&amp;CR&amp;SC'!$M:$Q,3,FALSE),"")</f>
        <v/>
      </c>
      <c r="R164" s="156"/>
    </row>
    <row r="165" spans="2:18" x14ac:dyDescent="0.2">
      <c r="B165" s="312">
        <f t="shared" si="8"/>
        <v>536</v>
      </c>
      <c r="C165" s="150"/>
      <c r="D165" s="152" t="str">
        <f>IF(AND(C165&gt;="A",C165&lt;="E"),VLOOKUP(B165,'RC&amp;CR&amp;SC'!$A:$E,5,FALSE),"")</f>
        <v/>
      </c>
      <c r="E165" s="152" t="str">
        <f>IF(AND(C165&gt;="A",C165&lt;="E"),VLOOKUP(B165,'RC&amp;CR&amp;SC'!$A:$D,3,FALSE),"")</f>
        <v/>
      </c>
      <c r="F165" s="156"/>
      <c r="G165" s="99"/>
      <c r="N165" s="321">
        <f t="shared" si="9"/>
        <v>799</v>
      </c>
      <c r="O165" s="150"/>
      <c r="P165" s="151" t="str">
        <f>IF(AND(O165&gt;="A",O165&lt;="E"),VLOOKUP(N165,'RC&amp;CR&amp;SC'!$M:$Q,5,FALSE),"")</f>
        <v/>
      </c>
      <c r="Q165" s="151" t="str">
        <f>IF(AND(O165&gt;="A",O165&lt;="E"),VLOOKUP(N165,'RC&amp;CR&amp;SC'!$M:$Q,3,FALSE),"")</f>
        <v/>
      </c>
      <c r="R165" s="156"/>
    </row>
    <row r="166" spans="2:18" x14ac:dyDescent="0.2">
      <c r="B166" s="312">
        <f t="shared" si="8"/>
        <v>537</v>
      </c>
      <c r="C166" s="150"/>
      <c r="D166" s="152" t="str">
        <f>IF(AND(C166&gt;="A",C166&lt;="E"),VLOOKUP(B166,'RC&amp;CR&amp;SC'!$A:$E,5,FALSE),"")</f>
        <v/>
      </c>
      <c r="E166" s="152" t="str">
        <f>IF(AND(C166&gt;="A",C166&lt;="E"),VLOOKUP(B166,'RC&amp;CR&amp;SC'!$A:$D,3,FALSE),"")</f>
        <v/>
      </c>
      <c r="F166" s="156"/>
      <c r="G166" s="99"/>
      <c r="N166" s="330">
        <f t="shared" si="9"/>
        <v>800</v>
      </c>
      <c r="O166" s="150"/>
      <c r="P166" s="151" t="str">
        <f>IF(AND(O166&gt;="A",O166&lt;="E"),VLOOKUP(N166,'RC&amp;CR&amp;SC'!$M:$Q,5,FALSE),"")</f>
        <v/>
      </c>
      <c r="Q166" s="151" t="str">
        <f>IF(AND(O166&gt;="A",O166&lt;="E"),VLOOKUP(N166,'RC&amp;CR&amp;SC'!$M:$Q,3,FALSE),"")</f>
        <v/>
      </c>
      <c r="R166" s="156"/>
    </row>
    <row r="167" spans="2:18" x14ac:dyDescent="0.2">
      <c r="B167" s="311">
        <f t="shared" si="8"/>
        <v>538</v>
      </c>
      <c r="C167" s="150"/>
      <c r="D167" s="152" t="str">
        <f>IF(AND(C167&gt;="A",C167&lt;="E"),VLOOKUP(B167,'RC&amp;CR&amp;SC'!$A:$E,5,FALSE),"")</f>
        <v/>
      </c>
      <c r="E167" s="152" t="str">
        <f>IF(AND(C167&gt;="A",C167&lt;="E"),VLOOKUP(B167,'RC&amp;CR&amp;SC'!$A:$D,3,FALSE),"")</f>
        <v/>
      </c>
      <c r="F167" s="156"/>
      <c r="G167" s="99"/>
      <c r="N167" s="323">
        <f t="shared" si="9"/>
        <v>801</v>
      </c>
      <c r="O167" s="150"/>
      <c r="P167" s="151" t="str">
        <f>IF(AND(O167&gt;="A",O167&lt;="E"),VLOOKUP(N167,'RC&amp;CR&amp;SC'!$M:$Q,5,FALSE),"")</f>
        <v/>
      </c>
      <c r="Q167" s="151" t="str">
        <f>IF(AND(O167&gt;="A",O167&lt;="E"),VLOOKUP(N167,'RC&amp;CR&amp;SC'!$M:$Q,3,FALSE),"")</f>
        <v/>
      </c>
      <c r="R167" s="156"/>
    </row>
    <row r="168" spans="2:18" ht="17" thickBot="1" x14ac:dyDescent="0.25">
      <c r="B168" s="307">
        <f t="shared" si="8"/>
        <v>539</v>
      </c>
      <c r="C168" s="150"/>
      <c r="D168" s="152" t="str">
        <f>IF(AND(C168&gt;="A",C168&lt;="E"),VLOOKUP(B168,'RC&amp;CR&amp;SC'!$A:$E,5,FALSE),"")</f>
        <v/>
      </c>
      <c r="E168" s="152" t="str">
        <f>IF(AND(C168&gt;="A",C168&lt;="E"),VLOOKUP(B168,'RC&amp;CR&amp;SC'!$A:$D,3,FALSE),"")</f>
        <v/>
      </c>
      <c r="F168" s="156"/>
      <c r="G168" s="99"/>
      <c r="N168" s="286">
        <f t="shared" si="9"/>
        <v>802</v>
      </c>
      <c r="O168" s="150"/>
      <c r="P168" s="151" t="str">
        <f>IF(AND(O168&gt;="A",O168&lt;="E"),VLOOKUP(N168,'RC&amp;CR&amp;SC'!$M:$Q,5,FALSE),"")</f>
        <v/>
      </c>
      <c r="Q168" s="151" t="str">
        <f>IF(AND(O168&gt;="A",O168&lt;="E"),VLOOKUP(N168,'RC&amp;CR&amp;SC'!$M:$Q,3,FALSE),"")</f>
        <v/>
      </c>
      <c r="R168" s="156"/>
    </row>
    <row r="169" spans="2:18" x14ac:dyDescent="0.2">
      <c r="B169" s="313">
        <f t="shared" si="8"/>
        <v>540</v>
      </c>
      <c r="C169" s="150"/>
      <c r="D169" s="152" t="str">
        <f>IF(AND(C169&gt;="A",C169&lt;="E"),VLOOKUP(B169,'RC&amp;CR&amp;SC'!$A:$E,5,FALSE),"")</f>
        <v/>
      </c>
      <c r="E169" s="152" t="str">
        <f>IF(AND(C169&gt;="A",C169&lt;="E"),VLOOKUP(B169,'RC&amp;CR&amp;SC'!$A:$D,3,FALSE),"")</f>
        <v/>
      </c>
      <c r="F169" s="156"/>
      <c r="G169" s="99"/>
      <c r="N169" s="332">
        <f t="shared" si="9"/>
        <v>803</v>
      </c>
      <c r="O169" s="150"/>
      <c r="P169" s="151" t="str">
        <f>IF(AND(O169&gt;="A",O169&lt;="E"),VLOOKUP(N169,'RC&amp;CR&amp;SC'!$M:$Q,5,FALSE),"")</f>
        <v/>
      </c>
      <c r="Q169" s="151" t="str">
        <f>IF(AND(O169&gt;="A",O169&lt;="E"),VLOOKUP(N169,'RC&amp;CR&amp;SC'!$M:$Q,3,FALSE),"")</f>
        <v/>
      </c>
      <c r="R169" s="156"/>
    </row>
    <row r="170" spans="2:18" x14ac:dyDescent="0.2">
      <c r="B170" s="313">
        <f t="shared" si="8"/>
        <v>541</v>
      </c>
      <c r="C170" s="150"/>
      <c r="D170" s="152" t="str">
        <f>IF(AND(C170&gt;="A",C170&lt;="E"),VLOOKUP(B170,'RC&amp;CR&amp;SC'!$A:$E,5,FALSE),"")</f>
        <v/>
      </c>
      <c r="E170" s="152" t="str">
        <f>IF(AND(C170&gt;="A",C170&lt;="E"),VLOOKUP(B170,'RC&amp;CR&amp;SC'!$A:$D,3,FALSE),"")</f>
        <v/>
      </c>
      <c r="F170" s="156"/>
      <c r="G170" s="99"/>
      <c r="N170" s="335">
        <f t="shared" si="9"/>
        <v>804</v>
      </c>
      <c r="O170" s="150"/>
      <c r="P170" s="151" t="str">
        <f>IF(AND(O170&gt;="A",O170&lt;="E"),VLOOKUP(N170,'RC&amp;CR&amp;SC'!$M:$Q,5,FALSE),"")</f>
        <v/>
      </c>
      <c r="Q170" s="151" t="str">
        <f>IF(AND(O170&gt;="A",O170&lt;="E"),VLOOKUP(N170,'RC&amp;CR&amp;SC'!$M:$Q,3,FALSE),"")</f>
        <v/>
      </c>
      <c r="R170" s="156"/>
    </row>
    <row r="171" spans="2:18" x14ac:dyDescent="0.2">
      <c r="B171" s="312">
        <f t="shared" si="8"/>
        <v>542</v>
      </c>
      <c r="C171" s="150"/>
      <c r="D171" s="152" t="str">
        <f>IF(AND(C171&gt;="A",C171&lt;="E"),VLOOKUP(B171,'RC&amp;CR&amp;SC'!$A:$E,5,FALSE),"")</f>
        <v/>
      </c>
      <c r="E171" s="152" t="str">
        <f>IF(AND(C171&gt;="A",C171&lt;="E"),VLOOKUP(B171,'RC&amp;CR&amp;SC'!$A:$D,3,FALSE),"")</f>
        <v/>
      </c>
      <c r="F171" s="156"/>
      <c r="G171" s="99"/>
      <c r="N171" s="334">
        <f t="shared" si="9"/>
        <v>805</v>
      </c>
      <c r="O171" s="150"/>
      <c r="P171" s="151" t="str">
        <f>IF(AND(O171&gt;="A",O171&lt;="E"),VLOOKUP(N171,'RC&amp;CR&amp;SC'!$M:$Q,5,FALSE),"")</f>
        <v/>
      </c>
      <c r="Q171" s="151" t="str">
        <f>IF(AND(O171&gt;="A",O171&lt;="E"),VLOOKUP(N171,'RC&amp;CR&amp;SC'!$M:$Q,3,FALSE),"")</f>
        <v/>
      </c>
      <c r="R171" s="156"/>
    </row>
    <row r="172" spans="2:18" ht="17" thickBot="1" x14ac:dyDescent="0.25">
      <c r="B172" s="314">
        <f t="shared" si="8"/>
        <v>543</v>
      </c>
      <c r="C172" s="157"/>
      <c r="D172" s="158" t="str">
        <f>IF(AND(C172&gt;="A",C172&lt;="E"),VLOOKUP(B172,'RC&amp;CR&amp;SC'!$A:$E,5,FALSE),"")</f>
        <v/>
      </c>
      <c r="E172" s="158" t="str">
        <f>IF(AND(C172&gt;="A",C172&lt;="E"),VLOOKUP(B172,'RC&amp;CR&amp;SC'!$A:$D,3,FALSE),"")</f>
        <v/>
      </c>
      <c r="F172" s="159"/>
      <c r="G172" s="99"/>
      <c r="N172" s="286">
        <f t="shared" si="9"/>
        <v>806</v>
      </c>
      <c r="O172" s="150"/>
      <c r="P172" s="151" t="str">
        <f>IF(AND(O172&gt;="A",O172&lt;="E"),VLOOKUP(N172,'RC&amp;CR&amp;SC'!$M:$Q,5,FALSE),"")</f>
        <v/>
      </c>
      <c r="Q172" s="151" t="str">
        <f>IF(AND(O172&gt;="A",O172&lt;="E"),VLOOKUP(N172,'RC&amp;CR&amp;SC'!$M:$Q,3,FALSE),"")</f>
        <v/>
      </c>
      <c r="R172" s="156"/>
    </row>
    <row r="173" spans="2:18" ht="17" thickBot="1" x14ac:dyDescent="0.25">
      <c r="B173" s="100"/>
      <c r="C173" s="101"/>
      <c r="D173" s="101"/>
      <c r="E173" s="102"/>
      <c r="F173" s="122"/>
      <c r="N173" s="321">
        <f t="shared" si="9"/>
        <v>807</v>
      </c>
      <c r="O173" s="157"/>
      <c r="P173" s="179" t="str">
        <f>IF(AND(O173&gt;="A",O173&lt;="E"),VLOOKUP(N173,'RC&amp;CR&amp;SC'!$M:$Q,5,FALSE),"")</f>
        <v/>
      </c>
      <c r="Q173" s="179" t="str">
        <f>IF(AND(O173&gt;="A",O173&lt;="E"),VLOOKUP(N173,'RC&amp;CR&amp;SC'!$M:$Q,3,FALSE),"")</f>
        <v/>
      </c>
      <c r="R173" s="159"/>
    </row>
    <row r="174" spans="2:18" ht="17" thickTop="1" x14ac:dyDescent="0.2"/>
  </sheetData>
  <sheetProtection password="A168" sheet="1" objects="1" scenarios="1"/>
  <mergeCells count="19">
    <mergeCell ref="B15:C15"/>
    <mergeCell ref="B16:C16"/>
    <mergeCell ref="B17:C17"/>
    <mergeCell ref="L28:M28"/>
    <mergeCell ref="N32:R32"/>
    <mergeCell ref="B32:F32"/>
    <mergeCell ref="H32:L32"/>
    <mergeCell ref="H29:K31"/>
    <mergeCell ref="L29:M29"/>
    <mergeCell ref="L30:M30"/>
    <mergeCell ref="L31:M31"/>
    <mergeCell ref="H10:L10"/>
    <mergeCell ref="H12:I12"/>
    <mergeCell ref="N10:R10"/>
    <mergeCell ref="N12:O12"/>
    <mergeCell ref="B13:C13"/>
    <mergeCell ref="B14:C14"/>
    <mergeCell ref="B10:F10"/>
    <mergeCell ref="B12:C12"/>
  </mergeCells>
  <conditionalFormatting sqref="C34:C172">
    <cfRule type="expression" dxfId="14" priority="31" stopIfTrue="1">
      <formula>C34=""</formula>
    </cfRule>
    <cfRule type="expression" dxfId="13" priority="32" stopIfTrue="1">
      <formula>C34=D34</formula>
    </cfRule>
    <cfRule type="expression" dxfId="12" priority="33" stopIfTrue="1">
      <formula>C34&lt;&gt;D34</formula>
    </cfRule>
  </conditionalFormatting>
  <conditionalFormatting sqref="I34">
    <cfRule type="expression" dxfId="11" priority="16" stopIfTrue="1">
      <formula>I34=""</formula>
    </cfRule>
    <cfRule type="expression" dxfId="10" priority="17" stopIfTrue="1">
      <formula>I34=J34</formula>
    </cfRule>
    <cfRule type="expression" dxfId="9" priority="18" stopIfTrue="1">
      <formula>I34&lt;&gt;J34</formula>
    </cfRule>
  </conditionalFormatting>
  <conditionalFormatting sqref="I35:I157">
    <cfRule type="expression" dxfId="8" priority="13" stopIfTrue="1">
      <formula>I35=""</formula>
    </cfRule>
    <cfRule type="expression" dxfId="7" priority="14" stopIfTrue="1">
      <formula>I35=J35</formula>
    </cfRule>
    <cfRule type="expression" dxfId="6" priority="15" stopIfTrue="1">
      <formula>I35&lt;&gt;J35</formula>
    </cfRule>
  </conditionalFormatting>
  <conditionalFormatting sqref="O34">
    <cfRule type="expression" dxfId="5" priority="4" stopIfTrue="1">
      <formula>O34=""</formula>
    </cfRule>
    <cfRule type="expression" dxfId="4" priority="5" stopIfTrue="1">
      <formula>O34=P34</formula>
    </cfRule>
    <cfRule type="expression" dxfId="3" priority="6" stopIfTrue="1">
      <formula>O34&lt;&gt;P34</formula>
    </cfRule>
  </conditionalFormatting>
  <conditionalFormatting sqref="O35:O173">
    <cfRule type="expression" dxfId="2" priority="1" stopIfTrue="1">
      <formula>O35=""</formula>
    </cfRule>
    <cfRule type="expression" dxfId="1" priority="2" stopIfTrue="1">
      <formula>O35=P35</formula>
    </cfRule>
    <cfRule type="expression" dxfId="0" priority="3" stopIfTrue="1">
      <formula>O35&lt;&gt;P35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Calculation!$Q$7:$Q$11</xm:f>
          </x14:formula1>
          <xm:sqref>C34:C172 I34:I157 O34:O173</xm:sqref>
        </x14:dataValidation>
        <x14:dataValidation type="list" allowBlank="1" showInputMessage="1" showErrorMessage="1">
          <x14:formula1>
            <xm:f>Calculation!$Q$2:$Q$3</xm:f>
          </x14:formula1>
          <xm:sqref>F34:F172 L34:L157 R34:R173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1"/>
  <sheetViews>
    <sheetView workbookViewId="0">
      <selection activeCell="F9" sqref="F9"/>
    </sheetView>
  </sheetViews>
  <sheetFormatPr baseColWidth="10" defaultRowHeight="16" x14ac:dyDescent="0.2"/>
  <sheetData>
    <row r="1" spans="1:17" ht="17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41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41</v>
      </c>
      <c r="M1" s="1" t="s">
        <v>0</v>
      </c>
      <c r="N1" s="1" t="s">
        <v>1</v>
      </c>
      <c r="O1" s="1" t="s">
        <v>2</v>
      </c>
      <c r="P1" s="1" t="s">
        <v>3</v>
      </c>
      <c r="Q1" s="1" t="s">
        <v>41</v>
      </c>
    </row>
    <row r="2" spans="1:17" ht="18" thickTop="1" thickBot="1" x14ac:dyDescent="0.25">
      <c r="A2" s="2">
        <v>405</v>
      </c>
      <c r="B2" s="140" t="s">
        <v>68</v>
      </c>
      <c r="C2" s="2" t="s">
        <v>5</v>
      </c>
      <c r="D2" s="2"/>
      <c r="E2" s="2" t="s">
        <v>8</v>
      </c>
      <c r="G2" s="2">
        <v>544</v>
      </c>
      <c r="H2" s="173" t="s">
        <v>73</v>
      </c>
      <c r="I2" s="2" t="s">
        <v>5</v>
      </c>
      <c r="J2" s="2"/>
      <c r="K2" s="2" t="s">
        <v>12</v>
      </c>
      <c r="M2" s="2">
        <v>668</v>
      </c>
      <c r="N2" s="2" t="s">
        <v>80</v>
      </c>
      <c r="O2" s="2" t="s">
        <v>5</v>
      </c>
      <c r="P2" s="2" t="s">
        <v>6</v>
      </c>
      <c r="Q2" s="2" t="s">
        <v>11</v>
      </c>
    </row>
    <row r="3" spans="1:17" ht="18" thickTop="1" thickBot="1" x14ac:dyDescent="0.25">
      <c r="A3" s="2">
        <v>406</v>
      </c>
      <c r="B3" s="145" t="s">
        <v>69</v>
      </c>
      <c r="C3" s="2" t="s">
        <v>5</v>
      </c>
      <c r="D3" s="2"/>
      <c r="E3" s="2" t="s">
        <v>8</v>
      </c>
      <c r="G3" s="2">
        <v>545</v>
      </c>
      <c r="H3" s="173" t="s">
        <v>73</v>
      </c>
      <c r="I3" s="2" t="s">
        <v>5</v>
      </c>
      <c r="J3" s="2"/>
      <c r="K3" s="2" t="s">
        <v>10</v>
      </c>
      <c r="M3" s="2">
        <v>669</v>
      </c>
      <c r="N3" s="2" t="s">
        <v>80</v>
      </c>
      <c r="O3" s="2" t="s">
        <v>5</v>
      </c>
      <c r="P3" s="2"/>
      <c r="Q3" s="2" t="s">
        <v>8</v>
      </c>
    </row>
    <row r="4" spans="1:17" ht="18" thickTop="1" thickBot="1" x14ac:dyDescent="0.25">
      <c r="A4" s="2">
        <v>407</v>
      </c>
      <c r="B4" s="140" t="s">
        <v>68</v>
      </c>
      <c r="C4" s="2" t="s">
        <v>5</v>
      </c>
      <c r="D4" s="2"/>
      <c r="E4" s="2" t="s">
        <v>7</v>
      </c>
      <c r="G4" s="2">
        <v>546</v>
      </c>
      <c r="H4" s="175" t="s">
        <v>74</v>
      </c>
      <c r="I4" s="2" t="s">
        <v>5</v>
      </c>
      <c r="J4" s="2"/>
      <c r="K4" s="2" t="s">
        <v>12</v>
      </c>
      <c r="M4" s="2">
        <v>670</v>
      </c>
      <c r="N4" s="2" t="s">
        <v>81</v>
      </c>
      <c r="O4" s="2" t="s">
        <v>5</v>
      </c>
      <c r="P4" s="2"/>
      <c r="Q4" s="2" t="s">
        <v>7</v>
      </c>
    </row>
    <row r="5" spans="1:17" ht="18" thickTop="1" thickBot="1" x14ac:dyDescent="0.25">
      <c r="A5" s="2">
        <v>408</v>
      </c>
      <c r="B5" s="140" t="s">
        <v>68</v>
      </c>
      <c r="C5" s="2" t="s">
        <v>5</v>
      </c>
      <c r="D5" s="2"/>
      <c r="E5" s="2" t="s">
        <v>7</v>
      </c>
      <c r="G5" s="2">
        <v>547</v>
      </c>
      <c r="H5" s="173" t="s">
        <v>73</v>
      </c>
      <c r="I5" s="2" t="s">
        <v>5</v>
      </c>
      <c r="J5" s="2"/>
      <c r="K5" s="2" t="s">
        <v>11</v>
      </c>
      <c r="M5" s="2">
        <v>671</v>
      </c>
      <c r="N5" s="2" t="s">
        <v>82</v>
      </c>
      <c r="O5" s="2" t="s">
        <v>5</v>
      </c>
      <c r="P5" s="2" t="s">
        <v>6</v>
      </c>
      <c r="Q5" s="2" t="s">
        <v>7</v>
      </c>
    </row>
    <row r="6" spans="1:17" ht="18" thickTop="1" thickBot="1" x14ac:dyDescent="0.25">
      <c r="A6" s="2">
        <v>409</v>
      </c>
      <c r="B6" s="138" t="s">
        <v>70</v>
      </c>
      <c r="C6" s="2" t="s">
        <v>5</v>
      </c>
      <c r="D6" s="2"/>
      <c r="E6" s="2" t="s">
        <v>10</v>
      </c>
      <c r="G6" s="2">
        <v>548</v>
      </c>
      <c r="H6" s="173" t="s">
        <v>73</v>
      </c>
      <c r="I6" s="2" t="s">
        <v>5</v>
      </c>
      <c r="J6" s="2"/>
      <c r="K6" s="2" t="s">
        <v>11</v>
      </c>
      <c r="M6" s="2">
        <v>672</v>
      </c>
      <c r="N6" s="2" t="s">
        <v>80</v>
      </c>
      <c r="O6" s="2" t="s">
        <v>5</v>
      </c>
      <c r="P6" s="2" t="s">
        <v>6</v>
      </c>
      <c r="Q6" s="2" t="s">
        <v>8</v>
      </c>
    </row>
    <row r="7" spans="1:17" ht="18" thickTop="1" thickBot="1" x14ac:dyDescent="0.25">
      <c r="A7" s="2">
        <v>410</v>
      </c>
      <c r="B7" s="145" t="s">
        <v>69</v>
      </c>
      <c r="C7" s="2" t="s">
        <v>5</v>
      </c>
      <c r="D7" s="2"/>
      <c r="E7" s="2" t="s">
        <v>10</v>
      </c>
      <c r="G7" s="2">
        <v>549</v>
      </c>
      <c r="H7" s="175" t="s">
        <v>74</v>
      </c>
      <c r="I7" s="2" t="s">
        <v>5</v>
      </c>
      <c r="J7" s="2"/>
      <c r="K7" s="2" t="s">
        <v>7</v>
      </c>
      <c r="M7" s="2">
        <v>673</v>
      </c>
      <c r="N7" s="2" t="s">
        <v>82</v>
      </c>
      <c r="O7" s="2" t="s">
        <v>5</v>
      </c>
      <c r="P7" s="2"/>
      <c r="Q7" s="2" t="s">
        <v>10</v>
      </c>
    </row>
    <row r="8" spans="1:17" ht="18" thickTop="1" thickBot="1" x14ac:dyDescent="0.25">
      <c r="A8" s="2">
        <v>411</v>
      </c>
      <c r="B8" s="136" t="s">
        <v>71</v>
      </c>
      <c r="C8" s="2" t="s">
        <v>5</v>
      </c>
      <c r="D8" s="2" t="s">
        <v>6</v>
      </c>
      <c r="E8" s="2" t="s">
        <v>11</v>
      </c>
      <c r="G8" s="2">
        <v>550</v>
      </c>
      <c r="H8" s="145" t="s">
        <v>75</v>
      </c>
      <c r="I8" s="2" t="s">
        <v>5</v>
      </c>
      <c r="J8" s="2"/>
      <c r="K8" s="2" t="s">
        <v>12</v>
      </c>
      <c r="M8" s="2">
        <v>674</v>
      </c>
      <c r="N8" s="2" t="s">
        <v>83</v>
      </c>
      <c r="O8" s="2" t="s">
        <v>5</v>
      </c>
      <c r="P8" s="2"/>
      <c r="Q8" s="2" t="s">
        <v>8</v>
      </c>
    </row>
    <row r="9" spans="1:17" ht="18" thickTop="1" thickBot="1" x14ac:dyDescent="0.25">
      <c r="A9" s="2">
        <v>412</v>
      </c>
      <c r="B9" s="145" t="s">
        <v>69</v>
      </c>
      <c r="C9" s="2" t="s">
        <v>5</v>
      </c>
      <c r="D9" s="2" t="s">
        <v>6</v>
      </c>
      <c r="E9" s="2" t="s">
        <v>10</v>
      </c>
      <c r="G9" s="2">
        <v>551</v>
      </c>
      <c r="H9" s="171" t="s">
        <v>76</v>
      </c>
      <c r="I9" s="2" t="s">
        <v>5</v>
      </c>
      <c r="J9" s="2"/>
      <c r="K9" s="2" t="s">
        <v>12</v>
      </c>
      <c r="M9" s="2">
        <v>675</v>
      </c>
      <c r="N9" s="2" t="s">
        <v>84</v>
      </c>
      <c r="O9" s="2" t="s">
        <v>5</v>
      </c>
      <c r="P9" s="2"/>
      <c r="Q9" s="2" t="s">
        <v>8</v>
      </c>
    </row>
    <row r="10" spans="1:17" ht="18" thickTop="1" thickBot="1" x14ac:dyDescent="0.25">
      <c r="A10" s="2">
        <v>413</v>
      </c>
      <c r="B10" s="138" t="s">
        <v>70</v>
      </c>
      <c r="C10" s="2" t="s">
        <v>5</v>
      </c>
      <c r="D10" s="2"/>
      <c r="E10" s="2" t="s">
        <v>8</v>
      </c>
      <c r="G10" s="2">
        <v>552</v>
      </c>
      <c r="H10" s="173" t="s">
        <v>73</v>
      </c>
      <c r="I10" s="2" t="s">
        <v>5</v>
      </c>
      <c r="J10" s="2"/>
      <c r="K10" s="2" t="s">
        <v>10</v>
      </c>
      <c r="M10" s="2">
        <v>676</v>
      </c>
      <c r="N10" s="2" t="s">
        <v>80</v>
      </c>
      <c r="O10" s="2" t="s">
        <v>25</v>
      </c>
      <c r="P10" s="2"/>
      <c r="Q10" s="2" t="s">
        <v>8</v>
      </c>
    </row>
    <row r="11" spans="1:17" ht="18" thickTop="1" thickBot="1" x14ac:dyDescent="0.25">
      <c r="A11" s="2">
        <v>414</v>
      </c>
      <c r="B11" s="135" t="s">
        <v>72</v>
      </c>
      <c r="C11" s="2" t="s">
        <v>5</v>
      </c>
      <c r="D11" s="2"/>
      <c r="E11" s="2" t="s">
        <v>10</v>
      </c>
      <c r="G11" s="2">
        <v>553</v>
      </c>
      <c r="H11" s="136" t="s">
        <v>77</v>
      </c>
      <c r="I11" s="2" t="s">
        <v>5</v>
      </c>
      <c r="J11" s="2" t="s">
        <v>6</v>
      </c>
      <c r="K11" s="2" t="s">
        <v>10</v>
      </c>
      <c r="M11" s="2">
        <v>677</v>
      </c>
      <c r="N11" s="2" t="s">
        <v>85</v>
      </c>
      <c r="O11" s="2" t="s">
        <v>5</v>
      </c>
      <c r="P11" s="2"/>
      <c r="Q11" s="2" t="s">
        <v>7</v>
      </c>
    </row>
    <row r="12" spans="1:17" ht="18" thickTop="1" thickBot="1" x14ac:dyDescent="0.25">
      <c r="A12" s="2">
        <v>415</v>
      </c>
      <c r="B12" s="145" t="s">
        <v>69</v>
      </c>
      <c r="C12" s="2" t="s">
        <v>5</v>
      </c>
      <c r="D12" s="2"/>
      <c r="E12" s="2" t="s">
        <v>11</v>
      </c>
      <c r="G12" s="2">
        <v>554</v>
      </c>
      <c r="H12" s="145" t="s">
        <v>75</v>
      </c>
      <c r="I12" s="2" t="s">
        <v>5</v>
      </c>
      <c r="J12" s="2" t="s">
        <v>6</v>
      </c>
      <c r="K12" s="2" t="s">
        <v>11</v>
      </c>
      <c r="M12" s="2">
        <v>678</v>
      </c>
      <c r="N12" s="2" t="s">
        <v>80</v>
      </c>
      <c r="O12" s="2" t="s">
        <v>5</v>
      </c>
      <c r="P12" s="2" t="s">
        <v>6</v>
      </c>
      <c r="Q12" s="2" t="s">
        <v>7</v>
      </c>
    </row>
    <row r="13" spans="1:17" ht="18" thickTop="1" thickBot="1" x14ac:dyDescent="0.25">
      <c r="A13" s="2">
        <v>416</v>
      </c>
      <c r="B13" s="138" t="s">
        <v>70</v>
      </c>
      <c r="C13" s="2" t="s">
        <v>5</v>
      </c>
      <c r="D13" s="2"/>
      <c r="E13" s="2" t="s">
        <v>10</v>
      </c>
      <c r="G13" s="2">
        <v>555</v>
      </c>
      <c r="H13" s="171" t="s">
        <v>76</v>
      </c>
      <c r="I13" s="2" t="s">
        <v>5</v>
      </c>
      <c r="J13" s="2"/>
      <c r="K13" s="2" t="s">
        <v>12</v>
      </c>
      <c r="M13" s="2">
        <v>679</v>
      </c>
      <c r="N13" s="2" t="s">
        <v>87</v>
      </c>
      <c r="O13" s="2" t="s">
        <v>5</v>
      </c>
      <c r="P13" s="2"/>
      <c r="Q13" s="2" t="s">
        <v>8</v>
      </c>
    </row>
    <row r="14" spans="1:17" ht="18" thickTop="1" thickBot="1" x14ac:dyDescent="0.25">
      <c r="A14" s="2">
        <v>417</v>
      </c>
      <c r="B14" s="145" t="s">
        <v>69</v>
      </c>
      <c r="C14" s="2" t="s">
        <v>5</v>
      </c>
      <c r="D14" s="2"/>
      <c r="E14" s="2" t="s">
        <v>10</v>
      </c>
      <c r="G14" s="2">
        <v>556</v>
      </c>
      <c r="H14" s="138" t="s">
        <v>78</v>
      </c>
      <c r="I14" s="2" t="s">
        <v>5</v>
      </c>
      <c r="J14" s="2"/>
      <c r="K14" s="2" t="s">
        <v>11</v>
      </c>
      <c r="M14" s="2">
        <v>680</v>
      </c>
      <c r="N14" s="2" t="s">
        <v>82</v>
      </c>
      <c r="O14" s="2" t="s">
        <v>5</v>
      </c>
      <c r="P14" s="2"/>
      <c r="Q14" s="2" t="s">
        <v>10</v>
      </c>
    </row>
    <row r="15" spans="1:17" ht="18" thickTop="1" thickBot="1" x14ac:dyDescent="0.25">
      <c r="A15" s="2">
        <v>418</v>
      </c>
      <c r="B15" s="145" t="s">
        <v>69</v>
      </c>
      <c r="C15" s="2" t="s">
        <v>5</v>
      </c>
      <c r="D15" s="2"/>
      <c r="E15" s="2" t="s">
        <v>10</v>
      </c>
      <c r="G15" s="2">
        <v>557</v>
      </c>
      <c r="H15" s="174" t="s">
        <v>73</v>
      </c>
      <c r="I15" s="2" t="s">
        <v>5</v>
      </c>
      <c r="J15" s="2" t="s">
        <v>6</v>
      </c>
      <c r="K15" s="2" t="s">
        <v>8</v>
      </c>
      <c r="M15" s="2">
        <v>681</v>
      </c>
      <c r="N15" s="2" t="s">
        <v>82</v>
      </c>
      <c r="O15" s="2" t="s">
        <v>5</v>
      </c>
      <c r="P15" s="2" t="s">
        <v>6</v>
      </c>
      <c r="Q15" s="2" t="s">
        <v>12</v>
      </c>
    </row>
    <row r="16" spans="1:17" ht="18" thickTop="1" thickBot="1" x14ac:dyDescent="0.25">
      <c r="A16" s="2">
        <v>419</v>
      </c>
      <c r="B16" s="140" t="s">
        <v>68</v>
      </c>
      <c r="C16" s="2" t="s">
        <v>5</v>
      </c>
      <c r="D16" s="2"/>
      <c r="E16" s="2" t="s">
        <v>12</v>
      </c>
      <c r="G16" s="2">
        <v>558</v>
      </c>
      <c r="H16" s="135" t="s">
        <v>79</v>
      </c>
      <c r="I16" s="2" t="s">
        <v>5</v>
      </c>
      <c r="J16" s="2"/>
      <c r="K16" s="2" t="s">
        <v>7</v>
      </c>
      <c r="M16" s="2">
        <v>682</v>
      </c>
      <c r="N16" s="2" t="s">
        <v>82</v>
      </c>
      <c r="O16" s="2" t="s">
        <v>25</v>
      </c>
      <c r="P16" s="2" t="s">
        <v>6</v>
      </c>
      <c r="Q16" s="2" t="s">
        <v>12</v>
      </c>
    </row>
    <row r="17" spans="1:17" ht="18" thickTop="1" thickBot="1" x14ac:dyDescent="0.25">
      <c r="A17" s="2">
        <v>420</v>
      </c>
      <c r="B17" s="136" t="s">
        <v>71</v>
      </c>
      <c r="C17" s="2" t="s">
        <v>5</v>
      </c>
      <c r="D17" s="2"/>
      <c r="E17" s="2" t="s">
        <v>11</v>
      </c>
      <c r="G17" s="2">
        <v>559</v>
      </c>
      <c r="H17" s="171" t="s">
        <v>76</v>
      </c>
      <c r="I17" s="2" t="s">
        <v>5</v>
      </c>
      <c r="J17" s="2"/>
      <c r="K17" s="2" t="s">
        <v>8</v>
      </c>
      <c r="M17" s="2">
        <v>683</v>
      </c>
      <c r="N17" s="2" t="s">
        <v>98</v>
      </c>
      <c r="O17" s="2" t="s">
        <v>25</v>
      </c>
      <c r="P17" s="2"/>
      <c r="Q17" s="2" t="s">
        <v>11</v>
      </c>
    </row>
    <row r="18" spans="1:17" ht="18" thickTop="1" thickBot="1" x14ac:dyDescent="0.25">
      <c r="A18" s="2">
        <v>421</v>
      </c>
      <c r="B18" s="140" t="s">
        <v>68</v>
      </c>
      <c r="C18" s="2" t="s">
        <v>5</v>
      </c>
      <c r="D18" s="2"/>
      <c r="E18" s="2" t="s">
        <v>10</v>
      </c>
      <c r="G18" s="2">
        <v>560</v>
      </c>
      <c r="H18" s="174" t="s">
        <v>73</v>
      </c>
      <c r="I18" s="2" t="s">
        <v>5</v>
      </c>
      <c r="J18" s="2" t="s">
        <v>6</v>
      </c>
      <c r="K18" s="2" t="s">
        <v>8</v>
      </c>
      <c r="M18" s="2">
        <v>684</v>
      </c>
      <c r="N18" s="2" t="s">
        <v>81</v>
      </c>
      <c r="O18" s="2" t="s">
        <v>5</v>
      </c>
      <c r="P18" s="2"/>
      <c r="Q18" s="2" t="s">
        <v>8</v>
      </c>
    </row>
    <row r="19" spans="1:17" ht="18" thickTop="1" thickBot="1" x14ac:dyDescent="0.25">
      <c r="A19" s="2">
        <v>422</v>
      </c>
      <c r="B19" s="138" t="s">
        <v>70</v>
      </c>
      <c r="C19" s="2" t="s">
        <v>5</v>
      </c>
      <c r="D19" s="2"/>
      <c r="E19" s="2" t="s">
        <v>7</v>
      </c>
      <c r="G19" s="2">
        <v>561</v>
      </c>
      <c r="H19" s="175" t="s">
        <v>74</v>
      </c>
      <c r="I19" s="2" t="s">
        <v>5</v>
      </c>
      <c r="J19" s="2"/>
      <c r="K19" s="2" t="s">
        <v>10</v>
      </c>
      <c r="M19" s="2">
        <v>685</v>
      </c>
      <c r="N19" s="2" t="s">
        <v>81</v>
      </c>
      <c r="O19" s="2" t="s">
        <v>5</v>
      </c>
      <c r="P19" s="2"/>
      <c r="Q19" s="2" t="s">
        <v>12</v>
      </c>
    </row>
    <row r="20" spans="1:17" ht="18" thickTop="1" thickBot="1" x14ac:dyDescent="0.25">
      <c r="A20" s="2">
        <v>423</v>
      </c>
      <c r="B20" s="138" t="s">
        <v>70</v>
      </c>
      <c r="C20" s="2" t="s">
        <v>5</v>
      </c>
      <c r="D20" s="2"/>
      <c r="E20" s="2" t="s">
        <v>7</v>
      </c>
      <c r="G20" s="2">
        <v>562</v>
      </c>
      <c r="H20" s="136" t="s">
        <v>77</v>
      </c>
      <c r="I20" s="2" t="s">
        <v>5</v>
      </c>
      <c r="J20" s="2"/>
      <c r="K20" s="2" t="s">
        <v>7</v>
      </c>
      <c r="M20" s="2">
        <v>686</v>
      </c>
      <c r="N20" s="2" t="s">
        <v>88</v>
      </c>
      <c r="O20" s="2" t="s">
        <v>5</v>
      </c>
      <c r="P20" s="2"/>
      <c r="Q20" s="2" t="s">
        <v>10</v>
      </c>
    </row>
    <row r="21" spans="1:17" ht="18" thickTop="1" thickBot="1" x14ac:dyDescent="0.25">
      <c r="A21" s="2">
        <v>424</v>
      </c>
      <c r="B21" s="138" t="s">
        <v>70</v>
      </c>
      <c r="C21" s="2" t="s">
        <v>5</v>
      </c>
      <c r="D21" s="2"/>
      <c r="E21" s="2" t="s">
        <v>11</v>
      </c>
      <c r="G21" s="2">
        <v>563</v>
      </c>
      <c r="H21" s="174" t="s">
        <v>73</v>
      </c>
      <c r="I21" s="2" t="s">
        <v>5</v>
      </c>
      <c r="J21" s="2"/>
      <c r="K21" s="2" t="s">
        <v>8</v>
      </c>
      <c r="M21" s="2">
        <v>687</v>
      </c>
      <c r="N21" s="2" t="s">
        <v>86</v>
      </c>
      <c r="O21" s="2" t="s">
        <v>5</v>
      </c>
      <c r="P21" s="2"/>
      <c r="Q21" s="2" t="s">
        <v>7</v>
      </c>
    </row>
    <row r="22" spans="1:17" ht="18" thickTop="1" thickBot="1" x14ac:dyDescent="0.25">
      <c r="A22" s="2">
        <v>425</v>
      </c>
      <c r="B22" s="136" t="s">
        <v>71</v>
      </c>
      <c r="C22" s="2" t="s">
        <v>5</v>
      </c>
      <c r="D22" s="2"/>
      <c r="E22" s="2" t="s">
        <v>8</v>
      </c>
      <c r="G22" s="2">
        <v>564</v>
      </c>
      <c r="H22" s="145" t="s">
        <v>75</v>
      </c>
      <c r="I22" s="2" t="s">
        <v>5</v>
      </c>
      <c r="J22" s="2"/>
      <c r="K22" s="2" t="s">
        <v>8</v>
      </c>
      <c r="M22" s="2">
        <v>688</v>
      </c>
      <c r="N22" s="2" t="s">
        <v>87</v>
      </c>
      <c r="O22" s="2" t="s">
        <v>5</v>
      </c>
      <c r="P22" s="2"/>
      <c r="Q22" s="2" t="s">
        <v>10</v>
      </c>
    </row>
    <row r="23" spans="1:17" ht="18" thickTop="1" thickBot="1" x14ac:dyDescent="0.25">
      <c r="A23" s="2">
        <v>426</v>
      </c>
      <c r="B23" s="140" t="s">
        <v>68</v>
      </c>
      <c r="C23" s="2" t="s">
        <v>5</v>
      </c>
      <c r="D23" s="2" t="s">
        <v>6</v>
      </c>
      <c r="E23" s="2" t="s">
        <v>10</v>
      </c>
      <c r="G23" s="2">
        <v>565</v>
      </c>
      <c r="H23" s="145" t="s">
        <v>75</v>
      </c>
      <c r="I23" s="2" t="s">
        <v>5</v>
      </c>
      <c r="J23" s="2"/>
      <c r="K23" s="2" t="s">
        <v>10</v>
      </c>
      <c r="M23" s="2">
        <v>689</v>
      </c>
      <c r="N23" s="2" t="s">
        <v>92</v>
      </c>
      <c r="O23" s="2" t="s">
        <v>5</v>
      </c>
      <c r="P23" s="2"/>
      <c r="Q23" s="2" t="s">
        <v>8</v>
      </c>
    </row>
    <row r="24" spans="1:17" ht="18" thickTop="1" thickBot="1" x14ac:dyDescent="0.25">
      <c r="A24" s="2">
        <v>427</v>
      </c>
      <c r="B24" s="145" t="s">
        <v>69</v>
      </c>
      <c r="C24" s="2" t="s">
        <v>5</v>
      </c>
      <c r="D24" s="2" t="s">
        <v>6</v>
      </c>
      <c r="E24" s="2" t="s">
        <v>12</v>
      </c>
      <c r="G24" s="2">
        <v>566</v>
      </c>
      <c r="H24" s="174" t="s">
        <v>73</v>
      </c>
      <c r="I24" s="2" t="s">
        <v>5</v>
      </c>
      <c r="J24" s="2"/>
      <c r="K24" s="2" t="s">
        <v>12</v>
      </c>
      <c r="M24" s="2">
        <v>690</v>
      </c>
      <c r="N24" s="2" t="s">
        <v>88</v>
      </c>
      <c r="O24" s="2" t="s">
        <v>5</v>
      </c>
      <c r="P24" s="2"/>
      <c r="Q24" s="2" t="s">
        <v>12</v>
      </c>
    </row>
    <row r="25" spans="1:17" ht="18" thickTop="1" thickBot="1" x14ac:dyDescent="0.25">
      <c r="A25" s="2">
        <v>428</v>
      </c>
      <c r="B25" s="136" t="s">
        <v>71</v>
      </c>
      <c r="C25" s="2" t="s">
        <v>5</v>
      </c>
      <c r="D25" s="2" t="s">
        <v>6</v>
      </c>
      <c r="E25" s="2" t="s">
        <v>7</v>
      </c>
      <c r="G25" s="2">
        <v>567</v>
      </c>
      <c r="H25" s="170" t="s">
        <v>70</v>
      </c>
      <c r="I25" s="2" t="s">
        <v>5</v>
      </c>
      <c r="J25" s="2"/>
      <c r="K25" s="2" t="s">
        <v>7</v>
      </c>
      <c r="M25" s="2">
        <v>691</v>
      </c>
      <c r="N25" s="2" t="s">
        <v>98</v>
      </c>
      <c r="O25" s="2" t="s">
        <v>5</v>
      </c>
      <c r="P25" s="2" t="s">
        <v>6</v>
      </c>
      <c r="Q25" s="2" t="s">
        <v>7</v>
      </c>
    </row>
    <row r="26" spans="1:17" ht="18" thickTop="1" thickBot="1" x14ac:dyDescent="0.25">
      <c r="A26" s="2">
        <v>429</v>
      </c>
      <c r="B26" s="145" t="s">
        <v>69</v>
      </c>
      <c r="C26" s="2" t="s">
        <v>5</v>
      </c>
      <c r="D26" s="2" t="s">
        <v>6</v>
      </c>
      <c r="E26" s="2" t="s">
        <v>8</v>
      </c>
      <c r="G26" s="2">
        <v>568</v>
      </c>
      <c r="H26" s="174" t="s">
        <v>73</v>
      </c>
      <c r="I26" s="2" t="s">
        <v>5</v>
      </c>
      <c r="J26" s="2"/>
      <c r="K26" s="2" t="s">
        <v>11</v>
      </c>
      <c r="M26" s="2">
        <v>692</v>
      </c>
      <c r="N26" s="2" t="s">
        <v>82</v>
      </c>
      <c r="O26" s="2" t="s">
        <v>5</v>
      </c>
      <c r="P26" s="2" t="s">
        <v>6</v>
      </c>
      <c r="Q26" s="2" t="s">
        <v>7</v>
      </c>
    </row>
    <row r="27" spans="1:17" ht="18" thickTop="1" thickBot="1" x14ac:dyDescent="0.25">
      <c r="A27" s="2">
        <v>430</v>
      </c>
      <c r="B27" s="145" t="s">
        <v>69</v>
      </c>
      <c r="C27" s="2" t="s">
        <v>5</v>
      </c>
      <c r="D27" s="2"/>
      <c r="E27" s="2" t="s">
        <v>10</v>
      </c>
      <c r="G27" s="2">
        <v>569</v>
      </c>
      <c r="H27" s="174" t="s">
        <v>73</v>
      </c>
      <c r="I27" s="2" t="s">
        <v>5</v>
      </c>
      <c r="J27" s="2"/>
      <c r="K27" s="2" t="s">
        <v>12</v>
      </c>
      <c r="M27" s="2">
        <v>693</v>
      </c>
      <c r="N27" s="2" t="s">
        <v>84</v>
      </c>
      <c r="O27" s="2" t="s">
        <v>5</v>
      </c>
      <c r="P27" s="2" t="s">
        <v>6</v>
      </c>
      <c r="Q27" s="2" t="s">
        <v>12</v>
      </c>
    </row>
    <row r="28" spans="1:17" ht="18" thickTop="1" thickBot="1" x14ac:dyDescent="0.25">
      <c r="A28" s="2">
        <v>431</v>
      </c>
      <c r="B28" s="136" t="s">
        <v>71</v>
      </c>
      <c r="C28" s="2" t="s">
        <v>5</v>
      </c>
      <c r="D28" s="2"/>
      <c r="E28" s="2" t="s">
        <v>7</v>
      </c>
      <c r="G28" s="2">
        <v>570</v>
      </c>
      <c r="H28" s="135" t="s">
        <v>79</v>
      </c>
      <c r="I28" s="2" t="s">
        <v>5</v>
      </c>
      <c r="J28" s="2" t="s">
        <v>6</v>
      </c>
      <c r="K28" s="2" t="s">
        <v>7</v>
      </c>
      <c r="M28" s="2">
        <v>694</v>
      </c>
      <c r="N28" s="2" t="s">
        <v>80</v>
      </c>
      <c r="O28" s="2" t="s">
        <v>5</v>
      </c>
      <c r="P28" s="2" t="s">
        <v>6</v>
      </c>
      <c r="Q28" s="2" t="s">
        <v>10</v>
      </c>
    </row>
    <row r="29" spans="1:17" ht="18" thickTop="1" thickBot="1" x14ac:dyDescent="0.25">
      <c r="A29" s="2">
        <v>432</v>
      </c>
      <c r="B29" s="138" t="s">
        <v>70</v>
      </c>
      <c r="C29" s="2" t="s">
        <v>5</v>
      </c>
      <c r="D29" s="2"/>
      <c r="E29" s="2" t="s">
        <v>8</v>
      </c>
      <c r="G29" s="2">
        <v>571</v>
      </c>
      <c r="H29" s="174" t="s">
        <v>73</v>
      </c>
      <c r="I29" s="2" t="s">
        <v>5</v>
      </c>
      <c r="J29" s="2"/>
      <c r="K29" s="2" t="s">
        <v>12</v>
      </c>
      <c r="M29" s="2">
        <v>695</v>
      </c>
      <c r="N29" s="2" t="s">
        <v>81</v>
      </c>
      <c r="O29" s="2" t="s">
        <v>25</v>
      </c>
      <c r="P29" s="2"/>
      <c r="Q29" s="2" t="s">
        <v>10</v>
      </c>
    </row>
    <row r="30" spans="1:17" ht="18" thickTop="1" thickBot="1" x14ac:dyDescent="0.25">
      <c r="A30" s="2">
        <v>433</v>
      </c>
      <c r="B30" s="145" t="s">
        <v>69</v>
      </c>
      <c r="C30" s="2" t="s">
        <v>5</v>
      </c>
      <c r="D30" s="2"/>
      <c r="E30" s="2" t="s">
        <v>11</v>
      </c>
      <c r="G30" s="2">
        <v>572</v>
      </c>
      <c r="H30" s="175" t="s">
        <v>74</v>
      </c>
      <c r="I30" s="2" t="s">
        <v>5</v>
      </c>
      <c r="J30" s="2"/>
      <c r="K30" s="2" t="s">
        <v>8</v>
      </c>
      <c r="M30" s="2">
        <v>696</v>
      </c>
      <c r="N30" s="2" t="s">
        <v>83</v>
      </c>
      <c r="O30" s="2" t="s">
        <v>5</v>
      </c>
      <c r="P30" s="2"/>
      <c r="Q30" s="2" t="s">
        <v>11</v>
      </c>
    </row>
    <row r="31" spans="1:17" ht="18" thickTop="1" thickBot="1" x14ac:dyDescent="0.25">
      <c r="A31" s="2">
        <v>434</v>
      </c>
      <c r="B31" s="145" t="s">
        <v>69</v>
      </c>
      <c r="C31" s="2" t="s">
        <v>5</v>
      </c>
      <c r="D31" s="2"/>
      <c r="E31" s="2" t="s">
        <v>10</v>
      </c>
      <c r="G31" s="2">
        <v>573</v>
      </c>
      <c r="H31" s="171" t="s">
        <v>76</v>
      </c>
      <c r="I31" s="2" t="s">
        <v>5</v>
      </c>
      <c r="J31" s="2" t="s">
        <v>6</v>
      </c>
      <c r="K31" s="2" t="s">
        <v>12</v>
      </c>
      <c r="M31" s="2">
        <v>697</v>
      </c>
      <c r="N31" s="2" t="s">
        <v>80</v>
      </c>
      <c r="O31" s="2" t="s">
        <v>25</v>
      </c>
      <c r="P31" s="2"/>
      <c r="Q31" s="2" t="s">
        <v>7</v>
      </c>
    </row>
    <row r="32" spans="1:17" ht="18" thickTop="1" thickBot="1" x14ac:dyDescent="0.25">
      <c r="A32" s="2">
        <v>435</v>
      </c>
      <c r="B32" s="138" t="s">
        <v>70</v>
      </c>
      <c r="C32" s="2" t="s">
        <v>5</v>
      </c>
      <c r="D32" s="2"/>
      <c r="E32" s="2" t="s">
        <v>8</v>
      </c>
      <c r="G32" s="2">
        <v>574</v>
      </c>
      <c r="H32" s="174" t="s">
        <v>73</v>
      </c>
      <c r="I32" s="2" t="s">
        <v>5</v>
      </c>
      <c r="J32" s="2" t="s">
        <v>6</v>
      </c>
      <c r="K32" s="2" t="s">
        <v>7</v>
      </c>
      <c r="M32" s="2">
        <v>698</v>
      </c>
      <c r="N32" s="2" t="s">
        <v>89</v>
      </c>
      <c r="O32" s="2" t="s">
        <v>26</v>
      </c>
      <c r="P32" s="2"/>
      <c r="Q32" s="2" t="s">
        <v>12</v>
      </c>
    </row>
    <row r="33" spans="1:17" ht="18" thickTop="1" thickBot="1" x14ac:dyDescent="0.25">
      <c r="A33" s="2">
        <v>436</v>
      </c>
      <c r="B33" s="138" t="s">
        <v>70</v>
      </c>
      <c r="C33" s="2" t="s">
        <v>5</v>
      </c>
      <c r="D33" s="2"/>
      <c r="E33" s="2" t="s">
        <v>7</v>
      </c>
      <c r="G33" s="2">
        <v>575</v>
      </c>
      <c r="H33" s="175" t="s">
        <v>74</v>
      </c>
      <c r="I33" s="2" t="s">
        <v>5</v>
      </c>
      <c r="J33" s="2"/>
      <c r="K33" s="2" t="s">
        <v>12</v>
      </c>
      <c r="M33" s="2">
        <v>699</v>
      </c>
      <c r="N33" s="2" t="s">
        <v>80</v>
      </c>
      <c r="O33" s="2" t="s">
        <v>5</v>
      </c>
      <c r="P33" s="2"/>
      <c r="Q33" s="2" t="s">
        <v>10</v>
      </c>
    </row>
    <row r="34" spans="1:17" ht="18" thickTop="1" thickBot="1" x14ac:dyDescent="0.25">
      <c r="A34" s="2">
        <v>437</v>
      </c>
      <c r="B34" s="145" t="s">
        <v>69</v>
      </c>
      <c r="C34" s="2" t="s">
        <v>5</v>
      </c>
      <c r="D34" s="2"/>
      <c r="E34" s="2" t="s">
        <v>7</v>
      </c>
      <c r="G34" s="2">
        <v>576</v>
      </c>
      <c r="H34" s="136" t="s">
        <v>77</v>
      </c>
      <c r="I34" s="2" t="s">
        <v>5</v>
      </c>
      <c r="J34" s="2" t="s">
        <v>6</v>
      </c>
      <c r="K34" s="2" t="s">
        <v>8</v>
      </c>
      <c r="M34" s="2">
        <v>700</v>
      </c>
      <c r="N34" s="2" t="s">
        <v>98</v>
      </c>
      <c r="O34" s="2" t="s">
        <v>25</v>
      </c>
      <c r="P34" s="2"/>
      <c r="Q34" s="2" t="s">
        <v>8</v>
      </c>
    </row>
    <row r="35" spans="1:17" ht="18" thickTop="1" thickBot="1" x14ac:dyDescent="0.25">
      <c r="A35" s="2">
        <v>438</v>
      </c>
      <c r="B35" s="138" t="s">
        <v>70</v>
      </c>
      <c r="C35" s="2" t="s">
        <v>25</v>
      </c>
      <c r="D35" s="2" t="s">
        <v>6</v>
      </c>
      <c r="E35" s="2" t="s">
        <v>7</v>
      </c>
      <c r="G35" s="2">
        <v>577</v>
      </c>
      <c r="H35" s="135" t="s">
        <v>79</v>
      </c>
      <c r="I35" s="2" t="s">
        <v>25</v>
      </c>
      <c r="J35" s="2"/>
      <c r="K35" s="2" t="s">
        <v>11</v>
      </c>
      <c r="M35" s="2">
        <v>701</v>
      </c>
      <c r="N35" s="2" t="s">
        <v>82</v>
      </c>
      <c r="O35" s="2" t="s">
        <v>5</v>
      </c>
      <c r="P35" s="2"/>
      <c r="Q35" s="2" t="s">
        <v>11</v>
      </c>
    </row>
    <row r="36" spans="1:17" ht="18" thickTop="1" thickBot="1" x14ac:dyDescent="0.25">
      <c r="A36" s="2">
        <v>439</v>
      </c>
      <c r="B36" s="136" t="s">
        <v>71</v>
      </c>
      <c r="C36" s="2" t="s">
        <v>25</v>
      </c>
      <c r="D36" s="2" t="s">
        <v>6</v>
      </c>
      <c r="E36" s="2" t="s">
        <v>10</v>
      </c>
      <c r="G36" s="2">
        <v>578</v>
      </c>
      <c r="H36" s="170" t="s">
        <v>70</v>
      </c>
      <c r="I36" s="2" t="s">
        <v>25</v>
      </c>
      <c r="J36" s="2"/>
      <c r="K36" s="2" t="s">
        <v>11</v>
      </c>
      <c r="M36" s="2">
        <v>702</v>
      </c>
      <c r="N36" s="2" t="s">
        <v>80</v>
      </c>
      <c r="O36" s="2" t="s">
        <v>25</v>
      </c>
      <c r="P36" s="2"/>
      <c r="Q36" s="2" t="s">
        <v>7</v>
      </c>
    </row>
    <row r="37" spans="1:17" ht="18" thickTop="1" thickBot="1" x14ac:dyDescent="0.25">
      <c r="A37" s="2">
        <v>440</v>
      </c>
      <c r="B37" s="138" t="s">
        <v>70</v>
      </c>
      <c r="C37" s="2" t="s">
        <v>25</v>
      </c>
      <c r="D37" s="2" t="s">
        <v>6</v>
      </c>
      <c r="E37" s="2" t="s">
        <v>10</v>
      </c>
      <c r="G37" s="2">
        <v>579</v>
      </c>
      <c r="H37" s="136" t="s">
        <v>77</v>
      </c>
      <c r="I37" s="2" t="s">
        <v>25</v>
      </c>
      <c r="J37" s="2" t="s">
        <v>6</v>
      </c>
      <c r="K37" s="2" t="s">
        <v>7</v>
      </c>
      <c r="M37" s="2">
        <v>703</v>
      </c>
      <c r="N37" s="2" t="s">
        <v>80</v>
      </c>
      <c r="O37" s="2" t="s">
        <v>26</v>
      </c>
      <c r="P37" s="2"/>
      <c r="Q37" s="2" t="s">
        <v>12</v>
      </c>
    </row>
    <row r="38" spans="1:17" ht="18" thickTop="1" thickBot="1" x14ac:dyDescent="0.25">
      <c r="A38" s="2">
        <v>441</v>
      </c>
      <c r="B38" s="136" t="s">
        <v>71</v>
      </c>
      <c r="C38" s="2" t="s">
        <v>25</v>
      </c>
      <c r="D38" s="2" t="s">
        <v>6</v>
      </c>
      <c r="E38" s="2" t="s">
        <v>11</v>
      </c>
      <c r="G38" s="2">
        <v>580</v>
      </c>
      <c r="H38" s="136" t="s">
        <v>77</v>
      </c>
      <c r="I38" s="2" t="s">
        <v>25</v>
      </c>
      <c r="J38" s="2" t="s">
        <v>6</v>
      </c>
      <c r="K38" s="2" t="s">
        <v>8</v>
      </c>
      <c r="M38" s="2">
        <v>704</v>
      </c>
      <c r="N38" s="2" t="s">
        <v>80</v>
      </c>
      <c r="O38" s="2" t="s">
        <v>5</v>
      </c>
      <c r="P38" s="2"/>
      <c r="Q38" s="2" t="s">
        <v>10</v>
      </c>
    </row>
    <row r="39" spans="1:17" ht="18" thickTop="1" thickBot="1" x14ac:dyDescent="0.25">
      <c r="A39" s="2">
        <v>442</v>
      </c>
      <c r="B39" s="145" t="s">
        <v>69</v>
      </c>
      <c r="C39" s="2" t="s">
        <v>25</v>
      </c>
      <c r="D39" s="2" t="s">
        <v>6</v>
      </c>
      <c r="E39" s="2" t="s">
        <v>8</v>
      </c>
      <c r="G39" s="2">
        <v>581</v>
      </c>
      <c r="H39" s="175" t="s">
        <v>74</v>
      </c>
      <c r="I39" s="2" t="s">
        <v>25</v>
      </c>
      <c r="J39" s="2"/>
      <c r="K39" s="2" t="s">
        <v>8</v>
      </c>
      <c r="M39" s="2">
        <v>705</v>
      </c>
      <c r="N39" s="2" t="s">
        <v>82</v>
      </c>
      <c r="O39" s="2" t="s">
        <v>5</v>
      </c>
      <c r="P39" s="2"/>
      <c r="Q39" s="2" t="s">
        <v>7</v>
      </c>
    </row>
    <row r="40" spans="1:17" ht="18" thickTop="1" thickBot="1" x14ac:dyDescent="0.25">
      <c r="A40" s="2">
        <v>443</v>
      </c>
      <c r="B40" s="145" t="s">
        <v>69</v>
      </c>
      <c r="C40" s="2" t="s">
        <v>25</v>
      </c>
      <c r="D40" s="2" t="s">
        <v>6</v>
      </c>
      <c r="E40" s="2" t="s">
        <v>8</v>
      </c>
      <c r="G40" s="2">
        <v>582</v>
      </c>
      <c r="H40" s="135" t="s">
        <v>79</v>
      </c>
      <c r="I40" s="2" t="s">
        <v>25</v>
      </c>
      <c r="J40" s="2"/>
      <c r="K40" s="2" t="s">
        <v>12</v>
      </c>
      <c r="M40" s="2">
        <v>706</v>
      </c>
      <c r="N40" s="2" t="s">
        <v>81</v>
      </c>
      <c r="O40" s="2" t="s">
        <v>5</v>
      </c>
      <c r="P40" s="2"/>
      <c r="Q40" s="2" t="s">
        <v>8</v>
      </c>
    </row>
    <row r="41" spans="1:17" ht="18" thickTop="1" thickBot="1" x14ac:dyDescent="0.25">
      <c r="A41" s="2">
        <v>444</v>
      </c>
      <c r="B41" s="138" t="s">
        <v>70</v>
      </c>
      <c r="C41" s="2" t="s">
        <v>25</v>
      </c>
      <c r="D41" s="2" t="s">
        <v>6</v>
      </c>
      <c r="E41" s="2" t="s">
        <v>10</v>
      </c>
      <c r="G41" s="2">
        <v>583</v>
      </c>
      <c r="H41" s="171" t="s">
        <v>76</v>
      </c>
      <c r="I41" s="2" t="s">
        <v>25</v>
      </c>
      <c r="J41" s="2"/>
      <c r="K41" s="2" t="s">
        <v>8</v>
      </c>
      <c r="M41" s="2">
        <v>707</v>
      </c>
      <c r="N41" s="2" t="s">
        <v>98</v>
      </c>
      <c r="O41" s="2" t="s">
        <v>25</v>
      </c>
      <c r="P41" s="2" t="s">
        <v>6</v>
      </c>
      <c r="Q41" s="2" t="s">
        <v>11</v>
      </c>
    </row>
    <row r="42" spans="1:17" ht="18" thickTop="1" thickBot="1" x14ac:dyDescent="0.25">
      <c r="A42" s="2">
        <v>445</v>
      </c>
      <c r="B42" s="135" t="s">
        <v>72</v>
      </c>
      <c r="C42" s="2" t="s">
        <v>25</v>
      </c>
      <c r="D42" s="2" t="s">
        <v>6</v>
      </c>
      <c r="E42" s="2" t="s">
        <v>12</v>
      </c>
      <c r="G42" s="2">
        <v>584</v>
      </c>
      <c r="H42" s="175" t="s">
        <v>74</v>
      </c>
      <c r="I42" s="2" t="s">
        <v>25</v>
      </c>
      <c r="J42" s="2" t="s">
        <v>6</v>
      </c>
      <c r="K42" s="2" t="s">
        <v>7</v>
      </c>
      <c r="M42" s="2">
        <v>708</v>
      </c>
      <c r="N42" s="2" t="s">
        <v>98</v>
      </c>
      <c r="O42" s="2" t="s">
        <v>25</v>
      </c>
      <c r="P42" s="2"/>
      <c r="Q42" s="2" t="s">
        <v>12</v>
      </c>
    </row>
    <row r="43" spans="1:17" ht="18" thickTop="1" thickBot="1" x14ac:dyDescent="0.25">
      <c r="A43" s="2">
        <v>446</v>
      </c>
      <c r="B43" s="139" t="s">
        <v>70</v>
      </c>
      <c r="C43" s="2" t="s">
        <v>25</v>
      </c>
      <c r="D43" s="2" t="s">
        <v>6</v>
      </c>
      <c r="E43" s="2" t="s">
        <v>11</v>
      </c>
      <c r="G43" s="2">
        <v>585</v>
      </c>
      <c r="H43" s="145" t="s">
        <v>75</v>
      </c>
      <c r="I43" s="2" t="s">
        <v>25</v>
      </c>
      <c r="J43" s="2"/>
      <c r="K43" s="2" t="s">
        <v>10</v>
      </c>
      <c r="M43" s="2">
        <v>709</v>
      </c>
      <c r="N43" s="2" t="s">
        <v>83</v>
      </c>
      <c r="O43" s="2" t="s">
        <v>5</v>
      </c>
      <c r="P43" s="2" t="s">
        <v>6</v>
      </c>
      <c r="Q43" s="2" t="s">
        <v>11</v>
      </c>
    </row>
    <row r="44" spans="1:17" ht="18" thickTop="1" thickBot="1" x14ac:dyDescent="0.25">
      <c r="A44" s="2">
        <v>447</v>
      </c>
      <c r="B44" s="139" t="s">
        <v>70</v>
      </c>
      <c r="C44" s="2" t="s">
        <v>25</v>
      </c>
      <c r="D44" s="2" t="s">
        <v>6</v>
      </c>
      <c r="E44" s="2" t="s">
        <v>10</v>
      </c>
      <c r="G44" s="2">
        <v>586</v>
      </c>
      <c r="H44" s="175" t="s">
        <v>74</v>
      </c>
      <c r="I44" s="2" t="s">
        <v>25</v>
      </c>
      <c r="J44" s="2"/>
      <c r="K44" s="2" t="s">
        <v>8</v>
      </c>
      <c r="M44" s="2">
        <v>710</v>
      </c>
      <c r="N44" s="2" t="s">
        <v>82</v>
      </c>
      <c r="O44" s="2" t="s">
        <v>25</v>
      </c>
      <c r="P44" s="2"/>
      <c r="Q44" s="2" t="s">
        <v>12</v>
      </c>
    </row>
    <row r="45" spans="1:17" ht="18" thickTop="1" thickBot="1" x14ac:dyDescent="0.25">
      <c r="A45" s="2">
        <v>448</v>
      </c>
      <c r="B45" s="145" t="s">
        <v>69</v>
      </c>
      <c r="C45" s="2" t="s">
        <v>25</v>
      </c>
      <c r="D45" s="2" t="s">
        <v>6</v>
      </c>
      <c r="E45" s="2" t="s">
        <v>8</v>
      </c>
      <c r="G45" s="2">
        <v>587</v>
      </c>
      <c r="H45" s="174" t="s">
        <v>73</v>
      </c>
      <c r="I45" s="2" t="s">
        <v>25</v>
      </c>
      <c r="J45" s="2"/>
      <c r="K45" s="2" t="s">
        <v>10</v>
      </c>
      <c r="M45" s="2">
        <v>711</v>
      </c>
      <c r="N45" s="2" t="s">
        <v>80</v>
      </c>
      <c r="O45" s="2" t="s">
        <v>5</v>
      </c>
      <c r="P45" s="2" t="s">
        <v>6</v>
      </c>
      <c r="Q45" s="2" t="s">
        <v>12</v>
      </c>
    </row>
    <row r="46" spans="1:17" ht="18" thickTop="1" thickBot="1" x14ac:dyDescent="0.25">
      <c r="A46" s="2">
        <v>449</v>
      </c>
      <c r="B46" s="145" t="s">
        <v>69</v>
      </c>
      <c r="C46" s="2" t="s">
        <v>25</v>
      </c>
      <c r="D46" s="2" t="s">
        <v>6</v>
      </c>
      <c r="E46" s="2" t="s">
        <v>12</v>
      </c>
      <c r="G46" s="2">
        <v>588</v>
      </c>
      <c r="H46" s="135" t="s">
        <v>79</v>
      </c>
      <c r="I46" s="2" t="s">
        <v>25</v>
      </c>
      <c r="J46" s="2"/>
      <c r="K46" s="2" t="s">
        <v>12</v>
      </c>
      <c r="M46" s="2">
        <v>712</v>
      </c>
      <c r="N46" s="2" t="s">
        <v>84</v>
      </c>
      <c r="O46" s="2" t="s">
        <v>25</v>
      </c>
      <c r="P46" s="2"/>
      <c r="Q46" s="2" t="s">
        <v>12</v>
      </c>
    </row>
    <row r="47" spans="1:17" ht="18" thickTop="1" thickBot="1" x14ac:dyDescent="0.25">
      <c r="A47" s="2">
        <v>450</v>
      </c>
      <c r="B47" s="135" t="s">
        <v>72</v>
      </c>
      <c r="C47" s="2" t="s">
        <v>25</v>
      </c>
      <c r="D47" s="2" t="s">
        <v>6</v>
      </c>
      <c r="E47" s="2" t="s">
        <v>11</v>
      </c>
      <c r="G47" s="2">
        <v>589</v>
      </c>
      <c r="H47" s="170" t="s">
        <v>70</v>
      </c>
      <c r="I47" s="2" t="s">
        <v>25</v>
      </c>
      <c r="J47" s="2"/>
      <c r="K47" s="2" t="s">
        <v>10</v>
      </c>
      <c r="M47" s="2">
        <v>713</v>
      </c>
      <c r="N47" s="2" t="s">
        <v>98</v>
      </c>
      <c r="O47" s="2" t="s">
        <v>25</v>
      </c>
      <c r="P47" s="2"/>
      <c r="Q47" s="2" t="s">
        <v>8</v>
      </c>
    </row>
    <row r="48" spans="1:17" ht="18" thickTop="1" thickBot="1" x14ac:dyDescent="0.25">
      <c r="A48" s="2">
        <v>451</v>
      </c>
      <c r="B48" s="136" t="s">
        <v>71</v>
      </c>
      <c r="C48" s="2" t="s">
        <v>25</v>
      </c>
      <c r="D48" s="2" t="s">
        <v>6</v>
      </c>
      <c r="E48" s="2" t="s">
        <v>7</v>
      </c>
      <c r="G48" s="2">
        <v>590</v>
      </c>
      <c r="H48" s="174" t="s">
        <v>73</v>
      </c>
      <c r="I48" s="2" t="s">
        <v>25</v>
      </c>
      <c r="J48" s="2"/>
      <c r="K48" s="2" t="s">
        <v>8</v>
      </c>
      <c r="M48" s="2">
        <v>714</v>
      </c>
      <c r="N48" s="2" t="s">
        <v>84</v>
      </c>
      <c r="O48" s="2" t="s">
        <v>5</v>
      </c>
      <c r="P48" s="2"/>
      <c r="Q48" s="2" t="s">
        <v>12</v>
      </c>
    </row>
    <row r="49" spans="1:17" ht="18" thickTop="1" thickBot="1" x14ac:dyDescent="0.25">
      <c r="A49" s="2">
        <v>452</v>
      </c>
      <c r="B49" s="145" t="s">
        <v>69</v>
      </c>
      <c r="C49" s="2" t="s">
        <v>25</v>
      </c>
      <c r="D49" s="2" t="s">
        <v>6</v>
      </c>
      <c r="E49" s="2" t="s">
        <v>10</v>
      </c>
      <c r="G49" s="2">
        <v>591</v>
      </c>
      <c r="H49" s="174" t="s">
        <v>73</v>
      </c>
      <c r="I49" s="2" t="s">
        <v>25</v>
      </c>
      <c r="J49" s="2"/>
      <c r="K49" s="2" t="s">
        <v>11</v>
      </c>
      <c r="M49" s="2">
        <v>715</v>
      </c>
      <c r="N49" s="2" t="s">
        <v>82</v>
      </c>
      <c r="O49" s="2" t="s">
        <v>5</v>
      </c>
      <c r="P49" s="2"/>
      <c r="Q49" s="2" t="s">
        <v>10</v>
      </c>
    </row>
    <row r="50" spans="1:17" ht="18" thickTop="1" thickBot="1" x14ac:dyDescent="0.25">
      <c r="A50" s="2">
        <v>453</v>
      </c>
      <c r="B50" s="140" t="s">
        <v>68</v>
      </c>
      <c r="C50" s="2" t="s">
        <v>25</v>
      </c>
      <c r="D50" s="2"/>
      <c r="E50" s="2" t="s">
        <v>10</v>
      </c>
      <c r="G50" s="2">
        <v>592</v>
      </c>
      <c r="H50" s="174" t="s">
        <v>73</v>
      </c>
      <c r="I50" s="2" t="s">
        <v>25</v>
      </c>
      <c r="J50" s="2"/>
      <c r="K50" s="2" t="s">
        <v>8</v>
      </c>
      <c r="M50" s="2">
        <v>716</v>
      </c>
      <c r="N50" s="2" t="s">
        <v>88</v>
      </c>
      <c r="O50" s="2" t="s">
        <v>5</v>
      </c>
      <c r="P50" s="2"/>
      <c r="Q50" s="2" t="s">
        <v>8</v>
      </c>
    </row>
    <row r="51" spans="1:17" ht="18" thickTop="1" thickBot="1" x14ac:dyDescent="0.25">
      <c r="A51" s="2">
        <v>454</v>
      </c>
      <c r="B51" s="145" t="s">
        <v>69</v>
      </c>
      <c r="C51" s="2" t="s">
        <v>25</v>
      </c>
      <c r="D51" s="2"/>
      <c r="E51" s="2" t="s">
        <v>7</v>
      </c>
      <c r="G51" s="2">
        <v>593</v>
      </c>
      <c r="H51" s="136" t="s">
        <v>77</v>
      </c>
      <c r="I51" s="2" t="s">
        <v>25</v>
      </c>
      <c r="J51" s="2" t="s">
        <v>6</v>
      </c>
      <c r="K51" s="2" t="s">
        <v>11</v>
      </c>
      <c r="M51" s="2">
        <v>717</v>
      </c>
      <c r="N51" s="2" t="s">
        <v>82</v>
      </c>
      <c r="O51" s="2" t="s">
        <v>5</v>
      </c>
      <c r="P51" s="2"/>
      <c r="Q51" s="2" t="s">
        <v>8</v>
      </c>
    </row>
    <row r="52" spans="1:17" ht="18" thickTop="1" thickBot="1" x14ac:dyDescent="0.25">
      <c r="A52" s="2">
        <v>455</v>
      </c>
      <c r="B52" s="145" t="s">
        <v>69</v>
      </c>
      <c r="C52" s="2" t="s">
        <v>25</v>
      </c>
      <c r="D52" s="2"/>
      <c r="E52" s="2" t="s">
        <v>12</v>
      </c>
      <c r="G52" s="2">
        <v>594</v>
      </c>
      <c r="H52" s="171" t="s">
        <v>76</v>
      </c>
      <c r="I52" s="2" t="s">
        <v>25</v>
      </c>
      <c r="J52" s="2"/>
      <c r="K52" s="2" t="s">
        <v>10</v>
      </c>
      <c r="M52" s="2">
        <v>718</v>
      </c>
      <c r="N52" s="2" t="s">
        <v>83</v>
      </c>
      <c r="O52" s="2" t="s">
        <v>5</v>
      </c>
      <c r="P52" s="2"/>
      <c r="Q52" s="2" t="s">
        <v>10</v>
      </c>
    </row>
    <row r="53" spans="1:17" ht="18" thickTop="1" thickBot="1" x14ac:dyDescent="0.25">
      <c r="A53" s="2">
        <v>456</v>
      </c>
      <c r="B53" s="139" t="s">
        <v>70</v>
      </c>
      <c r="C53" s="2" t="s">
        <v>25</v>
      </c>
      <c r="D53" s="2"/>
      <c r="E53" s="2" t="s">
        <v>10</v>
      </c>
      <c r="G53" s="2">
        <v>595</v>
      </c>
      <c r="H53" s="174" t="s">
        <v>73</v>
      </c>
      <c r="I53" s="2" t="s">
        <v>25</v>
      </c>
      <c r="J53" s="2"/>
      <c r="K53" s="2" t="s">
        <v>12</v>
      </c>
      <c r="M53" s="2">
        <v>719</v>
      </c>
      <c r="N53" s="2" t="s">
        <v>90</v>
      </c>
      <c r="O53" s="2" t="s">
        <v>25</v>
      </c>
      <c r="P53" s="2"/>
      <c r="Q53" s="2" t="s">
        <v>10</v>
      </c>
    </row>
    <row r="54" spans="1:17" ht="18" thickTop="1" thickBot="1" x14ac:dyDescent="0.25">
      <c r="A54" s="2">
        <v>457</v>
      </c>
      <c r="B54" s="139" t="s">
        <v>70</v>
      </c>
      <c r="C54" s="2" t="s">
        <v>25</v>
      </c>
      <c r="D54" s="2"/>
      <c r="E54" s="2" t="s">
        <v>12</v>
      </c>
      <c r="G54" s="2">
        <v>596</v>
      </c>
      <c r="H54" s="174" t="s">
        <v>73</v>
      </c>
      <c r="I54" s="2" t="s">
        <v>25</v>
      </c>
      <c r="J54" s="2"/>
      <c r="K54" s="2" t="s">
        <v>10</v>
      </c>
      <c r="M54" s="2">
        <v>720</v>
      </c>
      <c r="N54" s="2" t="s">
        <v>98</v>
      </c>
      <c r="O54" s="2" t="s">
        <v>26</v>
      </c>
      <c r="P54" s="2" t="s">
        <v>6</v>
      </c>
      <c r="Q54" s="2" t="s">
        <v>7</v>
      </c>
    </row>
    <row r="55" spans="1:17" ht="18" thickTop="1" thickBot="1" x14ac:dyDescent="0.25">
      <c r="A55" s="2">
        <v>458</v>
      </c>
      <c r="B55" s="136" t="s">
        <v>71</v>
      </c>
      <c r="C55" s="2" t="s">
        <v>25</v>
      </c>
      <c r="D55" s="2"/>
      <c r="E55" s="2" t="s">
        <v>11</v>
      </c>
      <c r="G55" s="2">
        <v>597</v>
      </c>
      <c r="H55" s="174" t="s">
        <v>73</v>
      </c>
      <c r="I55" s="2" t="s">
        <v>25</v>
      </c>
      <c r="J55" s="2" t="s">
        <v>6</v>
      </c>
      <c r="K55" s="2" t="s">
        <v>7</v>
      </c>
      <c r="M55" s="2">
        <v>721</v>
      </c>
      <c r="N55" s="2" t="s">
        <v>91</v>
      </c>
      <c r="O55" s="2" t="s">
        <v>25</v>
      </c>
      <c r="P55" s="2"/>
      <c r="Q55" s="2" t="s">
        <v>7</v>
      </c>
    </row>
    <row r="56" spans="1:17" ht="18" thickTop="1" thickBot="1" x14ac:dyDescent="0.25">
      <c r="A56" s="2">
        <v>459</v>
      </c>
      <c r="B56" s="135" t="s">
        <v>72</v>
      </c>
      <c r="C56" s="2" t="s">
        <v>25</v>
      </c>
      <c r="D56" s="2"/>
      <c r="E56" s="2" t="s">
        <v>8</v>
      </c>
      <c r="G56" s="2">
        <v>598</v>
      </c>
      <c r="H56" s="136" t="s">
        <v>77</v>
      </c>
      <c r="I56" s="2" t="s">
        <v>25</v>
      </c>
      <c r="J56" s="2"/>
      <c r="K56" s="2" t="s">
        <v>10</v>
      </c>
      <c r="M56" s="2">
        <v>722</v>
      </c>
      <c r="N56" s="2" t="s">
        <v>84</v>
      </c>
      <c r="O56" s="2" t="s">
        <v>25</v>
      </c>
      <c r="P56" s="2"/>
      <c r="Q56" s="2" t="s">
        <v>8</v>
      </c>
    </row>
    <row r="57" spans="1:17" ht="18" thickTop="1" thickBot="1" x14ac:dyDescent="0.25">
      <c r="A57" s="2">
        <v>460</v>
      </c>
      <c r="B57" s="140" t="s">
        <v>68</v>
      </c>
      <c r="C57" s="2" t="s">
        <v>25</v>
      </c>
      <c r="D57" s="2"/>
      <c r="E57" s="2" t="s">
        <v>11</v>
      </c>
      <c r="G57" s="2">
        <v>599</v>
      </c>
      <c r="H57" s="175" t="s">
        <v>74</v>
      </c>
      <c r="I57" s="2" t="s">
        <v>25</v>
      </c>
      <c r="J57" s="2"/>
      <c r="K57" s="2" t="s">
        <v>11</v>
      </c>
      <c r="M57" s="2">
        <v>723</v>
      </c>
      <c r="N57" s="2" t="s">
        <v>82</v>
      </c>
      <c r="O57" s="2" t="s">
        <v>25</v>
      </c>
      <c r="P57" s="2"/>
      <c r="Q57" s="2" t="s">
        <v>12</v>
      </c>
    </row>
    <row r="58" spans="1:17" ht="18" thickTop="1" thickBot="1" x14ac:dyDescent="0.25">
      <c r="A58" s="2">
        <v>461</v>
      </c>
      <c r="B58" s="140" t="s">
        <v>68</v>
      </c>
      <c r="C58" s="2" t="s">
        <v>25</v>
      </c>
      <c r="D58" s="2"/>
      <c r="E58" s="2" t="s">
        <v>10</v>
      </c>
      <c r="G58" s="2">
        <v>600</v>
      </c>
      <c r="H58" s="145" t="s">
        <v>75</v>
      </c>
      <c r="I58" s="2" t="s">
        <v>25</v>
      </c>
      <c r="J58" s="2"/>
      <c r="K58" s="2" t="s">
        <v>11</v>
      </c>
      <c r="M58" s="2">
        <v>724</v>
      </c>
      <c r="N58" s="2" t="s">
        <v>86</v>
      </c>
      <c r="O58" s="2" t="s">
        <v>25</v>
      </c>
      <c r="P58" s="2"/>
      <c r="Q58" s="2" t="s">
        <v>8</v>
      </c>
    </row>
    <row r="59" spans="1:17" ht="18" thickTop="1" thickBot="1" x14ac:dyDescent="0.25">
      <c r="A59" s="2">
        <v>462</v>
      </c>
      <c r="B59" s="139" t="s">
        <v>70</v>
      </c>
      <c r="C59" s="2" t="s">
        <v>25</v>
      </c>
      <c r="D59" s="2"/>
      <c r="E59" s="2" t="s">
        <v>11</v>
      </c>
      <c r="G59" s="2">
        <v>601</v>
      </c>
      <c r="H59" s="174" t="s">
        <v>73</v>
      </c>
      <c r="I59" s="2" t="s">
        <v>25</v>
      </c>
      <c r="J59" s="2"/>
      <c r="K59" s="2" t="s">
        <v>8</v>
      </c>
      <c r="M59" s="2">
        <v>725</v>
      </c>
      <c r="N59" s="2" t="s">
        <v>80</v>
      </c>
      <c r="O59" s="2" t="s">
        <v>25</v>
      </c>
      <c r="P59" s="2"/>
      <c r="Q59" s="2" t="s">
        <v>10</v>
      </c>
    </row>
    <row r="60" spans="1:17" ht="18" thickTop="1" thickBot="1" x14ac:dyDescent="0.25">
      <c r="A60" s="2">
        <v>463</v>
      </c>
      <c r="B60" s="136" t="s">
        <v>71</v>
      </c>
      <c r="C60" s="2" t="s">
        <v>25</v>
      </c>
      <c r="D60" s="2"/>
      <c r="E60" s="2" t="s">
        <v>7</v>
      </c>
      <c r="G60" s="2">
        <v>602</v>
      </c>
      <c r="H60" s="145" t="s">
        <v>75</v>
      </c>
      <c r="I60" s="2" t="s">
        <v>25</v>
      </c>
      <c r="J60" s="2"/>
      <c r="K60" s="2" t="s">
        <v>11</v>
      </c>
      <c r="M60" s="2">
        <v>726</v>
      </c>
      <c r="N60" s="2" t="s">
        <v>80</v>
      </c>
      <c r="O60" s="2" t="s">
        <v>25</v>
      </c>
      <c r="P60" s="2"/>
      <c r="Q60" s="2" t="s">
        <v>10</v>
      </c>
    </row>
    <row r="61" spans="1:17" ht="18" thickTop="1" thickBot="1" x14ac:dyDescent="0.25">
      <c r="A61" s="2">
        <v>464</v>
      </c>
      <c r="B61" s="145" t="s">
        <v>69</v>
      </c>
      <c r="C61" s="2" t="s">
        <v>25</v>
      </c>
      <c r="D61" s="2"/>
      <c r="E61" s="2" t="s">
        <v>8</v>
      </c>
      <c r="G61" s="2">
        <v>603</v>
      </c>
      <c r="H61" s="135" t="s">
        <v>79</v>
      </c>
      <c r="I61" s="2" t="s">
        <v>25</v>
      </c>
      <c r="J61" s="2" t="s">
        <v>6</v>
      </c>
      <c r="K61" s="2" t="s">
        <v>10</v>
      </c>
      <c r="M61" s="2">
        <v>727</v>
      </c>
      <c r="N61" s="2" t="s">
        <v>82</v>
      </c>
      <c r="O61" s="2" t="s">
        <v>5</v>
      </c>
      <c r="P61" s="2" t="s">
        <v>6</v>
      </c>
      <c r="Q61" s="2" t="s">
        <v>12</v>
      </c>
    </row>
    <row r="62" spans="1:17" ht="18" thickTop="1" thickBot="1" x14ac:dyDescent="0.25">
      <c r="A62" s="2">
        <v>465</v>
      </c>
      <c r="B62" s="145" t="s">
        <v>69</v>
      </c>
      <c r="C62" s="2" t="s">
        <v>25</v>
      </c>
      <c r="D62" s="2"/>
      <c r="E62" s="2" t="s">
        <v>12</v>
      </c>
      <c r="G62" s="2">
        <v>604</v>
      </c>
      <c r="H62" s="135" t="s">
        <v>79</v>
      </c>
      <c r="I62" s="2" t="s">
        <v>25</v>
      </c>
      <c r="J62" s="2"/>
      <c r="K62" s="2" t="s">
        <v>10</v>
      </c>
      <c r="M62" s="2">
        <v>728</v>
      </c>
      <c r="N62" s="2" t="s">
        <v>98</v>
      </c>
      <c r="O62" s="2" t="s">
        <v>5</v>
      </c>
      <c r="P62" s="2"/>
      <c r="Q62" s="2" t="s">
        <v>7</v>
      </c>
    </row>
    <row r="63" spans="1:17" ht="18" thickTop="1" thickBot="1" x14ac:dyDescent="0.25">
      <c r="A63" s="2">
        <v>466</v>
      </c>
      <c r="B63" s="139" t="s">
        <v>70</v>
      </c>
      <c r="C63" s="2" t="s">
        <v>25</v>
      </c>
      <c r="D63" s="2"/>
      <c r="E63" s="2" t="s">
        <v>10</v>
      </c>
      <c r="G63" s="2">
        <v>605</v>
      </c>
      <c r="H63" s="135" t="s">
        <v>79</v>
      </c>
      <c r="I63" s="2" t="s">
        <v>25</v>
      </c>
      <c r="J63" s="2"/>
      <c r="K63" s="2" t="s">
        <v>11</v>
      </c>
      <c r="M63" s="2">
        <v>729</v>
      </c>
      <c r="N63" s="2" t="s">
        <v>80</v>
      </c>
      <c r="O63" s="2" t="s">
        <v>5</v>
      </c>
      <c r="P63" s="2" t="s">
        <v>6</v>
      </c>
      <c r="Q63" s="2" t="s">
        <v>10</v>
      </c>
    </row>
    <row r="64" spans="1:17" ht="18" thickTop="1" thickBot="1" x14ac:dyDescent="0.25">
      <c r="A64" s="2">
        <v>467</v>
      </c>
      <c r="B64" s="145" t="s">
        <v>69</v>
      </c>
      <c r="C64" s="2" t="s">
        <v>25</v>
      </c>
      <c r="D64" s="2"/>
      <c r="E64" s="2" t="s">
        <v>11</v>
      </c>
      <c r="G64" s="2">
        <v>606</v>
      </c>
      <c r="H64" s="145" t="s">
        <v>75</v>
      </c>
      <c r="I64" s="2" t="s">
        <v>25</v>
      </c>
      <c r="J64" s="2"/>
      <c r="K64" s="2" t="s">
        <v>10</v>
      </c>
      <c r="M64" s="2">
        <v>730</v>
      </c>
      <c r="N64" s="2" t="s">
        <v>80</v>
      </c>
      <c r="O64" s="2" t="s">
        <v>5</v>
      </c>
      <c r="P64" s="2" t="s">
        <v>6</v>
      </c>
      <c r="Q64" s="2" t="s">
        <v>12</v>
      </c>
    </row>
    <row r="65" spans="1:17" ht="18" thickTop="1" thickBot="1" x14ac:dyDescent="0.25">
      <c r="A65" s="2">
        <v>468</v>
      </c>
      <c r="B65" s="135" t="s">
        <v>72</v>
      </c>
      <c r="C65" s="2" t="s">
        <v>25</v>
      </c>
      <c r="D65" s="2"/>
      <c r="E65" s="2" t="s">
        <v>12</v>
      </c>
      <c r="G65" s="2">
        <v>607</v>
      </c>
      <c r="H65" s="174" t="s">
        <v>73</v>
      </c>
      <c r="I65" s="2" t="s">
        <v>25</v>
      </c>
      <c r="J65" s="2"/>
      <c r="K65" s="2" t="s">
        <v>12</v>
      </c>
      <c r="M65" s="2">
        <v>731</v>
      </c>
      <c r="N65" s="2" t="s">
        <v>86</v>
      </c>
      <c r="O65" s="2" t="s">
        <v>25</v>
      </c>
      <c r="P65" s="2"/>
      <c r="Q65" s="2" t="s">
        <v>12</v>
      </c>
    </row>
    <row r="66" spans="1:17" ht="18" thickTop="1" thickBot="1" x14ac:dyDescent="0.25">
      <c r="A66" s="2">
        <v>469</v>
      </c>
      <c r="B66" s="136" t="s">
        <v>71</v>
      </c>
      <c r="C66" s="2" t="s">
        <v>25</v>
      </c>
      <c r="D66" s="2"/>
      <c r="E66" s="2" t="s">
        <v>11</v>
      </c>
      <c r="G66" s="2">
        <v>608</v>
      </c>
      <c r="H66" s="174" t="s">
        <v>73</v>
      </c>
      <c r="I66" s="2" t="s">
        <v>25</v>
      </c>
      <c r="J66" s="2" t="s">
        <v>6</v>
      </c>
      <c r="K66" s="2" t="s">
        <v>10</v>
      </c>
      <c r="M66" s="2">
        <v>732</v>
      </c>
      <c r="N66" s="2" t="s">
        <v>80</v>
      </c>
      <c r="O66" s="2" t="s">
        <v>5</v>
      </c>
      <c r="P66" s="2" t="s">
        <v>6</v>
      </c>
      <c r="Q66" s="2" t="s">
        <v>10</v>
      </c>
    </row>
    <row r="67" spans="1:17" ht="18" thickTop="1" thickBot="1" x14ac:dyDescent="0.25">
      <c r="A67" s="2">
        <v>470</v>
      </c>
      <c r="B67" s="136" t="s">
        <v>71</v>
      </c>
      <c r="C67" s="2" t="s">
        <v>25</v>
      </c>
      <c r="D67" s="2"/>
      <c r="E67" s="2" t="s">
        <v>8</v>
      </c>
      <c r="G67" s="2">
        <v>609</v>
      </c>
      <c r="H67" s="136" t="s">
        <v>77</v>
      </c>
      <c r="I67" s="2" t="s">
        <v>25</v>
      </c>
      <c r="J67" s="2" t="s">
        <v>6</v>
      </c>
      <c r="K67" s="2" t="s">
        <v>12</v>
      </c>
      <c r="M67" s="2">
        <v>733</v>
      </c>
      <c r="N67" s="2" t="s">
        <v>80</v>
      </c>
      <c r="O67" s="2" t="s">
        <v>5</v>
      </c>
      <c r="P67" s="2"/>
      <c r="Q67" s="2" t="s">
        <v>11</v>
      </c>
    </row>
    <row r="68" spans="1:17" ht="18" thickTop="1" thickBot="1" x14ac:dyDescent="0.25">
      <c r="A68" s="2">
        <v>471</v>
      </c>
      <c r="B68" s="140" t="s">
        <v>68</v>
      </c>
      <c r="C68" s="2" t="s">
        <v>25</v>
      </c>
      <c r="D68" s="2"/>
      <c r="E68" s="2" t="s">
        <v>8</v>
      </c>
      <c r="G68" s="2">
        <v>610</v>
      </c>
      <c r="H68" s="136" t="s">
        <v>77</v>
      </c>
      <c r="I68" s="2" t="s">
        <v>25</v>
      </c>
      <c r="J68" s="2" t="s">
        <v>6</v>
      </c>
      <c r="K68" s="2" t="s">
        <v>11</v>
      </c>
      <c r="M68" s="2">
        <v>734</v>
      </c>
      <c r="N68" s="2" t="s">
        <v>84</v>
      </c>
      <c r="O68" s="2" t="s">
        <v>25</v>
      </c>
      <c r="P68" s="2" t="s">
        <v>6</v>
      </c>
      <c r="Q68" s="2" t="s">
        <v>10</v>
      </c>
    </row>
    <row r="69" spans="1:17" ht="18" thickTop="1" thickBot="1" x14ac:dyDescent="0.25">
      <c r="A69" s="2">
        <v>472</v>
      </c>
      <c r="B69" s="139" t="s">
        <v>70</v>
      </c>
      <c r="C69" s="2" t="s">
        <v>25</v>
      </c>
      <c r="D69" s="2"/>
      <c r="E69" s="2" t="s">
        <v>8</v>
      </c>
      <c r="G69" s="2">
        <v>611</v>
      </c>
      <c r="H69" s="174" t="s">
        <v>73</v>
      </c>
      <c r="I69" s="2" t="s">
        <v>25</v>
      </c>
      <c r="J69" s="2"/>
      <c r="K69" s="2" t="s">
        <v>11</v>
      </c>
      <c r="M69" s="2">
        <v>735</v>
      </c>
      <c r="N69" s="2" t="s">
        <v>98</v>
      </c>
      <c r="O69" s="2" t="s">
        <v>26</v>
      </c>
      <c r="P69" s="2"/>
      <c r="Q69" s="2" t="s">
        <v>7</v>
      </c>
    </row>
    <row r="70" spans="1:17" ht="18" thickTop="1" thickBot="1" x14ac:dyDescent="0.25">
      <c r="A70" s="2">
        <v>473</v>
      </c>
      <c r="B70" s="135" t="s">
        <v>72</v>
      </c>
      <c r="C70" s="2" t="s">
        <v>25</v>
      </c>
      <c r="D70" s="2"/>
      <c r="E70" s="2" t="s">
        <v>7</v>
      </c>
      <c r="G70" s="2">
        <v>612</v>
      </c>
      <c r="H70" s="145" t="s">
        <v>75</v>
      </c>
      <c r="I70" s="2" t="s">
        <v>25</v>
      </c>
      <c r="J70" s="2" t="s">
        <v>6</v>
      </c>
      <c r="K70" s="2" t="s">
        <v>12</v>
      </c>
      <c r="M70" s="2">
        <v>736</v>
      </c>
      <c r="N70" s="2" t="s">
        <v>89</v>
      </c>
      <c r="O70" s="2" t="s">
        <v>25</v>
      </c>
      <c r="P70" s="2" t="s">
        <v>6</v>
      </c>
      <c r="Q70" s="2" t="s">
        <v>12</v>
      </c>
    </row>
    <row r="71" spans="1:17" ht="18" thickTop="1" thickBot="1" x14ac:dyDescent="0.25">
      <c r="A71" s="2">
        <v>474</v>
      </c>
      <c r="B71" s="139" t="s">
        <v>70</v>
      </c>
      <c r="C71" s="2" t="s">
        <v>25</v>
      </c>
      <c r="D71" s="2"/>
      <c r="E71" s="2" t="s">
        <v>7</v>
      </c>
      <c r="G71" s="2">
        <v>613</v>
      </c>
      <c r="H71" s="171" t="s">
        <v>76</v>
      </c>
      <c r="I71" s="2" t="s">
        <v>25</v>
      </c>
      <c r="J71" s="2"/>
      <c r="K71" s="2" t="s">
        <v>8</v>
      </c>
      <c r="M71" s="2">
        <v>737</v>
      </c>
      <c r="N71" s="2" t="s">
        <v>82</v>
      </c>
      <c r="O71" s="2" t="s">
        <v>5</v>
      </c>
      <c r="P71" s="2" t="s">
        <v>6</v>
      </c>
      <c r="Q71" s="2" t="s">
        <v>11</v>
      </c>
    </row>
    <row r="72" spans="1:17" ht="18" thickTop="1" thickBot="1" x14ac:dyDescent="0.25">
      <c r="A72" s="2">
        <v>475</v>
      </c>
      <c r="B72" s="145" t="s">
        <v>69</v>
      </c>
      <c r="C72" s="2" t="s">
        <v>25</v>
      </c>
      <c r="D72" s="2"/>
      <c r="E72" s="2" t="s">
        <v>10</v>
      </c>
      <c r="G72" s="2">
        <v>614</v>
      </c>
      <c r="H72" s="171" t="s">
        <v>76</v>
      </c>
      <c r="I72" s="2" t="s">
        <v>25</v>
      </c>
      <c r="J72" s="2" t="s">
        <v>6</v>
      </c>
      <c r="K72" s="2" t="s">
        <v>10</v>
      </c>
      <c r="M72" s="2">
        <v>738</v>
      </c>
      <c r="N72" s="2" t="s">
        <v>80</v>
      </c>
      <c r="O72" s="2" t="s">
        <v>25</v>
      </c>
      <c r="P72" s="2"/>
      <c r="Q72" s="2" t="s">
        <v>7</v>
      </c>
    </row>
    <row r="73" spans="1:17" ht="18" thickTop="1" thickBot="1" x14ac:dyDescent="0.25">
      <c r="A73" s="2">
        <v>476</v>
      </c>
      <c r="B73" s="136" t="s">
        <v>71</v>
      </c>
      <c r="C73" s="2" t="s">
        <v>25</v>
      </c>
      <c r="D73" s="2"/>
      <c r="E73" s="2" t="s">
        <v>10</v>
      </c>
      <c r="G73" s="2">
        <v>615</v>
      </c>
      <c r="H73" s="135" t="s">
        <v>79</v>
      </c>
      <c r="I73" s="2" t="s">
        <v>25</v>
      </c>
      <c r="J73" s="2"/>
      <c r="K73" s="2" t="s">
        <v>10</v>
      </c>
      <c r="M73" s="2">
        <v>739</v>
      </c>
      <c r="N73" s="2" t="s">
        <v>91</v>
      </c>
      <c r="O73" s="2" t="s">
        <v>26</v>
      </c>
      <c r="P73" s="2"/>
      <c r="Q73" s="2" t="s">
        <v>11</v>
      </c>
    </row>
    <row r="74" spans="1:17" ht="18" thickTop="1" thickBot="1" x14ac:dyDescent="0.25">
      <c r="A74" s="2">
        <v>477</v>
      </c>
      <c r="B74" s="140" t="s">
        <v>68</v>
      </c>
      <c r="C74" s="2" t="s">
        <v>25</v>
      </c>
      <c r="D74" s="2"/>
      <c r="E74" s="2" t="s">
        <v>12</v>
      </c>
      <c r="G74" s="2">
        <v>616</v>
      </c>
      <c r="H74" s="175" t="s">
        <v>74</v>
      </c>
      <c r="I74" s="2" t="s">
        <v>25</v>
      </c>
      <c r="J74" s="2"/>
      <c r="K74" s="2" t="s">
        <v>8</v>
      </c>
      <c r="M74" s="2">
        <v>740</v>
      </c>
      <c r="N74" s="2" t="s">
        <v>86</v>
      </c>
      <c r="O74" s="2" t="s">
        <v>25</v>
      </c>
      <c r="P74" s="2"/>
      <c r="Q74" s="2" t="s">
        <v>12</v>
      </c>
    </row>
    <row r="75" spans="1:17" ht="18" thickTop="1" thickBot="1" x14ac:dyDescent="0.25">
      <c r="A75" s="2">
        <v>478</v>
      </c>
      <c r="B75" s="140" t="s">
        <v>68</v>
      </c>
      <c r="C75" s="2" t="s">
        <v>25</v>
      </c>
      <c r="D75" s="2"/>
      <c r="E75" s="2" t="s">
        <v>8</v>
      </c>
      <c r="G75" s="2">
        <v>617</v>
      </c>
      <c r="H75" s="175" t="s">
        <v>74</v>
      </c>
      <c r="I75" s="2" t="s">
        <v>25</v>
      </c>
      <c r="J75" s="2"/>
      <c r="K75" s="2" t="s">
        <v>8</v>
      </c>
      <c r="M75" s="2">
        <v>741</v>
      </c>
      <c r="N75" s="2" t="s">
        <v>80</v>
      </c>
      <c r="O75" s="2" t="s">
        <v>25</v>
      </c>
      <c r="P75" s="2"/>
      <c r="Q75" s="2" t="s">
        <v>7</v>
      </c>
    </row>
    <row r="76" spans="1:17" ht="18" thickTop="1" thickBot="1" x14ac:dyDescent="0.25">
      <c r="A76" s="2">
        <v>479</v>
      </c>
      <c r="B76" s="135" t="s">
        <v>72</v>
      </c>
      <c r="C76" s="2" t="s">
        <v>25</v>
      </c>
      <c r="D76" s="2"/>
      <c r="E76" s="2" t="s">
        <v>8</v>
      </c>
      <c r="G76" s="2">
        <v>618</v>
      </c>
      <c r="H76" s="170" t="s">
        <v>70</v>
      </c>
      <c r="I76" s="2" t="s">
        <v>25</v>
      </c>
      <c r="J76" s="2"/>
      <c r="K76" s="2" t="s">
        <v>8</v>
      </c>
      <c r="M76" s="2">
        <v>742</v>
      </c>
      <c r="N76" s="2" t="s">
        <v>80</v>
      </c>
      <c r="O76" s="2" t="s">
        <v>25</v>
      </c>
      <c r="P76" s="2"/>
      <c r="Q76" s="2" t="s">
        <v>11</v>
      </c>
    </row>
    <row r="77" spans="1:17" ht="18" thickTop="1" thickBot="1" x14ac:dyDescent="0.25">
      <c r="A77" s="2">
        <v>480</v>
      </c>
      <c r="B77" s="139" t="s">
        <v>70</v>
      </c>
      <c r="C77" s="2" t="s">
        <v>25</v>
      </c>
      <c r="D77" s="2"/>
      <c r="E77" s="2" t="s">
        <v>7</v>
      </c>
      <c r="G77" s="2">
        <v>619</v>
      </c>
      <c r="H77" s="175" t="s">
        <v>74</v>
      </c>
      <c r="I77" s="2" t="s">
        <v>25</v>
      </c>
      <c r="J77" s="2"/>
      <c r="K77" s="2" t="s">
        <v>11</v>
      </c>
      <c r="M77" s="2">
        <v>743</v>
      </c>
      <c r="N77" s="2" t="s">
        <v>82</v>
      </c>
      <c r="O77" s="2" t="s">
        <v>25</v>
      </c>
      <c r="P77" s="2"/>
      <c r="Q77" s="2" t="s">
        <v>11</v>
      </c>
    </row>
    <row r="78" spans="1:17" ht="18" thickTop="1" thickBot="1" x14ac:dyDescent="0.25">
      <c r="A78" s="2">
        <v>481</v>
      </c>
      <c r="B78" s="145" t="s">
        <v>69</v>
      </c>
      <c r="C78" s="2" t="s">
        <v>25</v>
      </c>
      <c r="D78" s="2"/>
      <c r="E78" s="2" t="s">
        <v>10</v>
      </c>
      <c r="G78" s="2">
        <v>620</v>
      </c>
      <c r="H78" s="175" t="s">
        <v>74</v>
      </c>
      <c r="I78" s="2" t="s">
        <v>26</v>
      </c>
      <c r="J78" s="2"/>
      <c r="K78" s="2" t="s">
        <v>11</v>
      </c>
      <c r="M78" s="2">
        <v>744</v>
      </c>
      <c r="N78" s="2" t="s">
        <v>80</v>
      </c>
      <c r="O78" s="2" t="s">
        <v>25</v>
      </c>
      <c r="P78" s="2"/>
      <c r="Q78" s="2" t="s">
        <v>12</v>
      </c>
    </row>
    <row r="79" spans="1:17" ht="18" thickTop="1" thickBot="1" x14ac:dyDescent="0.25">
      <c r="A79" s="2">
        <v>482</v>
      </c>
      <c r="B79" s="139" t="s">
        <v>70</v>
      </c>
      <c r="C79" s="2" t="s">
        <v>25</v>
      </c>
      <c r="D79" s="2"/>
      <c r="E79" s="2" t="s">
        <v>7</v>
      </c>
      <c r="G79" s="2">
        <v>621</v>
      </c>
      <c r="H79" s="171" t="s">
        <v>76</v>
      </c>
      <c r="I79" s="2" t="s">
        <v>26</v>
      </c>
      <c r="J79" s="2"/>
      <c r="K79" s="2" t="s">
        <v>8</v>
      </c>
      <c r="M79" s="2">
        <v>745</v>
      </c>
      <c r="N79" s="2" t="s">
        <v>84</v>
      </c>
      <c r="O79" s="2" t="s">
        <v>25</v>
      </c>
      <c r="P79" s="2"/>
      <c r="Q79" s="2" t="s">
        <v>10</v>
      </c>
    </row>
    <row r="80" spans="1:17" ht="18" thickTop="1" thickBot="1" x14ac:dyDescent="0.25">
      <c r="A80" s="2">
        <v>483</v>
      </c>
      <c r="B80" s="139" t="s">
        <v>70</v>
      </c>
      <c r="C80" s="2" t="s">
        <v>25</v>
      </c>
      <c r="D80" s="2"/>
      <c r="E80" s="2" t="s">
        <v>12</v>
      </c>
      <c r="G80" s="2">
        <v>622</v>
      </c>
      <c r="H80" s="175" t="s">
        <v>74</v>
      </c>
      <c r="I80" s="2" t="s">
        <v>26</v>
      </c>
      <c r="J80" s="2"/>
      <c r="K80" s="2" t="s">
        <v>11</v>
      </c>
      <c r="M80" s="2">
        <v>746</v>
      </c>
      <c r="N80" s="2" t="s">
        <v>84</v>
      </c>
      <c r="O80" s="2" t="s">
        <v>25</v>
      </c>
      <c r="P80" s="2"/>
      <c r="Q80" s="2" t="s">
        <v>12</v>
      </c>
    </row>
    <row r="81" spans="1:17" ht="18" thickTop="1" thickBot="1" x14ac:dyDescent="0.25">
      <c r="A81" s="2">
        <v>484</v>
      </c>
      <c r="B81" s="140" t="s">
        <v>68</v>
      </c>
      <c r="C81" s="2" t="s">
        <v>26</v>
      </c>
      <c r="D81" s="2"/>
      <c r="E81" s="2" t="s">
        <v>8</v>
      </c>
      <c r="G81" s="2">
        <v>623</v>
      </c>
      <c r="H81" s="136" t="s">
        <v>77</v>
      </c>
      <c r="I81" s="2" t="s">
        <v>26</v>
      </c>
      <c r="J81" s="2"/>
      <c r="K81" s="2" t="s">
        <v>12</v>
      </c>
      <c r="M81" s="2">
        <v>747</v>
      </c>
      <c r="N81" s="2" t="s">
        <v>98</v>
      </c>
      <c r="O81" s="2" t="s">
        <v>5</v>
      </c>
      <c r="P81" s="2"/>
      <c r="Q81" s="2" t="s">
        <v>11</v>
      </c>
    </row>
    <row r="82" spans="1:17" ht="18" thickTop="1" thickBot="1" x14ac:dyDescent="0.25">
      <c r="A82" s="2">
        <v>485</v>
      </c>
      <c r="B82" s="136" t="s">
        <v>71</v>
      </c>
      <c r="C82" s="2" t="s">
        <v>26</v>
      </c>
      <c r="D82" s="2"/>
      <c r="E82" s="2" t="s">
        <v>12</v>
      </c>
      <c r="G82" s="2">
        <v>624</v>
      </c>
      <c r="H82" s="174" t="s">
        <v>73</v>
      </c>
      <c r="I82" s="2" t="s">
        <v>26</v>
      </c>
      <c r="J82" s="2"/>
      <c r="K82" s="2" t="s">
        <v>12</v>
      </c>
      <c r="M82" s="2">
        <v>748</v>
      </c>
      <c r="N82" s="2" t="s">
        <v>98</v>
      </c>
      <c r="O82" s="2" t="s">
        <v>25</v>
      </c>
      <c r="P82" s="2"/>
      <c r="Q82" s="2" t="s">
        <v>11</v>
      </c>
    </row>
    <row r="83" spans="1:17" ht="18" thickTop="1" thickBot="1" x14ac:dyDescent="0.25">
      <c r="A83" s="2">
        <v>486</v>
      </c>
      <c r="B83" s="145" t="s">
        <v>69</v>
      </c>
      <c r="C83" s="2" t="s">
        <v>26</v>
      </c>
      <c r="D83" s="2"/>
      <c r="E83" s="2" t="s">
        <v>7</v>
      </c>
      <c r="G83" s="2">
        <v>625</v>
      </c>
      <c r="H83" s="175" t="s">
        <v>74</v>
      </c>
      <c r="I83" s="2" t="s">
        <v>26</v>
      </c>
      <c r="J83" s="2"/>
      <c r="K83" s="2" t="s">
        <v>11</v>
      </c>
      <c r="M83" s="2">
        <v>749</v>
      </c>
      <c r="N83" s="2" t="s">
        <v>81</v>
      </c>
      <c r="O83" s="2" t="s">
        <v>25</v>
      </c>
      <c r="P83" s="2"/>
      <c r="Q83" s="2" t="s">
        <v>8</v>
      </c>
    </row>
    <row r="84" spans="1:17" ht="18" thickTop="1" thickBot="1" x14ac:dyDescent="0.25">
      <c r="A84" s="2">
        <v>487</v>
      </c>
      <c r="B84" s="145" t="s">
        <v>69</v>
      </c>
      <c r="C84" s="2" t="s">
        <v>26</v>
      </c>
      <c r="D84" s="2"/>
      <c r="E84" s="2" t="s">
        <v>8</v>
      </c>
      <c r="G84" s="2">
        <v>626</v>
      </c>
      <c r="H84" s="145" t="s">
        <v>75</v>
      </c>
      <c r="I84" s="2" t="s">
        <v>26</v>
      </c>
      <c r="J84" s="2"/>
      <c r="K84" s="2" t="s">
        <v>8</v>
      </c>
      <c r="M84" s="2">
        <v>750</v>
      </c>
      <c r="N84" s="2" t="s">
        <v>89</v>
      </c>
      <c r="O84" s="2" t="s">
        <v>25</v>
      </c>
      <c r="P84" s="2"/>
      <c r="Q84" s="2" t="s">
        <v>7</v>
      </c>
    </row>
    <row r="85" spans="1:17" ht="18" thickTop="1" thickBot="1" x14ac:dyDescent="0.25">
      <c r="A85" s="2">
        <v>488</v>
      </c>
      <c r="B85" s="139" t="s">
        <v>70</v>
      </c>
      <c r="C85" s="2" t="s">
        <v>26</v>
      </c>
      <c r="D85" s="2"/>
      <c r="E85" s="2" t="s">
        <v>10</v>
      </c>
      <c r="G85" s="2">
        <v>627</v>
      </c>
      <c r="H85" s="175" t="s">
        <v>74</v>
      </c>
      <c r="I85" s="2" t="s">
        <v>26</v>
      </c>
      <c r="J85" s="2"/>
      <c r="K85" s="2" t="s">
        <v>12</v>
      </c>
      <c r="M85" s="2">
        <v>751</v>
      </c>
      <c r="N85" s="2" t="s">
        <v>92</v>
      </c>
      <c r="O85" s="2" t="s">
        <v>25</v>
      </c>
      <c r="P85" s="2"/>
      <c r="Q85" s="2" t="s">
        <v>7</v>
      </c>
    </row>
    <row r="86" spans="1:17" ht="18" thickTop="1" thickBot="1" x14ac:dyDescent="0.25">
      <c r="A86" s="2">
        <v>489</v>
      </c>
      <c r="B86" s="139" t="s">
        <v>70</v>
      </c>
      <c r="C86" s="2" t="s">
        <v>26</v>
      </c>
      <c r="D86" s="2"/>
      <c r="E86" s="2" t="s">
        <v>10</v>
      </c>
      <c r="G86" s="2">
        <v>628</v>
      </c>
      <c r="H86" s="135" t="s">
        <v>79</v>
      </c>
      <c r="I86" s="2" t="s">
        <v>26</v>
      </c>
      <c r="J86" s="2"/>
      <c r="K86" s="2" t="s">
        <v>12</v>
      </c>
      <c r="M86" s="2">
        <v>752</v>
      </c>
      <c r="N86" s="2" t="s">
        <v>81</v>
      </c>
      <c r="O86" s="2" t="s">
        <v>25</v>
      </c>
      <c r="P86" s="2"/>
      <c r="Q86" s="2" t="s">
        <v>7</v>
      </c>
    </row>
    <row r="87" spans="1:17" ht="18" thickTop="1" thickBot="1" x14ac:dyDescent="0.25">
      <c r="A87" s="2">
        <v>490</v>
      </c>
      <c r="B87" s="139" t="s">
        <v>70</v>
      </c>
      <c r="C87" s="2" t="s">
        <v>26</v>
      </c>
      <c r="D87" s="2"/>
      <c r="E87" s="2" t="s">
        <v>12</v>
      </c>
      <c r="G87" s="2">
        <v>629</v>
      </c>
      <c r="H87" s="175" t="s">
        <v>74</v>
      </c>
      <c r="I87" s="2" t="s">
        <v>26</v>
      </c>
      <c r="J87" s="2"/>
      <c r="K87" s="2" t="s">
        <v>12</v>
      </c>
      <c r="M87" s="2">
        <v>753</v>
      </c>
      <c r="N87" s="2" t="s">
        <v>84</v>
      </c>
      <c r="O87" s="2" t="s">
        <v>25</v>
      </c>
      <c r="P87" s="2"/>
      <c r="Q87" s="2" t="s">
        <v>11</v>
      </c>
    </row>
    <row r="88" spans="1:17" ht="18" thickTop="1" thickBot="1" x14ac:dyDescent="0.25">
      <c r="A88" s="2">
        <v>491</v>
      </c>
      <c r="B88" s="136" t="s">
        <v>71</v>
      </c>
      <c r="C88" s="2" t="s">
        <v>26</v>
      </c>
      <c r="D88" s="2"/>
      <c r="E88" s="2" t="s">
        <v>11</v>
      </c>
      <c r="G88" s="2">
        <v>630</v>
      </c>
      <c r="H88" s="171" t="s">
        <v>76</v>
      </c>
      <c r="I88" s="2" t="s">
        <v>26</v>
      </c>
      <c r="J88" s="2"/>
      <c r="K88" s="2" t="s">
        <v>7</v>
      </c>
      <c r="M88" s="2">
        <v>754</v>
      </c>
      <c r="N88" s="2" t="s">
        <v>82</v>
      </c>
      <c r="O88" s="2" t="s">
        <v>26</v>
      </c>
      <c r="P88" s="2"/>
      <c r="Q88" s="2" t="s">
        <v>12</v>
      </c>
    </row>
    <row r="89" spans="1:17" ht="18" thickTop="1" thickBot="1" x14ac:dyDescent="0.25">
      <c r="A89" s="2">
        <v>492</v>
      </c>
      <c r="B89" s="140" t="s">
        <v>68</v>
      </c>
      <c r="C89" s="2" t="s">
        <v>26</v>
      </c>
      <c r="D89" s="2"/>
      <c r="E89" s="2" t="s">
        <v>7</v>
      </c>
      <c r="G89" s="2">
        <v>631</v>
      </c>
      <c r="H89" s="174" t="s">
        <v>73</v>
      </c>
      <c r="I89" s="2" t="s">
        <v>26</v>
      </c>
      <c r="J89" s="2"/>
      <c r="K89" s="2" t="s">
        <v>12</v>
      </c>
      <c r="M89" s="2">
        <v>755</v>
      </c>
      <c r="N89" s="2" t="s">
        <v>84</v>
      </c>
      <c r="O89" s="2" t="s">
        <v>25</v>
      </c>
      <c r="P89" s="2"/>
      <c r="Q89" s="2" t="s">
        <v>11</v>
      </c>
    </row>
    <row r="90" spans="1:17" ht="18" thickTop="1" thickBot="1" x14ac:dyDescent="0.25">
      <c r="A90" s="2">
        <v>493</v>
      </c>
      <c r="B90" s="137" t="s">
        <v>71</v>
      </c>
      <c r="C90" s="2" t="s">
        <v>26</v>
      </c>
      <c r="D90" s="2"/>
      <c r="E90" s="2" t="s">
        <v>8</v>
      </c>
      <c r="G90" s="2">
        <v>632</v>
      </c>
      <c r="H90" s="138" t="s">
        <v>78</v>
      </c>
      <c r="I90" s="2" t="s">
        <v>26</v>
      </c>
      <c r="J90" s="2"/>
      <c r="K90" s="2" t="s">
        <v>8</v>
      </c>
      <c r="M90" s="2">
        <v>756</v>
      </c>
      <c r="N90" s="2" t="s">
        <v>82</v>
      </c>
      <c r="O90" s="2" t="s">
        <v>25</v>
      </c>
      <c r="P90" s="2"/>
      <c r="Q90" s="2" t="s">
        <v>7</v>
      </c>
    </row>
    <row r="91" spans="1:17" ht="18" thickTop="1" thickBot="1" x14ac:dyDescent="0.25">
      <c r="A91" s="2">
        <v>494</v>
      </c>
      <c r="B91" s="139" t="s">
        <v>70</v>
      </c>
      <c r="C91" s="2" t="s">
        <v>26</v>
      </c>
      <c r="D91" s="2"/>
      <c r="E91" s="2" t="s">
        <v>12</v>
      </c>
      <c r="G91" s="2">
        <v>633</v>
      </c>
      <c r="H91" s="175" t="s">
        <v>74</v>
      </c>
      <c r="I91" s="2" t="s">
        <v>26</v>
      </c>
      <c r="J91" s="2"/>
      <c r="K91" s="2" t="s">
        <v>8</v>
      </c>
      <c r="M91" s="2">
        <v>757</v>
      </c>
      <c r="N91" s="2" t="s">
        <v>98</v>
      </c>
      <c r="O91" s="2" t="s">
        <v>25</v>
      </c>
      <c r="P91" s="2"/>
      <c r="Q91" s="2" t="s">
        <v>10</v>
      </c>
    </row>
    <row r="92" spans="1:17" ht="18" thickTop="1" thickBot="1" x14ac:dyDescent="0.25">
      <c r="A92" s="2">
        <v>495</v>
      </c>
      <c r="B92" s="139" t="s">
        <v>70</v>
      </c>
      <c r="C92" s="2" t="s">
        <v>26</v>
      </c>
      <c r="D92" s="2"/>
      <c r="E92" s="2" t="s">
        <v>12</v>
      </c>
      <c r="G92" s="2">
        <v>634</v>
      </c>
      <c r="H92" s="170" t="s">
        <v>70</v>
      </c>
      <c r="I92" s="2" t="s">
        <v>26</v>
      </c>
      <c r="J92" s="2"/>
      <c r="K92" s="2" t="s">
        <v>7</v>
      </c>
      <c r="M92" s="2">
        <v>758</v>
      </c>
      <c r="N92" s="2" t="s">
        <v>87</v>
      </c>
      <c r="O92" s="2" t="s">
        <v>25</v>
      </c>
      <c r="P92" s="2"/>
      <c r="Q92" s="2" t="s">
        <v>7</v>
      </c>
    </row>
    <row r="93" spans="1:17" ht="18" thickTop="1" thickBot="1" x14ac:dyDescent="0.25">
      <c r="A93" s="2">
        <v>496</v>
      </c>
      <c r="B93" s="137" t="s">
        <v>71</v>
      </c>
      <c r="C93" s="2" t="s">
        <v>26</v>
      </c>
      <c r="D93" s="2"/>
      <c r="E93" s="2" t="s">
        <v>8</v>
      </c>
      <c r="G93" s="2">
        <v>635</v>
      </c>
      <c r="H93" s="135" t="s">
        <v>79</v>
      </c>
      <c r="I93" s="2" t="s">
        <v>26</v>
      </c>
      <c r="J93" s="2"/>
      <c r="K93" s="2" t="s">
        <v>11</v>
      </c>
      <c r="M93" s="2">
        <v>759</v>
      </c>
      <c r="N93" s="2" t="s">
        <v>81</v>
      </c>
      <c r="O93" s="2" t="s">
        <v>25</v>
      </c>
      <c r="P93" s="2"/>
      <c r="Q93" s="2" t="s">
        <v>8</v>
      </c>
    </row>
    <row r="94" spans="1:17" ht="18" thickTop="1" thickBot="1" x14ac:dyDescent="0.25">
      <c r="A94" s="2">
        <v>497</v>
      </c>
      <c r="B94" s="140" t="s">
        <v>68</v>
      </c>
      <c r="C94" s="2" t="s">
        <v>26</v>
      </c>
      <c r="D94" s="2"/>
      <c r="E94" s="2" t="s">
        <v>7</v>
      </c>
      <c r="G94" s="2">
        <v>636</v>
      </c>
      <c r="H94" s="138" t="s">
        <v>78</v>
      </c>
      <c r="I94" s="2" t="s">
        <v>26</v>
      </c>
      <c r="J94" s="2"/>
      <c r="K94" s="2" t="s">
        <v>8</v>
      </c>
      <c r="M94" s="2">
        <v>760</v>
      </c>
      <c r="N94" s="2" t="s">
        <v>80</v>
      </c>
      <c r="O94" s="2" t="s">
        <v>25</v>
      </c>
      <c r="P94" s="2"/>
      <c r="Q94" s="2" t="s">
        <v>10</v>
      </c>
    </row>
    <row r="95" spans="1:17" ht="18" thickTop="1" thickBot="1" x14ac:dyDescent="0.25">
      <c r="A95" s="2">
        <v>498</v>
      </c>
      <c r="B95" s="139" t="s">
        <v>70</v>
      </c>
      <c r="C95" s="2" t="s">
        <v>26</v>
      </c>
      <c r="D95" s="2"/>
      <c r="E95" s="2" t="s">
        <v>10</v>
      </c>
      <c r="G95" s="2">
        <v>637</v>
      </c>
      <c r="H95" s="135" t="s">
        <v>79</v>
      </c>
      <c r="I95" s="2" t="s">
        <v>26</v>
      </c>
      <c r="J95" s="2"/>
      <c r="K95" s="2" t="s">
        <v>10</v>
      </c>
      <c r="M95" s="2">
        <v>761</v>
      </c>
      <c r="N95" s="2" t="s">
        <v>92</v>
      </c>
      <c r="O95" s="2" t="s">
        <v>5</v>
      </c>
      <c r="P95" s="2"/>
      <c r="Q95" s="2" t="s">
        <v>10</v>
      </c>
    </row>
    <row r="96" spans="1:17" ht="18" thickTop="1" thickBot="1" x14ac:dyDescent="0.25">
      <c r="A96" s="2">
        <v>499</v>
      </c>
      <c r="B96" s="140" t="s">
        <v>68</v>
      </c>
      <c r="C96" s="2" t="s">
        <v>26</v>
      </c>
      <c r="D96" s="2"/>
      <c r="E96" s="2" t="s">
        <v>8</v>
      </c>
      <c r="G96" s="2">
        <v>638</v>
      </c>
      <c r="H96" s="138" t="s">
        <v>78</v>
      </c>
      <c r="I96" s="2" t="s">
        <v>26</v>
      </c>
      <c r="J96" s="2"/>
      <c r="K96" s="2" t="s">
        <v>7</v>
      </c>
      <c r="M96" s="2">
        <v>762</v>
      </c>
      <c r="N96" s="2" t="s">
        <v>81</v>
      </c>
      <c r="O96" s="2" t="s">
        <v>25</v>
      </c>
      <c r="P96" s="2"/>
      <c r="Q96" s="2" t="s">
        <v>11</v>
      </c>
    </row>
    <row r="97" spans="1:17" ht="18" thickTop="1" thickBot="1" x14ac:dyDescent="0.25">
      <c r="A97" s="2">
        <v>500</v>
      </c>
      <c r="B97" s="139" t="s">
        <v>70</v>
      </c>
      <c r="C97" s="2" t="s">
        <v>26</v>
      </c>
      <c r="D97" s="2"/>
      <c r="E97" s="2" t="s">
        <v>11</v>
      </c>
      <c r="G97" s="2">
        <v>639</v>
      </c>
      <c r="H97" s="136" t="s">
        <v>77</v>
      </c>
      <c r="I97" s="2" t="s">
        <v>26</v>
      </c>
      <c r="J97" s="2"/>
      <c r="K97" s="2" t="s">
        <v>8</v>
      </c>
      <c r="M97" s="2">
        <v>763</v>
      </c>
      <c r="N97" s="2" t="s">
        <v>80</v>
      </c>
      <c r="O97" s="2" t="s">
        <v>25</v>
      </c>
      <c r="P97" s="2"/>
      <c r="Q97" s="2" t="s">
        <v>7</v>
      </c>
    </row>
    <row r="98" spans="1:17" ht="18" thickTop="1" thickBot="1" x14ac:dyDescent="0.25">
      <c r="A98" s="2">
        <v>501</v>
      </c>
      <c r="B98" s="139" t="s">
        <v>70</v>
      </c>
      <c r="C98" s="2" t="s">
        <v>26</v>
      </c>
      <c r="D98" s="2"/>
      <c r="E98" s="2" t="s">
        <v>10</v>
      </c>
      <c r="G98" s="2">
        <v>640</v>
      </c>
      <c r="H98" s="171" t="s">
        <v>76</v>
      </c>
      <c r="I98" s="2" t="s">
        <v>26</v>
      </c>
      <c r="J98" s="2"/>
      <c r="K98" s="2" t="s">
        <v>8</v>
      </c>
      <c r="M98" s="2">
        <v>764</v>
      </c>
      <c r="N98" s="2" t="s">
        <v>84</v>
      </c>
      <c r="O98" s="2" t="s">
        <v>5</v>
      </c>
      <c r="P98" s="2"/>
      <c r="Q98" s="2" t="s">
        <v>8</v>
      </c>
    </row>
    <row r="99" spans="1:17" ht="18" thickTop="1" thickBot="1" x14ac:dyDescent="0.25">
      <c r="A99" s="2">
        <v>502</v>
      </c>
      <c r="B99" s="137" t="s">
        <v>71</v>
      </c>
      <c r="C99" s="2" t="s">
        <v>26</v>
      </c>
      <c r="D99" s="2"/>
      <c r="E99" s="2" t="s">
        <v>8</v>
      </c>
      <c r="G99" s="2">
        <v>641</v>
      </c>
      <c r="H99" s="171" t="s">
        <v>76</v>
      </c>
      <c r="I99" s="2" t="s">
        <v>26</v>
      </c>
      <c r="J99" s="2"/>
      <c r="K99" s="2" t="s">
        <v>11</v>
      </c>
      <c r="M99" s="2">
        <v>765</v>
      </c>
      <c r="N99" s="2" t="s">
        <v>80</v>
      </c>
      <c r="O99" s="2" t="s">
        <v>25</v>
      </c>
      <c r="P99" s="2"/>
      <c r="Q99" s="2" t="s">
        <v>7</v>
      </c>
    </row>
    <row r="100" spans="1:17" ht="18" thickTop="1" thickBot="1" x14ac:dyDescent="0.25">
      <c r="A100" s="2">
        <v>503</v>
      </c>
      <c r="B100" s="145" t="s">
        <v>69</v>
      </c>
      <c r="C100" s="2" t="s">
        <v>26</v>
      </c>
      <c r="D100" s="2"/>
      <c r="E100" s="2" t="s">
        <v>11</v>
      </c>
      <c r="G100" s="2">
        <v>642</v>
      </c>
      <c r="H100" s="175" t="s">
        <v>74</v>
      </c>
      <c r="I100" s="2" t="s">
        <v>26</v>
      </c>
      <c r="J100" s="2"/>
      <c r="K100" s="2" t="s">
        <v>10</v>
      </c>
      <c r="M100" s="2">
        <v>766</v>
      </c>
      <c r="N100" s="2" t="s">
        <v>80</v>
      </c>
      <c r="O100" s="2" t="s">
        <v>5</v>
      </c>
      <c r="P100" s="2"/>
      <c r="Q100" s="2" t="s">
        <v>7</v>
      </c>
    </row>
    <row r="101" spans="1:17" ht="18" thickTop="1" thickBot="1" x14ac:dyDescent="0.25">
      <c r="A101" s="2">
        <v>504</v>
      </c>
      <c r="B101" s="140" t="s">
        <v>68</v>
      </c>
      <c r="C101" s="2" t="s">
        <v>26</v>
      </c>
      <c r="D101" s="2"/>
      <c r="E101" s="2" t="s">
        <v>11</v>
      </c>
      <c r="G101" s="2">
        <v>643</v>
      </c>
      <c r="H101" s="174" t="s">
        <v>73</v>
      </c>
      <c r="I101" s="2" t="s">
        <v>26</v>
      </c>
      <c r="J101" s="2"/>
      <c r="K101" s="2" t="s">
        <v>10</v>
      </c>
      <c r="M101" s="2">
        <v>767</v>
      </c>
      <c r="N101" s="2" t="s">
        <v>87</v>
      </c>
      <c r="O101" s="2" t="s">
        <v>5</v>
      </c>
      <c r="P101" s="2"/>
      <c r="Q101" s="2" t="s">
        <v>12</v>
      </c>
    </row>
    <row r="102" spans="1:17" ht="18" thickTop="1" thickBot="1" x14ac:dyDescent="0.25">
      <c r="A102" s="2">
        <v>505</v>
      </c>
      <c r="B102" s="139" t="s">
        <v>70</v>
      </c>
      <c r="C102" s="2" t="s">
        <v>26</v>
      </c>
      <c r="D102" s="2"/>
      <c r="E102" s="2" t="s">
        <v>8</v>
      </c>
      <c r="G102" s="2">
        <v>644</v>
      </c>
      <c r="H102" s="138" t="s">
        <v>78</v>
      </c>
      <c r="I102" s="2" t="s">
        <v>26</v>
      </c>
      <c r="J102" s="2"/>
      <c r="K102" s="2" t="s">
        <v>7</v>
      </c>
      <c r="M102" s="2">
        <v>768</v>
      </c>
      <c r="N102" s="2" t="s">
        <v>98</v>
      </c>
      <c r="O102" s="2" t="s">
        <v>25</v>
      </c>
      <c r="P102" s="2"/>
      <c r="Q102" s="2" t="s">
        <v>8</v>
      </c>
    </row>
    <row r="103" spans="1:17" ht="18" thickTop="1" thickBot="1" x14ac:dyDescent="0.25">
      <c r="A103" s="2">
        <v>506</v>
      </c>
      <c r="B103" s="139" t="s">
        <v>70</v>
      </c>
      <c r="C103" s="2" t="s">
        <v>26</v>
      </c>
      <c r="D103" s="2"/>
      <c r="E103" s="2" t="s">
        <v>12</v>
      </c>
      <c r="G103" s="2">
        <v>645</v>
      </c>
      <c r="H103" s="135" t="s">
        <v>79</v>
      </c>
      <c r="I103" s="2" t="s">
        <v>26</v>
      </c>
      <c r="J103" s="2"/>
      <c r="K103" s="2" t="s">
        <v>12</v>
      </c>
      <c r="M103" s="2">
        <v>769</v>
      </c>
      <c r="N103" s="2" t="s">
        <v>81</v>
      </c>
      <c r="O103" s="2" t="s">
        <v>25</v>
      </c>
      <c r="P103" s="2"/>
      <c r="Q103" s="2" t="s">
        <v>11</v>
      </c>
    </row>
    <row r="104" spans="1:17" ht="18" thickTop="1" thickBot="1" x14ac:dyDescent="0.25">
      <c r="A104" s="2">
        <v>507</v>
      </c>
      <c r="B104" s="135" t="s">
        <v>72</v>
      </c>
      <c r="C104" s="2" t="s">
        <v>26</v>
      </c>
      <c r="D104" s="2"/>
      <c r="E104" s="2" t="s">
        <v>8</v>
      </c>
      <c r="G104" s="2">
        <v>646</v>
      </c>
      <c r="H104" s="175" t="s">
        <v>74</v>
      </c>
      <c r="I104" s="2" t="s">
        <v>26</v>
      </c>
      <c r="J104" s="2"/>
      <c r="K104" s="2" t="s">
        <v>8</v>
      </c>
      <c r="M104" s="2">
        <v>770</v>
      </c>
      <c r="N104" s="2" t="s">
        <v>83</v>
      </c>
      <c r="O104" s="2" t="s">
        <v>25</v>
      </c>
      <c r="P104" s="2"/>
      <c r="Q104" s="2" t="s">
        <v>11</v>
      </c>
    </row>
    <row r="105" spans="1:17" ht="18" thickTop="1" thickBot="1" x14ac:dyDescent="0.25">
      <c r="A105" s="2">
        <v>508</v>
      </c>
      <c r="B105" s="137" t="s">
        <v>71</v>
      </c>
      <c r="C105" s="2" t="s">
        <v>26</v>
      </c>
      <c r="D105" s="2"/>
      <c r="E105" s="2" t="s">
        <v>7</v>
      </c>
      <c r="G105" s="2">
        <v>647</v>
      </c>
      <c r="H105" s="136" t="s">
        <v>77</v>
      </c>
      <c r="I105" s="2" t="s">
        <v>26</v>
      </c>
      <c r="J105" s="2"/>
      <c r="K105" s="2" t="s">
        <v>11</v>
      </c>
      <c r="M105" s="2">
        <v>771</v>
      </c>
      <c r="N105" s="2" t="s">
        <v>80</v>
      </c>
      <c r="O105" s="2" t="s">
        <v>5</v>
      </c>
      <c r="P105" s="2"/>
      <c r="Q105" s="2" t="s">
        <v>12</v>
      </c>
    </row>
    <row r="106" spans="1:17" ht="18" thickTop="1" thickBot="1" x14ac:dyDescent="0.25">
      <c r="A106" s="2">
        <v>509</v>
      </c>
      <c r="B106" s="137" t="s">
        <v>71</v>
      </c>
      <c r="C106" s="2" t="s">
        <v>26</v>
      </c>
      <c r="D106" s="2"/>
      <c r="E106" s="2" t="s">
        <v>10</v>
      </c>
      <c r="G106" s="2">
        <v>648</v>
      </c>
      <c r="H106" s="174" t="s">
        <v>73</v>
      </c>
      <c r="I106" s="2" t="s">
        <v>26</v>
      </c>
      <c r="J106" s="2"/>
      <c r="K106" s="2" t="s">
        <v>10</v>
      </c>
      <c r="M106" s="2">
        <v>772</v>
      </c>
      <c r="N106" s="2" t="s">
        <v>82</v>
      </c>
      <c r="O106" s="2" t="s">
        <v>25</v>
      </c>
      <c r="P106" s="2"/>
      <c r="Q106" s="2" t="s">
        <v>11</v>
      </c>
    </row>
    <row r="107" spans="1:17" ht="18" thickTop="1" thickBot="1" x14ac:dyDescent="0.25">
      <c r="A107" s="2">
        <v>510</v>
      </c>
      <c r="B107" s="145" t="s">
        <v>69</v>
      </c>
      <c r="C107" s="2" t="s">
        <v>26</v>
      </c>
      <c r="D107" s="2"/>
      <c r="E107" s="2" t="s">
        <v>11</v>
      </c>
      <c r="G107" s="2">
        <v>649</v>
      </c>
      <c r="H107" s="174" t="s">
        <v>73</v>
      </c>
      <c r="I107" s="2" t="s">
        <v>26</v>
      </c>
      <c r="J107" s="2"/>
      <c r="K107" s="2" t="s">
        <v>7</v>
      </c>
      <c r="M107" s="2">
        <v>773</v>
      </c>
      <c r="N107" s="2" t="s">
        <v>82</v>
      </c>
      <c r="O107" s="2" t="s">
        <v>25</v>
      </c>
      <c r="P107" s="2"/>
      <c r="Q107" s="2" t="s">
        <v>11</v>
      </c>
    </row>
    <row r="108" spans="1:17" ht="18" thickTop="1" thickBot="1" x14ac:dyDescent="0.25">
      <c r="A108" s="2">
        <v>511</v>
      </c>
      <c r="B108" s="135" t="s">
        <v>72</v>
      </c>
      <c r="C108" s="2" t="s">
        <v>26</v>
      </c>
      <c r="D108" s="2"/>
      <c r="E108" s="2" t="s">
        <v>10</v>
      </c>
      <c r="G108" s="2">
        <v>650</v>
      </c>
      <c r="H108" s="135" t="s">
        <v>79</v>
      </c>
      <c r="I108" s="2" t="s">
        <v>26</v>
      </c>
      <c r="J108" s="2"/>
      <c r="K108" s="2" t="s">
        <v>11</v>
      </c>
      <c r="M108" s="2">
        <v>774</v>
      </c>
      <c r="N108" s="2" t="s">
        <v>93</v>
      </c>
      <c r="O108" s="2" t="s">
        <v>26</v>
      </c>
      <c r="P108" s="2"/>
      <c r="Q108" s="2" t="s">
        <v>12</v>
      </c>
    </row>
    <row r="109" spans="1:17" ht="18" thickTop="1" thickBot="1" x14ac:dyDescent="0.25">
      <c r="A109" s="2">
        <v>512</v>
      </c>
      <c r="B109" s="137" t="s">
        <v>71</v>
      </c>
      <c r="C109" s="2" t="s">
        <v>26</v>
      </c>
      <c r="D109" s="2"/>
      <c r="E109" s="2" t="s">
        <v>7</v>
      </c>
      <c r="G109" s="2">
        <v>651</v>
      </c>
      <c r="H109" s="136" t="s">
        <v>77</v>
      </c>
      <c r="I109" s="2" t="s">
        <v>26</v>
      </c>
      <c r="J109" s="2"/>
      <c r="K109" s="2" t="s">
        <v>7</v>
      </c>
      <c r="M109" s="2">
        <v>775</v>
      </c>
      <c r="N109" s="2" t="s">
        <v>80</v>
      </c>
      <c r="O109" s="2" t="s">
        <v>26</v>
      </c>
      <c r="P109" s="2"/>
      <c r="Q109" s="2" t="s">
        <v>7</v>
      </c>
    </row>
    <row r="110" spans="1:17" ht="18" thickTop="1" thickBot="1" x14ac:dyDescent="0.25">
      <c r="A110" s="2">
        <v>513</v>
      </c>
      <c r="B110" s="139" t="s">
        <v>70</v>
      </c>
      <c r="C110" s="2" t="s">
        <v>26</v>
      </c>
      <c r="D110" s="2"/>
      <c r="E110" s="2" t="s">
        <v>8</v>
      </c>
      <c r="G110" s="2">
        <v>652</v>
      </c>
      <c r="H110" s="136" t="s">
        <v>77</v>
      </c>
      <c r="I110" s="2" t="s">
        <v>26</v>
      </c>
      <c r="J110" s="2"/>
      <c r="K110" s="2" t="s">
        <v>7</v>
      </c>
      <c r="M110" s="2">
        <v>776</v>
      </c>
      <c r="N110" s="2" t="s">
        <v>84</v>
      </c>
      <c r="O110" s="2" t="s">
        <v>26</v>
      </c>
      <c r="P110" s="2"/>
      <c r="Q110" s="2" t="s">
        <v>7</v>
      </c>
    </row>
    <row r="111" spans="1:17" ht="18" thickTop="1" thickBot="1" x14ac:dyDescent="0.25">
      <c r="A111" s="2">
        <v>514</v>
      </c>
      <c r="B111" s="145" t="s">
        <v>69</v>
      </c>
      <c r="C111" s="2" t="s">
        <v>26</v>
      </c>
      <c r="D111" s="2"/>
      <c r="E111" s="2" t="s">
        <v>8</v>
      </c>
      <c r="G111" s="2">
        <v>653</v>
      </c>
      <c r="H111" s="170" t="s">
        <v>70</v>
      </c>
      <c r="I111" s="2" t="s">
        <v>26</v>
      </c>
      <c r="J111" s="2"/>
      <c r="K111" s="2" t="s">
        <v>8</v>
      </c>
      <c r="M111" s="2">
        <v>777</v>
      </c>
      <c r="N111" s="2" t="s">
        <v>98</v>
      </c>
      <c r="O111" s="2" t="s">
        <v>5</v>
      </c>
      <c r="P111" s="2"/>
      <c r="Q111" s="2" t="s">
        <v>11</v>
      </c>
    </row>
    <row r="112" spans="1:17" ht="18" thickTop="1" thickBot="1" x14ac:dyDescent="0.25">
      <c r="A112" s="2">
        <v>515</v>
      </c>
      <c r="B112" s="137" t="s">
        <v>71</v>
      </c>
      <c r="C112" s="2" t="s">
        <v>26</v>
      </c>
      <c r="D112" s="2"/>
      <c r="E112" s="2" t="s">
        <v>12</v>
      </c>
      <c r="G112" s="2">
        <v>654</v>
      </c>
      <c r="H112" s="175" t="s">
        <v>74</v>
      </c>
      <c r="I112" s="2" t="s">
        <v>26</v>
      </c>
      <c r="J112" s="2"/>
      <c r="K112" s="2" t="s">
        <v>7</v>
      </c>
      <c r="M112" s="2">
        <v>778</v>
      </c>
      <c r="N112" s="2" t="s">
        <v>92</v>
      </c>
      <c r="O112" s="2" t="s">
        <v>94</v>
      </c>
      <c r="P112" s="2"/>
      <c r="Q112" s="2" t="s">
        <v>10</v>
      </c>
    </row>
    <row r="113" spans="1:17" ht="18" thickTop="1" thickBot="1" x14ac:dyDescent="0.25">
      <c r="A113" s="2">
        <v>516</v>
      </c>
      <c r="B113" s="139" t="s">
        <v>70</v>
      </c>
      <c r="C113" s="2" t="s">
        <v>26</v>
      </c>
      <c r="D113" s="2"/>
      <c r="E113" s="2" t="s">
        <v>7</v>
      </c>
      <c r="G113" s="2">
        <v>655</v>
      </c>
      <c r="H113" s="138" t="s">
        <v>78</v>
      </c>
      <c r="I113" s="2" t="s">
        <v>26</v>
      </c>
      <c r="J113" s="2"/>
      <c r="K113" s="2" t="s">
        <v>8</v>
      </c>
      <c r="M113" s="2">
        <v>779</v>
      </c>
      <c r="N113" s="2" t="s">
        <v>98</v>
      </c>
      <c r="O113" s="2" t="s">
        <v>26</v>
      </c>
      <c r="P113" s="2"/>
      <c r="Q113" s="2" t="s">
        <v>7</v>
      </c>
    </row>
    <row r="114" spans="1:17" ht="18" thickTop="1" thickBot="1" x14ac:dyDescent="0.25">
      <c r="A114" s="2">
        <v>517</v>
      </c>
      <c r="B114" s="140" t="s">
        <v>68</v>
      </c>
      <c r="C114" s="2" t="s">
        <v>26</v>
      </c>
      <c r="D114" s="2"/>
      <c r="E114" s="2" t="s">
        <v>10</v>
      </c>
      <c r="G114" s="2">
        <v>656</v>
      </c>
      <c r="H114" s="172" t="s">
        <v>76</v>
      </c>
      <c r="I114" s="2" t="s">
        <v>26</v>
      </c>
      <c r="J114" s="2"/>
      <c r="K114" s="2" t="s">
        <v>10</v>
      </c>
      <c r="M114" s="2">
        <v>780</v>
      </c>
      <c r="N114" s="2" t="s">
        <v>87</v>
      </c>
      <c r="O114" s="2" t="s">
        <v>26</v>
      </c>
      <c r="P114" s="2"/>
      <c r="Q114" s="2" t="s">
        <v>12</v>
      </c>
    </row>
    <row r="115" spans="1:17" ht="18" thickTop="1" thickBot="1" x14ac:dyDescent="0.25">
      <c r="A115" s="2">
        <v>518</v>
      </c>
      <c r="B115" s="145" t="s">
        <v>69</v>
      </c>
      <c r="C115" s="2" t="s">
        <v>26</v>
      </c>
      <c r="D115" s="2"/>
      <c r="E115" s="2" t="s">
        <v>10</v>
      </c>
      <c r="G115" s="2">
        <v>657</v>
      </c>
      <c r="H115" s="135" t="s">
        <v>79</v>
      </c>
      <c r="I115" s="2" t="s">
        <v>26</v>
      </c>
      <c r="J115" s="2"/>
      <c r="K115" s="2" t="s">
        <v>10</v>
      </c>
      <c r="M115" s="2">
        <v>781</v>
      </c>
      <c r="N115" s="2" t="s">
        <v>82</v>
      </c>
      <c r="O115" s="2" t="s">
        <v>26</v>
      </c>
      <c r="P115" s="2"/>
      <c r="Q115" s="2" t="s">
        <v>12</v>
      </c>
    </row>
    <row r="116" spans="1:17" ht="18" thickTop="1" thickBot="1" x14ac:dyDescent="0.25">
      <c r="A116" s="2">
        <v>519</v>
      </c>
      <c r="B116" s="139" t="s">
        <v>70</v>
      </c>
      <c r="C116" s="2" t="s">
        <v>26</v>
      </c>
      <c r="D116" s="2"/>
      <c r="E116" s="2" t="s">
        <v>7</v>
      </c>
      <c r="G116" s="2">
        <v>658</v>
      </c>
      <c r="H116" s="175" t="s">
        <v>74</v>
      </c>
      <c r="I116" s="2" t="s">
        <v>26</v>
      </c>
      <c r="J116" s="2"/>
      <c r="K116" s="2" t="s">
        <v>8</v>
      </c>
      <c r="M116" s="2">
        <v>782</v>
      </c>
      <c r="N116" s="2" t="s">
        <v>80</v>
      </c>
      <c r="O116" s="2" t="s">
        <v>26</v>
      </c>
      <c r="P116" s="2"/>
      <c r="Q116" s="2" t="s">
        <v>10</v>
      </c>
    </row>
    <row r="117" spans="1:17" ht="18" thickTop="1" thickBot="1" x14ac:dyDescent="0.25">
      <c r="A117" s="2">
        <v>520</v>
      </c>
      <c r="B117" s="135" t="s">
        <v>72</v>
      </c>
      <c r="C117" s="2" t="s">
        <v>26</v>
      </c>
      <c r="D117" s="2"/>
      <c r="E117" s="2" t="s">
        <v>11</v>
      </c>
      <c r="G117" s="2">
        <v>659</v>
      </c>
      <c r="H117" s="136" t="s">
        <v>77</v>
      </c>
      <c r="I117" s="2" t="s">
        <v>26</v>
      </c>
      <c r="J117" s="2"/>
      <c r="K117" s="2" t="s">
        <v>12</v>
      </c>
      <c r="M117" s="2">
        <v>783</v>
      </c>
      <c r="N117" s="2" t="s">
        <v>87</v>
      </c>
      <c r="O117" s="2" t="s">
        <v>25</v>
      </c>
      <c r="P117" s="2"/>
      <c r="Q117" s="2" t="s">
        <v>11</v>
      </c>
    </row>
    <row r="118" spans="1:17" ht="18" thickTop="1" thickBot="1" x14ac:dyDescent="0.25">
      <c r="A118" s="2">
        <v>521</v>
      </c>
      <c r="B118" s="139" t="s">
        <v>70</v>
      </c>
      <c r="C118" s="2" t="s">
        <v>26</v>
      </c>
      <c r="D118" s="2"/>
      <c r="E118" s="2" t="s">
        <v>8</v>
      </c>
      <c r="G118" s="2">
        <v>660</v>
      </c>
      <c r="H118" s="172" t="s">
        <v>76</v>
      </c>
      <c r="I118" s="2" t="s">
        <v>26</v>
      </c>
      <c r="J118" s="2"/>
      <c r="K118" s="2" t="s">
        <v>12</v>
      </c>
      <c r="M118" s="2">
        <v>784</v>
      </c>
      <c r="N118" s="2" t="s">
        <v>87</v>
      </c>
      <c r="O118" s="2" t="s">
        <v>25</v>
      </c>
      <c r="P118" s="2"/>
      <c r="Q118" s="2" t="s">
        <v>10</v>
      </c>
    </row>
    <row r="119" spans="1:17" ht="18" thickTop="1" thickBot="1" x14ac:dyDescent="0.25">
      <c r="A119" s="2">
        <v>522</v>
      </c>
      <c r="B119" s="145" t="s">
        <v>69</v>
      </c>
      <c r="C119" s="2" t="s">
        <v>26</v>
      </c>
      <c r="D119" s="2"/>
      <c r="E119" s="2" t="s">
        <v>7</v>
      </c>
      <c r="G119" s="2">
        <v>661</v>
      </c>
      <c r="H119" s="145" t="s">
        <v>75</v>
      </c>
      <c r="I119" s="2" t="s">
        <v>26</v>
      </c>
      <c r="J119" s="2"/>
      <c r="K119" s="2" t="s">
        <v>8</v>
      </c>
      <c r="M119" s="2">
        <v>785</v>
      </c>
      <c r="N119" s="2" t="s">
        <v>84</v>
      </c>
      <c r="O119" s="2" t="s">
        <v>26</v>
      </c>
      <c r="P119" s="2"/>
      <c r="Q119" s="2" t="s">
        <v>10</v>
      </c>
    </row>
    <row r="120" spans="1:17" ht="18" thickTop="1" thickBot="1" x14ac:dyDescent="0.25">
      <c r="A120" s="2">
        <v>523</v>
      </c>
      <c r="B120" s="137" t="s">
        <v>71</v>
      </c>
      <c r="C120" s="2" t="s">
        <v>26</v>
      </c>
      <c r="D120" s="2"/>
      <c r="E120" s="2" t="s">
        <v>11</v>
      </c>
      <c r="G120" s="2">
        <v>662</v>
      </c>
      <c r="H120" s="170" t="s">
        <v>70</v>
      </c>
      <c r="I120" s="2" t="s">
        <v>26</v>
      </c>
      <c r="J120" s="2"/>
      <c r="K120" s="2" t="s">
        <v>8</v>
      </c>
      <c r="M120" s="2">
        <v>786</v>
      </c>
      <c r="N120" s="2" t="s">
        <v>85</v>
      </c>
      <c r="O120" s="2" t="s">
        <v>26</v>
      </c>
      <c r="P120" s="2"/>
      <c r="Q120" s="2" t="s">
        <v>7</v>
      </c>
    </row>
    <row r="121" spans="1:17" ht="18" thickTop="1" thickBot="1" x14ac:dyDescent="0.25">
      <c r="A121" s="2">
        <v>524</v>
      </c>
      <c r="B121" s="139" t="s">
        <v>70</v>
      </c>
      <c r="C121" s="2" t="s">
        <v>26</v>
      </c>
      <c r="D121" s="2"/>
      <c r="E121" s="2" t="s">
        <v>10</v>
      </c>
      <c r="G121" s="2">
        <v>663</v>
      </c>
      <c r="H121" s="138" t="s">
        <v>78</v>
      </c>
      <c r="I121" s="2" t="s">
        <v>26</v>
      </c>
      <c r="J121" s="2"/>
      <c r="K121" s="2" t="s">
        <v>7</v>
      </c>
      <c r="M121" s="2">
        <v>787</v>
      </c>
      <c r="N121" s="2" t="s">
        <v>86</v>
      </c>
      <c r="O121" s="2" t="s">
        <v>25</v>
      </c>
      <c r="P121" s="2"/>
      <c r="Q121" s="2" t="s">
        <v>10</v>
      </c>
    </row>
    <row r="122" spans="1:17" ht="18" thickTop="1" thickBot="1" x14ac:dyDescent="0.25">
      <c r="A122" s="2">
        <v>525</v>
      </c>
      <c r="B122" s="139" t="s">
        <v>70</v>
      </c>
      <c r="C122" s="2" t="s">
        <v>26</v>
      </c>
      <c r="D122" s="2"/>
      <c r="E122" s="2" t="s">
        <v>11</v>
      </c>
      <c r="G122" s="2">
        <v>664</v>
      </c>
      <c r="H122" s="175" t="s">
        <v>74</v>
      </c>
      <c r="I122" s="2" t="s">
        <v>26</v>
      </c>
      <c r="J122" s="2"/>
      <c r="K122" s="2" t="s">
        <v>12</v>
      </c>
      <c r="M122" s="2">
        <v>788</v>
      </c>
      <c r="N122" s="2" t="s">
        <v>89</v>
      </c>
      <c r="O122" s="2" t="s">
        <v>26</v>
      </c>
      <c r="P122" s="2"/>
      <c r="Q122" s="2" t="s">
        <v>8</v>
      </c>
    </row>
    <row r="123" spans="1:17" ht="18" thickTop="1" thickBot="1" x14ac:dyDescent="0.25">
      <c r="A123" s="2">
        <v>526</v>
      </c>
      <c r="B123" s="139" t="s">
        <v>70</v>
      </c>
      <c r="C123" s="2" t="s">
        <v>26</v>
      </c>
      <c r="D123" s="2"/>
      <c r="E123" s="2" t="s">
        <v>12</v>
      </c>
      <c r="G123" s="2">
        <v>665</v>
      </c>
      <c r="H123" s="172" t="s">
        <v>76</v>
      </c>
      <c r="I123" s="2" t="s">
        <v>26</v>
      </c>
      <c r="J123" s="2"/>
      <c r="K123" s="2" t="s">
        <v>10</v>
      </c>
      <c r="M123" s="2">
        <v>789</v>
      </c>
      <c r="N123" s="2" t="s">
        <v>81</v>
      </c>
      <c r="O123" s="2" t="s">
        <v>26</v>
      </c>
      <c r="P123" s="2"/>
      <c r="Q123" s="2" t="s">
        <v>8</v>
      </c>
    </row>
    <row r="124" spans="1:17" ht="18" thickTop="1" thickBot="1" x14ac:dyDescent="0.25">
      <c r="A124" s="2">
        <v>527</v>
      </c>
      <c r="B124" s="139" t="s">
        <v>70</v>
      </c>
      <c r="C124" s="2" t="s">
        <v>26</v>
      </c>
      <c r="D124" s="2"/>
      <c r="E124" s="2" t="s">
        <v>7</v>
      </c>
      <c r="G124" s="2">
        <v>666</v>
      </c>
      <c r="H124" s="175" t="s">
        <v>74</v>
      </c>
      <c r="I124" s="2" t="s">
        <v>26</v>
      </c>
      <c r="J124" s="2"/>
      <c r="K124" s="2" t="s">
        <v>11</v>
      </c>
      <c r="M124" s="2">
        <v>790</v>
      </c>
      <c r="N124" s="2" t="s">
        <v>98</v>
      </c>
      <c r="O124" s="2" t="s">
        <v>26</v>
      </c>
      <c r="P124" s="2"/>
      <c r="Q124" s="2" t="s">
        <v>7</v>
      </c>
    </row>
    <row r="125" spans="1:17" ht="18" thickTop="1" thickBot="1" x14ac:dyDescent="0.25">
      <c r="A125" s="2">
        <v>528</v>
      </c>
      <c r="B125" s="139" t="s">
        <v>70</v>
      </c>
      <c r="C125" s="2" t="s">
        <v>26</v>
      </c>
      <c r="D125" s="2"/>
      <c r="E125" s="2" t="s">
        <v>8</v>
      </c>
      <c r="G125" s="2">
        <v>667</v>
      </c>
      <c r="H125" s="175" t="s">
        <v>74</v>
      </c>
      <c r="I125" s="2" t="s">
        <v>26</v>
      </c>
      <c r="J125" s="2"/>
      <c r="K125" s="2" t="s">
        <v>7</v>
      </c>
      <c r="M125" s="2">
        <v>791</v>
      </c>
      <c r="N125" s="2" t="s">
        <v>84</v>
      </c>
      <c r="O125" s="2" t="s">
        <v>26</v>
      </c>
      <c r="P125" s="2"/>
      <c r="Q125" s="2" t="s">
        <v>10</v>
      </c>
    </row>
    <row r="126" spans="1:17" ht="18" thickTop="1" thickBot="1" x14ac:dyDescent="0.25">
      <c r="A126" s="2">
        <v>529</v>
      </c>
      <c r="B126" s="145" t="s">
        <v>69</v>
      </c>
      <c r="C126" s="2" t="s">
        <v>26</v>
      </c>
      <c r="D126" s="2"/>
      <c r="E126" s="2" t="s">
        <v>10</v>
      </c>
      <c r="M126" s="2">
        <v>792</v>
      </c>
      <c r="N126" s="2" t="s">
        <v>92</v>
      </c>
      <c r="O126" s="2" t="s">
        <v>25</v>
      </c>
      <c r="P126" s="2"/>
      <c r="Q126" s="2" t="s">
        <v>7</v>
      </c>
    </row>
    <row r="127" spans="1:17" ht="18" thickTop="1" thickBot="1" x14ac:dyDescent="0.25">
      <c r="A127" s="2">
        <v>530</v>
      </c>
      <c r="B127" s="137" t="s">
        <v>71</v>
      </c>
      <c r="C127" s="2" t="s">
        <v>26</v>
      </c>
      <c r="D127" s="2"/>
      <c r="E127" s="2" t="s">
        <v>8</v>
      </c>
      <c r="M127" s="2">
        <v>793</v>
      </c>
      <c r="N127" s="2" t="s">
        <v>81</v>
      </c>
      <c r="O127" s="2" t="s">
        <v>26</v>
      </c>
      <c r="P127" s="2"/>
      <c r="Q127" s="2" t="s">
        <v>11</v>
      </c>
    </row>
    <row r="128" spans="1:17" ht="18" thickTop="1" thickBot="1" x14ac:dyDescent="0.25">
      <c r="A128" s="2">
        <v>531</v>
      </c>
      <c r="B128" s="145" t="s">
        <v>69</v>
      </c>
      <c r="C128" s="2" t="s">
        <v>26</v>
      </c>
      <c r="D128" s="2"/>
      <c r="E128" s="2" t="s">
        <v>12</v>
      </c>
      <c r="M128" s="2">
        <v>794</v>
      </c>
      <c r="N128" s="2" t="s">
        <v>80</v>
      </c>
      <c r="O128" s="2" t="s">
        <v>26</v>
      </c>
      <c r="P128" s="2"/>
      <c r="Q128" s="2" t="s">
        <v>12</v>
      </c>
    </row>
    <row r="129" spans="1:17" ht="18" thickTop="1" thickBot="1" x14ac:dyDescent="0.25">
      <c r="A129" s="2">
        <v>532</v>
      </c>
      <c r="B129" s="145" t="s">
        <v>69</v>
      </c>
      <c r="C129" s="2" t="s">
        <v>26</v>
      </c>
      <c r="D129" s="2"/>
      <c r="E129" s="2" t="s">
        <v>10</v>
      </c>
      <c r="M129" s="2">
        <v>795</v>
      </c>
      <c r="N129" s="2" t="s">
        <v>89</v>
      </c>
      <c r="O129" s="2" t="s">
        <v>26</v>
      </c>
      <c r="P129" s="2"/>
      <c r="Q129" s="2" t="s">
        <v>12</v>
      </c>
    </row>
    <row r="130" spans="1:17" ht="18" thickTop="1" thickBot="1" x14ac:dyDescent="0.25">
      <c r="A130" s="2">
        <v>533</v>
      </c>
      <c r="B130" s="139" t="s">
        <v>70</v>
      </c>
      <c r="C130" s="2" t="s">
        <v>26</v>
      </c>
      <c r="D130" s="2"/>
      <c r="E130" s="2" t="s">
        <v>7</v>
      </c>
      <c r="M130" s="2">
        <v>796</v>
      </c>
      <c r="N130" s="2" t="s">
        <v>89</v>
      </c>
      <c r="O130" s="2" t="s">
        <v>26</v>
      </c>
      <c r="P130" s="2"/>
      <c r="Q130" s="2" t="s">
        <v>7</v>
      </c>
    </row>
    <row r="131" spans="1:17" ht="18" thickTop="1" thickBot="1" x14ac:dyDescent="0.25">
      <c r="A131" s="2">
        <v>534</v>
      </c>
      <c r="B131" s="139" t="s">
        <v>70</v>
      </c>
      <c r="C131" s="2" t="s">
        <v>26</v>
      </c>
      <c r="D131" s="2"/>
      <c r="E131" s="2" t="s">
        <v>11</v>
      </c>
      <c r="M131" s="2">
        <v>797</v>
      </c>
      <c r="N131" s="2" t="s">
        <v>81</v>
      </c>
      <c r="O131" s="2" t="s">
        <v>26</v>
      </c>
      <c r="P131" s="2"/>
      <c r="Q131" s="2" t="s">
        <v>12</v>
      </c>
    </row>
    <row r="132" spans="1:17" ht="18" thickTop="1" thickBot="1" x14ac:dyDescent="0.25">
      <c r="A132" s="2">
        <v>535</v>
      </c>
      <c r="B132" s="137" t="s">
        <v>71</v>
      </c>
      <c r="C132" s="2" t="s">
        <v>26</v>
      </c>
      <c r="D132" s="2"/>
      <c r="E132" s="2" t="s">
        <v>10</v>
      </c>
      <c r="M132" s="2">
        <v>798</v>
      </c>
      <c r="N132" s="2" t="s">
        <v>89</v>
      </c>
      <c r="O132" s="2" t="s">
        <v>25</v>
      </c>
      <c r="P132" s="2"/>
      <c r="Q132" s="2" t="s">
        <v>8</v>
      </c>
    </row>
    <row r="133" spans="1:17" ht="18" thickTop="1" thickBot="1" x14ac:dyDescent="0.25">
      <c r="A133" s="2">
        <v>536</v>
      </c>
      <c r="B133" s="139" t="s">
        <v>70</v>
      </c>
      <c r="C133" s="2" t="s">
        <v>26</v>
      </c>
      <c r="D133" s="2"/>
      <c r="E133" s="2" t="s">
        <v>8</v>
      </c>
      <c r="M133" s="2">
        <v>799</v>
      </c>
      <c r="N133" s="2" t="s">
        <v>81</v>
      </c>
      <c r="O133" s="2" t="s">
        <v>26</v>
      </c>
      <c r="P133" s="2"/>
      <c r="Q133" s="2" t="s">
        <v>11</v>
      </c>
    </row>
    <row r="134" spans="1:17" ht="18" thickTop="1" thickBot="1" x14ac:dyDescent="0.25">
      <c r="A134" s="2">
        <v>537</v>
      </c>
      <c r="B134" s="139" t="s">
        <v>70</v>
      </c>
      <c r="C134" s="2" t="s">
        <v>26</v>
      </c>
      <c r="D134" s="2"/>
      <c r="E134" s="2" t="s">
        <v>10</v>
      </c>
      <c r="M134" s="2">
        <v>800</v>
      </c>
      <c r="N134" s="2" t="s">
        <v>92</v>
      </c>
      <c r="O134" s="2" t="s">
        <v>26</v>
      </c>
      <c r="P134" s="2"/>
      <c r="Q134" s="2" t="s">
        <v>11</v>
      </c>
    </row>
    <row r="135" spans="1:17" ht="18" thickTop="1" thickBot="1" x14ac:dyDescent="0.25">
      <c r="A135" s="2">
        <v>538</v>
      </c>
      <c r="B135" s="135" t="s">
        <v>72</v>
      </c>
      <c r="C135" s="2" t="s">
        <v>26</v>
      </c>
      <c r="D135" s="2"/>
      <c r="E135" s="2" t="s">
        <v>8</v>
      </c>
      <c r="M135" s="2">
        <v>801</v>
      </c>
      <c r="N135" s="2" t="s">
        <v>83</v>
      </c>
      <c r="O135" s="2" t="s">
        <v>26</v>
      </c>
      <c r="P135" s="2"/>
      <c r="Q135" s="2" t="s">
        <v>7</v>
      </c>
    </row>
    <row r="136" spans="1:17" ht="18" thickTop="1" thickBot="1" x14ac:dyDescent="0.25">
      <c r="A136" s="2">
        <v>539</v>
      </c>
      <c r="B136" s="145" t="s">
        <v>69</v>
      </c>
      <c r="C136" s="2" t="s">
        <v>26</v>
      </c>
      <c r="D136" s="2"/>
      <c r="E136" s="2" t="s">
        <v>7</v>
      </c>
      <c r="M136" s="2">
        <v>802</v>
      </c>
      <c r="N136" s="2" t="s">
        <v>80</v>
      </c>
      <c r="O136" s="2" t="s">
        <v>26</v>
      </c>
      <c r="P136" s="2"/>
      <c r="Q136" s="2" t="s">
        <v>12</v>
      </c>
    </row>
    <row r="137" spans="1:17" ht="18" thickTop="1" thickBot="1" x14ac:dyDescent="0.25">
      <c r="A137" s="2">
        <v>540</v>
      </c>
      <c r="B137" s="137" t="s">
        <v>71</v>
      </c>
      <c r="C137" s="2" t="s">
        <v>26</v>
      </c>
      <c r="D137" s="2"/>
      <c r="E137" s="2" t="s">
        <v>12</v>
      </c>
      <c r="M137" s="2">
        <v>803</v>
      </c>
      <c r="N137" s="2" t="s">
        <v>90</v>
      </c>
      <c r="O137" s="2" t="s">
        <v>26</v>
      </c>
      <c r="P137" s="2"/>
      <c r="Q137" s="2" t="s">
        <v>11</v>
      </c>
    </row>
    <row r="138" spans="1:17" ht="18" thickTop="1" thickBot="1" x14ac:dyDescent="0.25">
      <c r="A138" s="2">
        <v>541</v>
      </c>
      <c r="B138" s="137" t="s">
        <v>71</v>
      </c>
      <c r="C138" s="2" t="s">
        <v>26</v>
      </c>
      <c r="D138" s="2"/>
      <c r="E138" s="2" t="s">
        <v>8</v>
      </c>
      <c r="M138" s="2">
        <v>804</v>
      </c>
      <c r="N138" s="2" t="s">
        <v>82</v>
      </c>
      <c r="O138" s="2" t="s">
        <v>26</v>
      </c>
      <c r="P138" s="2"/>
      <c r="Q138" s="2" t="s">
        <v>11</v>
      </c>
    </row>
    <row r="139" spans="1:17" ht="18" thickTop="1" thickBot="1" x14ac:dyDescent="0.25">
      <c r="A139" s="2">
        <v>542</v>
      </c>
      <c r="B139" s="139" t="s">
        <v>70</v>
      </c>
      <c r="C139" s="2" t="s">
        <v>26</v>
      </c>
      <c r="D139" s="2"/>
      <c r="E139" s="2" t="s">
        <v>10</v>
      </c>
      <c r="M139" s="2">
        <v>805</v>
      </c>
      <c r="N139" s="2" t="s">
        <v>84</v>
      </c>
      <c r="O139" s="2" t="s">
        <v>26</v>
      </c>
      <c r="P139" s="2"/>
      <c r="Q139" s="2" t="s">
        <v>8</v>
      </c>
    </row>
    <row r="140" spans="1:17" ht="18" thickTop="1" thickBot="1" x14ac:dyDescent="0.25">
      <c r="A140" s="2">
        <v>543</v>
      </c>
      <c r="B140" s="139" t="s">
        <v>70</v>
      </c>
      <c r="C140" s="2" t="s">
        <v>26</v>
      </c>
      <c r="D140" s="2"/>
      <c r="E140" s="2" t="s">
        <v>12</v>
      </c>
      <c r="M140" s="2">
        <v>806</v>
      </c>
      <c r="N140" s="2" t="s">
        <v>80</v>
      </c>
      <c r="O140" s="2" t="s">
        <v>26</v>
      </c>
      <c r="P140" s="2"/>
      <c r="Q140" s="2" t="s">
        <v>10</v>
      </c>
    </row>
    <row r="141" spans="1:17" ht="17" thickTop="1" x14ac:dyDescent="0.2">
      <c r="M141" s="2">
        <v>807</v>
      </c>
      <c r="N141" s="2" t="s">
        <v>81</v>
      </c>
      <c r="O141" s="2" t="s">
        <v>26</v>
      </c>
      <c r="P141" s="2"/>
      <c r="Q141" s="2" t="s">
        <v>12</v>
      </c>
    </row>
  </sheetData>
  <sheetProtection sheet="1" objects="1" scenarios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2"/>
  <sheetViews>
    <sheetView workbookViewId="0">
      <selection activeCell="J6" sqref="J6"/>
    </sheetView>
  </sheetViews>
  <sheetFormatPr baseColWidth="10" defaultRowHeight="16" x14ac:dyDescent="0.2"/>
  <sheetData>
    <row r="1" spans="1:15" x14ac:dyDescent="0.2">
      <c r="A1" s="15" t="s">
        <v>95</v>
      </c>
      <c r="D1" s="16"/>
      <c r="F1" t="s">
        <v>96</v>
      </c>
      <c r="K1" t="s">
        <v>97</v>
      </c>
    </row>
    <row r="2" spans="1:15" x14ac:dyDescent="0.2">
      <c r="A2" s="15" t="s">
        <v>52</v>
      </c>
      <c r="B2" s="15" t="s">
        <v>53</v>
      </c>
      <c r="C2" s="15" t="s">
        <v>54</v>
      </c>
      <c r="D2" s="16"/>
      <c r="F2" s="15" t="s">
        <v>52</v>
      </c>
      <c r="G2" s="15" t="s">
        <v>53</v>
      </c>
      <c r="H2" s="15" t="s">
        <v>54</v>
      </c>
      <c r="I2" s="16"/>
      <c r="K2" s="15" t="s">
        <v>52</v>
      </c>
      <c r="L2" s="15" t="s">
        <v>53</v>
      </c>
      <c r="M2" s="15" t="s">
        <v>54</v>
      </c>
    </row>
    <row r="3" spans="1:15" x14ac:dyDescent="0.2">
      <c r="A3">
        <f>IF(AND('Verbal Grid'!C34&lt;&gt;"",'Verbal Grid'!C34='Verbal Grid'!D34),1,0)</f>
        <v>0</v>
      </c>
      <c r="B3">
        <f>IF('Verbal Grid'!C34&lt;&gt;"",1,0)</f>
        <v>0</v>
      </c>
      <c r="C3" s="2" t="s">
        <v>68</v>
      </c>
      <c r="D3" s="16">
        <v>405</v>
      </c>
      <c r="E3">
        <v>1</v>
      </c>
      <c r="F3">
        <f>IF(AND('Verbal Grid'!I34&lt;&gt;"",'Verbal Grid'!I34='Verbal Grid'!J34),1,0)</f>
        <v>0</v>
      </c>
      <c r="G3">
        <f>IF('Verbal Grid'!I34&lt;&gt;"",1,0)</f>
        <v>0</v>
      </c>
      <c r="H3" s="2" t="s">
        <v>73</v>
      </c>
      <c r="I3" s="16">
        <v>544</v>
      </c>
      <c r="J3">
        <v>1</v>
      </c>
      <c r="K3">
        <f>IF(AND('Verbal Grid'!O34&lt;&gt;"",'Verbal Grid'!O34='Verbal Grid'!P34),1,0)</f>
        <v>0</v>
      </c>
      <c r="L3">
        <f>IF('Verbal Grid'!O34&lt;&gt;"",1,0)</f>
        <v>0</v>
      </c>
      <c r="M3" s="232" t="s">
        <v>80</v>
      </c>
      <c r="N3" s="16">
        <v>668</v>
      </c>
      <c r="O3">
        <v>1</v>
      </c>
    </row>
    <row r="4" spans="1:15" x14ac:dyDescent="0.2">
      <c r="A4">
        <f>IF(AND('Verbal Grid'!C35&lt;&gt;"",'Verbal Grid'!C35='Verbal Grid'!D35),1,0)</f>
        <v>0</v>
      </c>
      <c r="B4">
        <f>IF('Verbal Grid'!C35&lt;&gt;"",1,0)</f>
        <v>0</v>
      </c>
      <c r="C4" s="2" t="s">
        <v>69</v>
      </c>
      <c r="D4" s="16">
        <f>D3+1</f>
        <v>406</v>
      </c>
      <c r="E4">
        <v>2</v>
      </c>
      <c r="F4">
        <f>IF(AND('Verbal Grid'!I35&lt;&gt;"",'Verbal Grid'!I35='Verbal Grid'!J35),1,0)</f>
        <v>0</v>
      </c>
      <c r="G4">
        <f>IF('Verbal Grid'!I35&lt;&gt;"",1,0)</f>
        <v>0</v>
      </c>
      <c r="H4" s="2" t="s">
        <v>73</v>
      </c>
      <c r="I4" s="16">
        <f>I3+1</f>
        <v>545</v>
      </c>
      <c r="J4">
        <v>2</v>
      </c>
      <c r="K4">
        <f>IF(AND('Verbal Grid'!O35&lt;&gt;"",'Verbal Grid'!O35='Verbal Grid'!P35),1,0)</f>
        <v>0</v>
      </c>
      <c r="L4">
        <f>IF('Verbal Grid'!O35&lt;&gt;"",1,0)</f>
        <v>0</v>
      </c>
      <c r="M4" s="232" t="s">
        <v>80</v>
      </c>
      <c r="N4" s="16">
        <f>N3+1</f>
        <v>669</v>
      </c>
      <c r="O4">
        <v>2</v>
      </c>
    </row>
    <row r="5" spans="1:15" x14ac:dyDescent="0.2">
      <c r="A5">
        <f>IF(AND('Verbal Grid'!C36&lt;&gt;"",'Verbal Grid'!C36='Verbal Grid'!D36),1,0)</f>
        <v>0</v>
      </c>
      <c r="B5">
        <f>IF('Verbal Grid'!C36&lt;&gt;"",1,0)</f>
        <v>0</v>
      </c>
      <c r="C5" s="2" t="s">
        <v>68</v>
      </c>
      <c r="D5" s="16">
        <f t="shared" ref="D5:D68" si="0">D4+1</f>
        <v>407</v>
      </c>
      <c r="E5">
        <v>3</v>
      </c>
      <c r="F5">
        <f>IF(AND('Verbal Grid'!I36&lt;&gt;"",'Verbal Grid'!I36='Verbal Grid'!J36),1,0)</f>
        <v>0</v>
      </c>
      <c r="G5">
        <f>IF('Verbal Grid'!I36&lt;&gt;"",1,0)</f>
        <v>0</v>
      </c>
      <c r="H5" s="2" t="s">
        <v>74</v>
      </c>
      <c r="I5" s="16">
        <f t="shared" ref="I5:I68" si="1">I4+1</f>
        <v>546</v>
      </c>
      <c r="J5">
        <v>3</v>
      </c>
      <c r="K5">
        <f>IF(AND('Verbal Grid'!O36&lt;&gt;"",'Verbal Grid'!O36='Verbal Grid'!P36),1,0)</f>
        <v>0</v>
      </c>
      <c r="L5">
        <f>IF('Verbal Grid'!O36&lt;&gt;"",1,0)</f>
        <v>0</v>
      </c>
      <c r="M5" s="220" t="s">
        <v>81</v>
      </c>
      <c r="N5" s="16">
        <f t="shared" ref="N5:N68" si="2">N4+1</f>
        <v>670</v>
      </c>
      <c r="O5">
        <v>3</v>
      </c>
    </row>
    <row r="6" spans="1:15" ht="17" thickBot="1" x14ac:dyDescent="0.25">
      <c r="A6">
        <f>IF(AND('Verbal Grid'!C37&lt;&gt;"",'Verbal Grid'!C37='Verbal Grid'!D37),1,0)</f>
        <v>0</v>
      </c>
      <c r="B6">
        <f>IF('Verbal Grid'!C37&lt;&gt;"",1,0)</f>
        <v>0</v>
      </c>
      <c r="C6" s="2" t="s">
        <v>68</v>
      </c>
      <c r="D6" s="16">
        <f t="shared" si="0"/>
        <v>408</v>
      </c>
      <c r="E6">
        <v>4</v>
      </c>
      <c r="F6">
        <f>IF(AND('Verbal Grid'!I37&lt;&gt;"",'Verbal Grid'!I37='Verbal Grid'!J37),1,0)</f>
        <v>0</v>
      </c>
      <c r="G6">
        <f>IF('Verbal Grid'!I37&lt;&gt;"",1,0)</f>
        <v>0</v>
      </c>
      <c r="H6" s="2" t="s">
        <v>73</v>
      </c>
      <c r="I6" s="16">
        <f t="shared" si="1"/>
        <v>547</v>
      </c>
      <c r="J6">
        <v>4</v>
      </c>
      <c r="K6">
        <f>IF(AND('Verbal Grid'!O37&lt;&gt;"",'Verbal Grid'!O37='Verbal Grid'!P37),1,0)</f>
        <v>0</v>
      </c>
      <c r="L6">
        <f>IF('Verbal Grid'!O37&lt;&gt;"",1,0)</f>
        <v>0</v>
      </c>
      <c r="M6" s="226" t="s">
        <v>82</v>
      </c>
      <c r="N6" s="16">
        <f t="shared" si="2"/>
        <v>671</v>
      </c>
      <c r="O6">
        <v>4</v>
      </c>
    </row>
    <row r="7" spans="1:15" ht="17" thickBot="1" x14ac:dyDescent="0.25">
      <c r="A7">
        <f>IF(AND('Verbal Grid'!C38&lt;&gt;"",'Verbal Grid'!C38='Verbal Grid'!D38),1,0)</f>
        <v>0</v>
      </c>
      <c r="B7">
        <f>IF('Verbal Grid'!C38&lt;&gt;"",1,0)</f>
        <v>0</v>
      </c>
      <c r="C7" s="109" t="s">
        <v>70</v>
      </c>
      <c r="D7" s="16">
        <f>D6+1</f>
        <v>409</v>
      </c>
      <c r="E7">
        <v>5</v>
      </c>
      <c r="F7">
        <f>IF(AND('Verbal Grid'!I38&lt;&gt;"",'Verbal Grid'!I38='Verbal Grid'!J38),1,0)</f>
        <v>0</v>
      </c>
      <c r="G7">
        <f>IF('Verbal Grid'!I38&lt;&gt;"",1,0)</f>
        <v>0</v>
      </c>
      <c r="H7" s="2" t="s">
        <v>73</v>
      </c>
      <c r="I7" s="16">
        <f>I6+1</f>
        <v>548</v>
      </c>
      <c r="J7">
        <v>5</v>
      </c>
      <c r="K7">
        <f>IF(AND('Verbal Grid'!O38&lt;&gt;"",'Verbal Grid'!O38='Verbal Grid'!P38),1,0)</f>
        <v>0</v>
      </c>
      <c r="L7">
        <f>IF('Verbal Grid'!O38&lt;&gt;"",1,0)</f>
        <v>0</v>
      </c>
      <c r="M7" s="232" t="s">
        <v>80</v>
      </c>
      <c r="N7" s="16">
        <f>N6+1</f>
        <v>672</v>
      </c>
      <c r="O7">
        <v>5</v>
      </c>
    </row>
    <row r="8" spans="1:15" ht="17" thickBot="1" x14ac:dyDescent="0.25">
      <c r="A8">
        <f>IF(AND('Verbal Grid'!C39&lt;&gt;"",'Verbal Grid'!C39='Verbal Grid'!D39),1,0)</f>
        <v>0</v>
      </c>
      <c r="B8">
        <f>IF('Verbal Grid'!C39&lt;&gt;"",1,0)</f>
        <v>0</v>
      </c>
      <c r="C8" s="2" t="s">
        <v>69</v>
      </c>
      <c r="D8" s="16">
        <f>D7+1</f>
        <v>410</v>
      </c>
      <c r="E8">
        <v>6</v>
      </c>
      <c r="F8">
        <f>IF(AND('Verbal Grid'!I39&lt;&gt;"",'Verbal Grid'!I39='Verbal Grid'!J39),1,0)</f>
        <v>0</v>
      </c>
      <c r="G8">
        <f>IF('Verbal Grid'!I39&lt;&gt;"",1,0)</f>
        <v>0</v>
      </c>
      <c r="H8" s="2" t="s">
        <v>74</v>
      </c>
      <c r="I8" s="16">
        <f>I7+1</f>
        <v>549</v>
      </c>
      <c r="J8">
        <v>6</v>
      </c>
      <c r="K8">
        <f>IF(AND('Verbal Grid'!O39&lt;&gt;"",'Verbal Grid'!O39='Verbal Grid'!P39),1,0)</f>
        <v>0</v>
      </c>
      <c r="L8">
        <f>IF('Verbal Grid'!O39&lt;&gt;"",1,0)</f>
        <v>0</v>
      </c>
      <c r="M8" s="226" t="s">
        <v>82</v>
      </c>
      <c r="N8" s="16">
        <f>N7+1</f>
        <v>673</v>
      </c>
      <c r="O8">
        <v>6</v>
      </c>
    </row>
    <row r="9" spans="1:15" ht="17" thickBot="1" x14ac:dyDescent="0.25">
      <c r="A9">
        <f>IF(AND('Verbal Grid'!C40&lt;&gt;"",'Verbal Grid'!C40='Verbal Grid'!D40),1,0)</f>
        <v>0</v>
      </c>
      <c r="B9">
        <f>IF('Verbal Grid'!C40&lt;&gt;"",1,0)</f>
        <v>0</v>
      </c>
      <c r="C9" s="108" t="s">
        <v>71</v>
      </c>
      <c r="D9" s="16">
        <f t="shared" si="0"/>
        <v>411</v>
      </c>
      <c r="E9">
        <v>7</v>
      </c>
      <c r="F9">
        <f>IF(AND('Verbal Grid'!I40&lt;&gt;"",'Verbal Grid'!I40='Verbal Grid'!J40),1,0)</f>
        <v>0</v>
      </c>
      <c r="G9">
        <f>IF('Verbal Grid'!I40&lt;&gt;"",1,0)</f>
        <v>0</v>
      </c>
      <c r="H9" s="2" t="s">
        <v>75</v>
      </c>
      <c r="I9" s="16">
        <f t="shared" si="1"/>
        <v>550</v>
      </c>
      <c r="J9">
        <v>7</v>
      </c>
      <c r="K9">
        <f>IF(AND('Verbal Grid'!O40&lt;&gt;"",'Verbal Grid'!O40='Verbal Grid'!P40),1,0)</f>
        <v>0</v>
      </c>
      <c r="L9">
        <f>IF('Verbal Grid'!O40&lt;&gt;"",1,0)</f>
        <v>0</v>
      </c>
      <c r="M9" s="208" t="s">
        <v>83</v>
      </c>
      <c r="N9" s="16">
        <f t="shared" si="2"/>
        <v>674</v>
      </c>
      <c r="O9">
        <v>7</v>
      </c>
    </row>
    <row r="10" spans="1:15" ht="17" thickBot="1" x14ac:dyDescent="0.25">
      <c r="A10">
        <f>IF(AND('Verbal Grid'!C41&lt;&gt;"",'Verbal Grid'!C41='Verbal Grid'!D41),1,0)</f>
        <v>0</v>
      </c>
      <c r="B10">
        <f>IF('Verbal Grid'!C41&lt;&gt;"",1,0)</f>
        <v>0</v>
      </c>
      <c r="C10" s="2" t="s">
        <v>69</v>
      </c>
      <c r="D10" s="16">
        <f t="shared" si="0"/>
        <v>412</v>
      </c>
      <c r="E10">
        <v>8</v>
      </c>
      <c r="F10">
        <f>IF(AND('Verbal Grid'!I41&lt;&gt;"",'Verbal Grid'!I41='Verbal Grid'!J41),1,0)</f>
        <v>0</v>
      </c>
      <c r="G10">
        <f>IF('Verbal Grid'!I41&lt;&gt;"",1,0)</f>
        <v>0</v>
      </c>
      <c r="H10" s="2" t="s">
        <v>76</v>
      </c>
      <c r="I10" s="16">
        <f t="shared" si="1"/>
        <v>551</v>
      </c>
      <c r="J10">
        <v>8</v>
      </c>
      <c r="K10">
        <f>IF(AND('Verbal Grid'!O41&lt;&gt;"",'Verbal Grid'!O41='Verbal Grid'!P41),1,0)</f>
        <v>0</v>
      </c>
      <c r="L10">
        <f>IF('Verbal Grid'!O41&lt;&gt;"",1,0)</f>
        <v>0</v>
      </c>
      <c r="M10" s="204" t="s">
        <v>84</v>
      </c>
      <c r="N10" s="16">
        <f t="shared" si="2"/>
        <v>675</v>
      </c>
      <c r="O10">
        <v>8</v>
      </c>
    </row>
    <row r="11" spans="1:15" ht="17" thickBot="1" x14ac:dyDescent="0.25">
      <c r="A11">
        <f>IF(AND('Verbal Grid'!C42&lt;&gt;"",'Verbal Grid'!C42='Verbal Grid'!D42),1,0)</f>
        <v>0</v>
      </c>
      <c r="B11">
        <f>IF('Verbal Grid'!C42&lt;&gt;"",1,0)</f>
        <v>0</v>
      </c>
      <c r="C11" s="109" t="s">
        <v>70</v>
      </c>
      <c r="D11" s="16">
        <f t="shared" si="0"/>
        <v>413</v>
      </c>
      <c r="E11">
        <v>9</v>
      </c>
      <c r="F11">
        <f>IF(AND('Verbal Grid'!I42&lt;&gt;"",'Verbal Grid'!I42='Verbal Grid'!J42),1,0)</f>
        <v>0</v>
      </c>
      <c r="G11">
        <f>IF('Verbal Grid'!I42&lt;&gt;"",1,0)</f>
        <v>0</v>
      </c>
      <c r="H11" s="2" t="s">
        <v>73</v>
      </c>
      <c r="I11" s="16">
        <f t="shared" si="1"/>
        <v>552</v>
      </c>
      <c r="J11">
        <v>9</v>
      </c>
      <c r="K11">
        <f>IF(AND('Verbal Grid'!O42&lt;&gt;"",'Verbal Grid'!O42='Verbal Grid'!P42),1,0)</f>
        <v>0</v>
      </c>
      <c r="L11">
        <f>IF('Verbal Grid'!O42&lt;&gt;"",1,0)</f>
        <v>0</v>
      </c>
      <c r="M11" s="232" t="s">
        <v>80</v>
      </c>
      <c r="N11" s="16">
        <f t="shared" si="2"/>
        <v>676</v>
      </c>
      <c r="O11">
        <v>9</v>
      </c>
    </row>
    <row r="12" spans="1:15" ht="17" thickBot="1" x14ac:dyDescent="0.25">
      <c r="A12">
        <f>IF(AND('Verbal Grid'!C43&lt;&gt;"",'Verbal Grid'!C43='Verbal Grid'!D43),1,0)</f>
        <v>0</v>
      </c>
      <c r="B12">
        <f>IF('Verbal Grid'!C43&lt;&gt;"",1,0)</f>
        <v>0</v>
      </c>
      <c r="C12" s="107" t="s">
        <v>72</v>
      </c>
      <c r="D12" s="16">
        <f t="shared" si="0"/>
        <v>414</v>
      </c>
      <c r="E12">
        <v>10</v>
      </c>
      <c r="F12">
        <f>IF(AND('Verbal Grid'!I43&lt;&gt;"",'Verbal Grid'!I43='Verbal Grid'!J43),1,0)</f>
        <v>0</v>
      </c>
      <c r="G12">
        <f>IF('Verbal Grid'!I43&lt;&gt;"",1,0)</f>
        <v>0</v>
      </c>
      <c r="H12" s="2" t="s">
        <v>77</v>
      </c>
      <c r="I12" s="16">
        <f t="shared" si="1"/>
        <v>553</v>
      </c>
      <c r="J12">
        <v>10</v>
      </c>
      <c r="K12">
        <f>IF(AND('Verbal Grid'!O43&lt;&gt;"",'Verbal Grid'!O43='Verbal Grid'!P43),1,0)</f>
        <v>0</v>
      </c>
      <c r="L12">
        <f>IF('Verbal Grid'!O43&lt;&gt;"",1,0)</f>
        <v>0</v>
      </c>
      <c r="M12" s="218" t="s">
        <v>85</v>
      </c>
      <c r="N12" s="16">
        <f t="shared" si="2"/>
        <v>677</v>
      </c>
      <c r="O12">
        <v>10</v>
      </c>
    </row>
    <row r="13" spans="1:15" ht="17" thickBot="1" x14ac:dyDescent="0.25">
      <c r="A13">
        <f>IF(AND('Verbal Grid'!C44&lt;&gt;"",'Verbal Grid'!C44='Verbal Grid'!D44),1,0)</f>
        <v>0</v>
      </c>
      <c r="B13">
        <f>IF('Verbal Grid'!C44&lt;&gt;"",1,0)</f>
        <v>0</v>
      </c>
      <c r="C13" s="2" t="s">
        <v>69</v>
      </c>
      <c r="D13" s="16">
        <f t="shared" si="0"/>
        <v>415</v>
      </c>
      <c r="E13">
        <v>11</v>
      </c>
      <c r="F13">
        <f>IF(AND('Verbal Grid'!I44&lt;&gt;"",'Verbal Grid'!I44='Verbal Grid'!J44),1,0)</f>
        <v>0</v>
      </c>
      <c r="G13">
        <f>IF('Verbal Grid'!I44&lt;&gt;"",1,0)</f>
        <v>0</v>
      </c>
      <c r="H13" s="2" t="s">
        <v>75</v>
      </c>
      <c r="I13" s="16">
        <f t="shared" si="1"/>
        <v>554</v>
      </c>
      <c r="J13">
        <v>11</v>
      </c>
      <c r="K13">
        <f>IF(AND('Verbal Grid'!O44&lt;&gt;"",'Verbal Grid'!O44='Verbal Grid'!P44),1,0)</f>
        <v>0</v>
      </c>
      <c r="L13">
        <f>IF('Verbal Grid'!O44&lt;&gt;"",1,0)</f>
        <v>0</v>
      </c>
      <c r="M13" s="232" t="s">
        <v>80</v>
      </c>
      <c r="N13" s="16">
        <f t="shared" si="2"/>
        <v>678</v>
      </c>
      <c r="O13">
        <v>11</v>
      </c>
    </row>
    <row r="14" spans="1:15" ht="17" thickBot="1" x14ac:dyDescent="0.25">
      <c r="A14">
        <f>IF(AND('Verbal Grid'!C45&lt;&gt;"",'Verbal Grid'!C45='Verbal Grid'!D45),1,0)</f>
        <v>0</v>
      </c>
      <c r="B14">
        <f>IF('Verbal Grid'!C45&lt;&gt;"",1,0)</f>
        <v>0</v>
      </c>
      <c r="C14" s="109" t="s">
        <v>70</v>
      </c>
      <c r="D14" s="16">
        <f t="shared" si="0"/>
        <v>416</v>
      </c>
      <c r="E14">
        <v>12</v>
      </c>
      <c r="F14">
        <f>IF(AND('Verbal Grid'!I45&lt;&gt;"",'Verbal Grid'!I45='Verbal Grid'!J45),1,0)</f>
        <v>0</v>
      </c>
      <c r="G14">
        <f>IF('Verbal Grid'!I45&lt;&gt;"",1,0)</f>
        <v>0</v>
      </c>
      <c r="H14" s="2" t="s">
        <v>76</v>
      </c>
      <c r="I14" s="16">
        <f t="shared" si="1"/>
        <v>555</v>
      </c>
      <c r="J14">
        <v>12</v>
      </c>
      <c r="K14">
        <f>IF(AND('Verbal Grid'!O45&lt;&gt;"",'Verbal Grid'!O45='Verbal Grid'!P45),1,0)</f>
        <v>0</v>
      </c>
      <c r="L14">
        <f>IF('Verbal Grid'!O45&lt;&gt;"",1,0)</f>
        <v>0</v>
      </c>
      <c r="M14" s="200" t="s">
        <v>87</v>
      </c>
      <c r="N14" s="16">
        <f t="shared" si="2"/>
        <v>679</v>
      </c>
      <c r="O14">
        <v>12</v>
      </c>
    </row>
    <row r="15" spans="1:15" x14ac:dyDescent="0.2">
      <c r="A15">
        <f>IF(AND('Verbal Grid'!C46&lt;&gt;"",'Verbal Grid'!C46='Verbal Grid'!D46),1,0)</f>
        <v>0</v>
      </c>
      <c r="B15">
        <f>IF('Verbal Grid'!C46&lt;&gt;"",1,0)</f>
        <v>0</v>
      </c>
      <c r="C15" s="2" t="s">
        <v>69</v>
      </c>
      <c r="D15" s="16">
        <f t="shared" si="0"/>
        <v>417</v>
      </c>
      <c r="E15">
        <v>13</v>
      </c>
      <c r="F15">
        <f>IF(AND('Verbal Grid'!I46&lt;&gt;"",'Verbal Grid'!I46='Verbal Grid'!J46),1,0)</f>
        <v>0</v>
      </c>
      <c r="G15">
        <f>IF('Verbal Grid'!I46&lt;&gt;"",1,0)</f>
        <v>0</v>
      </c>
      <c r="H15" s="2" t="s">
        <v>78</v>
      </c>
      <c r="I15" s="16">
        <f t="shared" si="1"/>
        <v>556</v>
      </c>
      <c r="J15">
        <v>13</v>
      </c>
      <c r="K15">
        <f>IF(AND('Verbal Grid'!O46&lt;&gt;"",'Verbal Grid'!O46='Verbal Grid'!P46),1,0)</f>
        <v>0</v>
      </c>
      <c r="L15">
        <f>IF('Verbal Grid'!O46&lt;&gt;"",1,0)</f>
        <v>0</v>
      </c>
      <c r="M15" s="226" t="s">
        <v>82</v>
      </c>
      <c r="N15" s="16">
        <f t="shared" si="2"/>
        <v>680</v>
      </c>
      <c r="O15">
        <v>13</v>
      </c>
    </row>
    <row r="16" spans="1:15" x14ac:dyDescent="0.2">
      <c r="A16">
        <f>IF(AND('Verbal Grid'!C47&lt;&gt;"",'Verbal Grid'!C47='Verbal Grid'!D47),1,0)</f>
        <v>0</v>
      </c>
      <c r="B16">
        <f>IF('Verbal Grid'!C47&lt;&gt;"",1,0)</f>
        <v>0</v>
      </c>
      <c r="C16" s="2" t="s">
        <v>69</v>
      </c>
      <c r="D16" s="16">
        <f t="shared" si="0"/>
        <v>418</v>
      </c>
      <c r="E16">
        <v>14</v>
      </c>
      <c r="F16">
        <f>IF(AND('Verbal Grid'!I47&lt;&gt;"",'Verbal Grid'!I47='Verbal Grid'!J47),1,0)</f>
        <v>0</v>
      </c>
      <c r="G16">
        <f>IF('Verbal Grid'!I47&lt;&gt;"",1,0)</f>
        <v>0</v>
      </c>
      <c r="H16" s="2" t="s">
        <v>73</v>
      </c>
      <c r="I16" s="16">
        <f t="shared" si="1"/>
        <v>557</v>
      </c>
      <c r="J16">
        <v>14</v>
      </c>
      <c r="K16">
        <f>IF(AND('Verbal Grid'!O47&lt;&gt;"",'Verbal Grid'!O47='Verbal Grid'!P47),1,0)</f>
        <v>0</v>
      </c>
      <c r="L16">
        <f>IF('Verbal Grid'!O47&lt;&gt;"",1,0)</f>
        <v>0</v>
      </c>
      <c r="M16" s="226" t="s">
        <v>82</v>
      </c>
      <c r="N16" s="16">
        <f t="shared" si="2"/>
        <v>681</v>
      </c>
      <c r="O16">
        <v>14</v>
      </c>
    </row>
    <row r="17" spans="1:15" ht="17" thickBot="1" x14ac:dyDescent="0.25">
      <c r="A17">
        <f>IF(AND('Verbal Grid'!C48&lt;&gt;"",'Verbal Grid'!C48='Verbal Grid'!D48),1,0)</f>
        <v>0</v>
      </c>
      <c r="B17">
        <f>IF('Verbal Grid'!C48&lt;&gt;"",1,0)</f>
        <v>0</v>
      </c>
      <c r="C17" s="2" t="s">
        <v>68</v>
      </c>
      <c r="D17" s="16">
        <f t="shared" si="0"/>
        <v>419</v>
      </c>
      <c r="E17">
        <v>15</v>
      </c>
      <c r="F17">
        <f>IF(AND('Verbal Grid'!I48&lt;&gt;"",'Verbal Grid'!I48='Verbal Grid'!J48),1,0)</f>
        <v>0</v>
      </c>
      <c r="G17">
        <f>IF('Verbal Grid'!I48&lt;&gt;"",1,0)</f>
        <v>0</v>
      </c>
      <c r="H17" s="2" t="s">
        <v>79</v>
      </c>
      <c r="I17" s="16">
        <f t="shared" si="1"/>
        <v>558</v>
      </c>
      <c r="J17">
        <v>15</v>
      </c>
      <c r="K17">
        <f>IF(AND('Verbal Grid'!O48&lt;&gt;"",'Verbal Grid'!O48='Verbal Grid'!P48),1,0)</f>
        <v>0</v>
      </c>
      <c r="L17">
        <f>IF('Verbal Grid'!O48&lt;&gt;"",1,0)</f>
        <v>0</v>
      </c>
      <c r="M17" s="226" t="s">
        <v>82</v>
      </c>
      <c r="N17" s="16">
        <f t="shared" si="2"/>
        <v>682</v>
      </c>
      <c r="O17">
        <v>15</v>
      </c>
    </row>
    <row r="18" spans="1:15" ht="17" thickBot="1" x14ac:dyDescent="0.25">
      <c r="A18">
        <f>IF(AND('Verbal Grid'!C49&lt;&gt;"",'Verbal Grid'!C49='Verbal Grid'!D49),1,0)</f>
        <v>0</v>
      </c>
      <c r="B18">
        <f>IF('Verbal Grid'!C49&lt;&gt;"",1,0)</f>
        <v>0</v>
      </c>
      <c r="C18" s="108" t="s">
        <v>71</v>
      </c>
      <c r="D18" s="16">
        <f t="shared" si="0"/>
        <v>420</v>
      </c>
      <c r="E18">
        <v>16</v>
      </c>
      <c r="F18">
        <f>IF(AND('Verbal Grid'!I49&lt;&gt;"",'Verbal Grid'!I49='Verbal Grid'!J49),1,0)</f>
        <v>0</v>
      </c>
      <c r="G18">
        <f>IF('Verbal Grid'!I49&lt;&gt;"",1,0)</f>
        <v>0</v>
      </c>
      <c r="H18" s="2" t="s">
        <v>76</v>
      </c>
      <c r="I18" s="16">
        <f t="shared" si="1"/>
        <v>559</v>
      </c>
      <c r="J18">
        <v>16</v>
      </c>
      <c r="K18">
        <f>IF(AND('Verbal Grid'!O49&lt;&gt;"",'Verbal Grid'!O49='Verbal Grid'!P49),1,0)</f>
        <v>0</v>
      </c>
      <c r="L18">
        <f>IF('Verbal Grid'!O49&lt;&gt;"",1,0)</f>
        <v>0</v>
      </c>
      <c r="M18" s="206" t="s">
        <v>98</v>
      </c>
      <c r="N18" s="16">
        <f t="shared" si="2"/>
        <v>683</v>
      </c>
      <c r="O18">
        <v>16</v>
      </c>
    </row>
    <row r="19" spans="1:15" ht="17" thickBot="1" x14ac:dyDescent="0.25">
      <c r="A19">
        <f>IF(AND('Verbal Grid'!C50&lt;&gt;"",'Verbal Grid'!C50='Verbal Grid'!D50),1,0)</f>
        <v>0</v>
      </c>
      <c r="B19">
        <f>IF('Verbal Grid'!C50&lt;&gt;"",1,0)</f>
        <v>0</v>
      </c>
      <c r="C19" s="2" t="s">
        <v>68</v>
      </c>
      <c r="D19" s="16">
        <f t="shared" si="0"/>
        <v>421</v>
      </c>
      <c r="E19">
        <v>17</v>
      </c>
      <c r="F19">
        <f>IF(AND('Verbal Grid'!I50&lt;&gt;"",'Verbal Grid'!I50='Verbal Grid'!J50),1,0)</f>
        <v>0</v>
      </c>
      <c r="G19">
        <f>IF('Verbal Grid'!I50&lt;&gt;"",1,0)</f>
        <v>0</v>
      </c>
      <c r="H19" s="2" t="s">
        <v>73</v>
      </c>
      <c r="I19" s="16">
        <f t="shared" si="1"/>
        <v>560</v>
      </c>
      <c r="J19">
        <v>17</v>
      </c>
      <c r="K19">
        <f>IF(AND('Verbal Grid'!O50&lt;&gt;"",'Verbal Grid'!O50='Verbal Grid'!P50),1,0)</f>
        <v>0</v>
      </c>
      <c r="L19">
        <f>IF('Verbal Grid'!O50&lt;&gt;"",1,0)</f>
        <v>0</v>
      </c>
      <c r="M19" s="220" t="s">
        <v>81</v>
      </c>
      <c r="N19" s="16">
        <f t="shared" si="2"/>
        <v>684</v>
      </c>
      <c r="O19">
        <v>17</v>
      </c>
    </row>
    <row r="20" spans="1:15" ht="17" thickBot="1" x14ac:dyDescent="0.25">
      <c r="A20">
        <f>IF(AND('Verbal Grid'!C51&lt;&gt;"",'Verbal Grid'!C51='Verbal Grid'!D51),1,0)</f>
        <v>0</v>
      </c>
      <c r="B20">
        <f>IF('Verbal Grid'!C51&lt;&gt;"",1,0)</f>
        <v>0</v>
      </c>
      <c r="C20" s="109" t="s">
        <v>70</v>
      </c>
      <c r="D20" s="16">
        <f t="shared" si="0"/>
        <v>422</v>
      </c>
      <c r="E20">
        <v>18</v>
      </c>
      <c r="F20">
        <f>IF(AND('Verbal Grid'!I51&lt;&gt;"",'Verbal Grid'!I51='Verbal Grid'!J51),1,0)</f>
        <v>0</v>
      </c>
      <c r="G20">
        <f>IF('Verbal Grid'!I51&lt;&gt;"",1,0)</f>
        <v>0</v>
      </c>
      <c r="H20" s="2" t="s">
        <v>74</v>
      </c>
      <c r="I20" s="16">
        <f t="shared" si="1"/>
        <v>561</v>
      </c>
      <c r="J20">
        <v>18</v>
      </c>
      <c r="K20">
        <f>IF(AND('Verbal Grid'!O51&lt;&gt;"",'Verbal Grid'!O51='Verbal Grid'!P51),1,0)</f>
        <v>0</v>
      </c>
      <c r="L20">
        <f>IF('Verbal Grid'!O51&lt;&gt;"",1,0)</f>
        <v>0</v>
      </c>
      <c r="M20" s="220" t="s">
        <v>81</v>
      </c>
      <c r="N20" s="16">
        <f t="shared" si="2"/>
        <v>685</v>
      </c>
      <c r="O20">
        <v>18</v>
      </c>
    </row>
    <row r="21" spans="1:15" ht="17" thickBot="1" x14ac:dyDescent="0.25">
      <c r="A21">
        <f>IF(AND('Verbal Grid'!C52&lt;&gt;"",'Verbal Grid'!C52='Verbal Grid'!D52),1,0)</f>
        <v>0</v>
      </c>
      <c r="B21">
        <f>IF('Verbal Grid'!C52&lt;&gt;"",1,0)</f>
        <v>0</v>
      </c>
      <c r="C21" s="109" t="s">
        <v>70</v>
      </c>
      <c r="D21" s="16">
        <f t="shared" si="0"/>
        <v>423</v>
      </c>
      <c r="E21">
        <v>19</v>
      </c>
      <c r="F21">
        <f>IF(AND('Verbal Grid'!I52&lt;&gt;"",'Verbal Grid'!I52='Verbal Grid'!J52),1,0)</f>
        <v>0</v>
      </c>
      <c r="G21">
        <f>IF('Verbal Grid'!I52&lt;&gt;"",1,0)</f>
        <v>0</v>
      </c>
      <c r="H21" s="2" t="s">
        <v>77</v>
      </c>
      <c r="I21" s="16">
        <f t="shared" si="1"/>
        <v>562</v>
      </c>
      <c r="J21">
        <v>19</v>
      </c>
      <c r="K21">
        <f>IF(AND('Verbal Grid'!O52&lt;&gt;"",'Verbal Grid'!O52='Verbal Grid'!P52),1,0)</f>
        <v>0</v>
      </c>
      <c r="L21">
        <f>IF('Verbal Grid'!O52&lt;&gt;"",1,0)</f>
        <v>0</v>
      </c>
      <c r="M21" s="222" t="s">
        <v>88</v>
      </c>
      <c r="N21" s="16">
        <f t="shared" si="2"/>
        <v>686</v>
      </c>
      <c r="O21">
        <v>19</v>
      </c>
    </row>
    <row r="22" spans="1:15" ht="17" thickBot="1" x14ac:dyDescent="0.25">
      <c r="A22">
        <f>IF(AND('Verbal Grid'!C53&lt;&gt;"",'Verbal Grid'!C53='Verbal Grid'!D53),1,0)</f>
        <v>0</v>
      </c>
      <c r="B22">
        <f>IF('Verbal Grid'!C53&lt;&gt;"",1,0)</f>
        <v>0</v>
      </c>
      <c r="C22" s="109" t="s">
        <v>70</v>
      </c>
      <c r="D22" s="16">
        <f t="shared" si="0"/>
        <v>424</v>
      </c>
      <c r="E22">
        <v>20</v>
      </c>
      <c r="F22">
        <f>IF(AND('Verbal Grid'!I53&lt;&gt;"",'Verbal Grid'!I53='Verbal Grid'!J53),1,0)</f>
        <v>0</v>
      </c>
      <c r="G22">
        <f>IF('Verbal Grid'!I53&lt;&gt;"",1,0)</f>
        <v>0</v>
      </c>
      <c r="H22" s="2" t="s">
        <v>73</v>
      </c>
      <c r="I22" s="16">
        <f t="shared" si="1"/>
        <v>563</v>
      </c>
      <c r="J22">
        <v>20</v>
      </c>
      <c r="K22">
        <f>IF(AND('Verbal Grid'!O53&lt;&gt;"",'Verbal Grid'!O53='Verbal Grid'!P53),1,0)</f>
        <v>0</v>
      </c>
      <c r="L22">
        <f>IF('Verbal Grid'!O53&lt;&gt;"",1,0)</f>
        <v>0</v>
      </c>
      <c r="M22" s="228" t="s">
        <v>86</v>
      </c>
      <c r="N22" s="16">
        <f t="shared" si="2"/>
        <v>687</v>
      </c>
      <c r="O22">
        <v>20</v>
      </c>
    </row>
    <row r="23" spans="1:15" ht="17" thickBot="1" x14ac:dyDescent="0.25">
      <c r="A23">
        <f>IF(AND('Verbal Grid'!C54&lt;&gt;"",'Verbal Grid'!C54='Verbal Grid'!D54),1,0)</f>
        <v>0</v>
      </c>
      <c r="B23">
        <f>IF('Verbal Grid'!C54&lt;&gt;"",1,0)</f>
        <v>0</v>
      </c>
      <c r="C23" s="108" t="s">
        <v>71</v>
      </c>
      <c r="D23" s="16">
        <f t="shared" si="0"/>
        <v>425</v>
      </c>
      <c r="E23">
        <v>21</v>
      </c>
      <c r="F23">
        <f>IF(AND('Verbal Grid'!I54&lt;&gt;"",'Verbal Grid'!I54='Verbal Grid'!J54),1,0)</f>
        <v>0</v>
      </c>
      <c r="G23">
        <f>IF('Verbal Grid'!I54&lt;&gt;"",1,0)</f>
        <v>0</v>
      </c>
      <c r="H23" s="2" t="s">
        <v>75</v>
      </c>
      <c r="I23" s="16">
        <f t="shared" si="1"/>
        <v>564</v>
      </c>
      <c r="J23">
        <v>21</v>
      </c>
      <c r="K23">
        <f>IF(AND('Verbal Grid'!O54&lt;&gt;"",'Verbal Grid'!O54='Verbal Grid'!P54),1,0)</f>
        <v>0</v>
      </c>
      <c r="L23">
        <f>IF('Verbal Grid'!O54&lt;&gt;"",1,0)</f>
        <v>0</v>
      </c>
      <c r="M23" s="200" t="s">
        <v>87</v>
      </c>
      <c r="N23" s="16">
        <f t="shared" si="2"/>
        <v>688</v>
      </c>
      <c r="O23">
        <v>21</v>
      </c>
    </row>
    <row r="24" spans="1:15" x14ac:dyDescent="0.2">
      <c r="A24">
        <f>IF(AND('Verbal Grid'!C55&lt;&gt;"",'Verbal Grid'!C55='Verbal Grid'!D55),1,0)</f>
        <v>0</v>
      </c>
      <c r="B24">
        <f>IF('Verbal Grid'!C55&lt;&gt;"",1,0)</f>
        <v>0</v>
      </c>
      <c r="C24" s="2" t="s">
        <v>68</v>
      </c>
      <c r="D24" s="16">
        <f t="shared" si="0"/>
        <v>426</v>
      </c>
      <c r="E24">
        <v>22</v>
      </c>
      <c r="F24">
        <f>IF(AND('Verbal Grid'!I55&lt;&gt;"",'Verbal Grid'!I55='Verbal Grid'!J55),1,0)</f>
        <v>0</v>
      </c>
      <c r="G24">
        <f>IF('Verbal Grid'!I55&lt;&gt;"",1,0)</f>
        <v>0</v>
      </c>
      <c r="H24" s="2" t="s">
        <v>75</v>
      </c>
      <c r="I24" s="16">
        <f t="shared" si="1"/>
        <v>565</v>
      </c>
      <c r="J24">
        <v>22</v>
      </c>
      <c r="K24">
        <f>IF(AND('Verbal Grid'!O55&lt;&gt;"",'Verbal Grid'!O55='Verbal Grid'!P55),1,0)</f>
        <v>0</v>
      </c>
      <c r="L24">
        <f>IF('Verbal Grid'!O55&lt;&gt;"",1,0)</f>
        <v>0</v>
      </c>
      <c r="M24" s="214" t="s">
        <v>92</v>
      </c>
      <c r="N24" s="16">
        <f t="shared" si="2"/>
        <v>689</v>
      </c>
      <c r="O24">
        <v>22</v>
      </c>
    </row>
    <row r="25" spans="1:15" ht="17" thickBot="1" x14ac:dyDescent="0.25">
      <c r="A25">
        <f>IF(AND('Verbal Grid'!C56&lt;&gt;"",'Verbal Grid'!C56='Verbal Grid'!D56),1,0)</f>
        <v>0</v>
      </c>
      <c r="B25">
        <f>IF('Verbal Grid'!C56&lt;&gt;"",1,0)</f>
        <v>0</v>
      </c>
      <c r="C25" s="2" t="s">
        <v>69</v>
      </c>
      <c r="D25" s="16">
        <f t="shared" si="0"/>
        <v>427</v>
      </c>
      <c r="E25">
        <v>23</v>
      </c>
      <c r="F25">
        <f>IF(AND('Verbal Grid'!I56&lt;&gt;"",'Verbal Grid'!I56='Verbal Grid'!J56),1,0)</f>
        <v>0</v>
      </c>
      <c r="G25">
        <f>IF('Verbal Grid'!I56&lt;&gt;"",1,0)</f>
        <v>0</v>
      </c>
      <c r="H25" s="2" t="s">
        <v>73</v>
      </c>
      <c r="I25" s="16">
        <f t="shared" si="1"/>
        <v>566</v>
      </c>
      <c r="J25">
        <v>23</v>
      </c>
      <c r="K25">
        <f>IF(AND('Verbal Grid'!O56&lt;&gt;"",'Verbal Grid'!O56='Verbal Grid'!P56),1,0)</f>
        <v>0</v>
      </c>
      <c r="L25">
        <f>IF('Verbal Grid'!O56&lt;&gt;"",1,0)</f>
        <v>0</v>
      </c>
      <c r="M25" s="222" t="s">
        <v>88</v>
      </c>
      <c r="N25" s="16">
        <f t="shared" si="2"/>
        <v>690</v>
      </c>
      <c r="O25">
        <v>23</v>
      </c>
    </row>
    <row r="26" spans="1:15" ht="17" thickBot="1" x14ac:dyDescent="0.25">
      <c r="A26">
        <f>IF(AND('Verbal Grid'!C57&lt;&gt;"",'Verbal Grid'!C57='Verbal Grid'!D57),1,0)</f>
        <v>0</v>
      </c>
      <c r="B26">
        <f>IF('Verbal Grid'!C57&lt;&gt;"",1,0)</f>
        <v>0</v>
      </c>
      <c r="C26" s="108" t="s">
        <v>71</v>
      </c>
      <c r="D26" s="16">
        <f t="shared" si="0"/>
        <v>428</v>
      </c>
      <c r="E26">
        <v>24</v>
      </c>
      <c r="F26">
        <f>IF(AND('Verbal Grid'!I57&lt;&gt;"",'Verbal Grid'!I57='Verbal Grid'!J57),1,0)</f>
        <v>0</v>
      </c>
      <c r="G26">
        <f>IF('Verbal Grid'!I57&lt;&gt;"",1,0)</f>
        <v>0</v>
      </c>
      <c r="H26" s="2" t="s">
        <v>70</v>
      </c>
      <c r="I26" s="16">
        <f t="shared" si="1"/>
        <v>567</v>
      </c>
      <c r="J26">
        <v>24</v>
      </c>
      <c r="K26">
        <f>IF(AND('Verbal Grid'!O57&lt;&gt;"",'Verbal Grid'!O57='Verbal Grid'!P57),1,0)</f>
        <v>0</v>
      </c>
      <c r="L26">
        <f>IF('Verbal Grid'!O57&lt;&gt;"",1,0)</f>
        <v>0</v>
      </c>
      <c r="M26" s="206" t="s">
        <v>98</v>
      </c>
      <c r="N26" s="16">
        <f t="shared" si="2"/>
        <v>691</v>
      </c>
      <c r="O26">
        <v>24</v>
      </c>
    </row>
    <row r="27" spans="1:15" x14ac:dyDescent="0.2">
      <c r="A27">
        <f>IF(AND('Verbal Grid'!C58&lt;&gt;"",'Verbal Grid'!C58='Verbal Grid'!D58),1,0)</f>
        <v>0</v>
      </c>
      <c r="B27">
        <f>IF('Verbal Grid'!C58&lt;&gt;"",1,0)</f>
        <v>0</v>
      </c>
      <c r="C27" s="2" t="s">
        <v>69</v>
      </c>
      <c r="D27" s="16">
        <f t="shared" si="0"/>
        <v>429</v>
      </c>
      <c r="E27">
        <v>25</v>
      </c>
      <c r="F27">
        <f>IF(AND('Verbal Grid'!I58&lt;&gt;"",'Verbal Grid'!I58='Verbal Grid'!J58),1,0)</f>
        <v>0</v>
      </c>
      <c r="G27">
        <f>IF('Verbal Grid'!I58&lt;&gt;"",1,0)</f>
        <v>0</v>
      </c>
      <c r="H27" s="2" t="s">
        <v>73</v>
      </c>
      <c r="I27" s="16">
        <f t="shared" si="1"/>
        <v>568</v>
      </c>
      <c r="J27">
        <v>25</v>
      </c>
      <c r="K27">
        <f>IF(AND('Verbal Grid'!O58&lt;&gt;"",'Verbal Grid'!O58='Verbal Grid'!P58),1,0)</f>
        <v>0</v>
      </c>
      <c r="L27">
        <f>IF('Verbal Grid'!O58&lt;&gt;"",1,0)</f>
        <v>0</v>
      </c>
      <c r="M27" s="226" t="s">
        <v>82</v>
      </c>
      <c r="N27" s="16">
        <f t="shared" si="2"/>
        <v>692</v>
      </c>
      <c r="O27">
        <v>25</v>
      </c>
    </row>
    <row r="28" spans="1:15" ht="17" thickBot="1" x14ac:dyDescent="0.25">
      <c r="A28">
        <f>IF(AND('Verbal Grid'!C59&lt;&gt;"",'Verbal Grid'!C59='Verbal Grid'!D59),1,0)</f>
        <v>0</v>
      </c>
      <c r="B28">
        <f>IF('Verbal Grid'!C59&lt;&gt;"",1,0)</f>
        <v>0</v>
      </c>
      <c r="C28" s="2" t="s">
        <v>69</v>
      </c>
      <c r="D28" s="16">
        <f t="shared" si="0"/>
        <v>430</v>
      </c>
      <c r="E28">
        <v>26</v>
      </c>
      <c r="F28">
        <f>IF(AND('Verbal Grid'!I59&lt;&gt;"",'Verbal Grid'!I59='Verbal Grid'!J59),1,0)</f>
        <v>0</v>
      </c>
      <c r="G28">
        <f>IF('Verbal Grid'!I59&lt;&gt;"",1,0)</f>
        <v>0</v>
      </c>
      <c r="H28" s="2" t="s">
        <v>73</v>
      </c>
      <c r="I28" s="16">
        <f t="shared" si="1"/>
        <v>569</v>
      </c>
      <c r="J28">
        <v>26</v>
      </c>
      <c r="K28">
        <f>IF(AND('Verbal Grid'!O59&lt;&gt;"",'Verbal Grid'!O59='Verbal Grid'!P59),1,0)</f>
        <v>0</v>
      </c>
      <c r="L28">
        <f>IF('Verbal Grid'!O59&lt;&gt;"",1,0)</f>
        <v>0</v>
      </c>
      <c r="M28" s="204" t="s">
        <v>84</v>
      </c>
      <c r="N28" s="16">
        <f t="shared" si="2"/>
        <v>693</v>
      </c>
      <c r="O28">
        <v>26</v>
      </c>
    </row>
    <row r="29" spans="1:15" ht="17" thickBot="1" x14ac:dyDescent="0.25">
      <c r="A29">
        <f>IF(AND('Verbal Grid'!C60&lt;&gt;"",'Verbal Grid'!C60='Verbal Grid'!D60),1,0)</f>
        <v>0</v>
      </c>
      <c r="B29">
        <f>IF('Verbal Grid'!C60&lt;&gt;"",1,0)</f>
        <v>0</v>
      </c>
      <c r="C29" s="108" t="s">
        <v>71</v>
      </c>
      <c r="D29" s="16">
        <f t="shared" si="0"/>
        <v>431</v>
      </c>
      <c r="E29">
        <v>27</v>
      </c>
      <c r="F29">
        <f>IF(AND('Verbal Grid'!I60&lt;&gt;"",'Verbal Grid'!I60='Verbal Grid'!J60),1,0)</f>
        <v>0</v>
      </c>
      <c r="G29">
        <f>IF('Verbal Grid'!I60&lt;&gt;"",1,0)</f>
        <v>0</v>
      </c>
      <c r="H29" s="2" t="s">
        <v>79</v>
      </c>
      <c r="I29" s="16">
        <f t="shared" si="1"/>
        <v>570</v>
      </c>
      <c r="J29">
        <v>27</v>
      </c>
      <c r="K29">
        <f>IF(AND('Verbal Grid'!O60&lt;&gt;"",'Verbal Grid'!O60='Verbal Grid'!P60),1,0)</f>
        <v>0</v>
      </c>
      <c r="L29">
        <f>IF('Verbal Grid'!O60&lt;&gt;"",1,0)</f>
        <v>0</v>
      </c>
      <c r="M29" s="232" t="s">
        <v>80</v>
      </c>
      <c r="N29" s="16">
        <f t="shared" si="2"/>
        <v>694</v>
      </c>
      <c r="O29">
        <v>27</v>
      </c>
    </row>
    <row r="30" spans="1:15" ht="17" thickBot="1" x14ac:dyDescent="0.25">
      <c r="A30">
        <f>IF(AND('Verbal Grid'!C61&lt;&gt;"",'Verbal Grid'!C61='Verbal Grid'!D61),1,0)</f>
        <v>0</v>
      </c>
      <c r="B30">
        <f>IF('Verbal Grid'!C61&lt;&gt;"",1,0)</f>
        <v>0</v>
      </c>
      <c r="C30" s="109" t="s">
        <v>70</v>
      </c>
      <c r="D30" s="16">
        <f t="shared" si="0"/>
        <v>432</v>
      </c>
      <c r="E30">
        <v>28</v>
      </c>
      <c r="F30">
        <f>IF(AND('Verbal Grid'!I61&lt;&gt;"",'Verbal Grid'!I61='Verbal Grid'!J61),1,0)</f>
        <v>0</v>
      </c>
      <c r="G30">
        <f>IF('Verbal Grid'!I61&lt;&gt;"",1,0)</f>
        <v>0</v>
      </c>
      <c r="H30" s="2" t="s">
        <v>73</v>
      </c>
      <c r="I30" s="16">
        <f t="shared" si="1"/>
        <v>571</v>
      </c>
      <c r="J30">
        <v>28</v>
      </c>
      <c r="K30">
        <f>IF(AND('Verbal Grid'!O61&lt;&gt;"",'Verbal Grid'!O61='Verbal Grid'!P61),1,0)</f>
        <v>0</v>
      </c>
      <c r="L30">
        <f>IF('Verbal Grid'!O61&lt;&gt;"",1,0)</f>
        <v>0</v>
      </c>
      <c r="M30" s="220" t="s">
        <v>81</v>
      </c>
      <c r="N30" s="16">
        <f t="shared" si="2"/>
        <v>695</v>
      </c>
      <c r="O30">
        <v>28</v>
      </c>
    </row>
    <row r="31" spans="1:15" x14ac:dyDescent="0.2">
      <c r="A31">
        <f>IF(AND('Verbal Grid'!C62&lt;&gt;"",'Verbal Grid'!C62='Verbal Grid'!D62),1,0)</f>
        <v>0</v>
      </c>
      <c r="B31">
        <f>IF('Verbal Grid'!C62&lt;&gt;"",1,0)</f>
        <v>0</v>
      </c>
      <c r="C31" s="2" t="s">
        <v>69</v>
      </c>
      <c r="D31" s="16">
        <f t="shared" si="0"/>
        <v>433</v>
      </c>
      <c r="E31">
        <v>29</v>
      </c>
      <c r="F31">
        <f>IF(AND('Verbal Grid'!I62&lt;&gt;"",'Verbal Grid'!I62='Verbal Grid'!J62),1,0)</f>
        <v>0</v>
      </c>
      <c r="G31">
        <f>IF('Verbal Grid'!I62&lt;&gt;"",1,0)</f>
        <v>0</v>
      </c>
      <c r="H31" s="2" t="s">
        <v>74</v>
      </c>
      <c r="I31" s="16">
        <f t="shared" si="1"/>
        <v>572</v>
      </c>
      <c r="J31">
        <v>29</v>
      </c>
      <c r="K31">
        <f>IF(AND('Verbal Grid'!O62&lt;&gt;"",'Verbal Grid'!O62='Verbal Grid'!P62),1,0)</f>
        <v>0</v>
      </c>
      <c r="L31">
        <f>IF('Verbal Grid'!O62&lt;&gt;"",1,0)</f>
        <v>0</v>
      </c>
      <c r="M31" s="208" t="s">
        <v>83</v>
      </c>
      <c r="N31" s="16">
        <f t="shared" si="2"/>
        <v>696</v>
      </c>
      <c r="O31">
        <v>29</v>
      </c>
    </row>
    <row r="32" spans="1:15" ht="17" thickBot="1" x14ac:dyDescent="0.25">
      <c r="A32">
        <f>IF(AND('Verbal Grid'!C63&lt;&gt;"",'Verbal Grid'!C63='Verbal Grid'!D63),1,0)</f>
        <v>0</v>
      </c>
      <c r="B32">
        <f>IF('Verbal Grid'!C63&lt;&gt;"",1,0)</f>
        <v>0</v>
      </c>
      <c r="C32" s="2" t="s">
        <v>69</v>
      </c>
      <c r="D32" s="16">
        <f t="shared" si="0"/>
        <v>434</v>
      </c>
      <c r="E32">
        <v>30</v>
      </c>
      <c r="F32">
        <f>IF(AND('Verbal Grid'!I63&lt;&gt;"",'Verbal Grid'!I63='Verbal Grid'!J63),1,0)</f>
        <v>0</v>
      </c>
      <c r="G32">
        <f>IF('Verbal Grid'!I63&lt;&gt;"",1,0)</f>
        <v>0</v>
      </c>
      <c r="H32" s="2" t="s">
        <v>76</v>
      </c>
      <c r="I32" s="16">
        <f t="shared" si="1"/>
        <v>573</v>
      </c>
      <c r="J32">
        <v>30</v>
      </c>
      <c r="K32">
        <f>IF(AND('Verbal Grid'!O63&lt;&gt;"",'Verbal Grid'!O63='Verbal Grid'!P63),1,0)</f>
        <v>0</v>
      </c>
      <c r="L32">
        <f>IF('Verbal Grid'!O63&lt;&gt;"",1,0)</f>
        <v>0</v>
      </c>
      <c r="M32" s="232" t="s">
        <v>80</v>
      </c>
      <c r="N32" s="16">
        <f t="shared" si="2"/>
        <v>697</v>
      </c>
      <c r="O32">
        <v>30</v>
      </c>
    </row>
    <row r="33" spans="1:15" ht="17" thickBot="1" x14ac:dyDescent="0.25">
      <c r="A33">
        <f>IF(AND('Verbal Grid'!C64&lt;&gt;"",'Verbal Grid'!C64='Verbal Grid'!D64),1,0)</f>
        <v>0</v>
      </c>
      <c r="B33">
        <f>IF('Verbal Grid'!C64&lt;&gt;"",1,0)</f>
        <v>0</v>
      </c>
      <c r="C33" s="109" t="s">
        <v>70</v>
      </c>
      <c r="D33" s="16">
        <f t="shared" si="0"/>
        <v>435</v>
      </c>
      <c r="E33">
        <v>31</v>
      </c>
      <c r="F33">
        <f>IF(AND('Verbal Grid'!I64&lt;&gt;"",'Verbal Grid'!I64='Verbal Grid'!J64),1,0)</f>
        <v>0</v>
      </c>
      <c r="G33">
        <f>IF('Verbal Grid'!I64&lt;&gt;"",1,0)</f>
        <v>0</v>
      </c>
      <c r="H33" s="2" t="s">
        <v>73</v>
      </c>
      <c r="I33" s="16">
        <f t="shared" si="1"/>
        <v>574</v>
      </c>
      <c r="J33">
        <v>31</v>
      </c>
      <c r="K33">
        <f>IF(AND('Verbal Grid'!O64&lt;&gt;"",'Verbal Grid'!O64='Verbal Grid'!P64),1,0)</f>
        <v>0</v>
      </c>
      <c r="L33">
        <f>IF('Verbal Grid'!O64&lt;&gt;"",1,0)</f>
        <v>0</v>
      </c>
      <c r="M33" s="202" t="s">
        <v>89</v>
      </c>
      <c r="N33" s="16">
        <f t="shared" si="2"/>
        <v>698</v>
      </c>
      <c r="O33">
        <v>31</v>
      </c>
    </row>
    <row r="34" spans="1:15" ht="17" thickBot="1" x14ac:dyDescent="0.25">
      <c r="A34">
        <f>IF(AND('Verbal Grid'!C65&lt;&gt;"",'Verbal Grid'!C65='Verbal Grid'!D65),1,0)</f>
        <v>0</v>
      </c>
      <c r="B34">
        <f>IF('Verbal Grid'!C65&lt;&gt;"",1,0)</f>
        <v>0</v>
      </c>
      <c r="C34" s="109" t="s">
        <v>70</v>
      </c>
      <c r="D34" s="16">
        <f t="shared" si="0"/>
        <v>436</v>
      </c>
      <c r="E34">
        <v>32</v>
      </c>
      <c r="F34">
        <f>IF(AND('Verbal Grid'!I65&lt;&gt;"",'Verbal Grid'!I65='Verbal Grid'!J65),1,0)</f>
        <v>0</v>
      </c>
      <c r="G34">
        <f>IF('Verbal Grid'!I65&lt;&gt;"",1,0)</f>
        <v>0</v>
      </c>
      <c r="H34" s="2" t="s">
        <v>74</v>
      </c>
      <c r="I34" s="16">
        <f t="shared" si="1"/>
        <v>575</v>
      </c>
      <c r="J34">
        <v>32</v>
      </c>
      <c r="K34">
        <f>IF(AND('Verbal Grid'!O65&lt;&gt;"",'Verbal Grid'!O65='Verbal Grid'!P65),1,0)</f>
        <v>0</v>
      </c>
      <c r="L34">
        <f>IF('Verbal Grid'!O65&lt;&gt;"",1,0)</f>
        <v>0</v>
      </c>
      <c r="M34" s="232" t="s">
        <v>80</v>
      </c>
      <c r="N34" s="16">
        <f t="shared" si="2"/>
        <v>699</v>
      </c>
      <c r="O34">
        <v>32</v>
      </c>
    </row>
    <row r="35" spans="1:15" ht="17" thickBot="1" x14ac:dyDescent="0.25">
      <c r="A35">
        <f>IF(AND('Verbal Grid'!C66&lt;&gt;"",'Verbal Grid'!C66='Verbal Grid'!D66),1,0)</f>
        <v>0</v>
      </c>
      <c r="B35">
        <f>IF('Verbal Grid'!C66&lt;&gt;"",1,0)</f>
        <v>0</v>
      </c>
      <c r="C35" s="2" t="s">
        <v>69</v>
      </c>
      <c r="D35" s="16">
        <f t="shared" si="0"/>
        <v>437</v>
      </c>
      <c r="E35">
        <v>33</v>
      </c>
      <c r="F35">
        <f>IF(AND('Verbal Grid'!I66&lt;&gt;"",'Verbal Grid'!I66='Verbal Grid'!J66),1,0)</f>
        <v>0</v>
      </c>
      <c r="G35">
        <f>IF('Verbal Grid'!I66&lt;&gt;"",1,0)</f>
        <v>0</v>
      </c>
      <c r="H35" s="2" t="s">
        <v>77</v>
      </c>
      <c r="I35" s="16">
        <f t="shared" si="1"/>
        <v>576</v>
      </c>
      <c r="J35">
        <v>33</v>
      </c>
      <c r="K35">
        <f>IF(AND('Verbal Grid'!O66&lt;&gt;"",'Verbal Grid'!O66='Verbal Grid'!P66),1,0)</f>
        <v>0</v>
      </c>
      <c r="L35">
        <f>IF('Verbal Grid'!O66&lt;&gt;"",1,0)</f>
        <v>0</v>
      </c>
      <c r="M35" s="206" t="s">
        <v>98</v>
      </c>
      <c r="N35" s="16">
        <f t="shared" si="2"/>
        <v>700</v>
      </c>
      <c r="O35">
        <v>33</v>
      </c>
    </row>
    <row r="36" spans="1:15" ht="17" thickBot="1" x14ac:dyDescent="0.25">
      <c r="A36">
        <f>IF(AND('Verbal Grid'!C67&lt;&gt;"",'Verbal Grid'!C67='Verbal Grid'!D67),1,0)</f>
        <v>0</v>
      </c>
      <c r="B36">
        <f>IF('Verbal Grid'!C67&lt;&gt;"",1,0)</f>
        <v>0</v>
      </c>
      <c r="C36" s="109" t="s">
        <v>70</v>
      </c>
      <c r="D36" s="16">
        <f t="shared" si="0"/>
        <v>438</v>
      </c>
      <c r="E36">
        <v>34</v>
      </c>
      <c r="F36">
        <f>IF(AND('Verbal Grid'!I67&lt;&gt;"",'Verbal Grid'!I67='Verbal Grid'!J67),1,0)</f>
        <v>0</v>
      </c>
      <c r="G36">
        <f>IF('Verbal Grid'!I67&lt;&gt;"",1,0)</f>
        <v>0</v>
      </c>
      <c r="H36" s="2" t="s">
        <v>79</v>
      </c>
      <c r="I36" s="16">
        <f t="shared" si="1"/>
        <v>577</v>
      </c>
      <c r="J36">
        <v>34</v>
      </c>
      <c r="K36">
        <f>IF(AND('Verbal Grid'!O67&lt;&gt;"",'Verbal Grid'!O67='Verbal Grid'!P67),1,0)</f>
        <v>0</v>
      </c>
      <c r="L36">
        <f>IF('Verbal Grid'!O67&lt;&gt;"",1,0)</f>
        <v>0</v>
      </c>
      <c r="M36" s="226" t="s">
        <v>82</v>
      </c>
      <c r="N36" s="16">
        <f t="shared" si="2"/>
        <v>701</v>
      </c>
      <c r="O36">
        <v>34</v>
      </c>
    </row>
    <row r="37" spans="1:15" ht="17" thickBot="1" x14ac:dyDescent="0.25">
      <c r="A37">
        <f>IF(AND('Verbal Grid'!C68&lt;&gt;"",'Verbal Grid'!C68='Verbal Grid'!D68),1,0)</f>
        <v>0</v>
      </c>
      <c r="B37">
        <f>IF('Verbal Grid'!C68&lt;&gt;"",1,0)</f>
        <v>0</v>
      </c>
      <c r="C37" s="108" t="s">
        <v>71</v>
      </c>
      <c r="D37" s="16">
        <f t="shared" si="0"/>
        <v>439</v>
      </c>
      <c r="E37">
        <v>35</v>
      </c>
      <c r="F37">
        <f>IF(AND('Verbal Grid'!I68&lt;&gt;"",'Verbal Grid'!I68='Verbal Grid'!J68),1,0)</f>
        <v>0</v>
      </c>
      <c r="G37">
        <f>IF('Verbal Grid'!I68&lt;&gt;"",1,0)</f>
        <v>0</v>
      </c>
      <c r="H37" s="2" t="s">
        <v>70</v>
      </c>
      <c r="I37" s="16">
        <f t="shared" si="1"/>
        <v>578</v>
      </c>
      <c r="J37">
        <v>35</v>
      </c>
      <c r="K37">
        <f>IF(AND('Verbal Grid'!O68&lt;&gt;"",'Verbal Grid'!O68='Verbal Grid'!P68),1,0)</f>
        <v>0</v>
      </c>
      <c r="L37">
        <f>IF('Verbal Grid'!O68&lt;&gt;"",1,0)</f>
        <v>0</v>
      </c>
      <c r="M37" s="232" t="s">
        <v>80</v>
      </c>
      <c r="N37" s="16">
        <f t="shared" si="2"/>
        <v>702</v>
      </c>
      <c r="O37">
        <v>35</v>
      </c>
    </row>
    <row r="38" spans="1:15" ht="17" thickBot="1" x14ac:dyDescent="0.25">
      <c r="A38">
        <f>IF(AND('Verbal Grid'!C69&lt;&gt;"",'Verbal Grid'!C69='Verbal Grid'!D69),1,0)</f>
        <v>0</v>
      </c>
      <c r="B38">
        <f>IF('Verbal Grid'!C69&lt;&gt;"",1,0)</f>
        <v>0</v>
      </c>
      <c r="C38" s="109" t="s">
        <v>70</v>
      </c>
      <c r="D38" s="16">
        <f t="shared" si="0"/>
        <v>440</v>
      </c>
      <c r="E38">
        <v>36</v>
      </c>
      <c r="F38">
        <f>IF(AND('Verbal Grid'!I69&lt;&gt;"",'Verbal Grid'!I69='Verbal Grid'!J69),1,0)</f>
        <v>0</v>
      </c>
      <c r="G38">
        <f>IF('Verbal Grid'!I69&lt;&gt;"",1,0)</f>
        <v>0</v>
      </c>
      <c r="H38" s="2" t="s">
        <v>77</v>
      </c>
      <c r="I38" s="16">
        <f t="shared" si="1"/>
        <v>579</v>
      </c>
      <c r="J38">
        <v>36</v>
      </c>
      <c r="K38">
        <f>IF(AND('Verbal Grid'!O69&lt;&gt;"",'Verbal Grid'!O69='Verbal Grid'!P69),1,0)</f>
        <v>0</v>
      </c>
      <c r="L38">
        <f>IF('Verbal Grid'!O69&lt;&gt;"",1,0)</f>
        <v>0</v>
      </c>
      <c r="M38" s="232" t="s">
        <v>80</v>
      </c>
      <c r="N38" s="16">
        <f t="shared" si="2"/>
        <v>703</v>
      </c>
      <c r="O38">
        <v>36</v>
      </c>
    </row>
    <row r="39" spans="1:15" ht="17" thickBot="1" x14ac:dyDescent="0.25">
      <c r="A39">
        <f>IF(AND('Verbal Grid'!C70&lt;&gt;"",'Verbal Grid'!C70='Verbal Grid'!D70),1,0)</f>
        <v>0</v>
      </c>
      <c r="B39">
        <f>IF('Verbal Grid'!C70&lt;&gt;"",1,0)</f>
        <v>0</v>
      </c>
      <c r="C39" s="108" t="s">
        <v>71</v>
      </c>
      <c r="D39" s="16">
        <f t="shared" si="0"/>
        <v>441</v>
      </c>
      <c r="E39">
        <v>37</v>
      </c>
      <c r="F39">
        <f>IF(AND('Verbal Grid'!I70&lt;&gt;"",'Verbal Grid'!I70='Verbal Grid'!J70),1,0)</f>
        <v>0</v>
      </c>
      <c r="G39">
        <f>IF('Verbal Grid'!I70&lt;&gt;"",1,0)</f>
        <v>0</v>
      </c>
      <c r="H39" s="2" t="s">
        <v>77</v>
      </c>
      <c r="I39" s="16">
        <f t="shared" si="1"/>
        <v>580</v>
      </c>
      <c r="J39">
        <v>37</v>
      </c>
      <c r="K39">
        <f>IF(AND('Verbal Grid'!O70&lt;&gt;"",'Verbal Grid'!O70='Verbal Grid'!P70),1,0)</f>
        <v>0</v>
      </c>
      <c r="L39">
        <f>IF('Verbal Grid'!O70&lt;&gt;"",1,0)</f>
        <v>0</v>
      </c>
      <c r="M39" s="232" t="s">
        <v>80</v>
      </c>
      <c r="N39" s="16">
        <f t="shared" si="2"/>
        <v>704</v>
      </c>
      <c r="O39">
        <v>37</v>
      </c>
    </row>
    <row r="40" spans="1:15" x14ac:dyDescent="0.2">
      <c r="A40">
        <f>IF(AND('Verbal Grid'!C71&lt;&gt;"",'Verbal Grid'!C71='Verbal Grid'!D71),1,0)</f>
        <v>0</v>
      </c>
      <c r="B40">
        <f>IF('Verbal Grid'!C71&lt;&gt;"",1,0)</f>
        <v>0</v>
      </c>
      <c r="C40" s="2" t="s">
        <v>69</v>
      </c>
      <c r="D40" s="16">
        <f t="shared" si="0"/>
        <v>442</v>
      </c>
      <c r="E40">
        <v>38</v>
      </c>
      <c r="F40">
        <f>IF(AND('Verbal Grid'!I71&lt;&gt;"",'Verbal Grid'!I71='Verbal Grid'!J71),1,0)</f>
        <v>0</v>
      </c>
      <c r="G40">
        <f>IF('Verbal Grid'!I71&lt;&gt;"",1,0)</f>
        <v>0</v>
      </c>
      <c r="H40" s="2" t="s">
        <v>74</v>
      </c>
      <c r="I40" s="16">
        <f t="shared" si="1"/>
        <v>581</v>
      </c>
      <c r="J40">
        <v>38</v>
      </c>
      <c r="K40">
        <f>IF(AND('Verbal Grid'!O71&lt;&gt;"",'Verbal Grid'!O71='Verbal Grid'!P71),1,0)</f>
        <v>0</v>
      </c>
      <c r="L40">
        <f>IF('Verbal Grid'!O71&lt;&gt;"",1,0)</f>
        <v>0</v>
      </c>
      <c r="M40" s="226" t="s">
        <v>82</v>
      </c>
      <c r="N40" s="16">
        <f t="shared" si="2"/>
        <v>705</v>
      </c>
      <c r="O40">
        <v>38</v>
      </c>
    </row>
    <row r="41" spans="1:15" ht="17" thickBot="1" x14ac:dyDescent="0.25">
      <c r="A41">
        <f>IF(AND('Verbal Grid'!C72&lt;&gt;"",'Verbal Grid'!C72='Verbal Grid'!D72),1,0)</f>
        <v>0</v>
      </c>
      <c r="B41">
        <f>IF('Verbal Grid'!C72&lt;&gt;"",1,0)</f>
        <v>0</v>
      </c>
      <c r="C41" s="2" t="s">
        <v>69</v>
      </c>
      <c r="D41" s="16">
        <f t="shared" si="0"/>
        <v>443</v>
      </c>
      <c r="E41">
        <v>39</v>
      </c>
      <c r="F41">
        <f>IF(AND('Verbal Grid'!I72&lt;&gt;"",'Verbal Grid'!I72='Verbal Grid'!J72),1,0)</f>
        <v>0</v>
      </c>
      <c r="G41">
        <f>IF('Verbal Grid'!I72&lt;&gt;"",1,0)</f>
        <v>0</v>
      </c>
      <c r="H41" s="2" t="s">
        <v>79</v>
      </c>
      <c r="I41" s="16">
        <f t="shared" si="1"/>
        <v>582</v>
      </c>
      <c r="J41">
        <v>39</v>
      </c>
      <c r="K41">
        <f>IF(AND('Verbal Grid'!O72&lt;&gt;"",'Verbal Grid'!O72='Verbal Grid'!P72),1,0)</f>
        <v>0</v>
      </c>
      <c r="L41">
        <f>IF('Verbal Grid'!O72&lt;&gt;"",1,0)</f>
        <v>0</v>
      </c>
      <c r="M41" s="220" t="s">
        <v>81</v>
      </c>
      <c r="N41" s="16">
        <f t="shared" si="2"/>
        <v>706</v>
      </c>
      <c r="O41">
        <v>39</v>
      </c>
    </row>
    <row r="42" spans="1:15" ht="17" thickBot="1" x14ac:dyDescent="0.25">
      <c r="A42">
        <f>IF(AND('Verbal Grid'!C73&lt;&gt;"",'Verbal Grid'!C73='Verbal Grid'!D73),1,0)</f>
        <v>0</v>
      </c>
      <c r="B42">
        <f>IF('Verbal Grid'!C73&lt;&gt;"",1,0)</f>
        <v>0</v>
      </c>
      <c r="C42" s="109" t="s">
        <v>70</v>
      </c>
      <c r="D42" s="16">
        <f t="shared" si="0"/>
        <v>444</v>
      </c>
      <c r="E42">
        <v>40</v>
      </c>
      <c r="F42">
        <f>IF(AND('Verbal Grid'!I73&lt;&gt;"",'Verbal Grid'!I73='Verbal Grid'!J73),1,0)</f>
        <v>0</v>
      </c>
      <c r="G42">
        <f>IF('Verbal Grid'!I73&lt;&gt;"",1,0)</f>
        <v>0</v>
      </c>
      <c r="H42" s="2" t="s">
        <v>76</v>
      </c>
      <c r="I42" s="16">
        <f t="shared" si="1"/>
        <v>583</v>
      </c>
      <c r="J42">
        <v>40</v>
      </c>
      <c r="K42">
        <f>IF(AND('Verbal Grid'!O73&lt;&gt;"",'Verbal Grid'!O73='Verbal Grid'!P73),1,0)</f>
        <v>0</v>
      </c>
      <c r="L42">
        <f>IF('Verbal Grid'!O73&lt;&gt;"",1,0)</f>
        <v>0</v>
      </c>
      <c r="M42" s="206" t="s">
        <v>98</v>
      </c>
      <c r="N42" s="16">
        <f t="shared" si="2"/>
        <v>707</v>
      </c>
      <c r="O42">
        <v>40</v>
      </c>
    </row>
    <row r="43" spans="1:15" ht="17" thickBot="1" x14ac:dyDescent="0.25">
      <c r="A43">
        <f>IF(AND('Verbal Grid'!C74&lt;&gt;"",'Verbal Grid'!C74='Verbal Grid'!D74),1,0)</f>
        <v>0</v>
      </c>
      <c r="B43">
        <f>IF('Verbal Grid'!C74&lt;&gt;"",1,0)</f>
        <v>0</v>
      </c>
      <c r="C43" s="107" t="s">
        <v>72</v>
      </c>
      <c r="D43" s="16">
        <f t="shared" si="0"/>
        <v>445</v>
      </c>
      <c r="E43">
        <v>41</v>
      </c>
      <c r="F43">
        <f>IF(AND('Verbal Grid'!I74&lt;&gt;"",'Verbal Grid'!I74='Verbal Grid'!J74),1,0)</f>
        <v>0</v>
      </c>
      <c r="G43">
        <f>IF('Verbal Grid'!I74&lt;&gt;"",1,0)</f>
        <v>0</v>
      </c>
      <c r="H43" s="2" t="s">
        <v>74</v>
      </c>
      <c r="I43" s="16">
        <f t="shared" si="1"/>
        <v>584</v>
      </c>
      <c r="J43">
        <v>41</v>
      </c>
      <c r="K43">
        <f>IF(AND('Verbal Grid'!O74&lt;&gt;"",'Verbal Grid'!O74='Verbal Grid'!P74),1,0)</f>
        <v>0</v>
      </c>
      <c r="L43">
        <f>IF('Verbal Grid'!O74&lt;&gt;"",1,0)</f>
        <v>0</v>
      </c>
      <c r="M43" s="206" t="s">
        <v>98</v>
      </c>
      <c r="N43" s="16">
        <f t="shared" si="2"/>
        <v>708</v>
      </c>
      <c r="O43">
        <v>41</v>
      </c>
    </row>
    <row r="44" spans="1:15" ht="17" thickBot="1" x14ac:dyDescent="0.25">
      <c r="A44">
        <f>IF(AND('Verbal Grid'!C75&lt;&gt;"",'Verbal Grid'!C75='Verbal Grid'!D75),1,0)</f>
        <v>0</v>
      </c>
      <c r="B44">
        <f>IF('Verbal Grid'!C75&lt;&gt;"",1,0)</f>
        <v>0</v>
      </c>
      <c r="C44" s="109" t="s">
        <v>70</v>
      </c>
      <c r="D44" s="16">
        <f t="shared" si="0"/>
        <v>446</v>
      </c>
      <c r="E44">
        <v>42</v>
      </c>
      <c r="F44">
        <f>IF(AND('Verbal Grid'!I75&lt;&gt;"",'Verbal Grid'!I75='Verbal Grid'!J75),1,0)</f>
        <v>0</v>
      </c>
      <c r="G44">
        <f>IF('Verbal Grid'!I75&lt;&gt;"",1,0)</f>
        <v>0</v>
      </c>
      <c r="H44" s="2" t="s">
        <v>75</v>
      </c>
      <c r="I44" s="16">
        <f t="shared" si="1"/>
        <v>585</v>
      </c>
      <c r="J44">
        <v>42</v>
      </c>
      <c r="K44">
        <f>IF(AND('Verbal Grid'!O75&lt;&gt;"",'Verbal Grid'!O75='Verbal Grid'!P75),1,0)</f>
        <v>0</v>
      </c>
      <c r="L44">
        <f>IF('Verbal Grid'!O75&lt;&gt;"",1,0)</f>
        <v>0</v>
      </c>
      <c r="M44" s="208" t="s">
        <v>83</v>
      </c>
      <c r="N44" s="16">
        <f t="shared" si="2"/>
        <v>709</v>
      </c>
      <c r="O44">
        <v>42</v>
      </c>
    </row>
    <row r="45" spans="1:15" ht="17" thickBot="1" x14ac:dyDescent="0.25">
      <c r="A45">
        <f>IF(AND('Verbal Grid'!C76&lt;&gt;"",'Verbal Grid'!C76='Verbal Grid'!D76),1,0)</f>
        <v>0</v>
      </c>
      <c r="B45">
        <f>IF('Verbal Grid'!C76&lt;&gt;"",1,0)</f>
        <v>0</v>
      </c>
      <c r="C45" s="109" t="s">
        <v>70</v>
      </c>
      <c r="D45" s="16">
        <f t="shared" si="0"/>
        <v>447</v>
      </c>
      <c r="E45">
        <v>43</v>
      </c>
      <c r="F45">
        <f>IF(AND('Verbal Grid'!I76&lt;&gt;"",'Verbal Grid'!I76='Verbal Grid'!J76),1,0)</f>
        <v>0</v>
      </c>
      <c r="G45">
        <f>IF('Verbal Grid'!I76&lt;&gt;"",1,0)</f>
        <v>0</v>
      </c>
      <c r="H45" s="2" t="s">
        <v>74</v>
      </c>
      <c r="I45" s="16">
        <f t="shared" si="1"/>
        <v>586</v>
      </c>
      <c r="J45">
        <v>43</v>
      </c>
      <c r="K45">
        <f>IF(AND('Verbal Grid'!O76&lt;&gt;"",'Verbal Grid'!O76='Verbal Grid'!P76),1,0)</f>
        <v>0</v>
      </c>
      <c r="L45">
        <f>IF('Verbal Grid'!O76&lt;&gt;"",1,0)</f>
        <v>0</v>
      </c>
      <c r="M45" s="226" t="s">
        <v>82</v>
      </c>
      <c r="N45" s="16">
        <f t="shared" si="2"/>
        <v>710</v>
      </c>
      <c r="O45">
        <v>43</v>
      </c>
    </row>
    <row r="46" spans="1:15" x14ac:dyDescent="0.2">
      <c r="A46">
        <f>IF(AND('Verbal Grid'!C77&lt;&gt;"",'Verbal Grid'!C77='Verbal Grid'!D77),1,0)</f>
        <v>0</v>
      </c>
      <c r="B46">
        <f>IF('Verbal Grid'!C77&lt;&gt;"",1,0)</f>
        <v>0</v>
      </c>
      <c r="C46" s="2" t="s">
        <v>69</v>
      </c>
      <c r="D46" s="16">
        <f t="shared" si="0"/>
        <v>448</v>
      </c>
      <c r="E46">
        <v>44</v>
      </c>
      <c r="F46">
        <f>IF(AND('Verbal Grid'!I77&lt;&gt;"",'Verbal Grid'!I77='Verbal Grid'!J77),1,0)</f>
        <v>0</v>
      </c>
      <c r="G46">
        <f>IF('Verbal Grid'!I77&lt;&gt;"",1,0)</f>
        <v>0</v>
      </c>
      <c r="H46" s="2" t="s">
        <v>73</v>
      </c>
      <c r="I46" s="16">
        <f t="shared" si="1"/>
        <v>587</v>
      </c>
      <c r="J46">
        <v>44</v>
      </c>
      <c r="K46">
        <f>IF(AND('Verbal Grid'!O77&lt;&gt;"",'Verbal Grid'!O77='Verbal Grid'!P77),1,0)</f>
        <v>0</v>
      </c>
      <c r="L46">
        <f>IF('Verbal Grid'!O77&lt;&gt;"",1,0)</f>
        <v>0</v>
      </c>
      <c r="M46" s="232" t="s">
        <v>80</v>
      </c>
      <c r="N46" s="16">
        <f t="shared" si="2"/>
        <v>711</v>
      </c>
      <c r="O46">
        <v>44</v>
      </c>
    </row>
    <row r="47" spans="1:15" ht="17" thickBot="1" x14ac:dyDescent="0.25">
      <c r="A47">
        <f>IF(AND('Verbal Grid'!C78&lt;&gt;"",'Verbal Grid'!C78='Verbal Grid'!D78),1,0)</f>
        <v>0</v>
      </c>
      <c r="B47">
        <f>IF('Verbal Grid'!C78&lt;&gt;"",1,0)</f>
        <v>0</v>
      </c>
      <c r="C47" s="2" t="s">
        <v>69</v>
      </c>
      <c r="D47" s="16">
        <f t="shared" si="0"/>
        <v>449</v>
      </c>
      <c r="E47">
        <v>45</v>
      </c>
      <c r="F47">
        <f>IF(AND('Verbal Grid'!I78&lt;&gt;"",'Verbal Grid'!I78='Verbal Grid'!J78),1,0)</f>
        <v>0</v>
      </c>
      <c r="G47">
        <f>IF('Verbal Grid'!I78&lt;&gt;"",1,0)</f>
        <v>0</v>
      </c>
      <c r="H47" s="2" t="s">
        <v>79</v>
      </c>
      <c r="I47" s="16">
        <f t="shared" si="1"/>
        <v>588</v>
      </c>
      <c r="J47">
        <v>45</v>
      </c>
      <c r="K47">
        <f>IF(AND('Verbal Grid'!O78&lt;&gt;"",'Verbal Grid'!O78='Verbal Grid'!P78),1,0)</f>
        <v>0</v>
      </c>
      <c r="L47">
        <f>IF('Verbal Grid'!O78&lt;&gt;"",1,0)</f>
        <v>0</v>
      </c>
      <c r="M47" s="204" t="s">
        <v>84</v>
      </c>
      <c r="N47" s="16">
        <f t="shared" si="2"/>
        <v>712</v>
      </c>
      <c r="O47">
        <v>45</v>
      </c>
    </row>
    <row r="48" spans="1:15" ht="17" thickBot="1" x14ac:dyDescent="0.25">
      <c r="A48">
        <f>IF(AND('Verbal Grid'!C79&lt;&gt;"",'Verbal Grid'!C79='Verbal Grid'!D79),1,0)</f>
        <v>0</v>
      </c>
      <c r="B48">
        <f>IF('Verbal Grid'!C79&lt;&gt;"",1,0)</f>
        <v>0</v>
      </c>
      <c r="C48" s="107" t="s">
        <v>72</v>
      </c>
      <c r="D48" s="16">
        <f t="shared" si="0"/>
        <v>450</v>
      </c>
      <c r="E48">
        <v>46</v>
      </c>
      <c r="F48">
        <f>IF(AND('Verbal Grid'!I79&lt;&gt;"",'Verbal Grid'!I79='Verbal Grid'!J79),1,0)</f>
        <v>0</v>
      </c>
      <c r="G48">
        <f>IF('Verbal Grid'!I79&lt;&gt;"",1,0)</f>
        <v>0</v>
      </c>
      <c r="H48" s="2" t="s">
        <v>70</v>
      </c>
      <c r="I48" s="16">
        <f t="shared" si="1"/>
        <v>589</v>
      </c>
      <c r="J48">
        <v>46</v>
      </c>
      <c r="K48">
        <f>IF(AND('Verbal Grid'!O79&lt;&gt;"",'Verbal Grid'!O79='Verbal Grid'!P79),1,0)</f>
        <v>0</v>
      </c>
      <c r="L48">
        <f>IF('Verbal Grid'!O79&lt;&gt;"",1,0)</f>
        <v>0</v>
      </c>
      <c r="M48" s="206" t="s">
        <v>98</v>
      </c>
      <c r="N48" s="16">
        <f t="shared" si="2"/>
        <v>713</v>
      </c>
      <c r="O48">
        <v>46</v>
      </c>
    </row>
    <row r="49" spans="1:15" ht="17" thickBot="1" x14ac:dyDescent="0.25">
      <c r="A49">
        <f>IF(AND('Verbal Grid'!C80&lt;&gt;"",'Verbal Grid'!C80='Verbal Grid'!D80),1,0)</f>
        <v>0</v>
      </c>
      <c r="B49">
        <f>IF('Verbal Grid'!C80&lt;&gt;"",1,0)</f>
        <v>0</v>
      </c>
      <c r="C49" s="108" t="s">
        <v>71</v>
      </c>
      <c r="D49" s="16">
        <f t="shared" si="0"/>
        <v>451</v>
      </c>
      <c r="E49">
        <v>47</v>
      </c>
      <c r="F49">
        <f>IF(AND('Verbal Grid'!I80&lt;&gt;"",'Verbal Grid'!I80='Verbal Grid'!J80),1,0)</f>
        <v>0</v>
      </c>
      <c r="G49">
        <f>IF('Verbal Grid'!I80&lt;&gt;"",1,0)</f>
        <v>0</v>
      </c>
      <c r="H49" s="2" t="s">
        <v>73</v>
      </c>
      <c r="I49" s="16">
        <f t="shared" si="1"/>
        <v>590</v>
      </c>
      <c r="J49">
        <v>47</v>
      </c>
      <c r="K49">
        <f>IF(AND('Verbal Grid'!O80&lt;&gt;"",'Verbal Grid'!O80='Verbal Grid'!P80),1,0)</f>
        <v>0</v>
      </c>
      <c r="L49">
        <f>IF('Verbal Grid'!O80&lt;&gt;"",1,0)</f>
        <v>0</v>
      </c>
      <c r="M49" s="204" t="s">
        <v>84</v>
      </c>
      <c r="N49" s="16">
        <f t="shared" si="2"/>
        <v>714</v>
      </c>
      <c r="O49">
        <v>47</v>
      </c>
    </row>
    <row r="50" spans="1:15" x14ac:dyDescent="0.2">
      <c r="A50">
        <f>IF(AND('Verbal Grid'!C81&lt;&gt;"",'Verbal Grid'!C81='Verbal Grid'!D81),1,0)</f>
        <v>0</v>
      </c>
      <c r="B50">
        <f>IF('Verbal Grid'!C81&lt;&gt;"",1,0)</f>
        <v>0</v>
      </c>
      <c r="C50" s="2" t="s">
        <v>69</v>
      </c>
      <c r="D50" s="16">
        <f t="shared" si="0"/>
        <v>452</v>
      </c>
      <c r="E50">
        <v>48</v>
      </c>
      <c r="F50">
        <f>IF(AND('Verbal Grid'!I81&lt;&gt;"",'Verbal Grid'!I81='Verbal Grid'!J81),1,0)</f>
        <v>0</v>
      </c>
      <c r="G50">
        <f>IF('Verbal Grid'!I81&lt;&gt;"",1,0)</f>
        <v>0</v>
      </c>
      <c r="H50" s="2" t="s">
        <v>73</v>
      </c>
      <c r="I50" s="16">
        <f t="shared" si="1"/>
        <v>591</v>
      </c>
      <c r="J50">
        <v>48</v>
      </c>
      <c r="K50">
        <f>IF(AND('Verbal Grid'!O81&lt;&gt;"",'Verbal Grid'!O81='Verbal Grid'!P81),1,0)</f>
        <v>0</v>
      </c>
      <c r="L50">
        <f>IF('Verbal Grid'!O81&lt;&gt;"",1,0)</f>
        <v>0</v>
      </c>
      <c r="M50" s="226" t="s">
        <v>82</v>
      </c>
      <c r="N50" s="16">
        <f t="shared" si="2"/>
        <v>715</v>
      </c>
      <c r="O50">
        <v>48</v>
      </c>
    </row>
    <row r="51" spans="1:15" x14ac:dyDescent="0.2">
      <c r="A51">
        <f>IF(AND('Verbal Grid'!C82&lt;&gt;"",'Verbal Grid'!C82='Verbal Grid'!D82),1,0)</f>
        <v>0</v>
      </c>
      <c r="B51">
        <f>IF('Verbal Grid'!C82&lt;&gt;"",1,0)</f>
        <v>0</v>
      </c>
      <c r="C51" s="2" t="s">
        <v>68</v>
      </c>
      <c r="D51" s="16">
        <f t="shared" si="0"/>
        <v>453</v>
      </c>
      <c r="E51">
        <v>49</v>
      </c>
      <c r="F51">
        <f>IF(AND('Verbal Grid'!I82&lt;&gt;"",'Verbal Grid'!I82='Verbal Grid'!J82),1,0)</f>
        <v>0</v>
      </c>
      <c r="G51">
        <f>IF('Verbal Grid'!I82&lt;&gt;"",1,0)</f>
        <v>0</v>
      </c>
      <c r="H51" s="2" t="s">
        <v>73</v>
      </c>
      <c r="I51" s="16">
        <f t="shared" si="1"/>
        <v>592</v>
      </c>
      <c r="J51">
        <v>49</v>
      </c>
      <c r="K51">
        <f>IF(AND('Verbal Grid'!O82&lt;&gt;"",'Verbal Grid'!O82='Verbal Grid'!P82),1,0)</f>
        <v>0</v>
      </c>
      <c r="L51">
        <f>IF('Verbal Grid'!O82&lt;&gt;"",1,0)</f>
        <v>0</v>
      </c>
      <c r="M51" s="222" t="s">
        <v>88</v>
      </c>
      <c r="N51" s="16">
        <f t="shared" si="2"/>
        <v>716</v>
      </c>
      <c r="O51">
        <v>49</v>
      </c>
    </row>
    <row r="52" spans="1:15" x14ac:dyDescent="0.2">
      <c r="A52">
        <f>IF(AND('Verbal Grid'!C83&lt;&gt;"",'Verbal Grid'!C83='Verbal Grid'!D83),1,0)</f>
        <v>0</v>
      </c>
      <c r="B52">
        <f>IF('Verbal Grid'!C83&lt;&gt;"",1,0)</f>
        <v>0</v>
      </c>
      <c r="C52" s="2" t="s">
        <v>69</v>
      </c>
      <c r="D52" s="16">
        <f t="shared" si="0"/>
        <v>454</v>
      </c>
      <c r="E52">
        <v>50</v>
      </c>
      <c r="F52">
        <f>IF(AND('Verbal Grid'!I83&lt;&gt;"",'Verbal Grid'!I83='Verbal Grid'!J83),1,0)</f>
        <v>0</v>
      </c>
      <c r="G52">
        <f>IF('Verbal Grid'!I83&lt;&gt;"",1,0)</f>
        <v>0</v>
      </c>
      <c r="H52" s="2" t="s">
        <v>77</v>
      </c>
      <c r="I52" s="16">
        <f t="shared" si="1"/>
        <v>593</v>
      </c>
      <c r="J52">
        <v>50</v>
      </c>
      <c r="K52">
        <f>IF(AND('Verbal Grid'!O83&lt;&gt;"",'Verbal Grid'!O83='Verbal Grid'!P83),1,0)</f>
        <v>0</v>
      </c>
      <c r="L52">
        <f>IF('Verbal Grid'!O83&lt;&gt;"",1,0)</f>
        <v>0</v>
      </c>
      <c r="M52" s="226" t="s">
        <v>82</v>
      </c>
      <c r="N52" s="16">
        <f t="shared" si="2"/>
        <v>717</v>
      </c>
      <c r="O52">
        <v>50</v>
      </c>
    </row>
    <row r="53" spans="1:15" ht="17" thickBot="1" x14ac:dyDescent="0.25">
      <c r="A53">
        <f>IF(AND('Verbal Grid'!C84&lt;&gt;"",'Verbal Grid'!C84='Verbal Grid'!D84),1,0)</f>
        <v>0</v>
      </c>
      <c r="B53">
        <f>IF('Verbal Grid'!C84&lt;&gt;"",1,0)</f>
        <v>0</v>
      </c>
      <c r="C53" s="2" t="s">
        <v>69</v>
      </c>
      <c r="D53" s="16">
        <f t="shared" si="0"/>
        <v>455</v>
      </c>
      <c r="E53">
        <v>51</v>
      </c>
      <c r="F53">
        <f>IF(AND('Verbal Grid'!I84&lt;&gt;"",'Verbal Grid'!I84='Verbal Grid'!J84),1,0)</f>
        <v>0</v>
      </c>
      <c r="G53">
        <f>IF('Verbal Grid'!I84&lt;&gt;"",1,0)</f>
        <v>0</v>
      </c>
      <c r="H53" s="2" t="s">
        <v>76</v>
      </c>
      <c r="I53" s="16">
        <f t="shared" si="1"/>
        <v>594</v>
      </c>
      <c r="J53">
        <v>51</v>
      </c>
      <c r="K53">
        <f>IF(AND('Verbal Grid'!O84&lt;&gt;"",'Verbal Grid'!O84='Verbal Grid'!P84),1,0)</f>
        <v>0</v>
      </c>
      <c r="L53">
        <f>IF('Verbal Grid'!O84&lt;&gt;"",1,0)</f>
        <v>0</v>
      </c>
      <c r="M53" s="208" t="s">
        <v>83</v>
      </c>
      <c r="N53" s="16">
        <f t="shared" si="2"/>
        <v>718</v>
      </c>
      <c r="O53">
        <v>51</v>
      </c>
    </row>
    <row r="54" spans="1:15" ht="17" thickBot="1" x14ac:dyDescent="0.25">
      <c r="A54">
        <f>IF(AND('Verbal Grid'!C85&lt;&gt;"",'Verbal Grid'!C85='Verbal Grid'!D85),1,0)</f>
        <v>0</v>
      </c>
      <c r="B54">
        <f>IF('Verbal Grid'!C85&lt;&gt;"",1,0)</f>
        <v>0</v>
      </c>
      <c r="C54" s="109" t="s">
        <v>70</v>
      </c>
      <c r="D54" s="16">
        <f t="shared" si="0"/>
        <v>456</v>
      </c>
      <c r="E54">
        <v>52</v>
      </c>
      <c r="F54">
        <f>IF(AND('Verbal Grid'!I85&lt;&gt;"",'Verbal Grid'!I85='Verbal Grid'!J85),1,0)</f>
        <v>0</v>
      </c>
      <c r="G54">
        <f>IF('Verbal Grid'!I85&lt;&gt;"",1,0)</f>
        <v>0</v>
      </c>
      <c r="H54" s="2" t="s">
        <v>73</v>
      </c>
      <c r="I54" s="16">
        <f t="shared" si="1"/>
        <v>595</v>
      </c>
      <c r="J54">
        <v>52</v>
      </c>
      <c r="K54">
        <f>IF(AND('Verbal Grid'!O85&lt;&gt;"",'Verbal Grid'!O85='Verbal Grid'!P85),1,0)</f>
        <v>0</v>
      </c>
      <c r="L54">
        <f>IF('Verbal Grid'!O85&lt;&gt;"",1,0)</f>
        <v>0</v>
      </c>
      <c r="M54" s="230" t="s">
        <v>90</v>
      </c>
      <c r="N54" s="16">
        <f t="shared" si="2"/>
        <v>719</v>
      </c>
      <c r="O54">
        <v>52</v>
      </c>
    </row>
    <row r="55" spans="1:15" ht="17" thickBot="1" x14ac:dyDescent="0.25">
      <c r="A55">
        <f>IF(AND('Verbal Grid'!C86&lt;&gt;"",'Verbal Grid'!C86='Verbal Grid'!D86),1,0)</f>
        <v>0</v>
      </c>
      <c r="B55">
        <f>IF('Verbal Grid'!C86&lt;&gt;"",1,0)</f>
        <v>0</v>
      </c>
      <c r="C55" s="109" t="s">
        <v>70</v>
      </c>
      <c r="D55" s="16">
        <f t="shared" si="0"/>
        <v>457</v>
      </c>
      <c r="E55">
        <v>53</v>
      </c>
      <c r="F55">
        <f>IF(AND('Verbal Grid'!I86&lt;&gt;"",'Verbal Grid'!I86='Verbal Grid'!J86),1,0)</f>
        <v>0</v>
      </c>
      <c r="G55">
        <f>IF('Verbal Grid'!I86&lt;&gt;"",1,0)</f>
        <v>0</v>
      </c>
      <c r="H55" s="2" t="s">
        <v>73</v>
      </c>
      <c r="I55" s="16">
        <f t="shared" si="1"/>
        <v>596</v>
      </c>
      <c r="J55">
        <v>53</v>
      </c>
      <c r="K55">
        <f>IF(AND('Verbal Grid'!O86&lt;&gt;"",'Verbal Grid'!O86='Verbal Grid'!P86),1,0)</f>
        <v>0</v>
      </c>
      <c r="L55">
        <f>IF('Verbal Grid'!O86&lt;&gt;"",1,0)</f>
        <v>0</v>
      </c>
      <c r="M55" s="206" t="s">
        <v>98</v>
      </c>
      <c r="N55" s="16">
        <f t="shared" si="2"/>
        <v>720</v>
      </c>
      <c r="O55">
        <v>53</v>
      </c>
    </row>
    <row r="56" spans="1:15" ht="17" thickBot="1" x14ac:dyDescent="0.25">
      <c r="A56">
        <f>IF(AND('Verbal Grid'!C87&lt;&gt;"",'Verbal Grid'!C87='Verbal Grid'!D87),1,0)</f>
        <v>0</v>
      </c>
      <c r="B56">
        <f>IF('Verbal Grid'!C87&lt;&gt;"",1,0)</f>
        <v>0</v>
      </c>
      <c r="C56" s="108" t="s">
        <v>71</v>
      </c>
      <c r="D56" s="16">
        <f t="shared" si="0"/>
        <v>458</v>
      </c>
      <c r="E56">
        <v>54</v>
      </c>
      <c r="F56">
        <f>IF(AND('Verbal Grid'!I87&lt;&gt;"",'Verbal Grid'!I87='Verbal Grid'!J87),1,0)</f>
        <v>0</v>
      </c>
      <c r="G56">
        <f>IF('Verbal Grid'!I87&lt;&gt;"",1,0)</f>
        <v>0</v>
      </c>
      <c r="H56" s="2" t="s">
        <v>73</v>
      </c>
      <c r="I56" s="16">
        <f t="shared" si="1"/>
        <v>597</v>
      </c>
      <c r="J56">
        <v>54</v>
      </c>
      <c r="K56">
        <f>IF(AND('Verbal Grid'!O87&lt;&gt;"",'Verbal Grid'!O87='Verbal Grid'!P87),1,0)</f>
        <v>0</v>
      </c>
      <c r="L56">
        <f>IF('Verbal Grid'!O87&lt;&gt;"",1,0)</f>
        <v>0</v>
      </c>
      <c r="M56" s="216" t="s">
        <v>91</v>
      </c>
      <c r="N56" s="16">
        <f t="shared" si="2"/>
        <v>721</v>
      </c>
      <c r="O56">
        <v>54</v>
      </c>
    </row>
    <row r="57" spans="1:15" ht="17" thickBot="1" x14ac:dyDescent="0.25">
      <c r="A57">
        <f>IF(AND('Verbal Grid'!C88&lt;&gt;"",'Verbal Grid'!C88='Verbal Grid'!D88),1,0)</f>
        <v>0</v>
      </c>
      <c r="B57">
        <f>IF('Verbal Grid'!C88&lt;&gt;"",1,0)</f>
        <v>0</v>
      </c>
      <c r="C57" s="107" t="s">
        <v>72</v>
      </c>
      <c r="D57" s="16">
        <f t="shared" si="0"/>
        <v>459</v>
      </c>
      <c r="E57">
        <v>55</v>
      </c>
      <c r="F57">
        <f>IF(AND('Verbal Grid'!I88&lt;&gt;"",'Verbal Grid'!I88='Verbal Grid'!J88),1,0)</f>
        <v>0</v>
      </c>
      <c r="G57">
        <f>IF('Verbal Grid'!I88&lt;&gt;"",1,0)</f>
        <v>0</v>
      </c>
      <c r="H57" s="2" t="s">
        <v>77</v>
      </c>
      <c r="I57" s="16">
        <f t="shared" si="1"/>
        <v>598</v>
      </c>
      <c r="J57">
        <v>55</v>
      </c>
      <c r="K57">
        <f>IF(AND('Verbal Grid'!O88&lt;&gt;"",'Verbal Grid'!O88='Verbal Grid'!P88),1,0)</f>
        <v>0</v>
      </c>
      <c r="L57">
        <f>IF('Verbal Grid'!O88&lt;&gt;"",1,0)</f>
        <v>0</v>
      </c>
      <c r="M57" s="204" t="s">
        <v>84</v>
      </c>
      <c r="N57" s="16">
        <f t="shared" si="2"/>
        <v>722</v>
      </c>
      <c r="O57">
        <v>55</v>
      </c>
    </row>
    <row r="58" spans="1:15" x14ac:dyDescent="0.2">
      <c r="A58">
        <f>IF(AND('Verbal Grid'!C89&lt;&gt;"",'Verbal Grid'!C89='Verbal Grid'!D89),1,0)</f>
        <v>0</v>
      </c>
      <c r="B58">
        <f>IF('Verbal Grid'!C89&lt;&gt;"",1,0)</f>
        <v>0</v>
      </c>
      <c r="C58" s="2" t="s">
        <v>68</v>
      </c>
      <c r="D58" s="16">
        <f t="shared" si="0"/>
        <v>460</v>
      </c>
      <c r="E58">
        <v>56</v>
      </c>
      <c r="F58">
        <f>IF(AND('Verbal Grid'!I89&lt;&gt;"",'Verbal Grid'!I89='Verbal Grid'!J89),1,0)</f>
        <v>0</v>
      </c>
      <c r="G58">
        <f>IF('Verbal Grid'!I89&lt;&gt;"",1,0)</f>
        <v>0</v>
      </c>
      <c r="H58" s="2" t="s">
        <v>74</v>
      </c>
      <c r="I58" s="16">
        <f t="shared" si="1"/>
        <v>599</v>
      </c>
      <c r="J58">
        <v>56</v>
      </c>
      <c r="K58">
        <f>IF(AND('Verbal Grid'!O89&lt;&gt;"",'Verbal Grid'!O89='Verbal Grid'!P89),1,0)</f>
        <v>0</v>
      </c>
      <c r="L58">
        <f>IF('Verbal Grid'!O89&lt;&gt;"",1,0)</f>
        <v>0</v>
      </c>
      <c r="M58" s="226" t="s">
        <v>82</v>
      </c>
      <c r="N58" s="16">
        <f t="shared" si="2"/>
        <v>723</v>
      </c>
      <c r="O58">
        <v>56</v>
      </c>
    </row>
    <row r="59" spans="1:15" ht="17" thickBot="1" x14ac:dyDescent="0.25">
      <c r="A59">
        <f>IF(AND('Verbal Grid'!C90&lt;&gt;"",'Verbal Grid'!C90='Verbal Grid'!D90),1,0)</f>
        <v>0</v>
      </c>
      <c r="B59">
        <f>IF('Verbal Grid'!C90&lt;&gt;"",1,0)</f>
        <v>0</v>
      </c>
      <c r="C59" s="2" t="s">
        <v>68</v>
      </c>
      <c r="D59" s="16">
        <f t="shared" si="0"/>
        <v>461</v>
      </c>
      <c r="E59">
        <v>57</v>
      </c>
      <c r="F59">
        <f>IF(AND('Verbal Grid'!I90&lt;&gt;"",'Verbal Grid'!I90='Verbal Grid'!J90),1,0)</f>
        <v>0</v>
      </c>
      <c r="G59">
        <f>IF('Verbal Grid'!I90&lt;&gt;"",1,0)</f>
        <v>0</v>
      </c>
      <c r="H59" s="2" t="s">
        <v>75</v>
      </c>
      <c r="I59" s="16">
        <f t="shared" si="1"/>
        <v>600</v>
      </c>
      <c r="J59">
        <v>57</v>
      </c>
      <c r="K59">
        <f>IF(AND('Verbal Grid'!O90&lt;&gt;"",'Verbal Grid'!O90='Verbal Grid'!P90),1,0)</f>
        <v>0</v>
      </c>
      <c r="L59">
        <f>IF('Verbal Grid'!O90&lt;&gt;"",1,0)</f>
        <v>0</v>
      </c>
      <c r="M59" s="228" t="s">
        <v>86</v>
      </c>
      <c r="N59" s="16">
        <f t="shared" si="2"/>
        <v>724</v>
      </c>
      <c r="O59">
        <v>57</v>
      </c>
    </row>
    <row r="60" spans="1:15" ht="17" thickBot="1" x14ac:dyDescent="0.25">
      <c r="A60">
        <f>IF(AND('Verbal Grid'!C91&lt;&gt;"",'Verbal Grid'!C91='Verbal Grid'!D91),1,0)</f>
        <v>0</v>
      </c>
      <c r="B60">
        <f>IF('Verbal Grid'!C91&lt;&gt;"",1,0)</f>
        <v>0</v>
      </c>
      <c r="C60" s="109" t="s">
        <v>70</v>
      </c>
      <c r="D60" s="16">
        <f t="shared" si="0"/>
        <v>462</v>
      </c>
      <c r="E60">
        <v>58</v>
      </c>
      <c r="F60">
        <f>IF(AND('Verbal Grid'!I91&lt;&gt;"",'Verbal Grid'!I91='Verbal Grid'!J91),1,0)</f>
        <v>0</v>
      </c>
      <c r="G60">
        <f>IF('Verbal Grid'!I91&lt;&gt;"",1,0)</f>
        <v>0</v>
      </c>
      <c r="H60" s="2" t="s">
        <v>73</v>
      </c>
      <c r="I60" s="16">
        <f t="shared" si="1"/>
        <v>601</v>
      </c>
      <c r="J60">
        <v>58</v>
      </c>
      <c r="K60">
        <f>IF(AND('Verbal Grid'!O91&lt;&gt;"",'Verbal Grid'!O91='Verbal Grid'!P91),1,0)</f>
        <v>0</v>
      </c>
      <c r="L60">
        <f>IF('Verbal Grid'!O91&lt;&gt;"",1,0)</f>
        <v>0</v>
      </c>
      <c r="M60" s="232" t="s">
        <v>80</v>
      </c>
      <c r="N60" s="16">
        <f t="shared" si="2"/>
        <v>725</v>
      </c>
      <c r="O60">
        <v>58</v>
      </c>
    </row>
    <row r="61" spans="1:15" ht="17" thickBot="1" x14ac:dyDescent="0.25">
      <c r="A61">
        <f>IF(AND('Verbal Grid'!C92&lt;&gt;"",'Verbal Grid'!C92='Verbal Grid'!D92),1,0)</f>
        <v>0</v>
      </c>
      <c r="B61">
        <f>IF('Verbal Grid'!C92&lt;&gt;"",1,0)</f>
        <v>0</v>
      </c>
      <c r="C61" s="108" t="s">
        <v>71</v>
      </c>
      <c r="D61" s="16">
        <f t="shared" si="0"/>
        <v>463</v>
      </c>
      <c r="E61">
        <v>59</v>
      </c>
      <c r="F61">
        <f>IF(AND('Verbal Grid'!I92&lt;&gt;"",'Verbal Grid'!I92='Verbal Grid'!J92),1,0)</f>
        <v>0</v>
      </c>
      <c r="G61">
        <f>IF('Verbal Grid'!I92&lt;&gt;"",1,0)</f>
        <v>0</v>
      </c>
      <c r="H61" s="2" t="s">
        <v>75</v>
      </c>
      <c r="I61" s="16">
        <f t="shared" si="1"/>
        <v>602</v>
      </c>
      <c r="J61">
        <v>59</v>
      </c>
      <c r="K61">
        <f>IF(AND('Verbal Grid'!O92&lt;&gt;"",'Verbal Grid'!O92='Verbal Grid'!P92),1,0)</f>
        <v>0</v>
      </c>
      <c r="L61">
        <f>IF('Verbal Grid'!O92&lt;&gt;"",1,0)</f>
        <v>0</v>
      </c>
      <c r="M61" s="232" t="s">
        <v>80</v>
      </c>
      <c r="N61" s="16">
        <f t="shared" si="2"/>
        <v>726</v>
      </c>
      <c r="O61">
        <v>59</v>
      </c>
    </row>
    <row r="62" spans="1:15" x14ac:dyDescent="0.2">
      <c r="A62">
        <f>IF(AND('Verbal Grid'!C93&lt;&gt;"",'Verbal Grid'!C93='Verbal Grid'!D93),1,0)</f>
        <v>0</v>
      </c>
      <c r="B62">
        <f>IF('Verbal Grid'!C93&lt;&gt;"",1,0)</f>
        <v>0</v>
      </c>
      <c r="C62" s="2" t="s">
        <v>69</v>
      </c>
      <c r="D62" s="16">
        <f t="shared" si="0"/>
        <v>464</v>
      </c>
      <c r="E62">
        <v>60</v>
      </c>
      <c r="F62">
        <f>IF(AND('Verbal Grid'!I93&lt;&gt;"",'Verbal Grid'!I93='Verbal Grid'!J93),1,0)</f>
        <v>0</v>
      </c>
      <c r="G62">
        <f>IF('Verbal Grid'!I93&lt;&gt;"",1,0)</f>
        <v>0</v>
      </c>
      <c r="H62" s="2" t="s">
        <v>79</v>
      </c>
      <c r="I62" s="16">
        <f t="shared" si="1"/>
        <v>603</v>
      </c>
      <c r="J62">
        <v>60</v>
      </c>
      <c r="K62">
        <f>IF(AND('Verbal Grid'!O93&lt;&gt;"",'Verbal Grid'!O93='Verbal Grid'!P93),1,0)</f>
        <v>0</v>
      </c>
      <c r="L62">
        <f>IF('Verbal Grid'!O93&lt;&gt;"",1,0)</f>
        <v>0</v>
      </c>
      <c r="M62" s="226" t="s">
        <v>82</v>
      </c>
      <c r="N62" s="16">
        <f t="shared" si="2"/>
        <v>727</v>
      </c>
      <c r="O62">
        <v>60</v>
      </c>
    </row>
    <row r="63" spans="1:15" ht="17" thickBot="1" x14ac:dyDescent="0.25">
      <c r="A63">
        <f>IF(AND('Verbal Grid'!C94&lt;&gt;"",'Verbal Grid'!C94='Verbal Grid'!D94),1,0)</f>
        <v>0</v>
      </c>
      <c r="B63">
        <f>IF('Verbal Grid'!C94&lt;&gt;"",1,0)</f>
        <v>0</v>
      </c>
      <c r="C63" s="2" t="s">
        <v>69</v>
      </c>
      <c r="D63" s="16">
        <f t="shared" si="0"/>
        <v>465</v>
      </c>
      <c r="E63">
        <v>61</v>
      </c>
      <c r="F63">
        <f>IF(AND('Verbal Grid'!I94&lt;&gt;"",'Verbal Grid'!I94='Verbal Grid'!J94),1,0)</f>
        <v>0</v>
      </c>
      <c r="G63">
        <f>IF('Verbal Grid'!I94&lt;&gt;"",1,0)</f>
        <v>0</v>
      </c>
      <c r="H63" s="2" t="s">
        <v>79</v>
      </c>
      <c r="I63" s="16">
        <f t="shared" si="1"/>
        <v>604</v>
      </c>
      <c r="J63">
        <v>61</v>
      </c>
      <c r="K63">
        <f>IF(AND('Verbal Grid'!O94&lt;&gt;"",'Verbal Grid'!O94='Verbal Grid'!P94),1,0)</f>
        <v>0</v>
      </c>
      <c r="L63">
        <f>IF('Verbal Grid'!O94&lt;&gt;"",1,0)</f>
        <v>0</v>
      </c>
      <c r="M63" s="206" t="s">
        <v>98</v>
      </c>
      <c r="N63" s="16">
        <f t="shared" si="2"/>
        <v>728</v>
      </c>
      <c r="O63">
        <v>61</v>
      </c>
    </row>
    <row r="64" spans="1:15" ht="17" thickBot="1" x14ac:dyDescent="0.25">
      <c r="A64">
        <f>IF(AND('Verbal Grid'!C95&lt;&gt;"",'Verbal Grid'!C95='Verbal Grid'!D95),1,0)</f>
        <v>0</v>
      </c>
      <c r="B64">
        <f>IF('Verbal Grid'!C95&lt;&gt;"",1,0)</f>
        <v>0</v>
      </c>
      <c r="C64" s="109" t="s">
        <v>70</v>
      </c>
      <c r="D64" s="16">
        <f t="shared" si="0"/>
        <v>466</v>
      </c>
      <c r="E64">
        <v>62</v>
      </c>
      <c r="F64">
        <f>IF(AND('Verbal Grid'!I95&lt;&gt;"",'Verbal Grid'!I95='Verbal Grid'!J95),1,0)</f>
        <v>0</v>
      </c>
      <c r="G64">
        <f>IF('Verbal Grid'!I95&lt;&gt;"",1,0)</f>
        <v>0</v>
      </c>
      <c r="H64" s="2" t="s">
        <v>79</v>
      </c>
      <c r="I64" s="16">
        <f t="shared" si="1"/>
        <v>605</v>
      </c>
      <c r="J64">
        <v>62</v>
      </c>
      <c r="K64">
        <f>IF(AND('Verbal Grid'!O95&lt;&gt;"",'Verbal Grid'!O95='Verbal Grid'!P95),1,0)</f>
        <v>0</v>
      </c>
      <c r="L64">
        <f>IF('Verbal Grid'!O95&lt;&gt;"",1,0)</f>
        <v>0</v>
      </c>
      <c r="M64" s="232" t="s">
        <v>80</v>
      </c>
      <c r="N64" s="16">
        <f t="shared" si="2"/>
        <v>729</v>
      </c>
      <c r="O64">
        <v>62</v>
      </c>
    </row>
    <row r="65" spans="1:15" ht="17" thickBot="1" x14ac:dyDescent="0.25">
      <c r="A65">
        <f>IF(AND('Verbal Grid'!C96&lt;&gt;"",'Verbal Grid'!C96='Verbal Grid'!D96),1,0)</f>
        <v>0</v>
      </c>
      <c r="B65">
        <f>IF('Verbal Grid'!C96&lt;&gt;"",1,0)</f>
        <v>0</v>
      </c>
      <c r="C65" s="2" t="s">
        <v>69</v>
      </c>
      <c r="D65" s="16">
        <f t="shared" si="0"/>
        <v>467</v>
      </c>
      <c r="E65">
        <v>63</v>
      </c>
      <c r="F65">
        <f>IF(AND('Verbal Grid'!I96&lt;&gt;"",'Verbal Grid'!I96='Verbal Grid'!J96),1,0)</f>
        <v>0</v>
      </c>
      <c r="G65">
        <f>IF('Verbal Grid'!I96&lt;&gt;"",1,0)</f>
        <v>0</v>
      </c>
      <c r="H65" s="2" t="s">
        <v>75</v>
      </c>
      <c r="I65" s="16">
        <f t="shared" si="1"/>
        <v>606</v>
      </c>
      <c r="J65">
        <v>63</v>
      </c>
      <c r="K65">
        <f>IF(AND('Verbal Grid'!O96&lt;&gt;"",'Verbal Grid'!O96='Verbal Grid'!P96),1,0)</f>
        <v>0</v>
      </c>
      <c r="L65">
        <f>IF('Verbal Grid'!O96&lt;&gt;"",1,0)</f>
        <v>0</v>
      </c>
      <c r="M65" s="232" t="s">
        <v>80</v>
      </c>
      <c r="N65" s="16">
        <f t="shared" si="2"/>
        <v>730</v>
      </c>
      <c r="O65">
        <v>63</v>
      </c>
    </row>
    <row r="66" spans="1:15" ht="17" thickBot="1" x14ac:dyDescent="0.25">
      <c r="A66">
        <f>IF(AND('Verbal Grid'!C97&lt;&gt;"",'Verbal Grid'!C97='Verbal Grid'!D97),1,0)</f>
        <v>0</v>
      </c>
      <c r="B66">
        <f>IF('Verbal Grid'!C97&lt;&gt;"",1,0)</f>
        <v>0</v>
      </c>
      <c r="C66" s="107" t="s">
        <v>72</v>
      </c>
      <c r="D66" s="16">
        <f t="shared" si="0"/>
        <v>468</v>
      </c>
      <c r="E66">
        <v>64</v>
      </c>
      <c r="F66">
        <f>IF(AND('Verbal Grid'!I97&lt;&gt;"",'Verbal Grid'!I97='Verbal Grid'!J97),1,0)</f>
        <v>0</v>
      </c>
      <c r="G66">
        <f>IF('Verbal Grid'!I97&lt;&gt;"",1,0)</f>
        <v>0</v>
      </c>
      <c r="H66" s="2" t="s">
        <v>73</v>
      </c>
      <c r="I66" s="16">
        <f t="shared" si="1"/>
        <v>607</v>
      </c>
      <c r="J66">
        <v>64</v>
      </c>
      <c r="K66">
        <f>IF(AND('Verbal Grid'!O97&lt;&gt;"",'Verbal Grid'!O97='Verbal Grid'!P97),1,0)</f>
        <v>0</v>
      </c>
      <c r="L66">
        <f>IF('Verbal Grid'!O97&lt;&gt;"",1,0)</f>
        <v>0</v>
      </c>
      <c r="M66" s="228" t="s">
        <v>86</v>
      </c>
      <c r="N66" s="16">
        <f t="shared" si="2"/>
        <v>731</v>
      </c>
      <c r="O66">
        <v>64</v>
      </c>
    </row>
    <row r="67" spans="1:15" ht="17" thickBot="1" x14ac:dyDescent="0.25">
      <c r="A67">
        <f>IF(AND('Verbal Grid'!C98&lt;&gt;"",'Verbal Grid'!C98='Verbal Grid'!D98),1,0)</f>
        <v>0</v>
      </c>
      <c r="B67">
        <f>IF('Verbal Grid'!C98&lt;&gt;"",1,0)</f>
        <v>0</v>
      </c>
      <c r="C67" s="108" t="s">
        <v>71</v>
      </c>
      <c r="D67" s="16">
        <f t="shared" si="0"/>
        <v>469</v>
      </c>
      <c r="E67">
        <v>65</v>
      </c>
      <c r="F67">
        <f>IF(AND('Verbal Grid'!I98&lt;&gt;"",'Verbal Grid'!I98='Verbal Grid'!J98),1,0)</f>
        <v>0</v>
      </c>
      <c r="G67">
        <f>IF('Verbal Grid'!I98&lt;&gt;"",1,0)</f>
        <v>0</v>
      </c>
      <c r="H67" s="2" t="s">
        <v>73</v>
      </c>
      <c r="I67" s="16">
        <f t="shared" si="1"/>
        <v>608</v>
      </c>
      <c r="J67">
        <v>65</v>
      </c>
      <c r="K67">
        <f>IF(AND('Verbal Grid'!O98&lt;&gt;"",'Verbal Grid'!O98='Verbal Grid'!P98),1,0)</f>
        <v>0</v>
      </c>
      <c r="L67">
        <f>IF('Verbal Grid'!O98&lt;&gt;"",1,0)</f>
        <v>0</v>
      </c>
      <c r="M67" s="232" t="s">
        <v>80</v>
      </c>
      <c r="N67" s="16">
        <f t="shared" si="2"/>
        <v>732</v>
      </c>
      <c r="O67">
        <v>65</v>
      </c>
    </row>
    <row r="68" spans="1:15" ht="17" thickBot="1" x14ac:dyDescent="0.25">
      <c r="A68">
        <f>IF(AND('Verbal Grid'!C99&lt;&gt;"",'Verbal Grid'!C99='Verbal Grid'!D99),1,0)</f>
        <v>0</v>
      </c>
      <c r="B68">
        <f>IF('Verbal Grid'!C99&lt;&gt;"",1,0)</f>
        <v>0</v>
      </c>
      <c r="C68" s="110" t="s">
        <v>71</v>
      </c>
      <c r="D68" s="16">
        <f t="shared" si="0"/>
        <v>470</v>
      </c>
      <c r="E68">
        <v>66</v>
      </c>
      <c r="F68">
        <f>IF(AND('Verbal Grid'!I99&lt;&gt;"",'Verbal Grid'!I99='Verbal Grid'!J99),1,0)</f>
        <v>0</v>
      </c>
      <c r="G68">
        <f>IF('Verbal Grid'!I99&lt;&gt;"",1,0)</f>
        <v>0</v>
      </c>
      <c r="H68" s="2" t="s">
        <v>77</v>
      </c>
      <c r="I68" s="16">
        <f t="shared" si="1"/>
        <v>609</v>
      </c>
      <c r="J68">
        <v>66</v>
      </c>
      <c r="K68">
        <f>IF(AND('Verbal Grid'!O99&lt;&gt;"",'Verbal Grid'!O99='Verbal Grid'!P99),1,0)</f>
        <v>0</v>
      </c>
      <c r="L68">
        <f>IF('Verbal Grid'!O99&lt;&gt;"",1,0)</f>
        <v>0</v>
      </c>
      <c r="M68" s="232" t="s">
        <v>80</v>
      </c>
      <c r="N68" s="16">
        <f t="shared" si="2"/>
        <v>733</v>
      </c>
      <c r="O68">
        <v>66</v>
      </c>
    </row>
    <row r="69" spans="1:15" ht="17" thickBot="1" x14ac:dyDescent="0.25">
      <c r="A69">
        <f>IF(AND('Verbal Grid'!C100&lt;&gt;"",'Verbal Grid'!C100='Verbal Grid'!D100),1,0)</f>
        <v>0</v>
      </c>
      <c r="B69">
        <f>IF('Verbal Grid'!C100&lt;&gt;"",1,0)</f>
        <v>0</v>
      </c>
      <c r="C69" s="2" t="s">
        <v>68</v>
      </c>
      <c r="D69" s="16">
        <f t="shared" ref="D69:D132" si="3">D68+1</f>
        <v>471</v>
      </c>
      <c r="E69">
        <v>67</v>
      </c>
      <c r="F69">
        <f>IF(AND('Verbal Grid'!I100&lt;&gt;"",'Verbal Grid'!I100='Verbal Grid'!J100),1,0)</f>
        <v>0</v>
      </c>
      <c r="G69">
        <f>IF('Verbal Grid'!I100&lt;&gt;"",1,0)</f>
        <v>0</v>
      </c>
      <c r="H69" s="2" t="s">
        <v>77</v>
      </c>
      <c r="I69" s="16">
        <f t="shared" ref="I69:I126" si="4">I68+1</f>
        <v>610</v>
      </c>
      <c r="J69">
        <v>67</v>
      </c>
      <c r="K69">
        <f>IF(AND('Verbal Grid'!O100&lt;&gt;"",'Verbal Grid'!O100='Verbal Grid'!P100),1,0)</f>
        <v>0</v>
      </c>
      <c r="L69">
        <f>IF('Verbal Grid'!O100&lt;&gt;"",1,0)</f>
        <v>0</v>
      </c>
      <c r="M69" s="204" t="s">
        <v>84</v>
      </c>
      <c r="N69" s="16">
        <f t="shared" ref="N69:N132" si="5">N68+1</f>
        <v>734</v>
      </c>
      <c r="O69">
        <v>67</v>
      </c>
    </row>
    <row r="70" spans="1:15" ht="17" thickBot="1" x14ac:dyDescent="0.25">
      <c r="A70">
        <f>IF(AND('Verbal Grid'!C101&lt;&gt;"",'Verbal Grid'!C101='Verbal Grid'!D101),1,0)</f>
        <v>0</v>
      </c>
      <c r="B70">
        <f>IF('Verbal Grid'!C101&lt;&gt;"",1,0)</f>
        <v>0</v>
      </c>
      <c r="C70" s="109" t="s">
        <v>70</v>
      </c>
      <c r="D70" s="16">
        <f t="shared" si="3"/>
        <v>472</v>
      </c>
      <c r="E70">
        <v>68</v>
      </c>
      <c r="F70">
        <f>IF(AND('Verbal Grid'!I101&lt;&gt;"",'Verbal Grid'!I101='Verbal Grid'!J101),1,0)</f>
        <v>0</v>
      </c>
      <c r="G70">
        <f>IF('Verbal Grid'!I101&lt;&gt;"",1,0)</f>
        <v>0</v>
      </c>
      <c r="H70" s="2" t="s">
        <v>73</v>
      </c>
      <c r="I70" s="16">
        <f t="shared" si="4"/>
        <v>611</v>
      </c>
      <c r="J70">
        <v>68</v>
      </c>
      <c r="K70">
        <f>IF(AND('Verbal Grid'!O101&lt;&gt;"",'Verbal Grid'!O101='Verbal Grid'!P101),1,0)</f>
        <v>0</v>
      </c>
      <c r="L70">
        <f>IF('Verbal Grid'!O101&lt;&gt;"",1,0)</f>
        <v>0</v>
      </c>
      <c r="M70" s="206" t="s">
        <v>98</v>
      </c>
      <c r="N70" s="16">
        <f t="shared" si="5"/>
        <v>735</v>
      </c>
      <c r="O70">
        <v>68</v>
      </c>
    </row>
    <row r="71" spans="1:15" ht="17" thickBot="1" x14ac:dyDescent="0.25">
      <c r="A71">
        <f>IF(AND('Verbal Grid'!C102&lt;&gt;"",'Verbal Grid'!C102='Verbal Grid'!D102),1,0)</f>
        <v>0</v>
      </c>
      <c r="B71">
        <f>IF('Verbal Grid'!C102&lt;&gt;"",1,0)</f>
        <v>0</v>
      </c>
      <c r="C71" s="107" t="s">
        <v>72</v>
      </c>
      <c r="D71" s="16">
        <f t="shared" si="3"/>
        <v>473</v>
      </c>
      <c r="E71">
        <v>69</v>
      </c>
      <c r="F71">
        <f>IF(AND('Verbal Grid'!I102&lt;&gt;"",'Verbal Grid'!I102='Verbal Grid'!J102),1,0)</f>
        <v>0</v>
      </c>
      <c r="G71">
        <f>IF('Verbal Grid'!I102&lt;&gt;"",1,0)</f>
        <v>0</v>
      </c>
      <c r="H71" s="2" t="s">
        <v>75</v>
      </c>
      <c r="I71" s="16">
        <f t="shared" si="4"/>
        <v>612</v>
      </c>
      <c r="J71">
        <v>69</v>
      </c>
      <c r="K71">
        <f>IF(AND('Verbal Grid'!O102&lt;&gt;"",'Verbal Grid'!O102='Verbal Grid'!P102),1,0)</f>
        <v>0</v>
      </c>
      <c r="L71">
        <f>IF('Verbal Grid'!O102&lt;&gt;"",1,0)</f>
        <v>0</v>
      </c>
      <c r="M71" s="202" t="s">
        <v>89</v>
      </c>
      <c r="N71" s="16">
        <f t="shared" si="5"/>
        <v>736</v>
      </c>
      <c r="O71">
        <v>69</v>
      </c>
    </row>
    <row r="72" spans="1:15" ht="17" thickBot="1" x14ac:dyDescent="0.25">
      <c r="A72">
        <f>IF(AND('Verbal Grid'!C103&lt;&gt;"",'Verbal Grid'!C103='Verbal Grid'!D103),1,0)</f>
        <v>0</v>
      </c>
      <c r="B72">
        <f>IF('Verbal Grid'!C103&lt;&gt;"",1,0)</f>
        <v>0</v>
      </c>
      <c r="C72" s="109" t="s">
        <v>70</v>
      </c>
      <c r="D72" s="16">
        <f t="shared" si="3"/>
        <v>474</v>
      </c>
      <c r="E72">
        <v>70</v>
      </c>
      <c r="F72">
        <f>IF(AND('Verbal Grid'!I103&lt;&gt;"",'Verbal Grid'!I103='Verbal Grid'!J103),1,0)</f>
        <v>0</v>
      </c>
      <c r="G72">
        <f>IF('Verbal Grid'!I103&lt;&gt;"",1,0)</f>
        <v>0</v>
      </c>
      <c r="H72" s="2" t="s">
        <v>76</v>
      </c>
      <c r="I72" s="16">
        <f t="shared" si="4"/>
        <v>613</v>
      </c>
      <c r="J72">
        <v>70</v>
      </c>
      <c r="K72">
        <f>IF(AND('Verbal Grid'!O103&lt;&gt;"",'Verbal Grid'!O103='Verbal Grid'!P103),1,0)</f>
        <v>0</v>
      </c>
      <c r="L72">
        <f>IF('Verbal Grid'!O103&lt;&gt;"",1,0)</f>
        <v>0</v>
      </c>
      <c r="M72" s="226" t="s">
        <v>82</v>
      </c>
      <c r="N72" s="16">
        <f t="shared" si="5"/>
        <v>737</v>
      </c>
      <c r="O72">
        <v>70</v>
      </c>
    </row>
    <row r="73" spans="1:15" ht="17" thickBot="1" x14ac:dyDescent="0.25">
      <c r="A73">
        <f>IF(AND('Verbal Grid'!C104&lt;&gt;"",'Verbal Grid'!C104='Verbal Grid'!D104),1,0)</f>
        <v>0</v>
      </c>
      <c r="B73">
        <f>IF('Verbal Grid'!C104&lt;&gt;"",1,0)</f>
        <v>0</v>
      </c>
      <c r="C73" s="2" t="s">
        <v>69</v>
      </c>
      <c r="D73" s="16">
        <f t="shared" si="3"/>
        <v>475</v>
      </c>
      <c r="E73">
        <v>71</v>
      </c>
      <c r="F73">
        <f>IF(AND('Verbal Grid'!I104&lt;&gt;"",'Verbal Grid'!I104='Verbal Grid'!J104),1,0)</f>
        <v>0</v>
      </c>
      <c r="G73">
        <f>IF('Verbal Grid'!I104&lt;&gt;"",1,0)</f>
        <v>0</v>
      </c>
      <c r="H73" s="2" t="s">
        <v>76</v>
      </c>
      <c r="I73" s="16">
        <f t="shared" si="4"/>
        <v>614</v>
      </c>
      <c r="J73">
        <v>71</v>
      </c>
      <c r="K73">
        <f>IF(AND('Verbal Grid'!O104&lt;&gt;"",'Verbal Grid'!O104='Verbal Grid'!P104),1,0)</f>
        <v>0</v>
      </c>
      <c r="L73">
        <f>IF('Verbal Grid'!O104&lt;&gt;"",1,0)</f>
        <v>0</v>
      </c>
      <c r="M73" s="232" t="s">
        <v>80</v>
      </c>
      <c r="N73" s="16">
        <f t="shared" si="5"/>
        <v>738</v>
      </c>
      <c r="O73">
        <v>71</v>
      </c>
    </row>
    <row r="74" spans="1:15" ht="17" thickBot="1" x14ac:dyDescent="0.25">
      <c r="A74">
        <f>IF(AND('Verbal Grid'!C105&lt;&gt;"",'Verbal Grid'!C105='Verbal Grid'!D105),1,0)</f>
        <v>0</v>
      </c>
      <c r="B74">
        <f>IF('Verbal Grid'!C105&lt;&gt;"",1,0)</f>
        <v>0</v>
      </c>
      <c r="C74" s="110" t="s">
        <v>71</v>
      </c>
      <c r="D74" s="16">
        <f t="shared" si="3"/>
        <v>476</v>
      </c>
      <c r="E74">
        <v>72</v>
      </c>
      <c r="F74">
        <f>IF(AND('Verbal Grid'!I105&lt;&gt;"",'Verbal Grid'!I105='Verbal Grid'!J105),1,0)</f>
        <v>0</v>
      </c>
      <c r="G74">
        <f>IF('Verbal Grid'!I105&lt;&gt;"",1,0)</f>
        <v>0</v>
      </c>
      <c r="H74" s="2" t="s">
        <v>79</v>
      </c>
      <c r="I74" s="16">
        <f t="shared" si="4"/>
        <v>615</v>
      </c>
      <c r="J74">
        <v>72</v>
      </c>
      <c r="K74">
        <f>IF(AND('Verbal Grid'!O105&lt;&gt;"",'Verbal Grid'!O105='Verbal Grid'!P105),1,0)</f>
        <v>0</v>
      </c>
      <c r="L74">
        <f>IF('Verbal Grid'!O105&lt;&gt;"",1,0)</f>
        <v>0</v>
      </c>
      <c r="M74" s="216" t="s">
        <v>91</v>
      </c>
      <c r="N74" s="16">
        <f t="shared" si="5"/>
        <v>739</v>
      </c>
      <c r="O74">
        <v>72</v>
      </c>
    </row>
    <row r="75" spans="1:15" ht="17" thickBot="1" x14ac:dyDescent="0.25">
      <c r="A75">
        <f>IF(AND('Verbal Grid'!C106&lt;&gt;"",'Verbal Grid'!C106='Verbal Grid'!D106),1,0)</f>
        <v>0</v>
      </c>
      <c r="B75">
        <f>IF('Verbal Grid'!C106&lt;&gt;"",1,0)</f>
        <v>0</v>
      </c>
      <c r="C75" s="2" t="s">
        <v>68</v>
      </c>
      <c r="D75" s="16">
        <f t="shared" si="3"/>
        <v>477</v>
      </c>
      <c r="E75">
        <v>73</v>
      </c>
      <c r="F75">
        <f>IF(AND('Verbal Grid'!I106&lt;&gt;"",'Verbal Grid'!I106='Verbal Grid'!J106),1,0)</f>
        <v>0</v>
      </c>
      <c r="G75">
        <f>IF('Verbal Grid'!I106&lt;&gt;"",1,0)</f>
        <v>0</v>
      </c>
      <c r="H75" s="2" t="s">
        <v>74</v>
      </c>
      <c r="I75" s="16">
        <f t="shared" si="4"/>
        <v>616</v>
      </c>
      <c r="J75">
        <v>73</v>
      </c>
      <c r="K75">
        <f>IF(AND('Verbal Grid'!O106&lt;&gt;"",'Verbal Grid'!O106='Verbal Grid'!P106),1,0)</f>
        <v>0</v>
      </c>
      <c r="L75">
        <f>IF('Verbal Grid'!O106&lt;&gt;"",1,0)</f>
        <v>0</v>
      </c>
      <c r="M75" s="228" t="s">
        <v>86</v>
      </c>
      <c r="N75" s="16">
        <f t="shared" si="5"/>
        <v>740</v>
      </c>
      <c r="O75">
        <v>73</v>
      </c>
    </row>
    <row r="76" spans="1:15" ht="17" thickBot="1" x14ac:dyDescent="0.25">
      <c r="A76">
        <f>IF(AND('Verbal Grid'!C107&lt;&gt;"",'Verbal Grid'!C107='Verbal Grid'!D107),1,0)</f>
        <v>0</v>
      </c>
      <c r="B76">
        <f>IF('Verbal Grid'!C107&lt;&gt;"",1,0)</f>
        <v>0</v>
      </c>
      <c r="C76" s="2" t="s">
        <v>68</v>
      </c>
      <c r="D76" s="16">
        <f t="shared" si="3"/>
        <v>478</v>
      </c>
      <c r="E76">
        <v>74</v>
      </c>
      <c r="F76">
        <f>IF(AND('Verbal Grid'!I107&lt;&gt;"",'Verbal Grid'!I107='Verbal Grid'!J107),1,0)</f>
        <v>0</v>
      </c>
      <c r="G76">
        <f>IF('Verbal Grid'!I107&lt;&gt;"",1,0)</f>
        <v>0</v>
      </c>
      <c r="H76" s="2" t="s">
        <v>74</v>
      </c>
      <c r="I76" s="16">
        <f t="shared" si="4"/>
        <v>617</v>
      </c>
      <c r="J76">
        <v>74</v>
      </c>
      <c r="K76">
        <f>IF(AND('Verbal Grid'!O107&lt;&gt;"",'Verbal Grid'!O107='Verbal Grid'!P107),1,0)</f>
        <v>0</v>
      </c>
      <c r="L76">
        <f>IF('Verbal Grid'!O107&lt;&gt;"",1,0)</f>
        <v>0</v>
      </c>
      <c r="M76" s="232" t="s">
        <v>80</v>
      </c>
      <c r="N76" s="16">
        <f t="shared" si="5"/>
        <v>741</v>
      </c>
      <c r="O76">
        <v>74</v>
      </c>
    </row>
    <row r="77" spans="1:15" ht="17" thickBot="1" x14ac:dyDescent="0.25">
      <c r="A77">
        <f>IF(AND('Verbal Grid'!C108&lt;&gt;"",'Verbal Grid'!C108='Verbal Grid'!D108),1,0)</f>
        <v>0</v>
      </c>
      <c r="B77">
        <f>IF('Verbal Grid'!C108&lt;&gt;"",1,0)</f>
        <v>0</v>
      </c>
      <c r="C77" s="107" t="s">
        <v>72</v>
      </c>
      <c r="D77" s="16">
        <f t="shared" si="3"/>
        <v>479</v>
      </c>
      <c r="E77">
        <v>75</v>
      </c>
      <c r="F77">
        <f>IF(AND('Verbal Grid'!I108&lt;&gt;"",'Verbal Grid'!I108='Verbal Grid'!J108),1,0)</f>
        <v>0</v>
      </c>
      <c r="G77">
        <f>IF('Verbal Grid'!I108&lt;&gt;"",1,0)</f>
        <v>0</v>
      </c>
      <c r="H77" s="2" t="s">
        <v>70</v>
      </c>
      <c r="I77" s="16">
        <f t="shared" si="4"/>
        <v>618</v>
      </c>
      <c r="J77">
        <v>75</v>
      </c>
      <c r="K77">
        <f>IF(AND('Verbal Grid'!O108&lt;&gt;"",'Verbal Grid'!O108='Verbal Grid'!P108),1,0)</f>
        <v>0</v>
      </c>
      <c r="L77">
        <f>IF('Verbal Grid'!O108&lt;&gt;"",1,0)</f>
        <v>0</v>
      </c>
      <c r="M77" s="232" t="s">
        <v>80</v>
      </c>
      <c r="N77" s="16">
        <f t="shared" si="5"/>
        <v>742</v>
      </c>
      <c r="O77">
        <v>75</v>
      </c>
    </row>
    <row r="78" spans="1:15" ht="17" thickBot="1" x14ac:dyDescent="0.25">
      <c r="A78">
        <f>IF(AND('Verbal Grid'!C109&lt;&gt;"",'Verbal Grid'!C109='Verbal Grid'!D109),1,0)</f>
        <v>0</v>
      </c>
      <c r="B78">
        <f>IF('Verbal Grid'!C109&lt;&gt;"",1,0)</f>
        <v>0</v>
      </c>
      <c r="C78" s="109" t="s">
        <v>70</v>
      </c>
      <c r="D78" s="16">
        <f t="shared" si="3"/>
        <v>480</v>
      </c>
      <c r="E78">
        <v>76</v>
      </c>
      <c r="F78">
        <f>IF(AND('Verbal Grid'!I109&lt;&gt;"",'Verbal Grid'!I109='Verbal Grid'!J109),1,0)</f>
        <v>0</v>
      </c>
      <c r="G78">
        <f>IF('Verbal Grid'!I109&lt;&gt;"",1,0)</f>
        <v>0</v>
      </c>
      <c r="H78" s="2" t="s">
        <v>74</v>
      </c>
      <c r="I78" s="16">
        <f t="shared" si="4"/>
        <v>619</v>
      </c>
      <c r="J78">
        <v>76</v>
      </c>
      <c r="K78">
        <f>IF(AND('Verbal Grid'!O109&lt;&gt;"",'Verbal Grid'!O109='Verbal Grid'!P109),1,0)</f>
        <v>0</v>
      </c>
      <c r="L78">
        <f>IF('Verbal Grid'!O109&lt;&gt;"",1,0)</f>
        <v>0</v>
      </c>
      <c r="M78" s="226" t="s">
        <v>82</v>
      </c>
      <c r="N78" s="16">
        <f t="shared" si="5"/>
        <v>743</v>
      </c>
      <c r="O78">
        <v>76</v>
      </c>
    </row>
    <row r="79" spans="1:15" ht="17" thickBot="1" x14ac:dyDescent="0.25">
      <c r="A79">
        <f>IF(AND('Verbal Grid'!C110&lt;&gt;"",'Verbal Grid'!C110='Verbal Grid'!D110),1,0)</f>
        <v>0</v>
      </c>
      <c r="B79">
        <f>IF('Verbal Grid'!C110&lt;&gt;"",1,0)</f>
        <v>0</v>
      </c>
      <c r="C79" s="2" t="s">
        <v>69</v>
      </c>
      <c r="D79" s="16">
        <f t="shared" si="3"/>
        <v>481</v>
      </c>
      <c r="E79">
        <v>77</v>
      </c>
      <c r="F79">
        <f>IF(AND('Verbal Grid'!I110&lt;&gt;"",'Verbal Grid'!I110='Verbal Grid'!J110),1,0)</f>
        <v>0</v>
      </c>
      <c r="G79">
        <f>IF('Verbal Grid'!I110&lt;&gt;"",1,0)</f>
        <v>0</v>
      </c>
      <c r="H79" s="2" t="s">
        <v>74</v>
      </c>
      <c r="I79" s="16">
        <f t="shared" si="4"/>
        <v>620</v>
      </c>
      <c r="J79">
        <v>77</v>
      </c>
      <c r="K79">
        <f>IF(AND('Verbal Grid'!O110&lt;&gt;"",'Verbal Grid'!O110='Verbal Grid'!P110),1,0)</f>
        <v>0</v>
      </c>
      <c r="L79">
        <f>IF('Verbal Grid'!O110&lt;&gt;"",1,0)</f>
        <v>0</v>
      </c>
      <c r="M79" s="232" t="s">
        <v>80</v>
      </c>
      <c r="N79" s="16">
        <f t="shared" si="5"/>
        <v>744</v>
      </c>
      <c r="O79">
        <v>77</v>
      </c>
    </row>
    <row r="80" spans="1:15" ht="17" thickBot="1" x14ac:dyDescent="0.25">
      <c r="A80">
        <f>IF(AND('Verbal Grid'!C111&lt;&gt;"",'Verbal Grid'!C111='Verbal Grid'!D111),1,0)</f>
        <v>0</v>
      </c>
      <c r="B80">
        <f>IF('Verbal Grid'!C111&lt;&gt;"",1,0)</f>
        <v>0</v>
      </c>
      <c r="C80" s="109" t="s">
        <v>70</v>
      </c>
      <c r="D80" s="16">
        <f t="shared" si="3"/>
        <v>482</v>
      </c>
      <c r="E80">
        <v>78</v>
      </c>
      <c r="F80">
        <f>IF(AND('Verbal Grid'!I111&lt;&gt;"",'Verbal Grid'!I111='Verbal Grid'!J111),1,0)</f>
        <v>0</v>
      </c>
      <c r="G80">
        <f>IF('Verbal Grid'!I111&lt;&gt;"",1,0)</f>
        <v>0</v>
      </c>
      <c r="H80" s="2" t="s">
        <v>76</v>
      </c>
      <c r="I80" s="16">
        <f t="shared" si="4"/>
        <v>621</v>
      </c>
      <c r="J80">
        <v>78</v>
      </c>
      <c r="K80">
        <f>IF(AND('Verbal Grid'!O111&lt;&gt;"",'Verbal Grid'!O111='Verbal Grid'!P111),1,0)</f>
        <v>0</v>
      </c>
      <c r="L80">
        <f>IF('Verbal Grid'!O111&lt;&gt;"",1,0)</f>
        <v>0</v>
      </c>
      <c r="M80" s="204" t="s">
        <v>84</v>
      </c>
      <c r="N80" s="16">
        <f t="shared" si="5"/>
        <v>745</v>
      </c>
      <c r="O80">
        <v>78</v>
      </c>
    </row>
    <row r="81" spans="1:15" ht="17" thickBot="1" x14ac:dyDescent="0.25">
      <c r="A81">
        <f>IF(AND('Verbal Grid'!C112&lt;&gt;"",'Verbal Grid'!C112='Verbal Grid'!D112),1,0)</f>
        <v>0</v>
      </c>
      <c r="B81">
        <f>IF('Verbal Grid'!C112&lt;&gt;"",1,0)</f>
        <v>0</v>
      </c>
      <c r="C81" s="109" t="s">
        <v>70</v>
      </c>
      <c r="D81" s="16">
        <f t="shared" si="3"/>
        <v>483</v>
      </c>
      <c r="E81">
        <v>79</v>
      </c>
      <c r="F81">
        <f>IF(AND('Verbal Grid'!I112&lt;&gt;"",'Verbal Grid'!I112='Verbal Grid'!J112),1,0)</f>
        <v>0</v>
      </c>
      <c r="G81">
        <f>IF('Verbal Grid'!I112&lt;&gt;"",1,0)</f>
        <v>0</v>
      </c>
      <c r="H81" s="2" t="s">
        <v>74</v>
      </c>
      <c r="I81" s="16">
        <f t="shared" si="4"/>
        <v>622</v>
      </c>
      <c r="J81">
        <v>79</v>
      </c>
      <c r="K81">
        <f>IF(AND('Verbal Grid'!O112&lt;&gt;"",'Verbal Grid'!O112='Verbal Grid'!P112),1,0)</f>
        <v>0</v>
      </c>
      <c r="L81">
        <f>IF('Verbal Grid'!O112&lt;&gt;"",1,0)</f>
        <v>0</v>
      </c>
      <c r="M81" s="231" t="s">
        <v>84</v>
      </c>
      <c r="N81" s="16">
        <f t="shared" si="5"/>
        <v>746</v>
      </c>
      <c r="O81">
        <v>79</v>
      </c>
    </row>
    <row r="82" spans="1:15" ht="17" thickBot="1" x14ac:dyDescent="0.25">
      <c r="A82">
        <f>IF(AND('Verbal Grid'!C113&lt;&gt;"",'Verbal Grid'!C113='Verbal Grid'!D113),1,0)</f>
        <v>0</v>
      </c>
      <c r="B82">
        <f>IF('Verbal Grid'!C113&lt;&gt;"",1,0)</f>
        <v>0</v>
      </c>
      <c r="C82" s="2" t="s">
        <v>68</v>
      </c>
      <c r="D82" s="16">
        <f t="shared" si="3"/>
        <v>484</v>
      </c>
      <c r="E82">
        <v>80</v>
      </c>
      <c r="F82">
        <f>IF(AND('Verbal Grid'!I113&lt;&gt;"",'Verbal Grid'!I113='Verbal Grid'!J113),1,0)</f>
        <v>0</v>
      </c>
      <c r="G82">
        <f>IF('Verbal Grid'!I113&lt;&gt;"",1,0)</f>
        <v>0</v>
      </c>
      <c r="H82" s="2" t="s">
        <v>77</v>
      </c>
      <c r="I82" s="16">
        <f t="shared" si="4"/>
        <v>623</v>
      </c>
      <c r="J82">
        <v>80</v>
      </c>
      <c r="K82">
        <f>IF(AND('Verbal Grid'!O113&lt;&gt;"",'Verbal Grid'!O113='Verbal Grid'!P113),1,0)</f>
        <v>0</v>
      </c>
      <c r="L82">
        <f>IF('Verbal Grid'!O113&lt;&gt;"",1,0)</f>
        <v>0</v>
      </c>
      <c r="M82" s="206" t="s">
        <v>98</v>
      </c>
      <c r="N82" s="16">
        <f t="shared" si="5"/>
        <v>747</v>
      </c>
      <c r="O82">
        <v>80</v>
      </c>
    </row>
    <row r="83" spans="1:15" ht="17" thickBot="1" x14ac:dyDescent="0.25">
      <c r="A83">
        <f>IF(AND('Verbal Grid'!C114&lt;&gt;"",'Verbal Grid'!C114='Verbal Grid'!D114),1,0)</f>
        <v>0</v>
      </c>
      <c r="B83">
        <f>IF('Verbal Grid'!C114&lt;&gt;"",1,0)</f>
        <v>0</v>
      </c>
      <c r="C83" s="110" t="s">
        <v>71</v>
      </c>
      <c r="D83" s="16">
        <f t="shared" si="3"/>
        <v>485</v>
      </c>
      <c r="E83">
        <v>81</v>
      </c>
      <c r="F83">
        <f>IF(AND('Verbal Grid'!I114&lt;&gt;"",'Verbal Grid'!I114='Verbal Grid'!J114),1,0)</f>
        <v>0</v>
      </c>
      <c r="G83">
        <f>IF('Verbal Grid'!I114&lt;&gt;"",1,0)</f>
        <v>0</v>
      </c>
      <c r="H83" s="2" t="s">
        <v>73</v>
      </c>
      <c r="I83" s="16">
        <f t="shared" si="4"/>
        <v>624</v>
      </c>
      <c r="J83">
        <v>81</v>
      </c>
      <c r="K83">
        <f>IF(AND('Verbal Grid'!O114&lt;&gt;"",'Verbal Grid'!O114='Verbal Grid'!P114),1,0)</f>
        <v>0</v>
      </c>
      <c r="L83">
        <f>IF('Verbal Grid'!O114&lt;&gt;"",1,0)</f>
        <v>0</v>
      </c>
      <c r="M83" s="206" t="s">
        <v>98</v>
      </c>
      <c r="N83" s="16">
        <f t="shared" si="5"/>
        <v>748</v>
      </c>
      <c r="O83">
        <v>81</v>
      </c>
    </row>
    <row r="84" spans="1:15" x14ac:dyDescent="0.2">
      <c r="A84">
        <f>IF(AND('Verbal Grid'!C115&lt;&gt;"",'Verbal Grid'!C115='Verbal Grid'!D115),1,0)</f>
        <v>0</v>
      </c>
      <c r="B84">
        <f>IF('Verbal Grid'!C115&lt;&gt;"",1,0)</f>
        <v>0</v>
      </c>
      <c r="C84" s="2" t="s">
        <v>69</v>
      </c>
      <c r="D84" s="16">
        <f t="shared" si="3"/>
        <v>486</v>
      </c>
      <c r="E84">
        <v>82</v>
      </c>
      <c r="F84">
        <f>IF(AND('Verbal Grid'!I115&lt;&gt;"",'Verbal Grid'!I115='Verbal Grid'!J115),1,0)</f>
        <v>0</v>
      </c>
      <c r="G84">
        <f>IF('Verbal Grid'!I115&lt;&gt;"",1,0)</f>
        <v>0</v>
      </c>
      <c r="H84" s="2" t="s">
        <v>74</v>
      </c>
      <c r="I84" s="16">
        <f t="shared" si="4"/>
        <v>625</v>
      </c>
      <c r="J84">
        <v>82</v>
      </c>
      <c r="K84">
        <f>IF(AND('Verbal Grid'!O115&lt;&gt;"",'Verbal Grid'!O115='Verbal Grid'!P115),1,0)</f>
        <v>0</v>
      </c>
      <c r="L84">
        <f>IF('Verbal Grid'!O115&lt;&gt;"",1,0)</f>
        <v>0</v>
      </c>
      <c r="M84" s="220" t="s">
        <v>81</v>
      </c>
      <c r="N84" s="16">
        <f t="shared" si="5"/>
        <v>749</v>
      </c>
      <c r="O84">
        <v>82</v>
      </c>
    </row>
    <row r="85" spans="1:15" ht="17" thickBot="1" x14ac:dyDescent="0.25">
      <c r="A85">
        <f>IF(AND('Verbal Grid'!C116&lt;&gt;"",'Verbal Grid'!C116='Verbal Grid'!D116),1,0)</f>
        <v>0</v>
      </c>
      <c r="B85">
        <f>IF('Verbal Grid'!C116&lt;&gt;"",1,0)</f>
        <v>0</v>
      </c>
      <c r="C85" s="2" t="s">
        <v>69</v>
      </c>
      <c r="D85" s="16">
        <f t="shared" si="3"/>
        <v>487</v>
      </c>
      <c r="E85">
        <v>83</v>
      </c>
      <c r="F85">
        <f>IF(AND('Verbal Grid'!I116&lt;&gt;"",'Verbal Grid'!I116='Verbal Grid'!J116),1,0)</f>
        <v>0</v>
      </c>
      <c r="G85">
        <f>IF('Verbal Grid'!I116&lt;&gt;"",1,0)</f>
        <v>0</v>
      </c>
      <c r="H85" s="2" t="s">
        <v>75</v>
      </c>
      <c r="I85" s="16">
        <f t="shared" si="4"/>
        <v>626</v>
      </c>
      <c r="J85">
        <v>83</v>
      </c>
      <c r="K85">
        <f>IF(AND('Verbal Grid'!O116&lt;&gt;"",'Verbal Grid'!O116='Verbal Grid'!P116),1,0)</f>
        <v>0</v>
      </c>
      <c r="L85">
        <f>IF('Verbal Grid'!O116&lt;&gt;"",1,0)</f>
        <v>0</v>
      </c>
      <c r="M85" s="202" t="s">
        <v>89</v>
      </c>
      <c r="N85" s="16">
        <f t="shared" si="5"/>
        <v>750</v>
      </c>
      <c r="O85">
        <v>83</v>
      </c>
    </row>
    <row r="86" spans="1:15" ht="17" thickBot="1" x14ac:dyDescent="0.25">
      <c r="A86">
        <f>IF(AND('Verbal Grid'!C117&lt;&gt;"",'Verbal Grid'!C117='Verbal Grid'!D117),1,0)</f>
        <v>0</v>
      </c>
      <c r="B86">
        <f>IF('Verbal Grid'!C117&lt;&gt;"",1,0)</f>
        <v>0</v>
      </c>
      <c r="C86" s="109" t="s">
        <v>70</v>
      </c>
      <c r="D86" s="16">
        <f t="shared" si="3"/>
        <v>488</v>
      </c>
      <c r="E86">
        <v>84</v>
      </c>
      <c r="F86">
        <f>IF(AND('Verbal Grid'!I117&lt;&gt;"",'Verbal Grid'!I117='Verbal Grid'!J117),1,0)</f>
        <v>0</v>
      </c>
      <c r="G86">
        <f>IF('Verbal Grid'!I117&lt;&gt;"",1,0)</f>
        <v>0</v>
      </c>
      <c r="H86" s="2" t="s">
        <v>74</v>
      </c>
      <c r="I86" s="16">
        <f t="shared" si="4"/>
        <v>627</v>
      </c>
      <c r="J86">
        <v>84</v>
      </c>
      <c r="K86">
        <f>IF(AND('Verbal Grid'!O117&lt;&gt;"",'Verbal Grid'!O117='Verbal Grid'!P117),1,0)</f>
        <v>0</v>
      </c>
      <c r="L86">
        <f>IF('Verbal Grid'!O117&lt;&gt;"",1,0)</f>
        <v>0</v>
      </c>
      <c r="M86" s="214" t="s">
        <v>92</v>
      </c>
      <c r="N86" s="16">
        <f t="shared" si="5"/>
        <v>751</v>
      </c>
      <c r="O86">
        <v>84</v>
      </c>
    </row>
    <row r="87" spans="1:15" ht="17" thickBot="1" x14ac:dyDescent="0.25">
      <c r="A87">
        <f>IF(AND('Verbal Grid'!C118&lt;&gt;"",'Verbal Grid'!C118='Verbal Grid'!D118),1,0)</f>
        <v>0</v>
      </c>
      <c r="B87">
        <f>IF('Verbal Grid'!C118&lt;&gt;"",1,0)</f>
        <v>0</v>
      </c>
      <c r="C87" s="109" t="s">
        <v>70</v>
      </c>
      <c r="D87" s="16">
        <f t="shared" si="3"/>
        <v>489</v>
      </c>
      <c r="E87">
        <v>85</v>
      </c>
      <c r="F87">
        <f>IF(AND('Verbal Grid'!I118&lt;&gt;"",'Verbal Grid'!I118='Verbal Grid'!J118),1,0)</f>
        <v>0</v>
      </c>
      <c r="G87">
        <f>IF('Verbal Grid'!I118&lt;&gt;"",1,0)</f>
        <v>0</v>
      </c>
      <c r="H87" s="2" t="s">
        <v>79</v>
      </c>
      <c r="I87" s="16">
        <f t="shared" si="4"/>
        <v>628</v>
      </c>
      <c r="J87">
        <v>85</v>
      </c>
      <c r="K87">
        <f>IF(AND('Verbal Grid'!O118&lt;&gt;"",'Verbal Grid'!O118='Verbal Grid'!P118),1,0)</f>
        <v>0</v>
      </c>
      <c r="L87">
        <f>IF('Verbal Grid'!O118&lt;&gt;"",1,0)</f>
        <v>0</v>
      </c>
      <c r="M87" s="220" t="s">
        <v>81</v>
      </c>
      <c r="N87" s="16">
        <f t="shared" si="5"/>
        <v>752</v>
      </c>
      <c r="O87">
        <v>85</v>
      </c>
    </row>
    <row r="88" spans="1:15" ht="17" thickBot="1" x14ac:dyDescent="0.25">
      <c r="A88">
        <f>IF(AND('Verbal Grid'!C119&lt;&gt;"",'Verbal Grid'!C119='Verbal Grid'!D119),1,0)</f>
        <v>0</v>
      </c>
      <c r="B88">
        <f>IF('Verbal Grid'!C119&lt;&gt;"",1,0)</f>
        <v>0</v>
      </c>
      <c r="C88" s="109" t="s">
        <v>70</v>
      </c>
      <c r="D88" s="16">
        <f t="shared" si="3"/>
        <v>490</v>
      </c>
      <c r="E88">
        <v>86</v>
      </c>
      <c r="F88">
        <f>IF(AND('Verbal Grid'!I119&lt;&gt;"",'Verbal Grid'!I119='Verbal Grid'!J119),1,0)</f>
        <v>0</v>
      </c>
      <c r="G88">
        <f>IF('Verbal Grid'!I119&lt;&gt;"",1,0)</f>
        <v>0</v>
      </c>
      <c r="H88" s="2" t="s">
        <v>74</v>
      </c>
      <c r="I88" s="16">
        <f t="shared" si="4"/>
        <v>629</v>
      </c>
      <c r="J88">
        <v>86</v>
      </c>
      <c r="K88">
        <f>IF(AND('Verbal Grid'!O119&lt;&gt;"",'Verbal Grid'!O119='Verbal Grid'!P119),1,0)</f>
        <v>0</v>
      </c>
      <c r="L88">
        <f>IF('Verbal Grid'!O119&lt;&gt;"",1,0)</f>
        <v>0</v>
      </c>
      <c r="M88" s="231" t="s">
        <v>84</v>
      </c>
      <c r="N88" s="16">
        <f t="shared" si="5"/>
        <v>753</v>
      </c>
      <c r="O88">
        <v>86</v>
      </c>
    </row>
    <row r="89" spans="1:15" ht="17" thickBot="1" x14ac:dyDescent="0.25">
      <c r="A89">
        <f>IF(AND('Verbal Grid'!C120&lt;&gt;"",'Verbal Grid'!C120='Verbal Grid'!D120),1,0)</f>
        <v>0</v>
      </c>
      <c r="B89">
        <f>IF('Verbal Grid'!C120&lt;&gt;"",1,0)</f>
        <v>0</v>
      </c>
      <c r="C89" s="110" t="s">
        <v>71</v>
      </c>
      <c r="D89" s="16">
        <f t="shared" si="3"/>
        <v>491</v>
      </c>
      <c r="E89">
        <v>87</v>
      </c>
      <c r="F89">
        <f>IF(AND('Verbal Grid'!I120&lt;&gt;"",'Verbal Grid'!I120='Verbal Grid'!J120),1,0)</f>
        <v>0</v>
      </c>
      <c r="G89">
        <f>IF('Verbal Grid'!I120&lt;&gt;"",1,0)</f>
        <v>0</v>
      </c>
      <c r="H89" s="2" t="s">
        <v>76</v>
      </c>
      <c r="I89" s="16">
        <f t="shared" si="4"/>
        <v>630</v>
      </c>
      <c r="J89">
        <v>87</v>
      </c>
      <c r="K89">
        <f>IF(AND('Verbal Grid'!O120&lt;&gt;"",'Verbal Grid'!O120='Verbal Grid'!P120),1,0)</f>
        <v>0</v>
      </c>
      <c r="L89">
        <f>IF('Verbal Grid'!O120&lt;&gt;"",1,0)</f>
        <v>0</v>
      </c>
      <c r="M89" s="233" t="s">
        <v>82</v>
      </c>
      <c r="N89" s="16">
        <f t="shared" si="5"/>
        <v>754</v>
      </c>
      <c r="O89">
        <v>87</v>
      </c>
    </row>
    <row r="90" spans="1:15" ht="17" thickBot="1" x14ac:dyDescent="0.25">
      <c r="A90">
        <f>IF(AND('Verbal Grid'!C121&lt;&gt;"",'Verbal Grid'!C121='Verbal Grid'!D121),1,0)</f>
        <v>0</v>
      </c>
      <c r="B90">
        <f>IF('Verbal Grid'!C121&lt;&gt;"",1,0)</f>
        <v>0</v>
      </c>
      <c r="C90" s="2" t="s">
        <v>68</v>
      </c>
      <c r="D90" s="16">
        <f t="shared" si="3"/>
        <v>492</v>
      </c>
      <c r="E90">
        <v>88</v>
      </c>
      <c r="F90">
        <f>IF(AND('Verbal Grid'!I121&lt;&gt;"",'Verbal Grid'!I121='Verbal Grid'!J121),1,0)</f>
        <v>0</v>
      </c>
      <c r="G90">
        <f>IF('Verbal Grid'!I121&lt;&gt;"",1,0)</f>
        <v>0</v>
      </c>
      <c r="H90" s="2" t="s">
        <v>73</v>
      </c>
      <c r="I90" s="16">
        <f t="shared" si="4"/>
        <v>631</v>
      </c>
      <c r="J90">
        <v>88</v>
      </c>
      <c r="K90">
        <f>IF(AND('Verbal Grid'!O121&lt;&gt;"",'Verbal Grid'!O121='Verbal Grid'!P121),1,0)</f>
        <v>0</v>
      </c>
      <c r="L90">
        <f>IF('Verbal Grid'!O121&lt;&gt;"",1,0)</f>
        <v>0</v>
      </c>
      <c r="M90" s="231" t="s">
        <v>84</v>
      </c>
      <c r="N90" s="16">
        <f t="shared" si="5"/>
        <v>755</v>
      </c>
      <c r="O90">
        <v>88</v>
      </c>
    </row>
    <row r="91" spans="1:15" ht="17" thickBot="1" x14ac:dyDescent="0.25">
      <c r="A91">
        <f>IF(AND('Verbal Grid'!C122&lt;&gt;"",'Verbal Grid'!C122='Verbal Grid'!D122),1,0)</f>
        <v>0</v>
      </c>
      <c r="B91">
        <f>IF('Verbal Grid'!C122&lt;&gt;"",1,0)</f>
        <v>0</v>
      </c>
      <c r="C91" s="110" t="s">
        <v>71</v>
      </c>
      <c r="D91" s="16">
        <f t="shared" si="3"/>
        <v>493</v>
      </c>
      <c r="E91">
        <v>89</v>
      </c>
      <c r="F91">
        <f>IF(AND('Verbal Grid'!I122&lt;&gt;"",'Verbal Grid'!I122='Verbal Grid'!J122),1,0)</f>
        <v>0</v>
      </c>
      <c r="G91">
        <f>IF('Verbal Grid'!I122&lt;&gt;"",1,0)</f>
        <v>0</v>
      </c>
      <c r="H91" s="2" t="s">
        <v>78</v>
      </c>
      <c r="I91" s="16">
        <f t="shared" si="4"/>
        <v>632</v>
      </c>
      <c r="J91">
        <v>89</v>
      </c>
      <c r="K91">
        <f>IF(AND('Verbal Grid'!O122&lt;&gt;"",'Verbal Grid'!O122='Verbal Grid'!P122),1,0)</f>
        <v>0</v>
      </c>
      <c r="L91">
        <f>IF('Verbal Grid'!O122&lt;&gt;"",1,0)</f>
        <v>0</v>
      </c>
      <c r="M91" s="233" t="s">
        <v>82</v>
      </c>
      <c r="N91" s="16">
        <f t="shared" si="5"/>
        <v>756</v>
      </c>
      <c r="O91">
        <v>89</v>
      </c>
    </row>
    <row r="92" spans="1:15" ht="17" thickBot="1" x14ac:dyDescent="0.25">
      <c r="A92">
        <f>IF(AND('Verbal Grid'!C123&lt;&gt;"",'Verbal Grid'!C123='Verbal Grid'!D123),1,0)</f>
        <v>0</v>
      </c>
      <c r="B92">
        <f>IF('Verbal Grid'!C123&lt;&gt;"",1,0)</f>
        <v>0</v>
      </c>
      <c r="C92" s="109" t="s">
        <v>70</v>
      </c>
      <c r="D92" s="16">
        <f t="shared" si="3"/>
        <v>494</v>
      </c>
      <c r="E92">
        <v>90</v>
      </c>
      <c r="F92">
        <f>IF(AND('Verbal Grid'!I123&lt;&gt;"",'Verbal Grid'!I123='Verbal Grid'!J123),1,0)</f>
        <v>0</v>
      </c>
      <c r="G92">
        <f>IF('Verbal Grid'!I123&lt;&gt;"",1,0)</f>
        <v>0</v>
      </c>
      <c r="H92" s="2" t="s">
        <v>74</v>
      </c>
      <c r="I92" s="16">
        <f t="shared" si="4"/>
        <v>633</v>
      </c>
      <c r="J92">
        <v>90</v>
      </c>
      <c r="K92">
        <f>IF(AND('Verbal Grid'!O123&lt;&gt;"",'Verbal Grid'!O123='Verbal Grid'!P123),1,0)</f>
        <v>0</v>
      </c>
      <c r="L92">
        <f>IF('Verbal Grid'!O123&lt;&gt;"",1,0)</f>
        <v>0</v>
      </c>
      <c r="M92" s="206" t="s">
        <v>98</v>
      </c>
      <c r="N92" s="16">
        <f t="shared" si="5"/>
        <v>757</v>
      </c>
      <c r="O92">
        <v>90</v>
      </c>
    </row>
    <row r="93" spans="1:15" ht="17" thickBot="1" x14ac:dyDescent="0.25">
      <c r="A93">
        <f>IF(AND('Verbal Grid'!C124&lt;&gt;"",'Verbal Grid'!C124='Verbal Grid'!D124),1,0)</f>
        <v>0</v>
      </c>
      <c r="B93">
        <f>IF('Verbal Grid'!C124&lt;&gt;"",1,0)</f>
        <v>0</v>
      </c>
      <c r="C93" s="109" t="s">
        <v>70</v>
      </c>
      <c r="D93" s="16">
        <f t="shared" si="3"/>
        <v>495</v>
      </c>
      <c r="E93">
        <v>91</v>
      </c>
      <c r="F93">
        <f>IF(AND('Verbal Grid'!I124&lt;&gt;"",'Verbal Grid'!I124='Verbal Grid'!J124),1,0)</f>
        <v>0</v>
      </c>
      <c r="G93">
        <f>IF('Verbal Grid'!I124&lt;&gt;"",1,0)</f>
        <v>0</v>
      </c>
      <c r="H93" s="2" t="s">
        <v>70</v>
      </c>
      <c r="I93" s="16">
        <f t="shared" si="4"/>
        <v>634</v>
      </c>
      <c r="J93">
        <v>91</v>
      </c>
      <c r="K93">
        <f>IF(AND('Verbal Grid'!O124&lt;&gt;"",'Verbal Grid'!O124='Verbal Grid'!P124),1,0)</f>
        <v>0</v>
      </c>
      <c r="L93">
        <f>IF('Verbal Grid'!O124&lt;&gt;"",1,0)</f>
        <v>0</v>
      </c>
      <c r="M93" s="200" t="s">
        <v>87</v>
      </c>
      <c r="N93" s="16">
        <f t="shared" si="5"/>
        <v>758</v>
      </c>
      <c r="O93">
        <v>91</v>
      </c>
    </row>
    <row r="94" spans="1:15" ht="17" thickBot="1" x14ac:dyDescent="0.25">
      <c r="A94">
        <f>IF(AND('Verbal Grid'!C125&lt;&gt;"",'Verbal Grid'!C125='Verbal Grid'!D125),1,0)</f>
        <v>0</v>
      </c>
      <c r="B94">
        <f>IF('Verbal Grid'!C125&lt;&gt;"",1,0)</f>
        <v>0</v>
      </c>
      <c r="C94" s="110" t="s">
        <v>71</v>
      </c>
      <c r="D94" s="16">
        <f t="shared" si="3"/>
        <v>496</v>
      </c>
      <c r="E94">
        <v>92</v>
      </c>
      <c r="F94">
        <f>IF(AND('Verbal Grid'!I125&lt;&gt;"",'Verbal Grid'!I125='Verbal Grid'!J125),1,0)</f>
        <v>0</v>
      </c>
      <c r="G94">
        <f>IF('Verbal Grid'!I125&lt;&gt;"",1,0)</f>
        <v>0</v>
      </c>
      <c r="H94" s="2" t="s">
        <v>79</v>
      </c>
      <c r="I94" s="16">
        <f t="shared" si="4"/>
        <v>635</v>
      </c>
      <c r="J94">
        <v>92</v>
      </c>
      <c r="K94">
        <f>IF(AND('Verbal Grid'!O125&lt;&gt;"",'Verbal Grid'!O125='Verbal Grid'!P125),1,0)</f>
        <v>0</v>
      </c>
      <c r="L94">
        <f>IF('Verbal Grid'!O125&lt;&gt;"",1,0)</f>
        <v>0</v>
      </c>
      <c r="M94" s="220" t="s">
        <v>81</v>
      </c>
      <c r="N94" s="16">
        <f t="shared" si="5"/>
        <v>759</v>
      </c>
      <c r="O94">
        <v>92</v>
      </c>
    </row>
    <row r="95" spans="1:15" ht="17" thickBot="1" x14ac:dyDescent="0.25">
      <c r="A95">
        <f>IF(AND('Verbal Grid'!C126&lt;&gt;"",'Verbal Grid'!C126='Verbal Grid'!D126),1,0)</f>
        <v>0</v>
      </c>
      <c r="B95">
        <f>IF('Verbal Grid'!C126&lt;&gt;"",1,0)</f>
        <v>0</v>
      </c>
      <c r="C95" s="2" t="s">
        <v>68</v>
      </c>
      <c r="D95" s="16">
        <f t="shared" si="3"/>
        <v>497</v>
      </c>
      <c r="E95">
        <v>93</v>
      </c>
      <c r="F95">
        <f>IF(AND('Verbal Grid'!I126&lt;&gt;"",'Verbal Grid'!I126='Verbal Grid'!J126),1,0)</f>
        <v>0</v>
      </c>
      <c r="G95">
        <f>IF('Verbal Grid'!I126&lt;&gt;"",1,0)</f>
        <v>0</v>
      </c>
      <c r="H95" s="2" t="s">
        <v>78</v>
      </c>
      <c r="I95" s="16">
        <f t="shared" si="4"/>
        <v>636</v>
      </c>
      <c r="J95">
        <v>93</v>
      </c>
      <c r="K95">
        <f>IF(AND('Verbal Grid'!O126&lt;&gt;"",'Verbal Grid'!O126='Verbal Grid'!P126),1,0)</f>
        <v>0</v>
      </c>
      <c r="L95">
        <f>IF('Verbal Grid'!O126&lt;&gt;"",1,0)</f>
        <v>0</v>
      </c>
      <c r="M95" s="232" t="s">
        <v>80</v>
      </c>
      <c r="N95" s="16">
        <f t="shared" si="5"/>
        <v>760</v>
      </c>
      <c r="O95">
        <v>93</v>
      </c>
    </row>
    <row r="96" spans="1:15" ht="17" thickBot="1" x14ac:dyDescent="0.25">
      <c r="A96">
        <f>IF(AND('Verbal Grid'!C127&lt;&gt;"",'Verbal Grid'!C127='Verbal Grid'!D127),1,0)</f>
        <v>0</v>
      </c>
      <c r="B96">
        <f>IF('Verbal Grid'!C127&lt;&gt;"",1,0)</f>
        <v>0</v>
      </c>
      <c r="C96" s="109" t="s">
        <v>70</v>
      </c>
      <c r="D96" s="16">
        <f t="shared" si="3"/>
        <v>498</v>
      </c>
      <c r="E96">
        <v>94</v>
      </c>
      <c r="F96">
        <f>IF(AND('Verbal Grid'!I127&lt;&gt;"",'Verbal Grid'!I127='Verbal Grid'!J127),1,0)</f>
        <v>0</v>
      </c>
      <c r="G96">
        <f>IF('Verbal Grid'!I127&lt;&gt;"",1,0)</f>
        <v>0</v>
      </c>
      <c r="H96" s="2" t="s">
        <v>79</v>
      </c>
      <c r="I96" s="16">
        <f t="shared" si="4"/>
        <v>637</v>
      </c>
      <c r="J96">
        <v>94</v>
      </c>
      <c r="K96">
        <f>IF(AND('Verbal Grid'!O127&lt;&gt;"",'Verbal Grid'!O127='Verbal Grid'!P127),1,0)</f>
        <v>0</v>
      </c>
      <c r="L96">
        <f>IF('Verbal Grid'!O127&lt;&gt;"",1,0)</f>
        <v>0</v>
      </c>
      <c r="M96" s="214" t="s">
        <v>92</v>
      </c>
      <c r="N96" s="16">
        <f t="shared" si="5"/>
        <v>761</v>
      </c>
      <c r="O96">
        <v>94</v>
      </c>
    </row>
    <row r="97" spans="1:15" ht="17" thickBot="1" x14ac:dyDescent="0.25">
      <c r="A97">
        <f>IF(AND('Verbal Grid'!C128&lt;&gt;"",'Verbal Grid'!C128='Verbal Grid'!D128),1,0)</f>
        <v>0</v>
      </c>
      <c r="B97">
        <f>IF('Verbal Grid'!C128&lt;&gt;"",1,0)</f>
        <v>0</v>
      </c>
      <c r="C97" s="2" t="s">
        <v>68</v>
      </c>
      <c r="D97" s="16">
        <f t="shared" si="3"/>
        <v>499</v>
      </c>
      <c r="E97">
        <v>95</v>
      </c>
      <c r="F97">
        <f>IF(AND('Verbal Grid'!I128&lt;&gt;"",'Verbal Grid'!I128='Verbal Grid'!J128),1,0)</f>
        <v>0</v>
      </c>
      <c r="G97">
        <f>IF('Verbal Grid'!I128&lt;&gt;"",1,0)</f>
        <v>0</v>
      </c>
      <c r="H97" s="2" t="s">
        <v>78</v>
      </c>
      <c r="I97" s="16">
        <f t="shared" si="4"/>
        <v>638</v>
      </c>
      <c r="J97">
        <v>95</v>
      </c>
      <c r="K97">
        <f>IF(AND('Verbal Grid'!O128&lt;&gt;"",'Verbal Grid'!O128='Verbal Grid'!P128),1,0)</f>
        <v>0</v>
      </c>
      <c r="L97">
        <f>IF('Verbal Grid'!O128&lt;&gt;"",1,0)</f>
        <v>0</v>
      </c>
      <c r="M97" s="220" t="s">
        <v>81</v>
      </c>
      <c r="N97" s="16">
        <f t="shared" si="5"/>
        <v>762</v>
      </c>
      <c r="O97">
        <v>95</v>
      </c>
    </row>
    <row r="98" spans="1:15" ht="17" thickBot="1" x14ac:dyDescent="0.25">
      <c r="A98">
        <f>IF(AND('Verbal Grid'!C129&lt;&gt;"",'Verbal Grid'!C129='Verbal Grid'!D129),1,0)</f>
        <v>0</v>
      </c>
      <c r="B98">
        <f>IF('Verbal Grid'!C129&lt;&gt;"",1,0)</f>
        <v>0</v>
      </c>
      <c r="C98" s="109" t="s">
        <v>70</v>
      </c>
      <c r="D98" s="16">
        <f t="shared" si="3"/>
        <v>500</v>
      </c>
      <c r="E98">
        <v>96</v>
      </c>
      <c r="F98">
        <f>IF(AND('Verbal Grid'!I129&lt;&gt;"",'Verbal Grid'!I129='Verbal Grid'!J129),1,0)</f>
        <v>0</v>
      </c>
      <c r="G98">
        <f>IF('Verbal Grid'!I129&lt;&gt;"",1,0)</f>
        <v>0</v>
      </c>
      <c r="H98" s="2" t="s">
        <v>77</v>
      </c>
      <c r="I98" s="16">
        <f t="shared" si="4"/>
        <v>639</v>
      </c>
      <c r="J98">
        <v>96</v>
      </c>
      <c r="K98">
        <f>IF(AND('Verbal Grid'!O129&lt;&gt;"",'Verbal Grid'!O129='Verbal Grid'!P129),1,0)</f>
        <v>0</v>
      </c>
      <c r="L98">
        <f>IF('Verbal Grid'!O129&lt;&gt;"",1,0)</f>
        <v>0</v>
      </c>
      <c r="M98" s="232" t="s">
        <v>80</v>
      </c>
      <c r="N98" s="16">
        <f t="shared" si="5"/>
        <v>763</v>
      </c>
      <c r="O98">
        <v>96</v>
      </c>
    </row>
    <row r="99" spans="1:15" ht="17" thickBot="1" x14ac:dyDescent="0.25">
      <c r="A99">
        <f>IF(AND('Verbal Grid'!C130&lt;&gt;"",'Verbal Grid'!C130='Verbal Grid'!D130),1,0)</f>
        <v>0</v>
      </c>
      <c r="B99">
        <f>IF('Verbal Grid'!C130&lt;&gt;"",1,0)</f>
        <v>0</v>
      </c>
      <c r="C99" s="109" t="s">
        <v>70</v>
      </c>
      <c r="D99" s="16">
        <f t="shared" si="3"/>
        <v>501</v>
      </c>
      <c r="E99">
        <v>97</v>
      </c>
      <c r="F99">
        <f>IF(AND('Verbal Grid'!I130&lt;&gt;"",'Verbal Grid'!I130='Verbal Grid'!J130),1,0)</f>
        <v>0</v>
      </c>
      <c r="G99">
        <f>IF('Verbal Grid'!I130&lt;&gt;"",1,0)</f>
        <v>0</v>
      </c>
      <c r="H99" s="2" t="s">
        <v>76</v>
      </c>
      <c r="I99" s="16">
        <f t="shared" si="4"/>
        <v>640</v>
      </c>
      <c r="J99">
        <v>97</v>
      </c>
      <c r="K99">
        <f>IF(AND('Verbal Grid'!O130&lt;&gt;"",'Verbal Grid'!O130='Verbal Grid'!P130),1,0)</f>
        <v>0</v>
      </c>
      <c r="L99">
        <f>IF('Verbal Grid'!O130&lt;&gt;"",1,0)</f>
        <v>0</v>
      </c>
      <c r="M99" s="231" t="s">
        <v>84</v>
      </c>
      <c r="N99" s="16">
        <f t="shared" si="5"/>
        <v>764</v>
      </c>
      <c r="O99">
        <v>97</v>
      </c>
    </row>
    <row r="100" spans="1:15" ht="17" thickBot="1" x14ac:dyDescent="0.25">
      <c r="A100">
        <f>IF(AND('Verbal Grid'!C131&lt;&gt;"",'Verbal Grid'!C131='Verbal Grid'!D131),1,0)</f>
        <v>0</v>
      </c>
      <c r="B100">
        <f>IF('Verbal Grid'!C131&lt;&gt;"",1,0)</f>
        <v>0</v>
      </c>
      <c r="C100" s="110" t="s">
        <v>71</v>
      </c>
      <c r="D100" s="16">
        <f t="shared" si="3"/>
        <v>502</v>
      </c>
      <c r="E100">
        <v>98</v>
      </c>
      <c r="F100">
        <f>IF(AND('Verbal Grid'!I131&lt;&gt;"",'Verbal Grid'!I131='Verbal Grid'!J131),1,0)</f>
        <v>0</v>
      </c>
      <c r="G100">
        <f>IF('Verbal Grid'!I131&lt;&gt;"",1,0)</f>
        <v>0</v>
      </c>
      <c r="H100" s="2" t="s">
        <v>76</v>
      </c>
      <c r="I100" s="16">
        <f t="shared" si="4"/>
        <v>641</v>
      </c>
      <c r="J100">
        <v>98</v>
      </c>
      <c r="K100">
        <f>IF(AND('Verbal Grid'!O131&lt;&gt;"",'Verbal Grid'!O131='Verbal Grid'!P131),1,0)</f>
        <v>0</v>
      </c>
      <c r="L100">
        <f>IF('Verbal Grid'!O131&lt;&gt;"",1,0)</f>
        <v>0</v>
      </c>
      <c r="M100" s="232" t="s">
        <v>80</v>
      </c>
      <c r="N100" s="16">
        <f t="shared" si="5"/>
        <v>765</v>
      </c>
      <c r="O100">
        <v>98</v>
      </c>
    </row>
    <row r="101" spans="1:15" x14ac:dyDescent="0.2">
      <c r="A101">
        <f>IF(AND('Verbal Grid'!C132&lt;&gt;"",'Verbal Grid'!C132='Verbal Grid'!D132),1,0)</f>
        <v>0</v>
      </c>
      <c r="B101">
        <f>IF('Verbal Grid'!C132&lt;&gt;"",1,0)</f>
        <v>0</v>
      </c>
      <c r="C101" s="2" t="s">
        <v>69</v>
      </c>
      <c r="D101" s="16">
        <f t="shared" si="3"/>
        <v>503</v>
      </c>
      <c r="E101">
        <v>99</v>
      </c>
      <c r="F101">
        <f>IF(AND('Verbal Grid'!I132&lt;&gt;"",'Verbal Grid'!I132='Verbal Grid'!J132),1,0)</f>
        <v>0</v>
      </c>
      <c r="G101">
        <f>IF('Verbal Grid'!I132&lt;&gt;"",1,0)</f>
        <v>0</v>
      </c>
      <c r="H101" s="2" t="s">
        <v>74</v>
      </c>
      <c r="I101" s="16">
        <f t="shared" si="4"/>
        <v>642</v>
      </c>
      <c r="J101">
        <v>99</v>
      </c>
      <c r="K101">
        <f>IF(AND('Verbal Grid'!O132&lt;&gt;"",'Verbal Grid'!O132='Verbal Grid'!P132),1,0)</f>
        <v>0</v>
      </c>
      <c r="L101">
        <f>IF('Verbal Grid'!O132&lt;&gt;"",1,0)</f>
        <v>0</v>
      </c>
      <c r="M101" s="232" t="s">
        <v>80</v>
      </c>
      <c r="N101" s="16">
        <f t="shared" si="5"/>
        <v>766</v>
      </c>
      <c r="O101">
        <v>99</v>
      </c>
    </row>
    <row r="102" spans="1:15" ht="17" thickBot="1" x14ac:dyDescent="0.25">
      <c r="A102">
        <f>IF(AND('Verbal Grid'!C133&lt;&gt;"",'Verbal Grid'!C133='Verbal Grid'!D133),1,0)</f>
        <v>0</v>
      </c>
      <c r="B102">
        <f>IF('Verbal Grid'!C133&lt;&gt;"",1,0)</f>
        <v>0</v>
      </c>
      <c r="C102" s="2" t="s">
        <v>68</v>
      </c>
      <c r="D102" s="16">
        <f t="shared" si="3"/>
        <v>504</v>
      </c>
      <c r="E102">
        <v>100</v>
      </c>
      <c r="F102">
        <f>IF(AND('Verbal Grid'!I133&lt;&gt;"",'Verbal Grid'!I133='Verbal Grid'!J133),1,0)</f>
        <v>0</v>
      </c>
      <c r="G102">
        <f>IF('Verbal Grid'!I133&lt;&gt;"",1,0)</f>
        <v>0</v>
      </c>
      <c r="H102" s="2" t="s">
        <v>73</v>
      </c>
      <c r="I102" s="16">
        <f t="shared" si="4"/>
        <v>643</v>
      </c>
      <c r="J102">
        <v>100</v>
      </c>
      <c r="K102">
        <f>IF(AND('Verbal Grid'!O133&lt;&gt;"",'Verbal Grid'!O133='Verbal Grid'!P133),1,0)</f>
        <v>0</v>
      </c>
      <c r="L102">
        <f>IF('Verbal Grid'!O133&lt;&gt;"",1,0)</f>
        <v>0</v>
      </c>
      <c r="M102" s="200" t="s">
        <v>87</v>
      </c>
      <c r="N102" s="16">
        <f t="shared" si="5"/>
        <v>767</v>
      </c>
      <c r="O102">
        <v>100</v>
      </c>
    </row>
    <row r="103" spans="1:15" ht="17" thickBot="1" x14ac:dyDescent="0.25">
      <c r="A103">
        <f>IF(AND('Verbal Grid'!C134&lt;&gt;"",'Verbal Grid'!C134='Verbal Grid'!D134),1,0)</f>
        <v>0</v>
      </c>
      <c r="B103">
        <f>IF('Verbal Grid'!C134&lt;&gt;"",1,0)</f>
        <v>0</v>
      </c>
      <c r="C103" s="109" t="s">
        <v>70</v>
      </c>
      <c r="D103" s="16">
        <f t="shared" si="3"/>
        <v>505</v>
      </c>
      <c r="E103">
        <v>101</v>
      </c>
      <c r="F103">
        <f>IF(AND('Verbal Grid'!I134&lt;&gt;"",'Verbal Grid'!I134='Verbal Grid'!J134),1,0)</f>
        <v>0</v>
      </c>
      <c r="G103">
        <f>IF('Verbal Grid'!I134&lt;&gt;"",1,0)</f>
        <v>0</v>
      </c>
      <c r="H103" s="2" t="s">
        <v>78</v>
      </c>
      <c r="I103" s="16">
        <f t="shared" si="4"/>
        <v>644</v>
      </c>
      <c r="J103">
        <v>101</v>
      </c>
      <c r="K103">
        <f>IF(AND('Verbal Grid'!O134&lt;&gt;"",'Verbal Grid'!O134='Verbal Grid'!P134),1,0)</f>
        <v>0</v>
      </c>
      <c r="L103">
        <f>IF('Verbal Grid'!O134&lt;&gt;"",1,0)</f>
        <v>0</v>
      </c>
      <c r="M103" s="206" t="s">
        <v>98</v>
      </c>
      <c r="N103" s="16">
        <f t="shared" si="5"/>
        <v>768</v>
      </c>
      <c r="O103">
        <v>101</v>
      </c>
    </row>
    <row r="104" spans="1:15" ht="17" thickBot="1" x14ac:dyDescent="0.25">
      <c r="A104">
        <f>IF(AND('Verbal Grid'!C135&lt;&gt;"",'Verbal Grid'!C135='Verbal Grid'!D135),1,0)</f>
        <v>0</v>
      </c>
      <c r="B104">
        <f>IF('Verbal Grid'!C135&lt;&gt;"",1,0)</f>
        <v>0</v>
      </c>
      <c r="C104" s="109" t="s">
        <v>70</v>
      </c>
      <c r="D104" s="16">
        <f t="shared" si="3"/>
        <v>506</v>
      </c>
      <c r="E104">
        <v>102</v>
      </c>
      <c r="F104">
        <f>IF(AND('Verbal Grid'!I135&lt;&gt;"",'Verbal Grid'!I135='Verbal Grid'!J135),1,0)</f>
        <v>0</v>
      </c>
      <c r="G104">
        <f>IF('Verbal Grid'!I135&lt;&gt;"",1,0)</f>
        <v>0</v>
      </c>
      <c r="H104" s="2" t="s">
        <v>79</v>
      </c>
      <c r="I104" s="16">
        <f t="shared" si="4"/>
        <v>645</v>
      </c>
      <c r="J104">
        <v>102</v>
      </c>
      <c r="K104">
        <f>IF(AND('Verbal Grid'!O135&lt;&gt;"",'Verbal Grid'!O135='Verbal Grid'!P135),1,0)</f>
        <v>0</v>
      </c>
      <c r="L104">
        <f>IF('Verbal Grid'!O135&lt;&gt;"",1,0)</f>
        <v>0</v>
      </c>
      <c r="M104" s="220" t="s">
        <v>81</v>
      </c>
      <c r="N104" s="16">
        <f t="shared" si="5"/>
        <v>769</v>
      </c>
      <c r="O104">
        <v>102</v>
      </c>
    </row>
    <row r="105" spans="1:15" ht="17" thickBot="1" x14ac:dyDescent="0.25">
      <c r="A105">
        <f>IF(AND('Verbal Grid'!C136&lt;&gt;"",'Verbal Grid'!C136='Verbal Grid'!D136),1,0)</f>
        <v>0</v>
      </c>
      <c r="B105">
        <f>IF('Verbal Grid'!C136&lt;&gt;"",1,0)</f>
        <v>0</v>
      </c>
      <c r="C105" s="107" t="s">
        <v>72</v>
      </c>
      <c r="D105" s="16">
        <f t="shared" si="3"/>
        <v>507</v>
      </c>
      <c r="E105">
        <v>103</v>
      </c>
      <c r="F105">
        <f>IF(AND('Verbal Grid'!I136&lt;&gt;"",'Verbal Grid'!I136='Verbal Grid'!J136),1,0)</f>
        <v>0</v>
      </c>
      <c r="G105">
        <f>IF('Verbal Grid'!I136&lt;&gt;"",1,0)</f>
        <v>0</v>
      </c>
      <c r="H105" s="2" t="s">
        <v>74</v>
      </c>
      <c r="I105" s="16">
        <f t="shared" si="4"/>
        <v>646</v>
      </c>
      <c r="J105">
        <v>103</v>
      </c>
      <c r="K105">
        <f>IF(AND('Verbal Grid'!O136&lt;&gt;"",'Verbal Grid'!O136='Verbal Grid'!P136),1,0)</f>
        <v>0</v>
      </c>
      <c r="L105">
        <f>IF('Verbal Grid'!O136&lt;&gt;"",1,0)</f>
        <v>0</v>
      </c>
      <c r="M105" s="208" t="s">
        <v>83</v>
      </c>
      <c r="N105" s="16">
        <f t="shared" si="5"/>
        <v>770</v>
      </c>
      <c r="O105">
        <v>103</v>
      </c>
    </row>
    <row r="106" spans="1:15" ht="17" thickBot="1" x14ac:dyDescent="0.25">
      <c r="A106">
        <f>IF(AND('Verbal Grid'!C137&lt;&gt;"",'Verbal Grid'!C137='Verbal Grid'!D137),1,0)</f>
        <v>0</v>
      </c>
      <c r="B106">
        <f>IF('Verbal Grid'!C137&lt;&gt;"",1,0)</f>
        <v>0</v>
      </c>
      <c r="C106" s="110" t="s">
        <v>71</v>
      </c>
      <c r="D106" s="16">
        <f t="shared" si="3"/>
        <v>508</v>
      </c>
      <c r="E106">
        <v>104</v>
      </c>
      <c r="F106">
        <f>IF(AND('Verbal Grid'!I137&lt;&gt;"",'Verbal Grid'!I137='Verbal Grid'!J137),1,0)</f>
        <v>0</v>
      </c>
      <c r="G106">
        <f>IF('Verbal Grid'!I137&lt;&gt;"",1,0)</f>
        <v>0</v>
      </c>
      <c r="H106" s="2" t="s">
        <v>77</v>
      </c>
      <c r="I106" s="16">
        <f t="shared" si="4"/>
        <v>647</v>
      </c>
      <c r="J106">
        <v>104</v>
      </c>
      <c r="K106">
        <f>IF(AND('Verbal Grid'!O137&lt;&gt;"",'Verbal Grid'!O137='Verbal Grid'!P137),1,0)</f>
        <v>0</v>
      </c>
      <c r="L106">
        <f>IF('Verbal Grid'!O137&lt;&gt;"",1,0)</f>
        <v>0</v>
      </c>
      <c r="M106" s="232" t="s">
        <v>80</v>
      </c>
      <c r="N106" s="16">
        <f t="shared" si="5"/>
        <v>771</v>
      </c>
      <c r="O106">
        <v>104</v>
      </c>
    </row>
    <row r="107" spans="1:15" ht="17" thickBot="1" x14ac:dyDescent="0.25">
      <c r="A107">
        <f>IF(AND('Verbal Grid'!C138&lt;&gt;"",'Verbal Grid'!C138='Verbal Grid'!D138),1,0)</f>
        <v>0</v>
      </c>
      <c r="B107">
        <f>IF('Verbal Grid'!C138&lt;&gt;"",1,0)</f>
        <v>0</v>
      </c>
      <c r="C107" s="110" t="s">
        <v>71</v>
      </c>
      <c r="D107" s="16">
        <f t="shared" si="3"/>
        <v>509</v>
      </c>
      <c r="E107">
        <v>105</v>
      </c>
      <c r="F107">
        <f>IF(AND('Verbal Grid'!I138&lt;&gt;"",'Verbal Grid'!I138='Verbal Grid'!J138),1,0)</f>
        <v>0</v>
      </c>
      <c r="G107">
        <f>IF('Verbal Grid'!I138&lt;&gt;"",1,0)</f>
        <v>0</v>
      </c>
      <c r="H107" s="2" t="s">
        <v>73</v>
      </c>
      <c r="I107" s="16">
        <f t="shared" si="4"/>
        <v>648</v>
      </c>
      <c r="J107">
        <v>105</v>
      </c>
      <c r="K107">
        <f>IF(AND('Verbal Grid'!O138&lt;&gt;"",'Verbal Grid'!O138='Verbal Grid'!P138),1,0)</f>
        <v>0</v>
      </c>
      <c r="L107">
        <f>IF('Verbal Grid'!O138&lt;&gt;"",1,0)</f>
        <v>0</v>
      </c>
      <c r="M107" s="233" t="s">
        <v>82</v>
      </c>
      <c r="N107" s="16">
        <f t="shared" si="5"/>
        <v>772</v>
      </c>
      <c r="O107">
        <v>105</v>
      </c>
    </row>
    <row r="108" spans="1:15" ht="17" thickBot="1" x14ac:dyDescent="0.25">
      <c r="A108">
        <f>IF(AND('Verbal Grid'!C139&lt;&gt;"",'Verbal Grid'!C139='Verbal Grid'!D139),1,0)</f>
        <v>0</v>
      </c>
      <c r="B108">
        <f>IF('Verbal Grid'!C139&lt;&gt;"",1,0)</f>
        <v>0</v>
      </c>
      <c r="C108" s="2" t="s">
        <v>69</v>
      </c>
      <c r="D108" s="16">
        <f t="shared" si="3"/>
        <v>510</v>
      </c>
      <c r="E108">
        <v>106</v>
      </c>
      <c r="F108">
        <f>IF(AND('Verbal Grid'!I139&lt;&gt;"",'Verbal Grid'!I139='Verbal Grid'!J139),1,0)</f>
        <v>0</v>
      </c>
      <c r="G108">
        <f>IF('Verbal Grid'!I139&lt;&gt;"",1,0)</f>
        <v>0</v>
      </c>
      <c r="H108" s="2" t="s">
        <v>73</v>
      </c>
      <c r="I108" s="16">
        <f t="shared" si="4"/>
        <v>649</v>
      </c>
      <c r="J108">
        <v>106</v>
      </c>
      <c r="K108">
        <f>IF(AND('Verbal Grid'!O139&lt;&gt;"",'Verbal Grid'!O139='Verbal Grid'!P139),1,0)</f>
        <v>0</v>
      </c>
      <c r="L108">
        <f>IF('Verbal Grid'!O139&lt;&gt;"",1,0)</f>
        <v>0</v>
      </c>
      <c r="M108" s="233" t="s">
        <v>82</v>
      </c>
      <c r="N108" s="16">
        <f t="shared" si="5"/>
        <v>773</v>
      </c>
      <c r="O108">
        <v>106</v>
      </c>
    </row>
    <row r="109" spans="1:15" ht="17" thickBot="1" x14ac:dyDescent="0.25">
      <c r="A109">
        <f>IF(AND('Verbal Grid'!C140&lt;&gt;"",'Verbal Grid'!C140='Verbal Grid'!D140),1,0)</f>
        <v>0</v>
      </c>
      <c r="B109">
        <f>IF('Verbal Grid'!C140&lt;&gt;"",1,0)</f>
        <v>0</v>
      </c>
      <c r="C109" s="107" t="s">
        <v>72</v>
      </c>
      <c r="D109" s="16">
        <f t="shared" si="3"/>
        <v>511</v>
      </c>
      <c r="E109">
        <v>107</v>
      </c>
      <c r="F109">
        <f>IF(AND('Verbal Grid'!I140&lt;&gt;"",'Verbal Grid'!I140='Verbal Grid'!J140),1,0)</f>
        <v>0</v>
      </c>
      <c r="G109">
        <f>IF('Verbal Grid'!I140&lt;&gt;"",1,0)</f>
        <v>0</v>
      </c>
      <c r="H109" s="2" t="s">
        <v>79</v>
      </c>
      <c r="I109" s="16">
        <f t="shared" si="4"/>
        <v>650</v>
      </c>
      <c r="J109">
        <v>107</v>
      </c>
      <c r="K109">
        <f>IF(AND('Verbal Grid'!O140&lt;&gt;"",'Verbal Grid'!O140='Verbal Grid'!P140),1,0)</f>
        <v>0</v>
      </c>
      <c r="L109">
        <f>IF('Verbal Grid'!O140&lt;&gt;"",1,0)</f>
        <v>0</v>
      </c>
      <c r="M109" s="224" t="s">
        <v>93</v>
      </c>
      <c r="N109" s="16">
        <f t="shared" si="5"/>
        <v>774</v>
      </c>
      <c r="O109">
        <v>107</v>
      </c>
    </row>
    <row r="110" spans="1:15" ht="17" thickBot="1" x14ac:dyDescent="0.25">
      <c r="A110">
        <f>IF(AND('Verbal Grid'!C141&lt;&gt;"",'Verbal Grid'!C141='Verbal Grid'!D141),1,0)</f>
        <v>0</v>
      </c>
      <c r="B110">
        <f>IF('Verbal Grid'!C141&lt;&gt;"",1,0)</f>
        <v>0</v>
      </c>
      <c r="C110" s="110" t="s">
        <v>71</v>
      </c>
      <c r="D110" s="16">
        <f t="shared" si="3"/>
        <v>512</v>
      </c>
      <c r="E110">
        <v>108</v>
      </c>
      <c r="F110">
        <f>IF(AND('Verbal Grid'!I141&lt;&gt;"",'Verbal Grid'!I141='Verbal Grid'!J141),1,0)</f>
        <v>0</v>
      </c>
      <c r="G110">
        <f>IF('Verbal Grid'!I141&lt;&gt;"",1,0)</f>
        <v>0</v>
      </c>
      <c r="H110" s="2" t="s">
        <v>77</v>
      </c>
      <c r="I110" s="16">
        <f t="shared" si="4"/>
        <v>651</v>
      </c>
      <c r="J110">
        <v>108</v>
      </c>
      <c r="K110">
        <f>IF(AND('Verbal Grid'!O141&lt;&gt;"",'Verbal Grid'!O141='Verbal Grid'!P141),1,0)</f>
        <v>0</v>
      </c>
      <c r="L110">
        <f>IF('Verbal Grid'!O141&lt;&gt;"",1,0)</f>
        <v>0</v>
      </c>
      <c r="M110" s="232" t="s">
        <v>80</v>
      </c>
      <c r="N110" s="16">
        <f t="shared" si="5"/>
        <v>775</v>
      </c>
      <c r="O110">
        <v>108</v>
      </c>
    </row>
    <row r="111" spans="1:15" ht="17" thickBot="1" x14ac:dyDescent="0.25">
      <c r="A111">
        <f>IF(AND('Verbal Grid'!C142&lt;&gt;"",'Verbal Grid'!C142='Verbal Grid'!D142),1,0)</f>
        <v>0</v>
      </c>
      <c r="B111">
        <f>IF('Verbal Grid'!C142&lt;&gt;"",1,0)</f>
        <v>0</v>
      </c>
      <c r="C111" s="109" t="s">
        <v>70</v>
      </c>
      <c r="D111" s="16">
        <f t="shared" si="3"/>
        <v>513</v>
      </c>
      <c r="E111">
        <v>109</v>
      </c>
      <c r="F111">
        <f>IF(AND('Verbal Grid'!I142&lt;&gt;"",'Verbal Grid'!I142='Verbal Grid'!J142),1,0)</f>
        <v>0</v>
      </c>
      <c r="G111">
        <f>IF('Verbal Grid'!I142&lt;&gt;"",1,0)</f>
        <v>0</v>
      </c>
      <c r="H111" s="2" t="s">
        <v>77</v>
      </c>
      <c r="I111" s="16">
        <f t="shared" si="4"/>
        <v>652</v>
      </c>
      <c r="J111">
        <v>109</v>
      </c>
      <c r="K111">
        <f>IF(AND('Verbal Grid'!O142&lt;&gt;"",'Verbal Grid'!O142='Verbal Grid'!P142),1,0)</f>
        <v>0</v>
      </c>
      <c r="L111">
        <f>IF('Verbal Grid'!O142&lt;&gt;"",1,0)</f>
        <v>0</v>
      </c>
      <c r="M111" s="231" t="s">
        <v>84</v>
      </c>
      <c r="N111" s="16">
        <f t="shared" si="5"/>
        <v>776</v>
      </c>
      <c r="O111">
        <v>109</v>
      </c>
    </row>
    <row r="112" spans="1:15" ht="17" thickBot="1" x14ac:dyDescent="0.25">
      <c r="A112">
        <f>IF(AND('Verbal Grid'!C143&lt;&gt;"",'Verbal Grid'!C143='Verbal Grid'!D143),1,0)</f>
        <v>0</v>
      </c>
      <c r="B112">
        <f>IF('Verbal Grid'!C143&lt;&gt;"",1,0)</f>
        <v>0</v>
      </c>
      <c r="C112" s="2" t="s">
        <v>69</v>
      </c>
      <c r="D112" s="16">
        <f t="shared" si="3"/>
        <v>514</v>
      </c>
      <c r="E112">
        <v>110</v>
      </c>
      <c r="F112">
        <f>IF(AND('Verbal Grid'!I143&lt;&gt;"",'Verbal Grid'!I143='Verbal Grid'!J143),1,0)</f>
        <v>0</v>
      </c>
      <c r="G112">
        <f>IF('Verbal Grid'!I143&lt;&gt;"",1,0)</f>
        <v>0</v>
      </c>
      <c r="H112" s="2" t="s">
        <v>70</v>
      </c>
      <c r="I112" s="16">
        <f t="shared" si="4"/>
        <v>653</v>
      </c>
      <c r="J112">
        <v>110</v>
      </c>
      <c r="K112">
        <f>IF(AND('Verbal Grid'!O143&lt;&gt;"",'Verbal Grid'!O143='Verbal Grid'!P143),1,0)</f>
        <v>0</v>
      </c>
      <c r="L112">
        <f>IF('Verbal Grid'!O143&lt;&gt;"",1,0)</f>
        <v>0</v>
      </c>
      <c r="M112" s="206" t="s">
        <v>98</v>
      </c>
      <c r="N112" s="16">
        <f t="shared" si="5"/>
        <v>777</v>
      </c>
      <c r="O112">
        <v>110</v>
      </c>
    </row>
    <row r="113" spans="1:15" ht="17" thickBot="1" x14ac:dyDescent="0.25">
      <c r="A113">
        <f>IF(AND('Verbal Grid'!C144&lt;&gt;"",'Verbal Grid'!C144='Verbal Grid'!D144),1,0)</f>
        <v>0</v>
      </c>
      <c r="B113">
        <f>IF('Verbal Grid'!C144&lt;&gt;"",1,0)</f>
        <v>0</v>
      </c>
      <c r="C113" s="110" t="s">
        <v>71</v>
      </c>
      <c r="D113" s="16">
        <f t="shared" si="3"/>
        <v>515</v>
      </c>
      <c r="E113">
        <v>111</v>
      </c>
      <c r="F113">
        <f>IF(AND('Verbal Grid'!I144&lt;&gt;"",'Verbal Grid'!I144='Verbal Grid'!J144),1,0)</f>
        <v>0</v>
      </c>
      <c r="G113">
        <f>IF('Verbal Grid'!I144&lt;&gt;"",1,0)</f>
        <v>0</v>
      </c>
      <c r="H113" s="2" t="s">
        <v>74</v>
      </c>
      <c r="I113" s="16">
        <f t="shared" si="4"/>
        <v>654</v>
      </c>
      <c r="J113">
        <v>111</v>
      </c>
      <c r="K113">
        <f>IF(AND('Verbal Grid'!O144&lt;&gt;"",'Verbal Grid'!O144='Verbal Grid'!P144),1,0)</f>
        <v>0</v>
      </c>
      <c r="L113">
        <f>IF('Verbal Grid'!O144&lt;&gt;"",1,0)</f>
        <v>0</v>
      </c>
      <c r="M113" s="214" t="s">
        <v>92</v>
      </c>
      <c r="N113" s="16">
        <f t="shared" si="5"/>
        <v>778</v>
      </c>
      <c r="O113">
        <v>111</v>
      </c>
    </row>
    <row r="114" spans="1:15" ht="17" thickBot="1" x14ac:dyDescent="0.25">
      <c r="A114">
        <f>IF(AND('Verbal Grid'!C145&lt;&gt;"",'Verbal Grid'!C145='Verbal Grid'!D145),1,0)</f>
        <v>0</v>
      </c>
      <c r="B114">
        <f>IF('Verbal Grid'!C145&lt;&gt;"",1,0)</f>
        <v>0</v>
      </c>
      <c r="C114" s="109" t="s">
        <v>70</v>
      </c>
      <c r="D114" s="16">
        <f t="shared" si="3"/>
        <v>516</v>
      </c>
      <c r="E114">
        <v>112</v>
      </c>
      <c r="F114">
        <f>IF(AND('Verbal Grid'!I145&lt;&gt;"",'Verbal Grid'!I145='Verbal Grid'!J145),1,0)</f>
        <v>0</v>
      </c>
      <c r="G114">
        <f>IF('Verbal Grid'!I145&lt;&gt;"",1,0)</f>
        <v>0</v>
      </c>
      <c r="H114" s="2" t="s">
        <v>78</v>
      </c>
      <c r="I114" s="16">
        <f t="shared" si="4"/>
        <v>655</v>
      </c>
      <c r="J114">
        <v>112</v>
      </c>
      <c r="K114">
        <f>IF(AND('Verbal Grid'!O145&lt;&gt;"",'Verbal Grid'!O145='Verbal Grid'!P145),1,0)</f>
        <v>0</v>
      </c>
      <c r="L114">
        <f>IF('Verbal Grid'!O145&lt;&gt;"",1,0)</f>
        <v>0</v>
      </c>
      <c r="M114" s="206" t="s">
        <v>98</v>
      </c>
      <c r="N114" s="16">
        <f t="shared" si="5"/>
        <v>779</v>
      </c>
      <c r="O114">
        <v>112</v>
      </c>
    </row>
    <row r="115" spans="1:15" x14ac:dyDescent="0.2">
      <c r="A115">
        <f>IF(AND('Verbal Grid'!C146&lt;&gt;"",'Verbal Grid'!C146='Verbal Grid'!D146),1,0)</f>
        <v>0</v>
      </c>
      <c r="B115">
        <f>IF('Verbal Grid'!C146&lt;&gt;"",1,0)</f>
        <v>0</v>
      </c>
      <c r="C115" s="2" t="s">
        <v>68</v>
      </c>
      <c r="D115" s="16">
        <f t="shared" si="3"/>
        <v>517</v>
      </c>
      <c r="E115">
        <v>113</v>
      </c>
      <c r="F115">
        <f>IF(AND('Verbal Grid'!I146&lt;&gt;"",'Verbal Grid'!I146='Verbal Grid'!J146),1,0)</f>
        <v>0</v>
      </c>
      <c r="G115">
        <f>IF('Verbal Grid'!I146&lt;&gt;"",1,0)</f>
        <v>0</v>
      </c>
      <c r="H115" s="2" t="s">
        <v>76</v>
      </c>
      <c r="I115" s="16">
        <f t="shared" si="4"/>
        <v>656</v>
      </c>
      <c r="J115">
        <v>113</v>
      </c>
      <c r="K115">
        <f>IF(AND('Verbal Grid'!O146&lt;&gt;"",'Verbal Grid'!O146='Verbal Grid'!P146),1,0)</f>
        <v>0</v>
      </c>
      <c r="L115">
        <f>IF('Verbal Grid'!O146&lt;&gt;"",1,0)</f>
        <v>0</v>
      </c>
      <c r="M115" s="200" t="s">
        <v>87</v>
      </c>
      <c r="N115" s="16">
        <f t="shared" si="5"/>
        <v>780</v>
      </c>
      <c r="O115">
        <v>113</v>
      </c>
    </row>
    <row r="116" spans="1:15" ht="17" thickBot="1" x14ac:dyDescent="0.25">
      <c r="A116">
        <f>IF(AND('Verbal Grid'!C147&lt;&gt;"",'Verbal Grid'!C147='Verbal Grid'!D147),1,0)</f>
        <v>0</v>
      </c>
      <c r="B116">
        <f>IF('Verbal Grid'!C147&lt;&gt;"",1,0)</f>
        <v>0</v>
      </c>
      <c r="C116" s="2" t="s">
        <v>69</v>
      </c>
      <c r="D116" s="16">
        <f t="shared" si="3"/>
        <v>518</v>
      </c>
      <c r="E116">
        <v>114</v>
      </c>
      <c r="F116">
        <f>IF(AND('Verbal Grid'!I147&lt;&gt;"",'Verbal Grid'!I147='Verbal Grid'!J147),1,0)</f>
        <v>0</v>
      </c>
      <c r="G116">
        <f>IF('Verbal Grid'!I147&lt;&gt;"",1,0)</f>
        <v>0</v>
      </c>
      <c r="H116" s="2" t="s">
        <v>79</v>
      </c>
      <c r="I116" s="16">
        <f t="shared" si="4"/>
        <v>657</v>
      </c>
      <c r="J116">
        <v>114</v>
      </c>
      <c r="K116">
        <f>IF(AND('Verbal Grid'!O147&lt;&gt;"",'Verbal Grid'!O147='Verbal Grid'!P147),1,0)</f>
        <v>0</v>
      </c>
      <c r="L116">
        <f>IF('Verbal Grid'!O147&lt;&gt;"",1,0)</f>
        <v>0</v>
      </c>
      <c r="M116" s="233" t="s">
        <v>82</v>
      </c>
      <c r="N116" s="16">
        <f t="shared" si="5"/>
        <v>781</v>
      </c>
      <c r="O116">
        <v>114</v>
      </c>
    </row>
    <row r="117" spans="1:15" ht="17" thickBot="1" x14ac:dyDescent="0.25">
      <c r="A117">
        <f>IF(AND('Verbal Grid'!C148&lt;&gt;"",'Verbal Grid'!C148='Verbal Grid'!D148),1,0)</f>
        <v>0</v>
      </c>
      <c r="B117">
        <f>IF('Verbal Grid'!C148&lt;&gt;"",1,0)</f>
        <v>0</v>
      </c>
      <c r="C117" s="109" t="s">
        <v>70</v>
      </c>
      <c r="D117" s="16">
        <f t="shared" si="3"/>
        <v>519</v>
      </c>
      <c r="E117">
        <v>115</v>
      </c>
      <c r="F117">
        <f>IF(AND('Verbal Grid'!I148&lt;&gt;"",'Verbal Grid'!I148='Verbal Grid'!J148),1,0)</f>
        <v>0</v>
      </c>
      <c r="G117">
        <f>IF('Verbal Grid'!I148&lt;&gt;"",1,0)</f>
        <v>0</v>
      </c>
      <c r="H117" s="2" t="s">
        <v>74</v>
      </c>
      <c r="I117" s="16">
        <f t="shared" si="4"/>
        <v>658</v>
      </c>
      <c r="J117">
        <v>115</v>
      </c>
      <c r="K117">
        <f>IF(AND('Verbal Grid'!O148&lt;&gt;"",'Verbal Grid'!O148='Verbal Grid'!P148),1,0)</f>
        <v>0</v>
      </c>
      <c r="L117">
        <f>IF('Verbal Grid'!O148&lt;&gt;"",1,0)</f>
        <v>0</v>
      </c>
      <c r="M117" s="232" t="s">
        <v>80</v>
      </c>
      <c r="N117" s="16">
        <f t="shared" si="5"/>
        <v>782</v>
      </c>
      <c r="O117">
        <v>115</v>
      </c>
    </row>
    <row r="118" spans="1:15" ht="17" thickBot="1" x14ac:dyDescent="0.25">
      <c r="A118">
        <f>IF(AND('Verbal Grid'!C149&lt;&gt;"",'Verbal Grid'!C149='Verbal Grid'!D149),1,0)</f>
        <v>0</v>
      </c>
      <c r="B118">
        <f>IF('Verbal Grid'!C149&lt;&gt;"",1,0)</f>
        <v>0</v>
      </c>
      <c r="C118" s="107" t="s">
        <v>72</v>
      </c>
      <c r="D118" s="16">
        <f t="shared" si="3"/>
        <v>520</v>
      </c>
      <c r="E118">
        <v>116</v>
      </c>
      <c r="F118">
        <f>IF(AND('Verbal Grid'!I149&lt;&gt;"",'Verbal Grid'!I149='Verbal Grid'!J149),1,0)</f>
        <v>0</v>
      </c>
      <c r="G118">
        <f>IF('Verbal Grid'!I149&lt;&gt;"",1,0)</f>
        <v>0</v>
      </c>
      <c r="H118" s="2" t="s">
        <v>77</v>
      </c>
      <c r="I118" s="16">
        <f t="shared" si="4"/>
        <v>659</v>
      </c>
      <c r="J118">
        <v>116</v>
      </c>
      <c r="K118">
        <f>IF(AND('Verbal Grid'!O149&lt;&gt;"",'Verbal Grid'!O149='Verbal Grid'!P149),1,0)</f>
        <v>0</v>
      </c>
      <c r="L118">
        <f>IF('Verbal Grid'!O149&lt;&gt;"",1,0)</f>
        <v>0</v>
      </c>
      <c r="M118" s="200" t="s">
        <v>87</v>
      </c>
      <c r="N118" s="16">
        <f t="shared" si="5"/>
        <v>783</v>
      </c>
      <c r="O118">
        <v>116</v>
      </c>
    </row>
    <row r="119" spans="1:15" ht="17" thickBot="1" x14ac:dyDescent="0.25">
      <c r="A119">
        <f>IF(AND('Verbal Grid'!C150&lt;&gt;"",'Verbal Grid'!C150='Verbal Grid'!D150),1,0)</f>
        <v>0</v>
      </c>
      <c r="B119">
        <f>IF('Verbal Grid'!C150&lt;&gt;"",1,0)</f>
        <v>0</v>
      </c>
      <c r="C119" s="109" t="s">
        <v>70</v>
      </c>
      <c r="D119" s="16">
        <f t="shared" si="3"/>
        <v>521</v>
      </c>
      <c r="E119">
        <v>117</v>
      </c>
      <c r="F119">
        <f>IF(AND('Verbal Grid'!I150&lt;&gt;"",'Verbal Grid'!I150='Verbal Grid'!J150),1,0)</f>
        <v>0</v>
      </c>
      <c r="G119">
        <f>IF('Verbal Grid'!I150&lt;&gt;"",1,0)</f>
        <v>0</v>
      </c>
      <c r="H119" s="2" t="s">
        <v>76</v>
      </c>
      <c r="I119" s="16">
        <f t="shared" si="4"/>
        <v>660</v>
      </c>
      <c r="J119">
        <v>117</v>
      </c>
      <c r="K119">
        <f>IF(AND('Verbal Grid'!O150&lt;&gt;"",'Verbal Grid'!O150='Verbal Grid'!P150),1,0)</f>
        <v>0</v>
      </c>
      <c r="L119">
        <f>IF('Verbal Grid'!O150&lt;&gt;"",1,0)</f>
        <v>0</v>
      </c>
      <c r="M119" s="200" t="s">
        <v>87</v>
      </c>
      <c r="N119" s="16">
        <f t="shared" si="5"/>
        <v>784</v>
      </c>
      <c r="O119">
        <v>117</v>
      </c>
    </row>
    <row r="120" spans="1:15" ht="17" thickBot="1" x14ac:dyDescent="0.25">
      <c r="A120">
        <f>IF(AND('Verbal Grid'!C151&lt;&gt;"",'Verbal Grid'!C151='Verbal Grid'!D151),1,0)</f>
        <v>0</v>
      </c>
      <c r="B120">
        <f>IF('Verbal Grid'!C151&lt;&gt;"",1,0)</f>
        <v>0</v>
      </c>
      <c r="C120" s="2" t="s">
        <v>69</v>
      </c>
      <c r="D120" s="16">
        <f t="shared" si="3"/>
        <v>522</v>
      </c>
      <c r="E120">
        <v>118</v>
      </c>
      <c r="F120">
        <f>IF(AND('Verbal Grid'!I151&lt;&gt;"",'Verbal Grid'!I151='Verbal Grid'!J151),1,0)</f>
        <v>0</v>
      </c>
      <c r="G120">
        <f>IF('Verbal Grid'!I151&lt;&gt;"",1,0)</f>
        <v>0</v>
      </c>
      <c r="H120" s="2" t="s">
        <v>75</v>
      </c>
      <c r="I120" s="16">
        <f t="shared" si="4"/>
        <v>661</v>
      </c>
      <c r="J120">
        <v>118</v>
      </c>
      <c r="K120">
        <f>IF(AND('Verbal Grid'!O151&lt;&gt;"",'Verbal Grid'!O151='Verbal Grid'!P151),1,0)</f>
        <v>0</v>
      </c>
      <c r="L120">
        <f>IF('Verbal Grid'!O151&lt;&gt;"",1,0)</f>
        <v>0</v>
      </c>
      <c r="M120" s="231" t="s">
        <v>84</v>
      </c>
      <c r="N120" s="16">
        <f t="shared" si="5"/>
        <v>785</v>
      </c>
      <c r="O120">
        <v>118</v>
      </c>
    </row>
    <row r="121" spans="1:15" ht="17" thickBot="1" x14ac:dyDescent="0.25">
      <c r="A121">
        <f>IF(AND('Verbal Grid'!C152&lt;&gt;"",'Verbal Grid'!C152='Verbal Grid'!D152),1,0)</f>
        <v>0</v>
      </c>
      <c r="B121">
        <f>IF('Verbal Grid'!C152&lt;&gt;"",1,0)</f>
        <v>0</v>
      </c>
      <c r="C121" s="110" t="s">
        <v>71</v>
      </c>
      <c r="D121" s="16">
        <f t="shared" si="3"/>
        <v>523</v>
      </c>
      <c r="E121">
        <v>119</v>
      </c>
      <c r="F121">
        <f>IF(AND('Verbal Grid'!I152&lt;&gt;"",'Verbal Grid'!I152='Verbal Grid'!J152),1,0)</f>
        <v>0</v>
      </c>
      <c r="G121">
        <f>IF('Verbal Grid'!I152&lt;&gt;"",1,0)</f>
        <v>0</v>
      </c>
      <c r="H121" s="2" t="s">
        <v>70</v>
      </c>
      <c r="I121" s="16">
        <f t="shared" si="4"/>
        <v>662</v>
      </c>
      <c r="J121">
        <v>119</v>
      </c>
      <c r="K121">
        <f>IF(AND('Verbal Grid'!O152&lt;&gt;"",'Verbal Grid'!O152='Verbal Grid'!P152),1,0)</f>
        <v>0</v>
      </c>
      <c r="L121">
        <f>IF('Verbal Grid'!O152&lt;&gt;"",1,0)</f>
        <v>0</v>
      </c>
      <c r="M121" s="218" t="s">
        <v>85</v>
      </c>
      <c r="N121" s="16">
        <f t="shared" si="5"/>
        <v>786</v>
      </c>
      <c r="O121">
        <v>119</v>
      </c>
    </row>
    <row r="122" spans="1:15" ht="17" thickBot="1" x14ac:dyDescent="0.25">
      <c r="A122">
        <f>IF(AND('Verbal Grid'!C153&lt;&gt;"",'Verbal Grid'!C153='Verbal Grid'!D153),1,0)</f>
        <v>0</v>
      </c>
      <c r="B122">
        <f>IF('Verbal Grid'!C153&lt;&gt;"",1,0)</f>
        <v>0</v>
      </c>
      <c r="C122" s="109" t="s">
        <v>70</v>
      </c>
      <c r="D122" s="16">
        <f t="shared" si="3"/>
        <v>524</v>
      </c>
      <c r="E122">
        <v>120</v>
      </c>
      <c r="F122">
        <f>IF(AND('Verbal Grid'!I153&lt;&gt;"",'Verbal Grid'!I153='Verbal Grid'!J153),1,0)</f>
        <v>0</v>
      </c>
      <c r="G122">
        <f>IF('Verbal Grid'!I153&lt;&gt;"",1,0)</f>
        <v>0</v>
      </c>
      <c r="H122" s="2" t="s">
        <v>78</v>
      </c>
      <c r="I122" s="16">
        <f t="shared" si="4"/>
        <v>663</v>
      </c>
      <c r="J122">
        <v>120</v>
      </c>
      <c r="K122">
        <f>IF(AND('Verbal Grid'!O153&lt;&gt;"",'Verbal Grid'!O153='Verbal Grid'!P153),1,0)</f>
        <v>0</v>
      </c>
      <c r="L122">
        <f>IF('Verbal Grid'!O153&lt;&gt;"",1,0)</f>
        <v>0</v>
      </c>
      <c r="M122" s="228" t="s">
        <v>86</v>
      </c>
      <c r="N122" s="16">
        <f t="shared" si="5"/>
        <v>787</v>
      </c>
      <c r="O122">
        <v>120</v>
      </c>
    </row>
    <row r="123" spans="1:15" ht="17" thickBot="1" x14ac:dyDescent="0.25">
      <c r="A123">
        <f>IF(AND('Verbal Grid'!C154&lt;&gt;"",'Verbal Grid'!C154='Verbal Grid'!D154),1,0)</f>
        <v>0</v>
      </c>
      <c r="B123">
        <f>IF('Verbal Grid'!C154&lt;&gt;"",1,0)</f>
        <v>0</v>
      </c>
      <c r="C123" s="109" t="s">
        <v>70</v>
      </c>
      <c r="D123" s="16">
        <f t="shared" si="3"/>
        <v>525</v>
      </c>
      <c r="E123">
        <v>121</v>
      </c>
      <c r="F123">
        <f>IF(AND('Verbal Grid'!I154&lt;&gt;"",'Verbal Grid'!I154='Verbal Grid'!J154),1,0)</f>
        <v>0</v>
      </c>
      <c r="G123">
        <f>IF('Verbal Grid'!I154&lt;&gt;"",1,0)</f>
        <v>0</v>
      </c>
      <c r="H123" s="2" t="s">
        <v>74</v>
      </c>
      <c r="I123" s="16">
        <f t="shared" si="4"/>
        <v>664</v>
      </c>
      <c r="J123">
        <v>121</v>
      </c>
      <c r="K123">
        <f>IF(AND('Verbal Grid'!O154&lt;&gt;"",'Verbal Grid'!O154='Verbal Grid'!P154),1,0)</f>
        <v>0</v>
      </c>
      <c r="L123">
        <f>IF('Verbal Grid'!O154&lt;&gt;"",1,0)</f>
        <v>0</v>
      </c>
      <c r="M123" s="202" t="s">
        <v>89</v>
      </c>
      <c r="N123" s="16">
        <f t="shared" si="5"/>
        <v>788</v>
      </c>
      <c r="O123">
        <v>121</v>
      </c>
    </row>
    <row r="124" spans="1:15" ht="17" thickBot="1" x14ac:dyDescent="0.25">
      <c r="A124">
        <f>IF(AND('Verbal Grid'!C155&lt;&gt;"",'Verbal Grid'!C155='Verbal Grid'!D155),1,0)</f>
        <v>0</v>
      </c>
      <c r="B124">
        <f>IF('Verbal Grid'!C155&lt;&gt;"",1,0)</f>
        <v>0</v>
      </c>
      <c r="C124" s="109" t="s">
        <v>70</v>
      </c>
      <c r="D124" s="16">
        <f t="shared" si="3"/>
        <v>526</v>
      </c>
      <c r="E124">
        <v>122</v>
      </c>
      <c r="F124">
        <f>IF(AND('Verbal Grid'!I155&lt;&gt;"",'Verbal Grid'!I155='Verbal Grid'!J155),1,0)</f>
        <v>0</v>
      </c>
      <c r="G124">
        <f>IF('Verbal Grid'!I155&lt;&gt;"",1,0)</f>
        <v>0</v>
      </c>
      <c r="H124" s="2" t="s">
        <v>76</v>
      </c>
      <c r="I124" s="16">
        <f t="shared" si="4"/>
        <v>665</v>
      </c>
      <c r="J124">
        <v>122</v>
      </c>
      <c r="K124">
        <f>IF(AND('Verbal Grid'!O155&lt;&gt;"",'Verbal Grid'!O155='Verbal Grid'!P155),1,0)</f>
        <v>0</v>
      </c>
      <c r="L124">
        <f>IF('Verbal Grid'!O155&lt;&gt;"",1,0)</f>
        <v>0</v>
      </c>
      <c r="M124" s="220" t="s">
        <v>81</v>
      </c>
      <c r="N124" s="16">
        <f t="shared" si="5"/>
        <v>789</v>
      </c>
      <c r="O124">
        <v>122</v>
      </c>
    </row>
    <row r="125" spans="1:15" ht="17" thickBot="1" x14ac:dyDescent="0.25">
      <c r="A125">
        <f>IF(AND('Verbal Grid'!C156&lt;&gt;"",'Verbal Grid'!C156='Verbal Grid'!D156),1,0)</f>
        <v>0</v>
      </c>
      <c r="B125">
        <f>IF('Verbal Grid'!C156&lt;&gt;"",1,0)</f>
        <v>0</v>
      </c>
      <c r="C125" s="109" t="s">
        <v>70</v>
      </c>
      <c r="D125" s="16">
        <f t="shared" si="3"/>
        <v>527</v>
      </c>
      <c r="E125">
        <v>123</v>
      </c>
      <c r="F125">
        <f>IF(AND('Verbal Grid'!I156&lt;&gt;"",'Verbal Grid'!I156='Verbal Grid'!J156),1,0)</f>
        <v>0</v>
      </c>
      <c r="G125">
        <f>IF('Verbal Grid'!I156&lt;&gt;"",1,0)</f>
        <v>0</v>
      </c>
      <c r="H125" s="2" t="s">
        <v>74</v>
      </c>
      <c r="I125" s="16">
        <f t="shared" si="4"/>
        <v>666</v>
      </c>
      <c r="J125">
        <v>123</v>
      </c>
      <c r="K125">
        <f>IF(AND('Verbal Grid'!O156&lt;&gt;"",'Verbal Grid'!O156='Verbal Grid'!P156),1,0)</f>
        <v>0</v>
      </c>
      <c r="L125">
        <f>IF('Verbal Grid'!O156&lt;&gt;"",1,0)</f>
        <v>0</v>
      </c>
      <c r="M125" s="206" t="s">
        <v>98</v>
      </c>
      <c r="N125" s="16">
        <f t="shared" si="5"/>
        <v>790</v>
      </c>
      <c r="O125">
        <v>123</v>
      </c>
    </row>
    <row r="126" spans="1:15" ht="17" thickBot="1" x14ac:dyDescent="0.25">
      <c r="A126">
        <f>IF(AND('Verbal Grid'!C157&lt;&gt;"",'Verbal Grid'!C157='Verbal Grid'!D157),1,0)</f>
        <v>0</v>
      </c>
      <c r="B126">
        <f>IF('Verbal Grid'!C157&lt;&gt;"",1,0)</f>
        <v>0</v>
      </c>
      <c r="C126" s="109" t="s">
        <v>70</v>
      </c>
      <c r="D126" s="16">
        <f t="shared" si="3"/>
        <v>528</v>
      </c>
      <c r="E126">
        <v>124</v>
      </c>
      <c r="F126">
        <f>IF(AND('Verbal Grid'!I157&lt;&gt;"",'Verbal Grid'!I157='Verbal Grid'!J157),1,0)</f>
        <v>0</v>
      </c>
      <c r="G126">
        <f>IF('Verbal Grid'!I157&lt;&gt;"",1,0)</f>
        <v>0</v>
      </c>
      <c r="H126" s="2" t="s">
        <v>74</v>
      </c>
      <c r="I126" s="16">
        <f t="shared" si="4"/>
        <v>667</v>
      </c>
      <c r="J126">
        <v>124</v>
      </c>
      <c r="K126">
        <f>IF(AND('Verbal Grid'!O157&lt;&gt;"",'Verbal Grid'!O157='Verbal Grid'!P157),1,0)</f>
        <v>0</v>
      </c>
      <c r="L126">
        <f>IF('Verbal Grid'!O157&lt;&gt;"",1,0)</f>
        <v>0</v>
      </c>
      <c r="M126" s="231" t="s">
        <v>84</v>
      </c>
      <c r="N126" s="16">
        <f t="shared" si="5"/>
        <v>791</v>
      </c>
      <c r="O126">
        <v>124</v>
      </c>
    </row>
    <row r="127" spans="1:15" ht="17" thickBot="1" x14ac:dyDescent="0.25">
      <c r="A127">
        <f>IF(AND('Verbal Grid'!C158&lt;&gt;"",'Verbal Grid'!C158='Verbal Grid'!D158),1,0)</f>
        <v>0</v>
      </c>
      <c r="B127">
        <f>IF('Verbal Grid'!C158&lt;&gt;"",1,0)</f>
        <v>0</v>
      </c>
      <c r="C127" s="2" t="s">
        <v>69</v>
      </c>
      <c r="D127" s="16">
        <f t="shared" si="3"/>
        <v>529</v>
      </c>
      <c r="E127">
        <v>125</v>
      </c>
      <c r="K127">
        <f>IF(AND('Verbal Grid'!O158&lt;&gt;"",'Verbal Grid'!O158='Verbal Grid'!P158),1,0)</f>
        <v>0</v>
      </c>
      <c r="L127">
        <f>IF('Verbal Grid'!O158&lt;&gt;"",1,0)</f>
        <v>0</v>
      </c>
      <c r="M127" s="214" t="s">
        <v>92</v>
      </c>
      <c r="N127" s="16">
        <f t="shared" si="5"/>
        <v>792</v>
      </c>
      <c r="O127">
        <v>125</v>
      </c>
    </row>
    <row r="128" spans="1:15" ht="17" thickBot="1" x14ac:dyDescent="0.25">
      <c r="A128">
        <f>IF(AND('Verbal Grid'!C159&lt;&gt;"",'Verbal Grid'!C159='Verbal Grid'!D159),1,0)</f>
        <v>0</v>
      </c>
      <c r="B128">
        <f>IF('Verbal Grid'!C159&lt;&gt;"",1,0)</f>
        <v>0</v>
      </c>
      <c r="C128" s="110" t="s">
        <v>71</v>
      </c>
      <c r="D128" s="16">
        <f t="shared" si="3"/>
        <v>530</v>
      </c>
      <c r="E128">
        <v>126</v>
      </c>
      <c r="K128">
        <f>IF(AND('Verbal Grid'!O159&lt;&gt;"",'Verbal Grid'!O159='Verbal Grid'!P159),1,0)</f>
        <v>0</v>
      </c>
      <c r="L128">
        <f>IF('Verbal Grid'!O159&lt;&gt;"",1,0)</f>
        <v>0</v>
      </c>
      <c r="M128" s="220" t="s">
        <v>81</v>
      </c>
      <c r="N128" s="16">
        <f t="shared" si="5"/>
        <v>793</v>
      </c>
      <c r="O128">
        <v>126</v>
      </c>
    </row>
    <row r="129" spans="1:15" x14ac:dyDescent="0.2">
      <c r="A129">
        <f>IF(AND('Verbal Grid'!C160&lt;&gt;"",'Verbal Grid'!C160='Verbal Grid'!D160),1,0)</f>
        <v>0</v>
      </c>
      <c r="B129">
        <f>IF('Verbal Grid'!C160&lt;&gt;"",1,0)</f>
        <v>0</v>
      </c>
      <c r="C129" s="2" t="s">
        <v>69</v>
      </c>
      <c r="D129" s="16">
        <f t="shared" si="3"/>
        <v>531</v>
      </c>
      <c r="E129">
        <v>127</v>
      </c>
      <c r="K129">
        <f>IF(AND('Verbal Grid'!O160&lt;&gt;"",'Verbal Grid'!O160='Verbal Grid'!P160),1,0)</f>
        <v>0</v>
      </c>
      <c r="L129">
        <f>IF('Verbal Grid'!O160&lt;&gt;"",1,0)</f>
        <v>0</v>
      </c>
      <c r="M129" s="232" t="s">
        <v>80</v>
      </c>
      <c r="N129" s="16">
        <f t="shared" si="5"/>
        <v>794</v>
      </c>
      <c r="O129">
        <v>127</v>
      </c>
    </row>
    <row r="130" spans="1:15" ht="17" thickBot="1" x14ac:dyDescent="0.25">
      <c r="A130">
        <f>IF(AND('Verbal Grid'!C161&lt;&gt;"",'Verbal Grid'!C161='Verbal Grid'!D161),1,0)</f>
        <v>0</v>
      </c>
      <c r="B130">
        <f>IF('Verbal Grid'!C161&lt;&gt;"",1,0)</f>
        <v>0</v>
      </c>
      <c r="C130" s="2" t="s">
        <v>69</v>
      </c>
      <c r="D130" s="16">
        <f t="shared" si="3"/>
        <v>532</v>
      </c>
      <c r="E130">
        <v>128</v>
      </c>
      <c r="K130">
        <f>IF(AND('Verbal Grid'!O161&lt;&gt;"",'Verbal Grid'!O161='Verbal Grid'!P161),1,0)</f>
        <v>0</v>
      </c>
      <c r="L130">
        <f>IF('Verbal Grid'!O161&lt;&gt;"",1,0)</f>
        <v>0</v>
      </c>
      <c r="M130" s="202" t="s">
        <v>89</v>
      </c>
      <c r="N130" s="16">
        <f t="shared" si="5"/>
        <v>795</v>
      </c>
      <c r="O130">
        <v>128</v>
      </c>
    </row>
    <row r="131" spans="1:15" ht="17" thickBot="1" x14ac:dyDescent="0.25">
      <c r="A131">
        <f>IF(AND('Verbal Grid'!C162&lt;&gt;"",'Verbal Grid'!C162='Verbal Grid'!D162),1,0)</f>
        <v>0</v>
      </c>
      <c r="B131">
        <f>IF('Verbal Grid'!C162&lt;&gt;"",1,0)</f>
        <v>0</v>
      </c>
      <c r="C131" s="109" t="s">
        <v>70</v>
      </c>
      <c r="D131" s="16">
        <f t="shared" si="3"/>
        <v>533</v>
      </c>
      <c r="E131">
        <v>129</v>
      </c>
      <c r="K131">
        <f>IF(AND('Verbal Grid'!O162&lt;&gt;"",'Verbal Grid'!O162='Verbal Grid'!P162),1,0)</f>
        <v>0</v>
      </c>
      <c r="L131">
        <f>IF('Verbal Grid'!O162&lt;&gt;"",1,0)</f>
        <v>0</v>
      </c>
      <c r="M131" s="202" t="s">
        <v>89</v>
      </c>
      <c r="N131" s="16">
        <f t="shared" si="5"/>
        <v>796</v>
      </c>
      <c r="O131">
        <v>129</v>
      </c>
    </row>
    <row r="132" spans="1:15" ht="17" thickBot="1" x14ac:dyDescent="0.25">
      <c r="A132">
        <f>IF(AND('Verbal Grid'!C163&lt;&gt;"",'Verbal Grid'!C163='Verbal Grid'!D163),1,0)</f>
        <v>0</v>
      </c>
      <c r="B132">
        <f>IF('Verbal Grid'!C163&lt;&gt;"",1,0)</f>
        <v>0</v>
      </c>
      <c r="C132" s="109" t="s">
        <v>70</v>
      </c>
      <c r="D132" s="16">
        <f t="shared" si="3"/>
        <v>534</v>
      </c>
      <c r="E132">
        <v>130</v>
      </c>
      <c r="K132">
        <f>IF(AND('Verbal Grid'!O163&lt;&gt;"",'Verbal Grid'!O163='Verbal Grid'!P163),1,0)</f>
        <v>0</v>
      </c>
      <c r="L132">
        <f>IF('Verbal Grid'!O163&lt;&gt;"",1,0)</f>
        <v>0</v>
      </c>
      <c r="M132" s="220" t="s">
        <v>81</v>
      </c>
      <c r="N132" s="16">
        <f t="shared" si="5"/>
        <v>797</v>
      </c>
      <c r="O132">
        <v>130</v>
      </c>
    </row>
    <row r="133" spans="1:15" ht="17" thickBot="1" x14ac:dyDescent="0.25">
      <c r="A133">
        <f>IF(AND('Verbal Grid'!C164&lt;&gt;"",'Verbal Grid'!C164='Verbal Grid'!D164),1,0)</f>
        <v>0</v>
      </c>
      <c r="B133">
        <f>IF('Verbal Grid'!C164&lt;&gt;"",1,0)</f>
        <v>0</v>
      </c>
      <c r="C133" s="110" t="s">
        <v>71</v>
      </c>
      <c r="D133" s="16">
        <f t="shared" ref="D133:D141" si="6">D132+1</f>
        <v>535</v>
      </c>
      <c r="E133">
        <v>131</v>
      </c>
      <c r="K133">
        <f>IF(AND('Verbal Grid'!O164&lt;&gt;"",'Verbal Grid'!O164='Verbal Grid'!P164),1,0)</f>
        <v>0</v>
      </c>
      <c r="L133">
        <f>IF('Verbal Grid'!O164&lt;&gt;"",1,0)</f>
        <v>0</v>
      </c>
      <c r="M133" s="202" t="s">
        <v>89</v>
      </c>
      <c r="N133" s="16">
        <f t="shared" ref="N133:N142" si="7">N132+1</f>
        <v>798</v>
      </c>
      <c r="O133">
        <v>131</v>
      </c>
    </row>
    <row r="134" spans="1:15" ht="17" thickBot="1" x14ac:dyDescent="0.25">
      <c r="A134">
        <f>IF(AND('Verbal Grid'!C165&lt;&gt;"",'Verbal Grid'!C165='Verbal Grid'!D165),1,0)</f>
        <v>0</v>
      </c>
      <c r="B134">
        <f>IF('Verbal Grid'!C165&lt;&gt;"",1,0)</f>
        <v>0</v>
      </c>
      <c r="C134" s="109" t="s">
        <v>70</v>
      </c>
      <c r="D134" s="16">
        <f t="shared" si="6"/>
        <v>536</v>
      </c>
      <c r="E134">
        <v>132</v>
      </c>
      <c r="K134">
        <f>IF(AND('Verbal Grid'!O165&lt;&gt;"",'Verbal Grid'!O165='Verbal Grid'!P165),1,0)</f>
        <v>0</v>
      </c>
      <c r="L134">
        <f>IF('Verbal Grid'!O165&lt;&gt;"",1,0)</f>
        <v>0</v>
      </c>
      <c r="M134" s="220" t="s">
        <v>81</v>
      </c>
      <c r="N134" s="16">
        <f t="shared" si="7"/>
        <v>799</v>
      </c>
      <c r="O134">
        <v>132</v>
      </c>
    </row>
    <row r="135" spans="1:15" ht="17" thickBot="1" x14ac:dyDescent="0.25">
      <c r="A135">
        <f>IF(AND('Verbal Grid'!C166&lt;&gt;"",'Verbal Grid'!C166='Verbal Grid'!D166),1,0)</f>
        <v>0</v>
      </c>
      <c r="B135">
        <f>IF('Verbal Grid'!C166&lt;&gt;"",1,0)</f>
        <v>0</v>
      </c>
      <c r="C135" s="109" t="s">
        <v>70</v>
      </c>
      <c r="D135" s="16">
        <f t="shared" si="6"/>
        <v>537</v>
      </c>
      <c r="E135">
        <v>133</v>
      </c>
      <c r="K135">
        <f>IF(AND('Verbal Grid'!O166&lt;&gt;"",'Verbal Grid'!O166='Verbal Grid'!P166),1,0)</f>
        <v>0</v>
      </c>
      <c r="L135">
        <f>IF('Verbal Grid'!O166&lt;&gt;"",1,0)</f>
        <v>0</v>
      </c>
      <c r="M135" s="214" t="s">
        <v>92</v>
      </c>
      <c r="N135" s="16">
        <f t="shared" si="7"/>
        <v>800</v>
      </c>
      <c r="O135">
        <v>133</v>
      </c>
    </row>
    <row r="136" spans="1:15" ht="17" thickBot="1" x14ac:dyDescent="0.25">
      <c r="A136">
        <f>IF(AND('Verbal Grid'!C167&lt;&gt;"",'Verbal Grid'!C167='Verbal Grid'!D167),1,0)</f>
        <v>0</v>
      </c>
      <c r="B136">
        <f>IF('Verbal Grid'!C167&lt;&gt;"",1,0)</f>
        <v>0</v>
      </c>
      <c r="C136" s="107" t="s">
        <v>72</v>
      </c>
      <c r="D136" s="16">
        <f t="shared" si="6"/>
        <v>538</v>
      </c>
      <c r="E136">
        <v>134</v>
      </c>
      <c r="K136">
        <f>IF(AND('Verbal Grid'!O167&lt;&gt;"",'Verbal Grid'!O167='Verbal Grid'!P167),1,0)</f>
        <v>0</v>
      </c>
      <c r="L136">
        <f>IF('Verbal Grid'!O167&lt;&gt;"",1,0)</f>
        <v>0</v>
      </c>
      <c r="M136" s="208" t="s">
        <v>83</v>
      </c>
      <c r="N136" s="16">
        <f t="shared" si="7"/>
        <v>801</v>
      </c>
      <c r="O136">
        <v>134</v>
      </c>
    </row>
    <row r="137" spans="1:15" ht="17" thickBot="1" x14ac:dyDescent="0.25">
      <c r="A137">
        <f>IF(AND('Verbal Grid'!C168&lt;&gt;"",'Verbal Grid'!C168='Verbal Grid'!D168),1,0)</f>
        <v>0</v>
      </c>
      <c r="B137">
        <f>IF('Verbal Grid'!C168&lt;&gt;"",1,0)</f>
        <v>0</v>
      </c>
      <c r="C137" s="2" t="s">
        <v>69</v>
      </c>
      <c r="D137" s="16">
        <f t="shared" si="6"/>
        <v>539</v>
      </c>
      <c r="E137">
        <v>135</v>
      </c>
      <c r="K137">
        <f>IF(AND('Verbal Grid'!O168&lt;&gt;"",'Verbal Grid'!O168='Verbal Grid'!P168),1,0)</f>
        <v>0</v>
      </c>
      <c r="L137">
        <f>IF('Verbal Grid'!O168&lt;&gt;"",1,0)</f>
        <v>0</v>
      </c>
      <c r="M137" s="232" t="s">
        <v>80</v>
      </c>
      <c r="N137" s="16">
        <f t="shared" si="7"/>
        <v>802</v>
      </c>
      <c r="O137">
        <v>135</v>
      </c>
    </row>
    <row r="138" spans="1:15" ht="17" thickBot="1" x14ac:dyDescent="0.25">
      <c r="A138">
        <f>IF(AND('Verbal Grid'!C169&lt;&gt;"",'Verbal Grid'!C169='Verbal Grid'!D169),1,0)</f>
        <v>0</v>
      </c>
      <c r="B138">
        <f>IF('Verbal Grid'!C169&lt;&gt;"",1,0)</f>
        <v>0</v>
      </c>
      <c r="C138" s="110" t="s">
        <v>71</v>
      </c>
      <c r="D138" s="16">
        <f t="shared" si="6"/>
        <v>540</v>
      </c>
      <c r="E138">
        <v>136</v>
      </c>
      <c r="K138">
        <f>IF(AND('Verbal Grid'!O169&lt;&gt;"",'Verbal Grid'!O169='Verbal Grid'!P169),1,0)</f>
        <v>0</v>
      </c>
      <c r="L138">
        <f>IF('Verbal Grid'!O169&lt;&gt;"",1,0)</f>
        <v>0</v>
      </c>
      <c r="M138" s="230" t="s">
        <v>90</v>
      </c>
      <c r="N138" s="16">
        <f t="shared" si="7"/>
        <v>803</v>
      </c>
      <c r="O138">
        <v>136</v>
      </c>
    </row>
    <row r="139" spans="1:15" ht="17" thickBot="1" x14ac:dyDescent="0.25">
      <c r="A139">
        <f>IF(AND('Verbal Grid'!C170&lt;&gt;"",'Verbal Grid'!C170='Verbal Grid'!D170),1,0)</f>
        <v>0</v>
      </c>
      <c r="B139">
        <f>IF('Verbal Grid'!C170&lt;&gt;"",1,0)</f>
        <v>0</v>
      </c>
      <c r="C139" s="110" t="s">
        <v>71</v>
      </c>
      <c r="D139" s="16">
        <f t="shared" si="6"/>
        <v>541</v>
      </c>
      <c r="E139">
        <v>137</v>
      </c>
      <c r="K139">
        <f>IF(AND('Verbal Grid'!O170&lt;&gt;"",'Verbal Grid'!O170='Verbal Grid'!P170),1,0)</f>
        <v>0</v>
      </c>
      <c r="L139">
        <f>IF('Verbal Grid'!O170&lt;&gt;"",1,0)</f>
        <v>0</v>
      </c>
      <c r="M139" s="233" t="s">
        <v>82</v>
      </c>
      <c r="N139" s="16">
        <f t="shared" si="7"/>
        <v>804</v>
      </c>
      <c r="O139">
        <v>137</v>
      </c>
    </row>
    <row r="140" spans="1:15" ht="17" thickBot="1" x14ac:dyDescent="0.25">
      <c r="A140">
        <f>IF(AND('Verbal Grid'!C171&lt;&gt;"",'Verbal Grid'!C171='Verbal Grid'!D171),1,0)</f>
        <v>0</v>
      </c>
      <c r="B140">
        <f>IF('Verbal Grid'!C171&lt;&gt;"",1,0)</f>
        <v>0</v>
      </c>
      <c r="C140" s="109" t="s">
        <v>70</v>
      </c>
      <c r="D140" s="16">
        <f t="shared" si="6"/>
        <v>542</v>
      </c>
      <c r="E140">
        <v>138</v>
      </c>
      <c r="K140">
        <f>IF(AND('Verbal Grid'!O171&lt;&gt;"",'Verbal Grid'!O171='Verbal Grid'!P171),1,0)</f>
        <v>0</v>
      </c>
      <c r="L140">
        <f>IF('Verbal Grid'!O171&lt;&gt;"",1,0)</f>
        <v>0</v>
      </c>
      <c r="M140" s="231" t="s">
        <v>84</v>
      </c>
      <c r="N140" s="16">
        <f t="shared" si="7"/>
        <v>805</v>
      </c>
      <c r="O140">
        <v>138</v>
      </c>
    </row>
    <row r="141" spans="1:15" ht="17" thickBot="1" x14ac:dyDescent="0.25">
      <c r="A141">
        <f>IF(AND('Verbal Grid'!C172&lt;&gt;"",'Verbal Grid'!C172='Verbal Grid'!D172),1,0)</f>
        <v>0</v>
      </c>
      <c r="B141">
        <f>IF('Verbal Grid'!C172&lt;&gt;"",1,0)</f>
        <v>0</v>
      </c>
      <c r="C141" s="109" t="s">
        <v>70</v>
      </c>
      <c r="D141" s="16">
        <f t="shared" si="6"/>
        <v>543</v>
      </c>
      <c r="E141">
        <v>139</v>
      </c>
      <c r="K141">
        <f>IF(AND('Verbal Grid'!O172&lt;&gt;"",'Verbal Grid'!O172='Verbal Grid'!P172),1,0)</f>
        <v>0</v>
      </c>
      <c r="L141">
        <f>IF('Verbal Grid'!O172&lt;&gt;"",1,0)</f>
        <v>0</v>
      </c>
      <c r="M141" s="232" t="s">
        <v>80</v>
      </c>
      <c r="N141" s="16">
        <f t="shared" si="7"/>
        <v>806</v>
      </c>
      <c r="O141">
        <v>139</v>
      </c>
    </row>
    <row r="142" spans="1:15" x14ac:dyDescent="0.2">
      <c r="K142">
        <f>IF(AND('Verbal Grid'!O173&lt;&gt;"",'Verbal Grid'!O173='Verbal Grid'!P173),1,0)</f>
        <v>0</v>
      </c>
      <c r="L142">
        <f>IF('Verbal Grid'!O173&lt;&gt;"",1,0)</f>
        <v>0</v>
      </c>
      <c r="M142" s="220" t="s">
        <v>81</v>
      </c>
      <c r="N142" s="16">
        <f t="shared" si="7"/>
        <v>807</v>
      </c>
      <c r="O142">
        <v>140</v>
      </c>
    </row>
  </sheetData>
  <sheetProtection sheet="1" objects="1" scenarios="1"/>
  <pageMargins left="0.75" right="0.75" top="1" bottom="1" header="0.5" footer="0.5"/>
  <pageSetup paperSize="9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Math Grid</vt:lpstr>
      <vt:lpstr>PS &amp; DS</vt:lpstr>
      <vt:lpstr>Calculation</vt:lpstr>
      <vt:lpstr>Verbal Grid</vt:lpstr>
      <vt:lpstr>RC&amp;CR&amp;SC</vt:lpstr>
      <vt:lpstr>Calculation RC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Praveen Sharma</dc:creator>
  <cp:lastModifiedBy>Microsoft Office User</cp:lastModifiedBy>
  <dcterms:created xsi:type="dcterms:W3CDTF">2018-07-15T07:11:04Z</dcterms:created>
  <dcterms:modified xsi:type="dcterms:W3CDTF">2018-07-16T10:17:23Z</dcterms:modified>
</cp:coreProperties>
</file>