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24226"/>
  <mc:AlternateContent xmlns:mc="http://schemas.openxmlformats.org/markup-compatibility/2006">
    <mc:Choice Requires="x15">
      <x15ac:absPath xmlns:x15ac="http://schemas.microsoft.com/office/spreadsheetml/2010/11/ac" url="C:\Users\Tuong Nguyen\Downloads\"/>
    </mc:Choice>
  </mc:AlternateContent>
  <bookViews>
    <workbookView xWindow="0" yWindow="0" windowWidth="20490" windowHeight="8940" activeTab="3"/>
  </bookViews>
  <sheets>
    <sheet name="About" sheetId="17" r:id="rId1"/>
    <sheet name="Setting" sheetId="18" r:id="rId2"/>
    <sheet name="Timer" sheetId="15" r:id="rId3"/>
    <sheet name="Error Log" sheetId="8" r:id="rId4"/>
    <sheet name="Analysis Result" sheetId="16" r:id="rId5"/>
    <sheet name="Quant Result" sheetId="19" r:id="rId6"/>
    <sheet name="Verbal Result" sheetId="20" r:id="rId7"/>
  </sheets>
  <definedNames>
    <definedName name="_xlnm._FilterDatabase" localSheetId="3" hidden="1">'Error Log'!$A$1:$L$808</definedName>
    <definedName name="CurrentChoice">Timer!$C$18</definedName>
    <definedName name="CurrentQuestion">Timer!$C$15</definedName>
    <definedName name="DiffLevelEasy">#REF!</definedName>
    <definedName name="DiffLevelHard">#REF!</definedName>
    <definedName name="DiffLevelMedium">#REF!</definedName>
    <definedName name="DiffLevelNA">#REF!</definedName>
    <definedName name="DiffLevelVeryHard">#REF!</definedName>
    <definedName name="EL_AnswerChoice">'Error Log'!$G$1</definedName>
    <definedName name="EL_Area">'Error Log'!$E$1</definedName>
    <definedName name="EL_Area1">'Error Log'!$E$1</definedName>
    <definedName name="EL_Area2">'Error Log'!#REF!</definedName>
    <definedName name="EL_Category">'Error Log'!#REF!</definedName>
    <definedName name="EL_CorrectRate">'Error Log'!#REF!</definedName>
    <definedName name="EL_DifferentLevel">'Error Log'!#REF!</definedName>
    <definedName name="EL_DifficultLevel">'Error Log'!$F$1</definedName>
    <definedName name="EL_Note">'Error Log'!$K$1</definedName>
    <definedName name="EL_Percentile">'Error Log'!#REF!</definedName>
    <definedName name="EL_Question">'Error Log'!#REF!</definedName>
    <definedName name="EL_QuestionNo">'Error Log'!$D$1</definedName>
    <definedName name="EL_QuestionSource">'Error Log'!$B$1</definedName>
    <definedName name="EL_Result">'Error Log'!$H$1</definedName>
    <definedName name="EL_Section">'Error Log'!$C$1</definedName>
    <definedName name="EL_TimeMin">'Error Log'!#REF!</definedName>
    <definedName name="EL_TimeSec">'Error Log'!#REF!</definedName>
    <definedName name="EL_TimeTaken">'Error Log'!$A$1</definedName>
    <definedName name="EL_TimeTotal">'Error Log'!$I$1</definedName>
    <definedName name="FromQuestion">Timer!$E$8</definedName>
    <definedName name="NoOfQuestion">Timer!$E$1</definedName>
    <definedName name="QuestionSource">Timer!$E$4</definedName>
    <definedName name="SecondPrecise">Timer!$H$1</definedName>
    <definedName name="SectionPractice">Timer!$E$6</definedName>
    <definedName name="TableErrorLog">'Error Log'!$A$1:$L$808</definedName>
    <definedName name="Timer">Timer!$E$15</definedName>
    <definedName name="Timer_MakeAGuess">Timer!$T$1</definedName>
    <definedName name="ToQuestion">Timer!$E$9</definedName>
  </definedNames>
  <calcPr calcId="162913"/>
  <pivotCaches>
    <pivotCache cacheId="84" r:id="rId8"/>
  </pivotCaches>
</workbook>
</file>

<file path=xl/calcChain.xml><?xml version="1.0" encoding="utf-8"?>
<calcChain xmlns="http://schemas.openxmlformats.org/spreadsheetml/2006/main">
  <c r="H21" i="8" l="1"/>
  <c r="C14" i="20" l="1"/>
  <c r="B14" i="20"/>
  <c r="D14" i="20"/>
  <c r="B6" i="20"/>
  <c r="B7" i="20"/>
  <c r="B8" i="20"/>
  <c r="B9" i="20"/>
  <c r="B10" i="20"/>
  <c r="B11" i="20"/>
  <c r="B12" i="20"/>
  <c r="B13" i="20"/>
  <c r="B15" i="20"/>
  <c r="B16" i="20"/>
  <c r="B17" i="20"/>
  <c r="B18" i="20"/>
  <c r="B19" i="20"/>
  <c r="B20" i="20"/>
  <c r="B21" i="20"/>
  <c r="B22" i="20"/>
  <c r="B23" i="20"/>
  <c r="B24" i="20"/>
  <c r="B25" i="20"/>
  <c r="B26" i="20"/>
  <c r="B27" i="20"/>
  <c r="B28" i="20"/>
  <c r="B29" i="20"/>
  <c r="B30" i="20"/>
  <c r="B31" i="20"/>
  <c r="B32" i="20"/>
  <c r="B33" i="20"/>
  <c r="B34" i="20"/>
  <c r="B36" i="20"/>
  <c r="L2" i="8"/>
  <c r="B37" i="20"/>
  <c r="B38" i="20"/>
  <c r="B39" i="20"/>
  <c r="L5" i="8"/>
  <c r="B40" i="20"/>
  <c r="B41" i="20"/>
  <c r="B42" i="20"/>
  <c r="B43" i="20"/>
  <c r="B44" i="20"/>
  <c r="B45" i="20"/>
  <c r="B46" i="20"/>
  <c r="B47" i="20"/>
  <c r="B48" i="20"/>
  <c r="B49" i="20"/>
  <c r="L6" i="8"/>
  <c r="L7" i="8"/>
  <c r="L8" i="8"/>
  <c r="B50" i="20"/>
  <c r="B51" i="20"/>
  <c r="L3" i="8"/>
  <c r="L9" i="8"/>
  <c r="B52" i="20"/>
  <c r="L4" i="8"/>
  <c r="B53" i="20"/>
  <c r="L11" i="8"/>
  <c r="B55" i="20"/>
  <c r="L14" i="8"/>
  <c r="B56" i="20"/>
  <c r="B57" i="20"/>
  <c r="L10" i="8"/>
  <c r="B58" i="20"/>
  <c r="B59" i="20"/>
  <c r="L12" i="8"/>
  <c r="L13" i="8"/>
  <c r="L15" i="8"/>
  <c r="B60" i="20"/>
  <c r="B61" i="20"/>
  <c r="B62" i="20"/>
  <c r="C6" i="20"/>
  <c r="D6" i="20" s="1"/>
  <c r="C7" i="20"/>
  <c r="C8" i="20"/>
  <c r="C9" i="20"/>
  <c r="D9" i="20" s="1"/>
  <c r="C10" i="20"/>
  <c r="D10" i="20" s="1"/>
  <c r="C11" i="20"/>
  <c r="C12" i="20"/>
  <c r="C13" i="20"/>
  <c r="D13" i="20" s="1"/>
  <c r="C15" i="20"/>
  <c r="D15" i="20" s="1"/>
  <c r="C16" i="20"/>
  <c r="C17" i="20"/>
  <c r="C18" i="20"/>
  <c r="D18" i="20" s="1"/>
  <c r="C19" i="20"/>
  <c r="D19" i="20" s="1"/>
  <c r="C20" i="20"/>
  <c r="C21" i="20"/>
  <c r="C22" i="20"/>
  <c r="D22" i="20" s="1"/>
  <c r="C23" i="20"/>
  <c r="D23" i="20" s="1"/>
  <c r="C24" i="20"/>
  <c r="C25" i="20"/>
  <c r="C26" i="20"/>
  <c r="D26" i="20" s="1"/>
  <c r="C27" i="20"/>
  <c r="D27" i="20" s="1"/>
  <c r="C28" i="20"/>
  <c r="C29" i="20"/>
  <c r="C30" i="20"/>
  <c r="D30" i="20" s="1"/>
  <c r="C31" i="20"/>
  <c r="D31" i="20" s="1"/>
  <c r="C32" i="20"/>
  <c r="C33" i="20"/>
  <c r="C34" i="20"/>
  <c r="D34" i="20" s="1"/>
  <c r="C36" i="20"/>
  <c r="C35" i="20" s="1"/>
  <c r="D35" i="20" s="1"/>
  <c r="H2" i="8"/>
  <c r="C37" i="20"/>
  <c r="C38" i="20"/>
  <c r="D38" i="20" s="1"/>
  <c r="C39" i="20"/>
  <c r="D39" i="20" s="1"/>
  <c r="H5" i="8"/>
  <c r="C40" i="20"/>
  <c r="C41" i="20"/>
  <c r="C42" i="20"/>
  <c r="D42" i="20" s="1"/>
  <c r="C43" i="20"/>
  <c r="C44" i="20"/>
  <c r="C45" i="20"/>
  <c r="C46" i="20"/>
  <c r="D46" i="20" s="1"/>
  <c r="C47" i="20"/>
  <c r="C48" i="20"/>
  <c r="C49" i="20"/>
  <c r="H8" i="8"/>
  <c r="H6" i="8"/>
  <c r="H7" i="8"/>
  <c r="C50" i="20"/>
  <c r="D50" i="20" s="1"/>
  <c r="C51" i="20"/>
  <c r="D51" i="20" s="1"/>
  <c r="H3" i="8"/>
  <c r="H9" i="8"/>
  <c r="C52" i="20"/>
  <c r="H4" i="8"/>
  <c r="C53" i="20"/>
  <c r="H11" i="8"/>
  <c r="C55" i="20"/>
  <c r="D55" i="20" s="1"/>
  <c r="H14" i="8"/>
  <c r="C56" i="20"/>
  <c r="C57" i="20"/>
  <c r="H10" i="8"/>
  <c r="C58" i="20"/>
  <c r="C59" i="20"/>
  <c r="H12" i="8"/>
  <c r="H13" i="8"/>
  <c r="H15" i="8"/>
  <c r="C60" i="20"/>
  <c r="C61" i="20"/>
  <c r="C62" i="20"/>
  <c r="C5" i="19"/>
  <c r="C32" i="19" s="1"/>
  <c r="D32" i="19" s="1"/>
  <c r="C6" i="19"/>
  <c r="C7" i="19"/>
  <c r="C8" i="19"/>
  <c r="C9" i="19"/>
  <c r="C10" i="19"/>
  <c r="C11" i="19"/>
  <c r="C12" i="19"/>
  <c r="C13" i="19"/>
  <c r="C14" i="19"/>
  <c r="C15" i="19"/>
  <c r="C16" i="19"/>
  <c r="C17" i="19"/>
  <c r="C18" i="19"/>
  <c r="C19" i="19"/>
  <c r="C20" i="19"/>
  <c r="C21" i="19"/>
  <c r="C22" i="19"/>
  <c r="C23" i="19"/>
  <c r="C24" i="19"/>
  <c r="C25" i="19"/>
  <c r="C26" i="19"/>
  <c r="C27" i="19"/>
  <c r="C28" i="19"/>
  <c r="D28" i="19" s="1"/>
  <c r="C29" i="19"/>
  <c r="D29" i="19" s="1"/>
  <c r="C30" i="19"/>
  <c r="C31" i="19"/>
  <c r="B5" i="19"/>
  <c r="B6" i="19"/>
  <c r="B7" i="19"/>
  <c r="B8" i="19"/>
  <c r="B9" i="19"/>
  <c r="B10" i="19"/>
  <c r="B11" i="19"/>
  <c r="B12" i="19"/>
  <c r="B13" i="19"/>
  <c r="B14" i="19"/>
  <c r="B15" i="19"/>
  <c r="B16" i="19"/>
  <c r="B17" i="19"/>
  <c r="B18" i="19"/>
  <c r="B19" i="19"/>
  <c r="B20" i="19"/>
  <c r="B21" i="19"/>
  <c r="B22" i="19"/>
  <c r="B23" i="19"/>
  <c r="B24" i="19"/>
  <c r="B25" i="19"/>
  <c r="B26" i="19"/>
  <c r="B27" i="19"/>
  <c r="B28" i="19"/>
  <c r="B29" i="19"/>
  <c r="B30" i="19"/>
  <c r="B31" i="19"/>
  <c r="B32" i="19"/>
  <c r="D6" i="19"/>
  <c r="D7" i="19"/>
  <c r="D8" i="19"/>
  <c r="D9" i="19"/>
  <c r="D10" i="19"/>
  <c r="D11" i="19"/>
  <c r="D12" i="19"/>
  <c r="D13" i="19"/>
  <c r="D14" i="19"/>
  <c r="D15" i="19"/>
  <c r="D16" i="19"/>
  <c r="D17" i="19"/>
  <c r="D18" i="19"/>
  <c r="D19" i="19"/>
  <c r="D20" i="19"/>
  <c r="D21" i="19"/>
  <c r="D22" i="19"/>
  <c r="D23" i="19"/>
  <c r="D24" i="19"/>
  <c r="D25" i="19"/>
  <c r="D26" i="19"/>
  <c r="D27" i="19"/>
  <c r="D30" i="19"/>
  <c r="D31" i="19"/>
  <c r="C5" i="20"/>
  <c r="B5" i="20"/>
  <c r="B35" i="20"/>
  <c r="B54" i="20"/>
  <c r="B63" i="20"/>
  <c r="D7" i="20"/>
  <c r="D8" i="20"/>
  <c r="D11" i="20"/>
  <c r="D12" i="20"/>
  <c r="D16" i="20"/>
  <c r="D17" i="20"/>
  <c r="D20" i="20"/>
  <c r="D21" i="20"/>
  <c r="D24" i="20"/>
  <c r="D25" i="20"/>
  <c r="D28" i="20"/>
  <c r="D29" i="20"/>
  <c r="D32" i="20"/>
  <c r="D33" i="20"/>
  <c r="D37" i="20"/>
  <c r="D40" i="20"/>
  <c r="D41" i="20"/>
  <c r="D43" i="20"/>
  <c r="D44" i="20"/>
  <c r="D45" i="20"/>
  <c r="D47" i="20"/>
  <c r="D48" i="20"/>
  <c r="D49" i="20"/>
  <c r="D52" i="20"/>
  <c r="D53" i="20"/>
  <c r="D56" i="20"/>
  <c r="D57" i="20"/>
  <c r="D58" i="20"/>
  <c r="D59" i="20"/>
  <c r="D60" i="20"/>
  <c r="D61" i="20"/>
  <c r="D62" i="20"/>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4" i="8"/>
  <c r="L115" i="8"/>
  <c r="L116" i="8"/>
  <c r="L117" i="8"/>
  <c r="L118" i="8"/>
  <c r="L119" i="8"/>
  <c r="L120" i="8"/>
  <c r="L121" i="8"/>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77" i="8"/>
  <c r="L178" i="8"/>
  <c r="L179" i="8"/>
  <c r="L180" i="8"/>
  <c r="L181" i="8"/>
  <c r="L182" i="8"/>
  <c r="L183" i="8"/>
  <c r="L184" i="8"/>
  <c r="L185" i="8"/>
  <c r="L186" i="8"/>
  <c r="L187" i="8"/>
  <c r="L188" i="8"/>
  <c r="L189" i="8"/>
  <c r="L190" i="8"/>
  <c r="L191" i="8"/>
  <c r="L192" i="8"/>
  <c r="L193" i="8"/>
  <c r="L194" i="8"/>
  <c r="L195" i="8"/>
  <c r="L196" i="8"/>
  <c r="L197" i="8"/>
  <c r="L198" i="8"/>
  <c r="L199" i="8"/>
  <c r="L200" i="8"/>
  <c r="L201" i="8"/>
  <c r="L202" i="8"/>
  <c r="L203" i="8"/>
  <c r="L204" i="8"/>
  <c r="L205" i="8"/>
  <c r="L206" i="8"/>
  <c r="L207" i="8"/>
  <c r="L208" i="8"/>
  <c r="L209" i="8"/>
  <c r="L210" i="8"/>
  <c r="L211" i="8"/>
  <c r="L212" i="8"/>
  <c r="L213" i="8"/>
  <c r="L214" i="8"/>
  <c r="L215" i="8"/>
  <c r="L216" i="8"/>
  <c r="L217" i="8"/>
  <c r="L218" i="8"/>
  <c r="L219" i="8"/>
  <c r="L220" i="8"/>
  <c r="L221" i="8"/>
  <c r="L222" i="8"/>
  <c r="L223" i="8"/>
  <c r="L224" i="8"/>
  <c r="L225" i="8"/>
  <c r="L226" i="8"/>
  <c r="L227" i="8"/>
  <c r="L228" i="8"/>
  <c r="L229" i="8"/>
  <c r="L230" i="8"/>
  <c r="L231" i="8"/>
  <c r="L232" i="8"/>
  <c r="L233" i="8"/>
  <c r="L234" i="8"/>
  <c r="L235" i="8"/>
  <c r="L236" i="8"/>
  <c r="L237" i="8"/>
  <c r="L238" i="8"/>
  <c r="L239" i="8"/>
  <c r="L240" i="8"/>
  <c r="L241" i="8"/>
  <c r="L242" i="8"/>
  <c r="L243" i="8"/>
  <c r="L244" i="8"/>
  <c r="L245" i="8"/>
  <c r="L246" i="8"/>
  <c r="L247" i="8"/>
  <c r="L248" i="8"/>
  <c r="L249" i="8"/>
  <c r="L250" i="8"/>
  <c r="L251" i="8"/>
  <c r="L252" i="8"/>
  <c r="L253" i="8"/>
  <c r="L254" i="8"/>
  <c r="L255" i="8"/>
  <c r="L256" i="8"/>
  <c r="L257" i="8"/>
  <c r="L258" i="8"/>
  <c r="L259" i="8"/>
  <c r="L260" i="8"/>
  <c r="L261" i="8"/>
  <c r="L262" i="8"/>
  <c r="L263" i="8"/>
  <c r="L264" i="8"/>
  <c r="L265" i="8"/>
  <c r="L266" i="8"/>
  <c r="L267" i="8"/>
  <c r="L268" i="8"/>
  <c r="L269" i="8"/>
  <c r="L270" i="8"/>
  <c r="L271" i="8"/>
  <c r="L272" i="8"/>
  <c r="L273" i="8"/>
  <c r="L274" i="8"/>
  <c r="L275" i="8"/>
  <c r="L276" i="8"/>
  <c r="L277" i="8"/>
  <c r="L278" i="8"/>
  <c r="L279" i="8"/>
  <c r="L280" i="8"/>
  <c r="L281" i="8"/>
  <c r="L282" i="8"/>
  <c r="L283" i="8"/>
  <c r="L284" i="8"/>
  <c r="L285" i="8"/>
  <c r="L286" i="8"/>
  <c r="L287" i="8"/>
  <c r="L288" i="8"/>
  <c r="L289" i="8"/>
  <c r="L290" i="8"/>
  <c r="L291" i="8"/>
  <c r="L292" i="8"/>
  <c r="L293" i="8"/>
  <c r="L294" i="8"/>
  <c r="L295" i="8"/>
  <c r="L296" i="8"/>
  <c r="L297" i="8"/>
  <c r="L298" i="8"/>
  <c r="L299" i="8"/>
  <c r="L300" i="8"/>
  <c r="L301" i="8"/>
  <c r="L302" i="8"/>
  <c r="L303" i="8"/>
  <c r="L304" i="8"/>
  <c r="L305" i="8"/>
  <c r="L306" i="8"/>
  <c r="L307" i="8"/>
  <c r="L308" i="8"/>
  <c r="L309" i="8"/>
  <c r="L310" i="8"/>
  <c r="L311" i="8"/>
  <c r="L312" i="8"/>
  <c r="L313" i="8"/>
  <c r="L314" i="8"/>
  <c r="L315" i="8"/>
  <c r="L316" i="8"/>
  <c r="L317" i="8"/>
  <c r="L318" i="8"/>
  <c r="L319" i="8"/>
  <c r="L320" i="8"/>
  <c r="L321" i="8"/>
  <c r="L322" i="8"/>
  <c r="L323" i="8"/>
  <c r="L324" i="8"/>
  <c r="L325" i="8"/>
  <c r="L326" i="8"/>
  <c r="L327" i="8"/>
  <c r="L328" i="8"/>
  <c r="L329" i="8"/>
  <c r="L330" i="8"/>
  <c r="L331" i="8"/>
  <c r="L332" i="8"/>
  <c r="L333" i="8"/>
  <c r="L334" i="8"/>
  <c r="L335" i="8"/>
  <c r="L336" i="8"/>
  <c r="L337" i="8"/>
  <c r="L338" i="8"/>
  <c r="L339" i="8"/>
  <c r="L340" i="8"/>
  <c r="L341" i="8"/>
  <c r="L342" i="8"/>
  <c r="L343" i="8"/>
  <c r="L344" i="8"/>
  <c r="L345" i="8"/>
  <c r="L346" i="8"/>
  <c r="L347" i="8"/>
  <c r="L348" i="8"/>
  <c r="L349" i="8"/>
  <c r="L350" i="8"/>
  <c r="L351" i="8"/>
  <c r="L352" i="8"/>
  <c r="L353" i="8"/>
  <c r="L354" i="8"/>
  <c r="L355" i="8"/>
  <c r="L356" i="8"/>
  <c r="L357" i="8"/>
  <c r="L358" i="8"/>
  <c r="L359" i="8"/>
  <c r="L360" i="8"/>
  <c r="L361" i="8"/>
  <c r="L362" i="8"/>
  <c r="L363" i="8"/>
  <c r="L364" i="8"/>
  <c r="L365" i="8"/>
  <c r="L366" i="8"/>
  <c r="L367" i="8"/>
  <c r="L368" i="8"/>
  <c r="L369" i="8"/>
  <c r="L370" i="8"/>
  <c r="L371" i="8"/>
  <c r="L372" i="8"/>
  <c r="L373" i="8"/>
  <c r="L374" i="8"/>
  <c r="L375" i="8"/>
  <c r="L376" i="8"/>
  <c r="L377" i="8"/>
  <c r="L378" i="8"/>
  <c r="L379" i="8"/>
  <c r="L380" i="8"/>
  <c r="L381" i="8"/>
  <c r="L382" i="8"/>
  <c r="L383" i="8"/>
  <c r="L384" i="8"/>
  <c r="L385" i="8"/>
  <c r="L386" i="8"/>
  <c r="L387" i="8"/>
  <c r="L388" i="8"/>
  <c r="L389" i="8"/>
  <c r="L390" i="8"/>
  <c r="L391" i="8"/>
  <c r="L392" i="8"/>
  <c r="L393" i="8"/>
  <c r="L394" i="8"/>
  <c r="L395" i="8"/>
  <c r="L396" i="8"/>
  <c r="L397" i="8"/>
  <c r="L398" i="8"/>
  <c r="L399" i="8"/>
  <c r="L400" i="8"/>
  <c r="L401" i="8"/>
  <c r="L402" i="8"/>
  <c r="L403" i="8"/>
  <c r="L404" i="8"/>
  <c r="L405" i="8"/>
  <c r="L406" i="8"/>
  <c r="L407" i="8"/>
  <c r="L408" i="8"/>
  <c r="L409" i="8"/>
  <c r="L410" i="8"/>
  <c r="L411" i="8"/>
  <c r="L412" i="8"/>
  <c r="L413" i="8"/>
  <c r="L414" i="8"/>
  <c r="L415" i="8"/>
  <c r="L416" i="8"/>
  <c r="L417" i="8"/>
  <c r="L418" i="8"/>
  <c r="L419" i="8"/>
  <c r="L420" i="8"/>
  <c r="L421" i="8"/>
  <c r="L422" i="8"/>
  <c r="L423" i="8"/>
  <c r="L424" i="8"/>
  <c r="L425" i="8"/>
  <c r="L426" i="8"/>
  <c r="L427" i="8"/>
  <c r="L428" i="8"/>
  <c r="L429" i="8"/>
  <c r="L430" i="8"/>
  <c r="L431" i="8"/>
  <c r="L432" i="8"/>
  <c r="L433" i="8"/>
  <c r="L434" i="8"/>
  <c r="L435" i="8"/>
  <c r="L436" i="8"/>
  <c r="L437" i="8"/>
  <c r="L438" i="8"/>
  <c r="L439" i="8"/>
  <c r="L440" i="8"/>
  <c r="L441" i="8"/>
  <c r="L442" i="8"/>
  <c r="L443" i="8"/>
  <c r="L444" i="8"/>
  <c r="L445" i="8"/>
  <c r="L446" i="8"/>
  <c r="L447" i="8"/>
  <c r="L448" i="8"/>
  <c r="L449" i="8"/>
  <c r="L450" i="8"/>
  <c r="L451" i="8"/>
  <c r="L452" i="8"/>
  <c r="L453" i="8"/>
  <c r="L454" i="8"/>
  <c r="L455" i="8"/>
  <c r="L456" i="8"/>
  <c r="L457" i="8"/>
  <c r="L458" i="8"/>
  <c r="L459" i="8"/>
  <c r="L460" i="8"/>
  <c r="L461" i="8"/>
  <c r="L462" i="8"/>
  <c r="L463" i="8"/>
  <c r="L464" i="8"/>
  <c r="L465" i="8"/>
  <c r="L466" i="8"/>
  <c r="L467" i="8"/>
  <c r="L468" i="8"/>
  <c r="L469" i="8"/>
  <c r="L470" i="8"/>
  <c r="L471" i="8"/>
  <c r="L472" i="8"/>
  <c r="L473" i="8"/>
  <c r="L474" i="8"/>
  <c r="L475" i="8"/>
  <c r="L476" i="8"/>
  <c r="L477" i="8"/>
  <c r="L478" i="8"/>
  <c r="L479" i="8"/>
  <c r="L480" i="8"/>
  <c r="L481" i="8"/>
  <c r="L482" i="8"/>
  <c r="L483" i="8"/>
  <c r="L484" i="8"/>
  <c r="L485" i="8"/>
  <c r="L486" i="8"/>
  <c r="L487" i="8"/>
  <c r="L488" i="8"/>
  <c r="L489" i="8"/>
  <c r="L490" i="8"/>
  <c r="L491" i="8"/>
  <c r="L492" i="8"/>
  <c r="L493" i="8"/>
  <c r="L494" i="8"/>
  <c r="L495" i="8"/>
  <c r="L496" i="8"/>
  <c r="L497" i="8"/>
  <c r="L498" i="8"/>
  <c r="L499" i="8"/>
  <c r="L500" i="8"/>
  <c r="L501" i="8"/>
  <c r="L502" i="8"/>
  <c r="L503" i="8"/>
  <c r="L504" i="8"/>
  <c r="L505" i="8"/>
  <c r="L506" i="8"/>
  <c r="L507" i="8"/>
  <c r="L508" i="8"/>
  <c r="L509" i="8"/>
  <c r="L510" i="8"/>
  <c r="L511" i="8"/>
  <c r="L512" i="8"/>
  <c r="L513" i="8"/>
  <c r="L514" i="8"/>
  <c r="L515" i="8"/>
  <c r="L516" i="8"/>
  <c r="L517" i="8"/>
  <c r="L518" i="8"/>
  <c r="L519" i="8"/>
  <c r="L520" i="8"/>
  <c r="L521" i="8"/>
  <c r="L522" i="8"/>
  <c r="L523" i="8"/>
  <c r="L524" i="8"/>
  <c r="L525" i="8"/>
  <c r="L526" i="8"/>
  <c r="L527" i="8"/>
  <c r="L528" i="8"/>
  <c r="L529" i="8"/>
  <c r="L530" i="8"/>
  <c r="L531" i="8"/>
  <c r="L532" i="8"/>
  <c r="L533" i="8"/>
  <c r="L534" i="8"/>
  <c r="L535" i="8"/>
  <c r="L536" i="8"/>
  <c r="L537" i="8"/>
  <c r="L538" i="8"/>
  <c r="L539" i="8"/>
  <c r="L540" i="8"/>
  <c r="L541" i="8"/>
  <c r="L542" i="8"/>
  <c r="L543" i="8"/>
  <c r="L544" i="8"/>
  <c r="L545" i="8"/>
  <c r="L546" i="8"/>
  <c r="L547" i="8"/>
  <c r="L548" i="8"/>
  <c r="L549" i="8"/>
  <c r="L550" i="8"/>
  <c r="L551" i="8"/>
  <c r="L552" i="8"/>
  <c r="L553" i="8"/>
  <c r="L554" i="8"/>
  <c r="L555" i="8"/>
  <c r="L556" i="8"/>
  <c r="L557" i="8"/>
  <c r="L558" i="8"/>
  <c r="L559" i="8"/>
  <c r="L560" i="8"/>
  <c r="L561" i="8"/>
  <c r="L562" i="8"/>
  <c r="L563" i="8"/>
  <c r="L564" i="8"/>
  <c r="L565" i="8"/>
  <c r="L566" i="8"/>
  <c r="L567" i="8"/>
  <c r="L568" i="8"/>
  <c r="L569" i="8"/>
  <c r="L570" i="8"/>
  <c r="L571" i="8"/>
  <c r="L572" i="8"/>
  <c r="L573" i="8"/>
  <c r="L574" i="8"/>
  <c r="L575" i="8"/>
  <c r="L576" i="8"/>
  <c r="L577" i="8"/>
  <c r="L578" i="8"/>
  <c r="L579" i="8"/>
  <c r="L580" i="8"/>
  <c r="L581" i="8"/>
  <c r="L582" i="8"/>
  <c r="L583" i="8"/>
  <c r="L584" i="8"/>
  <c r="L585" i="8"/>
  <c r="L586" i="8"/>
  <c r="L587" i="8"/>
  <c r="L588" i="8"/>
  <c r="L589" i="8"/>
  <c r="L590" i="8"/>
  <c r="L591" i="8"/>
  <c r="L592" i="8"/>
  <c r="L593" i="8"/>
  <c r="L594" i="8"/>
  <c r="L595" i="8"/>
  <c r="L596" i="8"/>
  <c r="L597" i="8"/>
  <c r="L598" i="8"/>
  <c r="L599" i="8"/>
  <c r="L600" i="8"/>
  <c r="L601" i="8"/>
  <c r="L602" i="8"/>
  <c r="L603" i="8"/>
  <c r="L604" i="8"/>
  <c r="L605" i="8"/>
  <c r="L606" i="8"/>
  <c r="L607" i="8"/>
  <c r="L608" i="8"/>
  <c r="L609" i="8"/>
  <c r="L610" i="8"/>
  <c r="L611" i="8"/>
  <c r="L612" i="8"/>
  <c r="L613" i="8"/>
  <c r="L614" i="8"/>
  <c r="L615" i="8"/>
  <c r="L616" i="8"/>
  <c r="L617" i="8"/>
  <c r="L618" i="8"/>
  <c r="L619" i="8"/>
  <c r="L620" i="8"/>
  <c r="L621" i="8"/>
  <c r="L622" i="8"/>
  <c r="L623" i="8"/>
  <c r="L624" i="8"/>
  <c r="L625" i="8"/>
  <c r="L626" i="8"/>
  <c r="L627" i="8"/>
  <c r="L628" i="8"/>
  <c r="L629" i="8"/>
  <c r="L630" i="8"/>
  <c r="L631" i="8"/>
  <c r="L632" i="8"/>
  <c r="L633" i="8"/>
  <c r="L634" i="8"/>
  <c r="L635" i="8"/>
  <c r="L636" i="8"/>
  <c r="L637" i="8"/>
  <c r="L638" i="8"/>
  <c r="L639" i="8"/>
  <c r="L640" i="8"/>
  <c r="L641" i="8"/>
  <c r="L642" i="8"/>
  <c r="L643" i="8"/>
  <c r="L644" i="8"/>
  <c r="L645" i="8"/>
  <c r="L646" i="8"/>
  <c r="L647" i="8"/>
  <c r="L648" i="8"/>
  <c r="L649" i="8"/>
  <c r="L650" i="8"/>
  <c r="L651" i="8"/>
  <c r="L652" i="8"/>
  <c r="L653" i="8"/>
  <c r="L654" i="8"/>
  <c r="L655" i="8"/>
  <c r="L656" i="8"/>
  <c r="L657" i="8"/>
  <c r="L658" i="8"/>
  <c r="L659" i="8"/>
  <c r="L660" i="8"/>
  <c r="L661" i="8"/>
  <c r="L662" i="8"/>
  <c r="L663" i="8"/>
  <c r="L664" i="8"/>
  <c r="L665" i="8"/>
  <c r="L666" i="8"/>
  <c r="L667" i="8"/>
  <c r="L668" i="8"/>
  <c r="L669" i="8"/>
  <c r="L670" i="8"/>
  <c r="L671" i="8"/>
  <c r="L672" i="8"/>
  <c r="L673" i="8"/>
  <c r="L674" i="8"/>
  <c r="L675" i="8"/>
  <c r="L676" i="8"/>
  <c r="L677" i="8"/>
  <c r="L678" i="8"/>
  <c r="L679" i="8"/>
  <c r="L680" i="8"/>
  <c r="L681" i="8"/>
  <c r="L682" i="8"/>
  <c r="L683" i="8"/>
  <c r="L684" i="8"/>
  <c r="L685" i="8"/>
  <c r="L686" i="8"/>
  <c r="L687" i="8"/>
  <c r="L688" i="8"/>
  <c r="L689" i="8"/>
  <c r="L690" i="8"/>
  <c r="L691" i="8"/>
  <c r="L692" i="8"/>
  <c r="L693" i="8"/>
  <c r="L694" i="8"/>
  <c r="L695" i="8"/>
  <c r="L696" i="8"/>
  <c r="L697" i="8"/>
  <c r="L698" i="8"/>
  <c r="L699" i="8"/>
  <c r="L700" i="8"/>
  <c r="L701" i="8"/>
  <c r="L702" i="8"/>
  <c r="L703" i="8"/>
  <c r="L704" i="8"/>
  <c r="L705" i="8"/>
  <c r="L706" i="8"/>
  <c r="L707" i="8"/>
  <c r="L708" i="8"/>
  <c r="L709" i="8"/>
  <c r="L710" i="8"/>
  <c r="L711" i="8"/>
  <c r="L712" i="8"/>
  <c r="L713" i="8"/>
  <c r="L714" i="8"/>
  <c r="L715" i="8"/>
  <c r="L716" i="8"/>
  <c r="L717" i="8"/>
  <c r="L718" i="8"/>
  <c r="L719" i="8"/>
  <c r="L720" i="8"/>
  <c r="L721" i="8"/>
  <c r="L722" i="8"/>
  <c r="L723" i="8"/>
  <c r="L724" i="8"/>
  <c r="L725" i="8"/>
  <c r="L726" i="8"/>
  <c r="L727" i="8"/>
  <c r="L728" i="8"/>
  <c r="L729" i="8"/>
  <c r="L730" i="8"/>
  <c r="L731" i="8"/>
  <c r="L732" i="8"/>
  <c r="L733" i="8"/>
  <c r="L734" i="8"/>
  <c r="L735" i="8"/>
  <c r="L736" i="8"/>
  <c r="L737" i="8"/>
  <c r="L738" i="8"/>
  <c r="L739" i="8"/>
  <c r="L740" i="8"/>
  <c r="L741" i="8"/>
  <c r="L742" i="8"/>
  <c r="L743" i="8"/>
  <c r="L744" i="8"/>
  <c r="L745" i="8"/>
  <c r="L746" i="8"/>
  <c r="L747" i="8"/>
  <c r="L748" i="8"/>
  <c r="L749" i="8"/>
  <c r="L750" i="8"/>
  <c r="L751" i="8"/>
  <c r="L752" i="8"/>
  <c r="L753" i="8"/>
  <c r="L754" i="8"/>
  <c r="L755" i="8"/>
  <c r="L756" i="8"/>
  <c r="L757" i="8"/>
  <c r="L758" i="8"/>
  <c r="L759" i="8"/>
  <c r="L760" i="8"/>
  <c r="L761" i="8"/>
  <c r="L762" i="8"/>
  <c r="L763" i="8"/>
  <c r="L764" i="8"/>
  <c r="L765" i="8"/>
  <c r="L766" i="8"/>
  <c r="L767" i="8"/>
  <c r="L768" i="8"/>
  <c r="L769" i="8"/>
  <c r="L770" i="8"/>
  <c r="L771" i="8"/>
  <c r="L772" i="8"/>
  <c r="L773" i="8"/>
  <c r="L774" i="8"/>
  <c r="L775" i="8"/>
  <c r="L776" i="8"/>
  <c r="L777" i="8"/>
  <c r="L778" i="8"/>
  <c r="L779" i="8"/>
  <c r="L780" i="8"/>
  <c r="L781" i="8"/>
  <c r="L782" i="8"/>
  <c r="L783" i="8"/>
  <c r="L784" i="8"/>
  <c r="L785" i="8"/>
  <c r="L786" i="8"/>
  <c r="L787" i="8"/>
  <c r="L788" i="8"/>
  <c r="L789" i="8"/>
  <c r="L790" i="8"/>
  <c r="L791" i="8"/>
  <c r="L792" i="8"/>
  <c r="L793" i="8"/>
  <c r="L794" i="8"/>
  <c r="L795" i="8"/>
  <c r="L796" i="8"/>
  <c r="L797" i="8"/>
  <c r="L798" i="8"/>
  <c r="L799" i="8"/>
  <c r="L800" i="8"/>
  <c r="L801" i="8"/>
  <c r="L802" i="8"/>
  <c r="L803" i="8"/>
  <c r="L804" i="8"/>
  <c r="L805" i="8"/>
  <c r="L806" i="8"/>
  <c r="L807" i="8"/>
  <c r="L808" i="8"/>
  <c r="L16" i="8"/>
  <c r="L17" i="8"/>
  <c r="L18" i="8"/>
  <c r="L19" i="8"/>
  <c r="L20" i="8"/>
  <c r="L21" i="8"/>
  <c r="L22" i="8"/>
  <c r="L23" i="8"/>
  <c r="L24" i="8"/>
  <c r="H16" i="8"/>
  <c r="H17" i="8"/>
  <c r="H18" i="8"/>
  <c r="H19" i="8"/>
  <c r="H20"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45" i="8"/>
  <c r="H246" i="8"/>
  <c r="H247" i="8"/>
  <c r="H248" i="8"/>
  <c r="H249" i="8"/>
  <c r="H250" i="8"/>
  <c r="H251" i="8"/>
  <c r="H252" i="8"/>
  <c r="H253" i="8"/>
  <c r="H254" i="8"/>
  <c r="H255" i="8"/>
  <c r="H256" i="8"/>
  <c r="H257" i="8"/>
  <c r="H258" i="8"/>
  <c r="H259" i="8"/>
  <c r="H260" i="8"/>
  <c r="H261" i="8"/>
  <c r="H262" i="8"/>
  <c r="H263" i="8"/>
  <c r="H264" i="8"/>
  <c r="H265" i="8"/>
  <c r="H266" i="8"/>
  <c r="H267" i="8"/>
  <c r="H268" i="8"/>
  <c r="H269" i="8"/>
  <c r="H270" i="8"/>
  <c r="H271" i="8"/>
  <c r="H272" i="8"/>
  <c r="H273" i="8"/>
  <c r="H274" i="8"/>
  <c r="H275" i="8"/>
  <c r="H276" i="8"/>
  <c r="H277" i="8"/>
  <c r="H278" i="8"/>
  <c r="H279" i="8"/>
  <c r="H280" i="8"/>
  <c r="H281" i="8"/>
  <c r="H282" i="8"/>
  <c r="H283" i="8"/>
  <c r="H284" i="8"/>
  <c r="H285" i="8"/>
  <c r="H286" i="8"/>
  <c r="H287" i="8"/>
  <c r="H288" i="8"/>
  <c r="H289" i="8"/>
  <c r="H290" i="8"/>
  <c r="H291" i="8"/>
  <c r="H292" i="8"/>
  <c r="H293" i="8"/>
  <c r="H294" i="8"/>
  <c r="H295" i="8"/>
  <c r="H296" i="8"/>
  <c r="H297" i="8"/>
  <c r="H298" i="8"/>
  <c r="H299" i="8"/>
  <c r="H300" i="8"/>
  <c r="H301" i="8"/>
  <c r="H302" i="8"/>
  <c r="H303" i="8"/>
  <c r="H304" i="8"/>
  <c r="H305" i="8"/>
  <c r="H306" i="8"/>
  <c r="H307" i="8"/>
  <c r="H308" i="8"/>
  <c r="H309" i="8"/>
  <c r="H310" i="8"/>
  <c r="H311" i="8"/>
  <c r="H312" i="8"/>
  <c r="H313" i="8"/>
  <c r="H314" i="8"/>
  <c r="H315" i="8"/>
  <c r="H316" i="8"/>
  <c r="H317" i="8"/>
  <c r="H318" i="8"/>
  <c r="H319" i="8"/>
  <c r="H320" i="8"/>
  <c r="H321" i="8"/>
  <c r="H322" i="8"/>
  <c r="H323" i="8"/>
  <c r="H324" i="8"/>
  <c r="H325" i="8"/>
  <c r="H326" i="8"/>
  <c r="H327" i="8"/>
  <c r="H328" i="8"/>
  <c r="H329" i="8"/>
  <c r="H330" i="8"/>
  <c r="H331" i="8"/>
  <c r="H332" i="8"/>
  <c r="H333" i="8"/>
  <c r="H334" i="8"/>
  <c r="H335" i="8"/>
  <c r="H336" i="8"/>
  <c r="H337" i="8"/>
  <c r="H338" i="8"/>
  <c r="H339" i="8"/>
  <c r="H340" i="8"/>
  <c r="H341" i="8"/>
  <c r="H342" i="8"/>
  <c r="H343" i="8"/>
  <c r="H344" i="8"/>
  <c r="H345" i="8"/>
  <c r="H346" i="8"/>
  <c r="H347" i="8"/>
  <c r="H348" i="8"/>
  <c r="H349" i="8"/>
  <c r="H350" i="8"/>
  <c r="H351" i="8"/>
  <c r="H352" i="8"/>
  <c r="H353" i="8"/>
  <c r="H354" i="8"/>
  <c r="H355" i="8"/>
  <c r="H356" i="8"/>
  <c r="H357" i="8"/>
  <c r="H358" i="8"/>
  <c r="H359" i="8"/>
  <c r="H360" i="8"/>
  <c r="H361" i="8"/>
  <c r="H362" i="8"/>
  <c r="H363" i="8"/>
  <c r="H364" i="8"/>
  <c r="H365" i="8"/>
  <c r="H366" i="8"/>
  <c r="H367" i="8"/>
  <c r="H368" i="8"/>
  <c r="H369" i="8"/>
  <c r="H370" i="8"/>
  <c r="H371" i="8"/>
  <c r="H372" i="8"/>
  <c r="H373" i="8"/>
  <c r="H374" i="8"/>
  <c r="H375" i="8"/>
  <c r="H376" i="8"/>
  <c r="H377" i="8"/>
  <c r="H378" i="8"/>
  <c r="H379" i="8"/>
  <c r="H380" i="8"/>
  <c r="H381" i="8"/>
  <c r="H382" i="8"/>
  <c r="H383" i="8"/>
  <c r="H384" i="8"/>
  <c r="H385" i="8"/>
  <c r="H386" i="8"/>
  <c r="H387" i="8"/>
  <c r="H388" i="8"/>
  <c r="H389" i="8"/>
  <c r="H390" i="8"/>
  <c r="H391" i="8"/>
  <c r="H392" i="8"/>
  <c r="H393" i="8"/>
  <c r="H394" i="8"/>
  <c r="H395" i="8"/>
  <c r="H396" i="8"/>
  <c r="H397" i="8"/>
  <c r="H398" i="8"/>
  <c r="H399" i="8"/>
  <c r="H400" i="8"/>
  <c r="H401" i="8"/>
  <c r="H402" i="8"/>
  <c r="H403" i="8"/>
  <c r="H404" i="8"/>
  <c r="H405" i="8"/>
  <c r="H406" i="8"/>
  <c r="H407" i="8"/>
  <c r="H408" i="8"/>
  <c r="H409" i="8"/>
  <c r="H410" i="8"/>
  <c r="H411" i="8"/>
  <c r="H412" i="8"/>
  <c r="H413" i="8"/>
  <c r="H414" i="8"/>
  <c r="H415" i="8"/>
  <c r="H416" i="8"/>
  <c r="H417" i="8"/>
  <c r="H418" i="8"/>
  <c r="H419" i="8"/>
  <c r="H420" i="8"/>
  <c r="H421" i="8"/>
  <c r="H422" i="8"/>
  <c r="H423" i="8"/>
  <c r="H424" i="8"/>
  <c r="H425" i="8"/>
  <c r="H426" i="8"/>
  <c r="H427" i="8"/>
  <c r="H428" i="8"/>
  <c r="H429" i="8"/>
  <c r="H430" i="8"/>
  <c r="H431" i="8"/>
  <c r="H432" i="8"/>
  <c r="H433" i="8"/>
  <c r="H434" i="8"/>
  <c r="H435" i="8"/>
  <c r="H436" i="8"/>
  <c r="H437" i="8"/>
  <c r="H438" i="8"/>
  <c r="H439" i="8"/>
  <c r="H440" i="8"/>
  <c r="H441" i="8"/>
  <c r="H442" i="8"/>
  <c r="H443" i="8"/>
  <c r="H444" i="8"/>
  <c r="H445" i="8"/>
  <c r="H446" i="8"/>
  <c r="H447" i="8"/>
  <c r="H448" i="8"/>
  <c r="H449" i="8"/>
  <c r="H450" i="8"/>
  <c r="H451" i="8"/>
  <c r="H452" i="8"/>
  <c r="H453" i="8"/>
  <c r="H454" i="8"/>
  <c r="H455" i="8"/>
  <c r="H456" i="8"/>
  <c r="H457" i="8"/>
  <c r="H458" i="8"/>
  <c r="H459" i="8"/>
  <c r="H460" i="8"/>
  <c r="H461" i="8"/>
  <c r="H462" i="8"/>
  <c r="H463" i="8"/>
  <c r="H464" i="8"/>
  <c r="H465" i="8"/>
  <c r="H466" i="8"/>
  <c r="H467" i="8"/>
  <c r="H468" i="8"/>
  <c r="H469" i="8"/>
  <c r="H470" i="8"/>
  <c r="H471" i="8"/>
  <c r="H472" i="8"/>
  <c r="H473" i="8"/>
  <c r="H474" i="8"/>
  <c r="H475" i="8"/>
  <c r="H476" i="8"/>
  <c r="H477" i="8"/>
  <c r="H478" i="8"/>
  <c r="H479" i="8"/>
  <c r="H480" i="8"/>
  <c r="H481" i="8"/>
  <c r="H482" i="8"/>
  <c r="H483" i="8"/>
  <c r="H484" i="8"/>
  <c r="H485" i="8"/>
  <c r="H486" i="8"/>
  <c r="H487" i="8"/>
  <c r="H488" i="8"/>
  <c r="H489" i="8"/>
  <c r="H490" i="8"/>
  <c r="H491" i="8"/>
  <c r="H492" i="8"/>
  <c r="H493" i="8"/>
  <c r="H494" i="8"/>
  <c r="H495" i="8"/>
  <c r="H496" i="8"/>
  <c r="H497" i="8"/>
  <c r="H498" i="8"/>
  <c r="H499" i="8"/>
  <c r="H500" i="8"/>
  <c r="H501" i="8"/>
  <c r="H502" i="8"/>
  <c r="H503" i="8"/>
  <c r="H504" i="8"/>
  <c r="H505" i="8"/>
  <c r="H506" i="8"/>
  <c r="H507" i="8"/>
  <c r="H508" i="8"/>
  <c r="H509" i="8"/>
  <c r="H510" i="8"/>
  <c r="H511" i="8"/>
  <c r="H512" i="8"/>
  <c r="H513" i="8"/>
  <c r="H514" i="8"/>
  <c r="H515" i="8"/>
  <c r="H516" i="8"/>
  <c r="H517" i="8"/>
  <c r="H518" i="8"/>
  <c r="H519" i="8"/>
  <c r="H520" i="8"/>
  <c r="H521" i="8"/>
  <c r="H522" i="8"/>
  <c r="H523" i="8"/>
  <c r="H524" i="8"/>
  <c r="H525" i="8"/>
  <c r="H526" i="8"/>
  <c r="H527" i="8"/>
  <c r="H528" i="8"/>
  <c r="H529" i="8"/>
  <c r="H530" i="8"/>
  <c r="H531" i="8"/>
  <c r="H532" i="8"/>
  <c r="H533" i="8"/>
  <c r="H534" i="8"/>
  <c r="H535" i="8"/>
  <c r="H536" i="8"/>
  <c r="H537" i="8"/>
  <c r="H538" i="8"/>
  <c r="H539" i="8"/>
  <c r="H540" i="8"/>
  <c r="H541" i="8"/>
  <c r="H542" i="8"/>
  <c r="H543" i="8"/>
  <c r="H544" i="8"/>
  <c r="H545" i="8"/>
  <c r="H546" i="8"/>
  <c r="H547" i="8"/>
  <c r="H548" i="8"/>
  <c r="H549" i="8"/>
  <c r="H550" i="8"/>
  <c r="H551" i="8"/>
  <c r="H552" i="8"/>
  <c r="H553" i="8"/>
  <c r="H554" i="8"/>
  <c r="H555" i="8"/>
  <c r="H556" i="8"/>
  <c r="H557" i="8"/>
  <c r="H558" i="8"/>
  <c r="H559" i="8"/>
  <c r="H560" i="8"/>
  <c r="H561" i="8"/>
  <c r="H562" i="8"/>
  <c r="H563" i="8"/>
  <c r="H564" i="8"/>
  <c r="H565" i="8"/>
  <c r="H566" i="8"/>
  <c r="H567" i="8"/>
  <c r="H568" i="8"/>
  <c r="H569" i="8"/>
  <c r="H570" i="8"/>
  <c r="H571" i="8"/>
  <c r="H572" i="8"/>
  <c r="H573" i="8"/>
  <c r="H574" i="8"/>
  <c r="H575" i="8"/>
  <c r="H576" i="8"/>
  <c r="H577" i="8"/>
  <c r="H578" i="8"/>
  <c r="H579" i="8"/>
  <c r="H580" i="8"/>
  <c r="H581" i="8"/>
  <c r="H582" i="8"/>
  <c r="H583" i="8"/>
  <c r="H584" i="8"/>
  <c r="H585" i="8"/>
  <c r="H586" i="8"/>
  <c r="H587" i="8"/>
  <c r="H588" i="8"/>
  <c r="H589" i="8"/>
  <c r="H590" i="8"/>
  <c r="H591" i="8"/>
  <c r="H592" i="8"/>
  <c r="H593" i="8"/>
  <c r="H594" i="8"/>
  <c r="H595" i="8"/>
  <c r="H596" i="8"/>
  <c r="H597" i="8"/>
  <c r="H598" i="8"/>
  <c r="H599" i="8"/>
  <c r="H600" i="8"/>
  <c r="H601" i="8"/>
  <c r="H602" i="8"/>
  <c r="H603" i="8"/>
  <c r="H604" i="8"/>
  <c r="H605" i="8"/>
  <c r="H606" i="8"/>
  <c r="H607" i="8"/>
  <c r="H608" i="8"/>
  <c r="H609" i="8"/>
  <c r="H610" i="8"/>
  <c r="H611" i="8"/>
  <c r="H612" i="8"/>
  <c r="H613" i="8"/>
  <c r="H614" i="8"/>
  <c r="H615" i="8"/>
  <c r="H616" i="8"/>
  <c r="H617" i="8"/>
  <c r="H618" i="8"/>
  <c r="H619" i="8"/>
  <c r="H620" i="8"/>
  <c r="H621" i="8"/>
  <c r="H622" i="8"/>
  <c r="H623" i="8"/>
  <c r="H624" i="8"/>
  <c r="H625" i="8"/>
  <c r="H626" i="8"/>
  <c r="H627" i="8"/>
  <c r="H628" i="8"/>
  <c r="H629" i="8"/>
  <c r="H630" i="8"/>
  <c r="H631" i="8"/>
  <c r="H632" i="8"/>
  <c r="H633" i="8"/>
  <c r="H634" i="8"/>
  <c r="H635" i="8"/>
  <c r="H636" i="8"/>
  <c r="H637" i="8"/>
  <c r="H638" i="8"/>
  <c r="H639" i="8"/>
  <c r="H640" i="8"/>
  <c r="H641" i="8"/>
  <c r="H642" i="8"/>
  <c r="H643" i="8"/>
  <c r="H644" i="8"/>
  <c r="H645" i="8"/>
  <c r="H646" i="8"/>
  <c r="H647" i="8"/>
  <c r="H648" i="8"/>
  <c r="H649" i="8"/>
  <c r="H650" i="8"/>
  <c r="H651" i="8"/>
  <c r="H652" i="8"/>
  <c r="H653" i="8"/>
  <c r="H654" i="8"/>
  <c r="H655" i="8"/>
  <c r="H656" i="8"/>
  <c r="H657" i="8"/>
  <c r="H658" i="8"/>
  <c r="H659" i="8"/>
  <c r="H660" i="8"/>
  <c r="H661" i="8"/>
  <c r="H662" i="8"/>
  <c r="H663" i="8"/>
  <c r="H664" i="8"/>
  <c r="H665" i="8"/>
  <c r="H666" i="8"/>
  <c r="H667" i="8"/>
  <c r="H668" i="8"/>
  <c r="H669" i="8"/>
  <c r="H670" i="8"/>
  <c r="H671" i="8"/>
  <c r="H672" i="8"/>
  <c r="H673" i="8"/>
  <c r="H674" i="8"/>
  <c r="H675" i="8"/>
  <c r="H676" i="8"/>
  <c r="H677" i="8"/>
  <c r="H678" i="8"/>
  <c r="H679" i="8"/>
  <c r="H680" i="8"/>
  <c r="H681" i="8"/>
  <c r="H682" i="8"/>
  <c r="H683" i="8"/>
  <c r="H684" i="8"/>
  <c r="H685" i="8"/>
  <c r="H686" i="8"/>
  <c r="H687" i="8"/>
  <c r="H688" i="8"/>
  <c r="H689" i="8"/>
  <c r="H690" i="8"/>
  <c r="H691" i="8"/>
  <c r="H692" i="8"/>
  <c r="H693" i="8"/>
  <c r="H694" i="8"/>
  <c r="H695" i="8"/>
  <c r="H696" i="8"/>
  <c r="H697" i="8"/>
  <c r="H698" i="8"/>
  <c r="H699" i="8"/>
  <c r="H700" i="8"/>
  <c r="H701" i="8"/>
  <c r="H702" i="8"/>
  <c r="H703" i="8"/>
  <c r="H704" i="8"/>
  <c r="H705" i="8"/>
  <c r="H706" i="8"/>
  <c r="H707" i="8"/>
  <c r="H708" i="8"/>
  <c r="H709" i="8"/>
  <c r="H710" i="8"/>
  <c r="H711" i="8"/>
  <c r="H712" i="8"/>
  <c r="H713" i="8"/>
  <c r="H714" i="8"/>
  <c r="H715" i="8"/>
  <c r="H716" i="8"/>
  <c r="H717" i="8"/>
  <c r="H718" i="8"/>
  <c r="H719" i="8"/>
  <c r="H720" i="8"/>
  <c r="H721" i="8"/>
  <c r="H722" i="8"/>
  <c r="H723" i="8"/>
  <c r="H724" i="8"/>
  <c r="H725" i="8"/>
  <c r="H726" i="8"/>
  <c r="H727" i="8"/>
  <c r="H728" i="8"/>
  <c r="H729" i="8"/>
  <c r="H730" i="8"/>
  <c r="H731" i="8"/>
  <c r="H732" i="8"/>
  <c r="H733" i="8"/>
  <c r="H734" i="8"/>
  <c r="H735" i="8"/>
  <c r="H736" i="8"/>
  <c r="H737" i="8"/>
  <c r="H738" i="8"/>
  <c r="H739" i="8"/>
  <c r="H740" i="8"/>
  <c r="H741" i="8"/>
  <c r="H742" i="8"/>
  <c r="H743" i="8"/>
  <c r="H744" i="8"/>
  <c r="H745" i="8"/>
  <c r="H746" i="8"/>
  <c r="H747" i="8"/>
  <c r="H748" i="8"/>
  <c r="H749" i="8"/>
  <c r="H750" i="8"/>
  <c r="H751" i="8"/>
  <c r="H752" i="8"/>
  <c r="H753" i="8"/>
  <c r="H754" i="8"/>
  <c r="H755" i="8"/>
  <c r="H756" i="8"/>
  <c r="H757" i="8"/>
  <c r="H758" i="8"/>
  <c r="H759" i="8"/>
  <c r="H760" i="8"/>
  <c r="H761" i="8"/>
  <c r="H762" i="8"/>
  <c r="H763" i="8"/>
  <c r="H764" i="8"/>
  <c r="H765" i="8"/>
  <c r="H766" i="8"/>
  <c r="H767" i="8"/>
  <c r="H768" i="8"/>
  <c r="H769" i="8"/>
  <c r="H770" i="8"/>
  <c r="H771" i="8"/>
  <c r="H772" i="8"/>
  <c r="H773" i="8"/>
  <c r="H774" i="8"/>
  <c r="H775" i="8"/>
  <c r="H776" i="8"/>
  <c r="H777" i="8"/>
  <c r="H778" i="8"/>
  <c r="H779" i="8"/>
  <c r="H780" i="8"/>
  <c r="H781" i="8"/>
  <c r="H782" i="8"/>
  <c r="H783" i="8"/>
  <c r="H784" i="8"/>
  <c r="H785" i="8"/>
  <c r="H786" i="8"/>
  <c r="H787" i="8"/>
  <c r="H788" i="8"/>
  <c r="H789" i="8"/>
  <c r="H790" i="8"/>
  <c r="H791" i="8"/>
  <c r="H792" i="8"/>
  <c r="H793" i="8"/>
  <c r="H794" i="8"/>
  <c r="H795" i="8"/>
  <c r="H796" i="8"/>
  <c r="H797" i="8"/>
  <c r="H798" i="8"/>
  <c r="H799" i="8"/>
  <c r="H800" i="8"/>
  <c r="H801" i="8"/>
  <c r="H802" i="8"/>
  <c r="H803" i="8"/>
  <c r="H804" i="8"/>
  <c r="H805" i="8"/>
  <c r="H806" i="8"/>
  <c r="H807" i="8"/>
  <c r="H808" i="8"/>
  <c r="E1" i="15"/>
  <c r="C63" i="20" l="1"/>
  <c r="D63" i="20" s="1"/>
  <c r="D36" i="20"/>
  <c r="D5" i="20"/>
  <c r="C54" i="20"/>
  <c r="D54" i="20" s="1"/>
  <c r="D5" i="19"/>
</calcChain>
</file>

<file path=xl/comments1.xml><?xml version="1.0" encoding="utf-8"?>
<comments xmlns="http://schemas.openxmlformats.org/spreadsheetml/2006/main">
  <authors>
    <author>Author</author>
  </authors>
  <commentList>
    <comment ref="A1" authorId="0" shapeId="0">
      <text>
        <r>
          <rPr>
            <sz val="9"/>
            <color indexed="81"/>
            <rFont val="Tahoma"/>
            <family val="2"/>
          </rPr>
          <t>The Timer will fill this information automatically</t>
        </r>
      </text>
    </comment>
    <comment ref="B1" authorId="0" shapeId="0">
      <text>
        <r>
          <rPr>
            <sz val="9"/>
            <color indexed="81"/>
            <rFont val="Tahoma"/>
            <family val="2"/>
          </rPr>
          <t>You need to type the Source of each question before starting Timer. You could also change this value manually.</t>
        </r>
      </text>
    </comment>
    <comment ref="C1" authorId="0" shapeId="0">
      <text>
        <r>
          <rPr>
            <sz val="9"/>
            <color indexed="81"/>
            <rFont val="Tahoma"/>
            <family val="2"/>
          </rPr>
          <t>You need to type the Section of each question before starting Timer. You could also change this value manually.</t>
        </r>
      </text>
    </comment>
    <comment ref="D1" authorId="0" shapeId="0">
      <text>
        <r>
          <rPr>
            <sz val="9"/>
            <color indexed="81"/>
            <rFont val="Tahoma"/>
            <family val="2"/>
          </rPr>
          <t>You need to type the question number before starting Timer. You could also change this value manually.</t>
        </r>
      </text>
    </comment>
    <comment ref="E1" authorId="0" shapeId="0">
      <text>
        <r>
          <rPr>
            <sz val="9"/>
            <color indexed="81"/>
            <rFont val="Tahoma"/>
            <family val="2"/>
          </rPr>
          <t>Type this value yourself</t>
        </r>
      </text>
    </comment>
    <comment ref="F1" authorId="0" shapeId="0">
      <text>
        <r>
          <rPr>
            <sz val="9"/>
            <color indexed="81"/>
            <rFont val="Tahoma"/>
            <family val="2"/>
          </rPr>
          <t>Type this value manually. You could get the difficult level of each question on GmatClub.com
This value is used to assign weights, so that you could estimate your ability well.</t>
        </r>
      </text>
    </comment>
    <comment ref="G1" authorId="0" shapeId="0">
      <text>
        <r>
          <rPr>
            <sz val="9"/>
            <color indexed="81"/>
            <rFont val="Tahoma"/>
            <family val="2"/>
          </rPr>
          <t>This one is filled automatically by the Timer</t>
        </r>
      </text>
    </comment>
    <comment ref="H1" authorId="0" shapeId="0">
      <text>
        <r>
          <rPr>
            <sz val="9"/>
            <color indexed="81"/>
            <rFont val="Tahoma"/>
            <family val="2"/>
          </rPr>
          <t>This column is filled with formula to check whether your answer is correct or not. Don’t modify anything in this column.</t>
        </r>
      </text>
    </comment>
    <comment ref="I1" authorId="0" shapeId="0">
      <text>
        <r>
          <rPr>
            <sz val="9"/>
            <color indexed="81"/>
            <rFont val="Tahoma"/>
            <family val="2"/>
          </rPr>
          <t>This one is filled automatically by the Timer</t>
        </r>
      </text>
    </comment>
    <comment ref="J1" authorId="0" shapeId="0">
      <text>
        <r>
          <rPr>
            <sz val="9"/>
            <color indexed="81"/>
            <rFont val="Tahoma"/>
            <family val="2"/>
          </rPr>
          <t>Type this value manually</t>
        </r>
      </text>
    </comment>
    <comment ref="K1" authorId="0" shapeId="0">
      <text>
        <r>
          <rPr>
            <sz val="9"/>
            <color indexed="81"/>
            <rFont val="Tahoma"/>
            <family val="2"/>
          </rPr>
          <t>Take note for each question. Type whatever you want here.</t>
        </r>
      </text>
    </comment>
    <comment ref="L1" authorId="0" shapeId="0">
      <text>
        <r>
          <rPr>
            <sz val="9"/>
            <color indexed="81"/>
            <rFont val="Tahoma"/>
            <family val="2"/>
          </rPr>
          <t>DON’T modify anything in this column</t>
        </r>
      </text>
    </comment>
  </commentList>
</comments>
</file>

<file path=xl/sharedStrings.xml><?xml version="1.0" encoding="utf-8"?>
<sst xmlns="http://schemas.openxmlformats.org/spreadsheetml/2006/main" count="406" uniqueCount="165">
  <si>
    <t>C</t>
  </si>
  <si>
    <t>B</t>
  </si>
  <si>
    <t>D</t>
  </si>
  <si>
    <t>E</t>
  </si>
  <si>
    <t>A</t>
  </si>
  <si>
    <t>NA</t>
  </si>
  <si>
    <t>RC</t>
  </si>
  <si>
    <t>CR</t>
  </si>
  <si>
    <t>SC</t>
  </si>
  <si>
    <t>Section</t>
  </si>
  <si>
    <t>Q. No.</t>
  </si>
  <si>
    <t>Result</t>
  </si>
  <si>
    <t>PS</t>
  </si>
  <si>
    <t>DS</t>
  </si>
  <si>
    <t>Correct</t>
  </si>
  <si>
    <t>Incorrect</t>
  </si>
  <si>
    <t>Grand Total</t>
  </si>
  <si>
    <t>Number of questions you want to take:</t>
  </si>
  <si>
    <t>Select which section you want to practice:</t>
  </si>
  <si>
    <t>You want to practice question:</t>
  </si>
  <si>
    <t>The current question:</t>
  </si>
  <si>
    <t>Your current choice:</t>
  </si>
  <si>
    <t>From No. :</t>
  </si>
  <si>
    <t>To No. :</t>
  </si>
  <si>
    <t>(put 1 to turn on milliseconds)</t>
  </si>
  <si>
    <t>Milliseconds (0/1)</t>
  </si>
  <si>
    <t>Time taken</t>
  </si>
  <si>
    <t>Source:</t>
  </si>
  <si>
    <t>Source</t>
  </si>
  <si>
    <t>(blank)</t>
  </si>
  <si>
    <t>(blank) Total</t>
  </si>
  <si>
    <t>Count of Question</t>
  </si>
  <si>
    <t>CR Total</t>
  </si>
  <si>
    <t>OG 2017</t>
  </si>
  <si>
    <t>OG 2017 Total</t>
  </si>
  <si>
    <t>Note</t>
  </si>
  <si>
    <t>Completed
Time</t>
  </si>
  <si>
    <t>Your 
Answer</t>
  </si>
  <si>
    <t>Quant Area</t>
  </si>
  <si>
    <t>Verbal Area</t>
  </si>
  <si>
    <t xml:space="preserve">   SC-Meaning</t>
  </si>
  <si>
    <t xml:space="preserve">   SC-Modifiers</t>
  </si>
  <si>
    <t xml:space="preserve">   CR-Assumption</t>
  </si>
  <si>
    <t xml:space="preserve">   RC- Main Point</t>
  </si>
  <si>
    <t xml:space="preserve">   RC- Inference</t>
  </si>
  <si>
    <t xml:space="preserve">   RC- Detail</t>
  </si>
  <si>
    <t xml:space="preserve">   RC- Structure</t>
  </si>
  <si>
    <t xml:space="preserve">   RC-Function</t>
  </si>
  <si>
    <t xml:space="preserve">   RC-Tone</t>
  </si>
  <si>
    <t xml:space="preserve">   RC- Misc</t>
  </si>
  <si>
    <t>Area List</t>
  </si>
  <si>
    <t>Answer Choice</t>
  </si>
  <si>
    <t xml:space="preserve">   Q-Algebra</t>
  </si>
  <si>
    <t xml:space="preserve">   Q-Geometry</t>
  </si>
  <si>
    <t xml:space="preserve">   Q-Coordinate Geometry</t>
  </si>
  <si>
    <t xml:space="preserve">   Q-Number Properties</t>
  </si>
  <si>
    <t xml:space="preserve">   Q-Probability</t>
  </si>
  <si>
    <t xml:space="preserve">   Q-Word Problems</t>
  </si>
  <si>
    <t>Difficult Level</t>
  </si>
  <si>
    <t>Easy</t>
  </si>
  <si>
    <t>Medium</t>
  </si>
  <si>
    <t>Hard</t>
  </si>
  <si>
    <t>Very Hard</t>
  </si>
  <si>
    <t>N/A</t>
  </si>
  <si>
    <t>Difficult
Level</t>
  </si>
  <si>
    <t>Error Log for practice</t>
  </si>
  <si>
    <t>GMAT CLUB - Contributing to Each Other's Learning</t>
  </si>
  <si>
    <r>
      <t xml:space="preserve">- Right click on Pivot Table and click </t>
    </r>
    <r>
      <rPr>
        <b/>
        <sz val="11"/>
        <color theme="1"/>
        <rFont val="Calibri"/>
        <family val="2"/>
        <scheme val="minor"/>
      </rPr>
      <t>Refresh</t>
    </r>
    <r>
      <rPr>
        <sz val="11"/>
        <color theme="1"/>
        <rFont val="Calibri"/>
        <family val="2"/>
        <scheme val="minor"/>
      </rPr>
      <t xml:space="preserve"> every time you want to see the result
- </t>
    </r>
    <r>
      <rPr>
        <sz val="11"/>
        <color rgb="FF0000FF"/>
        <rFont val="Calibri"/>
        <family val="2"/>
        <scheme val="minor"/>
      </rPr>
      <t>In case that</t>
    </r>
    <r>
      <rPr>
        <sz val="11"/>
        <color theme="1"/>
        <rFont val="Calibri"/>
        <family val="2"/>
        <scheme val="minor"/>
      </rPr>
      <t xml:space="preserve"> the pivot table prompts </t>
    </r>
    <r>
      <rPr>
        <b/>
        <sz val="11"/>
        <color rgb="FFFF0000"/>
        <rFont val="Calibri"/>
        <family val="2"/>
        <scheme val="minor"/>
      </rPr>
      <t>error about data source</t>
    </r>
    <r>
      <rPr>
        <sz val="11"/>
        <color theme="1"/>
        <rFont val="Calibri"/>
        <family val="2"/>
        <scheme val="minor"/>
      </rPr>
      <t xml:space="preserve">, do following steps to update data source:
</t>
    </r>
    <r>
      <rPr>
        <b/>
        <sz val="11"/>
        <color theme="1"/>
        <rFont val="Calibri"/>
        <family val="2"/>
        <scheme val="minor"/>
      </rPr>
      <t xml:space="preserve">1. </t>
    </r>
    <r>
      <rPr>
        <sz val="11"/>
        <color theme="1"/>
        <rFont val="Calibri"/>
        <family val="2"/>
        <scheme val="minor"/>
      </rPr>
      <t xml:space="preserve">Click on any cell within pivot table. The PivotTable Tools will display on ribon bar
</t>
    </r>
    <r>
      <rPr>
        <b/>
        <sz val="11"/>
        <color theme="1"/>
        <rFont val="Calibri"/>
        <family val="2"/>
        <scheme val="minor"/>
      </rPr>
      <t>2.</t>
    </r>
    <r>
      <rPr>
        <sz val="11"/>
        <color theme="1"/>
        <rFont val="Calibri"/>
        <family val="2"/>
        <scheme val="minor"/>
      </rPr>
      <t xml:space="preserve"> Click on </t>
    </r>
    <r>
      <rPr>
        <b/>
        <i/>
        <sz val="11"/>
        <color theme="1"/>
        <rFont val="Calibri"/>
        <family val="2"/>
        <scheme val="minor"/>
      </rPr>
      <t xml:space="preserve">PivotTable Tools &gt; Analyze &gt; Change Data Source 
</t>
    </r>
    <r>
      <rPr>
        <sz val="11"/>
        <color theme="1"/>
        <rFont val="Calibri"/>
        <family val="2"/>
        <scheme val="minor"/>
      </rPr>
      <t xml:space="preserve">
</t>
    </r>
    <r>
      <rPr>
        <b/>
        <sz val="11"/>
        <color theme="1"/>
        <rFont val="Calibri"/>
        <family val="2"/>
        <scheme val="minor"/>
      </rPr>
      <t xml:space="preserve">3. </t>
    </r>
    <r>
      <rPr>
        <sz val="11"/>
        <color theme="1"/>
        <rFont val="Calibri"/>
        <family val="2"/>
        <scheme val="minor"/>
      </rPr>
      <t xml:space="preserve">In the box Table/Range, type </t>
    </r>
    <r>
      <rPr>
        <b/>
        <i/>
        <sz val="11"/>
        <color theme="1"/>
        <rFont val="Calibri"/>
        <family val="2"/>
        <scheme val="minor"/>
      </rPr>
      <t>"TableErrorLog"</t>
    </r>
    <r>
      <rPr>
        <sz val="11"/>
        <color theme="1"/>
        <rFont val="Calibri"/>
        <family val="2"/>
        <scheme val="minor"/>
      </rPr>
      <t xml:space="preserve"> and enter</t>
    </r>
  </si>
  <si>
    <t xml:space="preserve">   Q-Absolute Values/Modules</t>
  </si>
  <si>
    <t xml:space="preserve">   Q-Arithmetic</t>
  </si>
  <si>
    <t xml:space="preserve">   Q-Combinations</t>
  </si>
  <si>
    <t xml:space="preserve">   Q-Distance/Rate Problems</t>
  </si>
  <si>
    <t xml:space="preserve">   Q-Divisibility/Multiples/Factors</t>
  </si>
  <si>
    <t xml:space="preserve">   Q-Exponents/Powers</t>
  </si>
  <si>
    <t xml:space="preserve">   Q-Fractions/Ratios/Decimals</t>
  </si>
  <si>
    <t xml:space="preserve">   Q-Functions and Custom Characters</t>
  </si>
  <si>
    <t xml:space="preserve">   Q-Graphs and Illustrations</t>
  </si>
  <si>
    <t xml:space="preserve">   Q-Inequalities</t>
  </si>
  <si>
    <t xml:space="preserve">   Q-Min/Max Problems</t>
  </si>
  <si>
    <t xml:space="preserve">   Q-Mixture Problems</t>
  </si>
  <si>
    <t xml:space="preserve">   Q-Must or Could be True Questions</t>
  </si>
  <si>
    <t xml:space="preserve">   Q-Overlapping Sets</t>
  </si>
  <si>
    <t xml:space="preserve">   Q-Percents and Interest Problems</t>
  </si>
  <si>
    <t xml:space="preserve">   Q-Poor Quality</t>
  </si>
  <si>
    <t xml:space="preserve">   Q-Remainders</t>
  </si>
  <si>
    <t xml:space="preserve">   Q-Roots</t>
  </si>
  <si>
    <t xml:space="preserve">   Q-Sequences</t>
  </si>
  <si>
    <t xml:space="preserve">   Q-Statistics and Sets Problems</t>
  </si>
  <si>
    <t xml:space="preserve">   Q-Work/Rate Problems</t>
  </si>
  <si>
    <t xml:space="preserve">   SC-Absolute Phrase</t>
  </si>
  <si>
    <t xml:space="preserve">   SC-Adjectives and Adverbs</t>
  </si>
  <si>
    <t xml:space="preserve">   SC-Clauses</t>
  </si>
  <si>
    <t xml:space="preserve">   SC-Comparisons</t>
  </si>
  <si>
    <t xml:space="preserve">   SC-Conjunctions</t>
  </si>
  <si>
    <t xml:space="preserve">   SC-Construction</t>
  </si>
  <si>
    <t xml:space="preserve">   SC-Debatable OA</t>
  </si>
  <si>
    <t xml:space="preserve">   SC-Diction</t>
  </si>
  <si>
    <t xml:space="preserve">   SC-Gerund</t>
  </si>
  <si>
    <t xml:space="preserve">   SC-Grammatical Construction</t>
  </si>
  <si>
    <t xml:space="preserve">   SC-Idioms</t>
  </si>
  <si>
    <t xml:space="preserve">   SC-If-Then</t>
  </si>
  <si>
    <t xml:space="preserve">   SC-Infinitive</t>
  </si>
  <si>
    <t xml:space="preserve">   SC-Nouns</t>
  </si>
  <si>
    <t xml:space="preserve">   SC-Pronouns</t>
  </si>
  <si>
    <t xml:space="preserve">   SC-Parallel Structure</t>
  </si>
  <si>
    <t xml:space="preserve">   SC-Participle Parallelism</t>
  </si>
  <si>
    <t xml:space="preserve">   SC-Punctuation</t>
  </si>
  <si>
    <t xml:space="preserve">   SC-Resources</t>
  </si>
  <si>
    <t xml:space="preserve">   SC-Style and Usage</t>
  </si>
  <si>
    <t xml:space="preserve">   SC-Subject Verb Agreement</t>
  </si>
  <si>
    <t xml:space="preserve">   SC-Subjunctive</t>
  </si>
  <si>
    <t xml:space="preserve">   SC-Use of Being</t>
  </si>
  <si>
    <t xml:space="preserve">   SC-Verb Tense/Form</t>
  </si>
  <si>
    <t xml:space="preserve">   SC-Verb Voice</t>
  </si>
  <si>
    <t xml:space="preserve">   SC-Which/That</t>
  </si>
  <si>
    <t xml:space="preserve">   SC-Such as/Like</t>
  </si>
  <si>
    <t xml:space="preserve">   CR-Additional Evidence</t>
  </si>
  <si>
    <t xml:space="preserve">   CR-Bold Face CR</t>
  </si>
  <si>
    <t xml:space="preserve">   CR-Cause and Effect</t>
  </si>
  <si>
    <t xml:space="preserve">   CR-Complete the Passage</t>
  </si>
  <si>
    <t xml:space="preserve">   CR-Conclusion</t>
  </si>
  <si>
    <t xml:space="preserve">   CR-CR Resources</t>
  </si>
  <si>
    <t xml:space="preserve">   CR-Evaluate Argument</t>
  </si>
  <si>
    <t xml:space="preserve">   CR-Except</t>
  </si>
  <si>
    <t xml:space="preserve">   CR-Inference</t>
  </si>
  <si>
    <t xml:space="preserve">   CR-Logical Flaw</t>
  </si>
  <si>
    <t xml:space="preserve">   CR-Method of Reasoning</t>
  </si>
  <si>
    <t xml:space="preserve">   CR-Must be True</t>
  </si>
  <si>
    <t xml:space="preserve">   CR-Numbers &amp; Percent</t>
  </si>
  <si>
    <t xml:space="preserve">   CR-Resolve Paradox</t>
  </si>
  <si>
    <t xml:space="preserve">   CR-Similar Reasoning</t>
  </si>
  <si>
    <t xml:space="preserve">   CR-Strengthen</t>
  </si>
  <si>
    <t xml:space="preserve">   CR-Weaken</t>
  </si>
  <si>
    <t xml:space="preserve">   Verbal-Other</t>
  </si>
  <si>
    <t>Guessed</t>
  </si>
  <si>
    <t>Area</t>
  </si>
  <si>
    <t>Assign weights to each question with difficult level</t>
  </si>
  <si>
    <t>Weights</t>
  </si>
  <si>
    <t>Weights 
(by difficult level)</t>
  </si>
  <si>
    <t>Corrected Answer</t>
  </si>
  <si>
    <t>Type the Weight values manually. DON’T change other columns</t>
  </si>
  <si>
    <t>Table 1. Overview</t>
  </si>
  <si>
    <t>Estimate your ability by difficult level</t>
  </si>
  <si>
    <t>Total weights</t>
  </si>
  <si>
    <t>Your Ability</t>
  </si>
  <si>
    <t>Your ability (percent)</t>
  </si>
  <si>
    <t>Total</t>
  </si>
  <si>
    <t>SC Section</t>
  </si>
  <si>
    <t>CR Section</t>
  </si>
  <si>
    <t>RC Section</t>
  </si>
  <si>
    <t>Set threshold to mark color</t>
  </si>
  <si>
    <t>Ability</t>
  </si>
  <si>
    <t>Threshold (equal to or above)</t>
  </si>
  <si>
    <t>Excellent</t>
  </si>
  <si>
    <t>Good</t>
  </si>
  <si>
    <t>Average</t>
  </si>
  <si>
    <t>Poor</t>
  </si>
  <si>
    <t>Very Poor</t>
  </si>
  <si>
    <t>Note something</t>
  </si>
  <si>
    <t>By Difficult Level</t>
  </si>
  <si>
    <t>RC Total</t>
  </si>
  <si>
    <t>Average of taken time</t>
  </si>
  <si>
    <r>
      <rPr>
        <b/>
        <sz val="11"/>
        <color rgb="FFFF0000"/>
        <rFont val="Calibri"/>
        <family val="2"/>
        <scheme val="minor"/>
      </rPr>
      <t xml:space="preserve">User guide: 
</t>
    </r>
    <r>
      <rPr>
        <b/>
        <u/>
        <sz val="11"/>
        <color rgb="FFFF0000"/>
        <rFont val="Calibri"/>
        <family val="2"/>
        <scheme val="minor"/>
      </rPr>
      <t>Note: Type in yeallow cells only.</t>
    </r>
    <r>
      <rPr>
        <b/>
        <sz val="11"/>
        <color rgb="FFFF0000"/>
        <rFont val="Calibri"/>
        <family val="2"/>
        <scheme val="minor"/>
      </rPr>
      <t xml:space="preserve">
</t>
    </r>
    <r>
      <rPr>
        <b/>
        <sz val="11"/>
        <rFont val="Calibri"/>
        <family val="2"/>
        <scheme val="minor"/>
      </rPr>
      <t xml:space="preserve">1. Type the Source of those questions you want to practice
</t>
    </r>
    <r>
      <rPr>
        <b/>
        <sz val="11"/>
        <color theme="1"/>
        <rFont val="Calibri"/>
        <family val="2"/>
        <scheme val="minor"/>
      </rPr>
      <t>2. Select which section you want to practice (CR/SC/RC/DS/PS)</t>
    </r>
    <r>
      <rPr>
        <sz val="11"/>
        <color theme="1"/>
        <rFont val="Calibri"/>
        <family val="2"/>
        <scheme val="minor"/>
      </rPr>
      <t xml:space="preserve">
</t>
    </r>
    <r>
      <rPr>
        <b/>
        <sz val="11"/>
        <color theme="1"/>
        <rFont val="Calibri"/>
        <family val="2"/>
        <scheme val="minor"/>
      </rPr>
      <t xml:space="preserve">3. Type the Question Number you want to practice. </t>
    </r>
    <r>
      <rPr>
        <sz val="11"/>
        <color theme="1"/>
        <rFont val="Calibri"/>
        <family val="2"/>
        <scheme val="minor"/>
      </rPr>
      <t xml:space="preserve">
For example, in CR section, you want to practice 5 questions from question 1 to question 5, type in these cells value 1 and 5. Make sure that these value are in the right order.
</t>
    </r>
    <r>
      <rPr>
        <b/>
        <sz val="11"/>
        <color theme="1"/>
        <rFont val="Calibri"/>
        <family val="2"/>
        <scheme val="minor"/>
      </rPr>
      <t>4. Start timer by clicking Start button.</t>
    </r>
    <r>
      <rPr>
        <sz val="11"/>
        <color theme="1"/>
        <rFont val="Calibri"/>
        <family val="2"/>
        <scheme val="minor"/>
      </rPr>
      <t xml:space="preserve">
- If you want to start a new session, click </t>
    </r>
    <r>
      <rPr>
        <b/>
        <sz val="11"/>
        <color theme="1"/>
        <rFont val="Calibri"/>
        <family val="2"/>
        <scheme val="minor"/>
      </rPr>
      <t xml:space="preserve">Start </t>
    </r>
    <r>
      <rPr>
        <sz val="11"/>
        <color theme="1"/>
        <rFont val="Calibri"/>
        <family val="2"/>
        <scheme val="minor"/>
      </rPr>
      <t xml:space="preserve">button
- If you want to pause the current session, click </t>
    </r>
    <r>
      <rPr>
        <b/>
        <sz val="11"/>
        <color theme="1"/>
        <rFont val="Calibri"/>
        <family val="2"/>
        <scheme val="minor"/>
      </rPr>
      <t xml:space="preserve">Pause </t>
    </r>
    <r>
      <rPr>
        <sz val="11"/>
        <color theme="1"/>
        <rFont val="Calibri"/>
        <family val="2"/>
        <scheme val="minor"/>
      </rPr>
      <t xml:space="preserve">button. If you want to resume that session, click on </t>
    </r>
    <r>
      <rPr>
        <b/>
        <sz val="11"/>
        <color theme="1"/>
        <rFont val="Calibri"/>
        <family val="2"/>
        <scheme val="minor"/>
      </rPr>
      <t>Resume</t>
    </r>
    <r>
      <rPr>
        <sz val="11"/>
        <color theme="1"/>
        <rFont val="Calibri"/>
        <family val="2"/>
        <scheme val="minor"/>
      </rPr>
      <t xml:space="preserve"> button.
- If you want to select any answer choice, click on the respective button. 
- If you want to move to the next question, click </t>
    </r>
    <r>
      <rPr>
        <b/>
        <sz val="11"/>
        <color theme="1"/>
        <rFont val="Calibri"/>
        <family val="2"/>
        <scheme val="minor"/>
      </rPr>
      <t>Comfirm</t>
    </r>
    <r>
      <rPr>
        <sz val="11"/>
        <color theme="1"/>
        <rFont val="Calibri"/>
        <family val="2"/>
        <scheme val="minor"/>
      </rPr>
      <t xml:space="preserve"> button.
- If you want to stop the timer, click </t>
    </r>
    <r>
      <rPr>
        <b/>
        <sz val="11"/>
        <color theme="1"/>
        <rFont val="Calibri"/>
        <family val="2"/>
        <scheme val="minor"/>
      </rPr>
      <t>Stop</t>
    </r>
    <r>
      <rPr>
        <sz val="11"/>
        <color theme="1"/>
        <rFont val="Calibri"/>
        <family val="2"/>
        <scheme val="minor"/>
      </rPr>
      <t xml:space="preserve"> button. 
The Program will automatically write your </t>
    </r>
    <r>
      <rPr>
        <b/>
        <i/>
        <sz val="11"/>
        <color theme="1"/>
        <rFont val="Calibri"/>
        <family val="2"/>
        <scheme val="minor"/>
      </rPr>
      <t xml:space="preserve">Answer Choice/Section/Question No./Source </t>
    </r>
    <r>
      <rPr>
        <sz val="11"/>
        <color theme="1"/>
        <rFont val="Calibri"/>
        <family val="2"/>
        <scheme val="minor"/>
      </rPr>
      <t xml:space="preserve">to sheet 'Error Log'. It will write to empty cell next to the last question you have answered.
 </t>
    </r>
    <r>
      <rPr>
        <b/>
        <sz val="11"/>
        <color theme="1"/>
        <rFont val="Calibri"/>
        <family val="2"/>
        <scheme val="minor"/>
      </rPr>
      <t xml:space="preserve">
Small timer</t>
    </r>
    <r>
      <rPr>
        <sz val="11"/>
        <color theme="1"/>
        <rFont val="Calibri"/>
        <family val="2"/>
        <scheme val="minor"/>
      </rPr>
      <t xml:space="preserve">: Show the time taken for current question only.
</t>
    </r>
    <r>
      <rPr>
        <b/>
        <sz val="11"/>
        <color theme="1"/>
        <rFont val="Calibri"/>
        <family val="2"/>
        <scheme val="minor"/>
      </rPr>
      <t>Timer</t>
    </r>
    <r>
      <rPr>
        <sz val="11"/>
        <color theme="1"/>
        <rFont val="Calibri"/>
        <family val="2"/>
        <scheme val="minor"/>
      </rPr>
      <t>: Show the total time taken for all questions in that session.</t>
    </r>
  </si>
  <si>
    <r>
      <rPr>
        <b/>
        <sz val="11"/>
        <color theme="1"/>
        <rFont val="Segoe UI"/>
        <family val="2"/>
      </rPr>
      <t xml:space="preserve">       Feature:</t>
    </r>
    <r>
      <rPr>
        <sz val="11"/>
        <color theme="1"/>
        <rFont val="Segoe UI"/>
        <family val="2"/>
      </rPr>
      <t xml:space="preserve">
       - Automate your practice with Timer function. Now you could manage your time during practice. The Timer will automatically write any information to Error Log to
         keep your practice history clear and precise. Check more on </t>
    </r>
    <r>
      <rPr>
        <b/>
        <sz val="11"/>
        <color rgb="FFFF0000"/>
        <rFont val="Segoe UI"/>
        <family val="2"/>
      </rPr>
      <t>Timer</t>
    </r>
    <r>
      <rPr>
        <sz val="11"/>
        <color theme="1"/>
        <rFont val="Segoe UI"/>
        <family val="2"/>
      </rPr>
      <t xml:space="preserve"> sheet and </t>
    </r>
    <r>
      <rPr>
        <b/>
        <sz val="11"/>
        <color rgb="FF0070C0"/>
        <rFont val="Segoe UI"/>
        <family val="2"/>
      </rPr>
      <t>Error Log</t>
    </r>
    <r>
      <rPr>
        <sz val="11"/>
        <color theme="1"/>
        <rFont val="Segoe UI"/>
        <family val="2"/>
      </rPr>
      <t xml:space="preserve"> sheet
</t>
    </r>
    <r>
      <rPr>
        <b/>
        <u/>
        <sz val="11"/>
        <color theme="1"/>
        <rFont val="Segoe UI"/>
        <family val="2"/>
      </rPr>
      <t xml:space="preserve">
</t>
    </r>
    <r>
      <rPr>
        <b/>
        <sz val="11"/>
        <color theme="1"/>
        <rFont val="Segoe UI"/>
        <family val="2"/>
      </rPr>
      <t xml:space="preserve">       </t>
    </r>
    <r>
      <rPr>
        <b/>
        <u/>
        <sz val="11"/>
        <color theme="1"/>
        <rFont val="Segoe UI"/>
        <family val="2"/>
      </rPr>
      <t>Note:</t>
    </r>
    <r>
      <rPr>
        <sz val="11"/>
        <color theme="1"/>
        <rFont val="Segoe UI"/>
        <family val="2"/>
      </rPr>
      <t xml:space="preserve"> In sheet Error Log, do not change the formula in columns: </t>
    </r>
    <r>
      <rPr>
        <b/>
        <sz val="11"/>
        <color theme="1"/>
        <rFont val="Segoe UI"/>
        <family val="2"/>
      </rPr>
      <t>H</t>
    </r>
    <r>
      <rPr>
        <sz val="11"/>
        <color theme="1"/>
        <rFont val="Segoe UI"/>
        <family val="2"/>
      </rPr>
      <t xml:space="preserve"> </t>
    </r>
    <r>
      <rPr>
        <b/>
        <sz val="11"/>
        <color theme="1"/>
        <rFont val="Segoe UI"/>
        <family val="2"/>
      </rPr>
      <t xml:space="preserve">(Result) </t>
    </r>
    <r>
      <rPr>
        <sz val="11"/>
        <color theme="1"/>
        <rFont val="Segoe UI"/>
        <family val="2"/>
      </rPr>
      <t>and</t>
    </r>
    <r>
      <rPr>
        <b/>
        <sz val="11"/>
        <color theme="1"/>
        <rFont val="Segoe UI"/>
        <family val="2"/>
      </rPr>
      <t xml:space="preserve"> L (Weights)</t>
    </r>
    <r>
      <rPr>
        <sz val="11"/>
        <color theme="1"/>
        <rFont val="Segoe UI"/>
        <family val="2"/>
      </rPr>
      <t>. Also, do not change any 
                  column name since this could lead to unexpected results.</t>
    </r>
    <r>
      <rPr>
        <b/>
        <sz val="11"/>
        <color theme="1"/>
        <rFont val="Segoe UI"/>
        <family val="2"/>
      </rPr>
      <t xml:space="preserve">
       </t>
    </r>
    <r>
      <rPr>
        <b/>
        <u/>
        <sz val="11"/>
        <color theme="1"/>
        <rFont val="Segoe UI"/>
        <family val="2"/>
      </rPr>
      <t>Requirements:</t>
    </r>
    <r>
      <rPr>
        <sz val="11"/>
        <color theme="1"/>
        <rFont val="Segoe UI"/>
        <family val="2"/>
      </rPr>
      <t xml:space="preserve">
          - VBA could run only in Windows OS. </t>
    </r>
    <r>
      <rPr>
        <b/>
        <sz val="11"/>
        <color theme="1"/>
        <rFont val="Segoe UI"/>
        <family val="2"/>
      </rPr>
      <t>Excel in Mac doesn't support VBA</t>
    </r>
    <r>
      <rPr>
        <sz val="11"/>
        <color theme="1"/>
        <rFont val="Segoe UI"/>
        <family val="2"/>
      </rPr>
      <t xml:space="preserve">
          - Excel 2010 or later
          - In order to run Timer, the macro must be enable
      </t>
    </r>
    <r>
      <rPr>
        <b/>
        <sz val="11"/>
        <color theme="1"/>
        <rFont val="Segoe UI"/>
        <family val="2"/>
      </rPr>
      <t>Author:</t>
    </r>
    <r>
      <rPr>
        <sz val="11"/>
        <color theme="1"/>
        <rFont val="Segoe UI"/>
        <family val="2"/>
      </rPr>
      <t xml:space="preserve"> </t>
    </r>
    <r>
      <rPr>
        <b/>
        <sz val="11"/>
        <color rgb="FF006100"/>
        <rFont val="Segoe UI"/>
        <family val="2"/>
      </rPr>
      <t>broall</t>
    </r>
    <r>
      <rPr>
        <sz val="11"/>
        <color theme="1"/>
        <rFont val="Segoe UI"/>
        <family val="2"/>
      </rPr>
      <t xml:space="preserve"> - GmatClub.com</t>
    </r>
  </si>
  <si>
    <t>00:00:07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</si>
</sst>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scheme val="minor"/>
    </font>
    <font>
      <b/>
      <sz val="11"/>
      <color theme="1"/>
      <name val="Calibri"/>
      <family val="2"/>
      <scheme val="minor"/>
    </font>
    <font>
      <sz val="11"/>
      <color theme="1"/>
      <name val="Calibri"/>
      <family val="2"/>
      <scheme val="minor"/>
    </font>
    <font>
      <sz val="11"/>
      <color rgb="FF3F3F76"/>
      <name val="Calibri"/>
      <family val="2"/>
      <scheme val="minor"/>
    </font>
    <font>
      <sz val="11"/>
      <color theme="1"/>
      <name val="Calibri"/>
      <family val="2"/>
      <charset val="1"/>
      <scheme val="minor"/>
    </font>
    <font>
      <u/>
      <sz val="11"/>
      <color theme="10"/>
      <name val="Calibri"/>
      <family val="2"/>
      <charset val="1"/>
    </font>
    <font>
      <sz val="10"/>
      <name val="Arial"/>
      <family val="2"/>
    </font>
    <font>
      <b/>
      <sz val="11"/>
      <color rgb="FFFF0000"/>
      <name val="Calibri"/>
      <family val="2"/>
      <scheme val="minor"/>
    </font>
    <font>
      <b/>
      <sz val="12"/>
      <color rgb="FF7030A0"/>
      <name val="Calibri"/>
      <family val="2"/>
      <scheme val="minor"/>
    </font>
    <font>
      <sz val="45"/>
      <color theme="1"/>
      <name val="Calibri"/>
      <family val="2"/>
      <scheme val="minor"/>
    </font>
    <font>
      <b/>
      <sz val="12"/>
      <color theme="1"/>
      <name val="Calibri"/>
      <family val="2"/>
      <scheme val="minor"/>
    </font>
    <font>
      <sz val="12"/>
      <color theme="1"/>
      <name val="Calibri"/>
      <family val="2"/>
      <scheme val="minor"/>
    </font>
    <font>
      <b/>
      <sz val="13"/>
      <color theme="1"/>
      <name val="Calibri"/>
      <family val="2"/>
      <scheme val="minor"/>
    </font>
    <font>
      <b/>
      <sz val="13"/>
      <color rgb="FF0000FF"/>
      <name val="Calibri"/>
      <family val="2"/>
      <scheme val="minor"/>
    </font>
    <font>
      <sz val="45"/>
      <color theme="1"/>
      <name val="Segoe UI"/>
      <family val="2"/>
    </font>
    <font>
      <b/>
      <u/>
      <sz val="11"/>
      <color rgb="FFFF0000"/>
      <name val="Calibri"/>
      <family val="2"/>
      <scheme val="minor"/>
    </font>
    <font>
      <b/>
      <sz val="11"/>
      <name val="Calibri"/>
      <family val="2"/>
      <scheme val="minor"/>
    </font>
    <font>
      <b/>
      <i/>
      <sz val="11"/>
      <color theme="1"/>
      <name val="Calibri"/>
      <family val="2"/>
      <scheme val="minor"/>
    </font>
    <font>
      <sz val="10"/>
      <color theme="1"/>
      <name val="Calibri"/>
      <family val="2"/>
      <scheme val="minor"/>
    </font>
    <font>
      <b/>
      <u/>
      <sz val="12"/>
      <color indexed="63"/>
      <name val="Arial"/>
      <family val="2"/>
    </font>
    <font>
      <b/>
      <sz val="14"/>
      <color rgb="FFFFFF00"/>
      <name val="Calibri"/>
      <family val="2"/>
      <scheme val="minor"/>
    </font>
    <font>
      <sz val="11"/>
      <color theme="1"/>
      <name val="Segoe UI"/>
      <family val="2"/>
    </font>
    <font>
      <b/>
      <sz val="11"/>
      <color theme="1"/>
      <name val="Segoe UI"/>
      <family val="2"/>
    </font>
    <font>
      <b/>
      <u/>
      <sz val="11"/>
      <color theme="1"/>
      <name val="Segoe UI"/>
      <family val="2"/>
    </font>
    <font>
      <sz val="11"/>
      <color rgb="FF0000FF"/>
      <name val="Calibri"/>
      <family val="2"/>
      <scheme val="minor"/>
    </font>
    <font>
      <b/>
      <sz val="11"/>
      <color rgb="FFFF0000"/>
      <name val="Segoe UI"/>
      <family val="2"/>
    </font>
    <font>
      <b/>
      <sz val="11"/>
      <color rgb="FF0070C0"/>
      <name val="Segoe UI"/>
      <family val="2"/>
    </font>
    <font>
      <b/>
      <sz val="11"/>
      <color rgb="FF006100"/>
      <name val="Segoe UI"/>
      <family val="2"/>
    </font>
    <font>
      <sz val="9"/>
      <color indexed="81"/>
      <name val="Tahoma"/>
      <family val="2"/>
    </font>
    <font>
      <b/>
      <sz val="11"/>
      <color rgb="FF00B050"/>
      <name val="Calibri"/>
      <family val="2"/>
      <scheme val="minor"/>
    </font>
    <font>
      <b/>
      <sz val="11"/>
      <color rgb="FF00B0F0"/>
      <name val="Calibri"/>
      <family val="2"/>
      <scheme val="minor"/>
    </font>
    <font>
      <b/>
      <sz val="11"/>
      <color rgb="FFFFC000"/>
      <name val="Calibri"/>
      <family val="2"/>
      <scheme val="minor"/>
    </font>
    <font>
      <b/>
      <sz val="11"/>
      <color rgb="FFC00000"/>
      <name val="Calibri"/>
      <family val="2"/>
      <scheme val="minor"/>
    </font>
    <font>
      <sz val="11"/>
      <color indexed="8"/>
      <name val="Calibri"/>
      <family val="2"/>
    </font>
  </fonts>
  <fills count="12">
    <fill>
      <patternFill patternType="none"/>
    </fill>
    <fill>
      <patternFill patternType="gray125"/>
    </fill>
    <fill>
      <patternFill patternType="solid">
        <fgColor rgb="FFFFCC99"/>
      </patternFill>
    </fill>
    <fill>
      <patternFill patternType="solid">
        <fgColor rgb="FFFFFF00"/>
        <bgColor indexed="64"/>
      </patternFill>
    </fill>
    <fill>
      <patternFill patternType="solid">
        <fgColor rgb="FFFFC000"/>
        <bgColor indexed="64"/>
      </patternFill>
    </fill>
    <fill>
      <patternFill patternType="solid">
        <fgColor rgb="FFFFC081"/>
        <bgColor indexed="64"/>
      </patternFill>
    </fill>
    <fill>
      <patternFill patternType="solid">
        <fgColor theme="1"/>
        <bgColor indexed="64"/>
      </patternFill>
    </fill>
    <fill>
      <patternFill patternType="solid">
        <fgColor indexed="9"/>
        <bgColor indexed="64"/>
      </patternFill>
    </fill>
    <fill>
      <patternFill patternType="solid">
        <fgColor theme="9" tint="0.39997558519241921"/>
        <bgColor indexed="64"/>
      </patternFill>
    </fill>
    <fill>
      <patternFill patternType="solid">
        <fgColor theme="9"/>
        <bgColor indexed="64"/>
      </patternFill>
    </fill>
    <fill>
      <patternFill patternType="solid">
        <fgColor theme="0" tint="-0.14999847407452621"/>
        <bgColor indexed="64"/>
      </patternFill>
    </fill>
    <fill>
      <patternFill patternType="solid">
        <fgColor theme="9" tint="0.59999389629810485"/>
        <bgColor indexed="64"/>
      </patternFill>
    </fill>
  </fills>
  <borders count="56">
    <border>
      <left/>
      <right/>
      <top/>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top/>
      <bottom style="dotted">
        <color indexed="64"/>
      </bottom>
      <diagonal/>
    </border>
    <border>
      <left style="medium">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s>
  <cellStyleXfs count="7">
    <xf numFmtId="0" fontId="0" fillId="0" borderId="0"/>
    <xf numFmtId="0" fontId="3" fillId="2" borderId="1" applyNumberFormat="0" applyAlignment="0" applyProtection="0"/>
    <xf numFmtId="0" fontId="4" fillId="0" borderId="0"/>
    <xf numFmtId="0" fontId="5" fillId="0" borderId="0" applyNumberFormat="0" applyFill="0" applyBorder="0" applyAlignment="0" applyProtection="0">
      <alignment vertical="top"/>
      <protection locked="0"/>
    </xf>
    <xf numFmtId="0" fontId="6" fillId="0" borderId="0"/>
    <xf numFmtId="0" fontId="2" fillId="0" borderId="0"/>
    <xf numFmtId="9" fontId="2" fillId="0" borderId="0" applyFont="0" applyFill="0" applyBorder="0" applyAlignment="0" applyProtection="0"/>
  </cellStyleXfs>
  <cellXfs count="192">
    <xf numFmtId="0" fontId="0" fillId="0" borderId="0" xfId="0"/>
    <xf numFmtId="0" fontId="2" fillId="0" borderId="0" xfId="5"/>
    <xf numFmtId="0" fontId="0" fillId="0" borderId="0" xfId="0" applyAlignment="1">
      <alignment vertical="center"/>
    </xf>
    <xf numFmtId="0" fontId="1" fillId="0" borderId="0" xfId="0" applyFont="1"/>
    <xf numFmtId="0" fontId="0" fillId="0" borderId="0" xfId="0" applyBorder="1" applyAlignment="1">
      <alignment vertical="center" wrapText="1"/>
    </xf>
    <xf numFmtId="0" fontId="0" fillId="0" borderId="0" xfId="0" applyFont="1"/>
    <xf numFmtId="0" fontId="0" fillId="0" borderId="0" xfId="0" pivotButton="1" applyAlignment="1">
      <alignment horizontal="center" vertical="center"/>
    </xf>
    <xf numFmtId="0" fontId="0" fillId="0" borderId="0" xfId="0" applyNumberFormat="1" applyAlignment="1">
      <alignment horizontal="center" vertical="center"/>
    </xf>
    <xf numFmtId="45" fontId="0" fillId="0" borderId="0" xfId="0" applyNumberFormat="1"/>
    <xf numFmtId="45" fontId="0" fillId="0" borderId="0" xfId="0" applyNumberFormat="1" applyAlignment="1">
      <alignment horizontal="center" vertical="center" wrapText="1"/>
    </xf>
    <xf numFmtId="0" fontId="0" fillId="0" borderId="0" xfId="0" quotePrefix="1" applyBorder="1" applyAlignment="1">
      <alignment vertical="top" wrapText="1"/>
    </xf>
    <xf numFmtId="0" fontId="0" fillId="0" borderId="0" xfId="0" applyBorder="1"/>
    <xf numFmtId="0" fontId="1" fillId="0" borderId="12" xfId="5" applyFont="1" applyBorder="1"/>
    <xf numFmtId="0" fontId="0" fillId="0" borderId="12" xfId="5" applyFont="1" applyBorder="1"/>
    <xf numFmtId="0" fontId="2" fillId="0" borderId="12" xfId="5" applyBorder="1"/>
    <xf numFmtId="0" fontId="1" fillId="4" borderId="12" xfId="5" applyFont="1" applyFill="1" applyBorder="1" applyAlignment="1">
      <alignment horizontal="center"/>
    </xf>
    <xf numFmtId="0" fontId="2" fillId="0" borderId="15" xfId="5" applyFont="1" applyBorder="1"/>
    <xf numFmtId="0" fontId="2" fillId="0" borderId="19" xfId="5" applyFont="1" applyBorder="1"/>
    <xf numFmtId="0" fontId="16" fillId="4" borderId="17" xfId="5" applyFont="1" applyFill="1" applyBorder="1" applyAlignment="1">
      <alignment horizontal="center"/>
    </xf>
    <xf numFmtId="0" fontId="16" fillId="4" borderId="18" xfId="0" applyFont="1" applyFill="1" applyBorder="1" applyAlignment="1">
      <alignment horizontal="center"/>
    </xf>
    <xf numFmtId="0" fontId="21" fillId="0" borderId="0" xfId="0" applyFont="1" applyBorder="1" applyAlignment="1">
      <alignment vertical="top" wrapText="1"/>
    </xf>
    <xf numFmtId="0" fontId="0" fillId="0" borderId="16" xfId="0" applyFont="1" applyBorder="1" applyAlignment="1" applyProtection="1">
      <alignment horizontal="center"/>
      <protection locked="0"/>
    </xf>
    <xf numFmtId="0" fontId="0" fillId="0" borderId="20" xfId="0" applyFont="1" applyBorder="1" applyAlignment="1" applyProtection="1">
      <alignment horizontal="center"/>
      <protection locked="0"/>
    </xf>
    <xf numFmtId="0" fontId="7" fillId="0" borderId="0" xfId="0" applyFont="1" applyProtection="1">
      <protection locked="0"/>
    </xf>
    <xf numFmtId="0" fontId="0" fillId="0" borderId="0" xfId="0" applyProtection="1">
      <protection locked="0"/>
    </xf>
    <xf numFmtId="0" fontId="2" fillId="0" borderId="0" xfId="5" applyProtection="1">
      <protection locked="0"/>
    </xf>
    <xf numFmtId="0" fontId="1" fillId="0" borderId="0" xfId="0" applyFont="1" applyBorder="1" applyAlignment="1" applyProtection="1">
      <alignment horizontal="center"/>
      <protection locked="0"/>
    </xf>
    <xf numFmtId="0" fontId="1" fillId="0" borderId="0" xfId="0" applyFont="1" applyFill="1" applyBorder="1" applyAlignment="1" applyProtection="1">
      <alignment horizontal="center"/>
    </xf>
    <xf numFmtId="0" fontId="1" fillId="9" borderId="29" xfId="0" applyFont="1" applyFill="1" applyBorder="1" applyAlignment="1" applyProtection="1">
      <alignment horizontal="center"/>
    </xf>
    <xf numFmtId="0" fontId="1" fillId="9" borderId="30" xfId="0" applyFont="1" applyFill="1" applyBorder="1" applyAlignment="1" applyProtection="1">
      <alignment horizontal="center"/>
    </xf>
    <xf numFmtId="0" fontId="1" fillId="9" borderId="31" xfId="0" applyFont="1" applyFill="1" applyBorder="1" applyAlignment="1" applyProtection="1">
      <alignment horizontal="center"/>
    </xf>
    <xf numFmtId="0" fontId="1" fillId="10" borderId="33" xfId="5" applyFont="1" applyFill="1" applyBorder="1" applyAlignment="1" applyProtection="1">
      <alignment horizontal="left"/>
    </xf>
    <xf numFmtId="0" fontId="1" fillId="10" borderId="32" xfId="0" applyFont="1" applyFill="1" applyBorder="1" applyAlignment="1" applyProtection="1"/>
    <xf numFmtId="0" fontId="1" fillId="10" borderId="25" xfId="0" applyFont="1" applyFill="1" applyBorder="1" applyAlignment="1" applyProtection="1"/>
    <xf numFmtId="9" fontId="1" fillId="10" borderId="26" xfId="6" applyFont="1" applyFill="1" applyBorder="1" applyAlignment="1" applyProtection="1"/>
    <xf numFmtId="0" fontId="1" fillId="10" borderId="33" xfId="5" applyFont="1" applyFill="1" applyBorder="1" applyProtection="1"/>
    <xf numFmtId="0" fontId="1" fillId="10" borderId="32" xfId="0" applyFont="1" applyFill="1" applyBorder="1" applyProtection="1"/>
    <xf numFmtId="0" fontId="1" fillId="10" borderId="25" xfId="0" applyFont="1" applyFill="1" applyBorder="1" applyProtection="1"/>
    <xf numFmtId="9" fontId="1" fillId="10" borderId="26" xfId="6" applyNumberFormat="1" applyFont="1" applyFill="1" applyBorder="1" applyProtection="1"/>
    <xf numFmtId="0" fontId="1" fillId="8" borderId="5" xfId="5" applyFont="1" applyFill="1" applyBorder="1" applyProtection="1"/>
    <xf numFmtId="0" fontId="1" fillId="0" borderId="32" xfId="0" applyFont="1" applyBorder="1" applyAlignment="1" applyProtection="1">
      <alignment horizontal="center"/>
      <protection locked="0"/>
    </xf>
    <xf numFmtId="0" fontId="1" fillId="0" borderId="26" xfId="0" applyFont="1" applyBorder="1" applyAlignment="1" applyProtection="1">
      <alignment horizontal="center"/>
      <protection locked="0"/>
    </xf>
    <xf numFmtId="0" fontId="29" fillId="0" borderId="28" xfId="0" applyFont="1" applyBorder="1" applyProtection="1"/>
    <xf numFmtId="9" fontId="0" fillId="0" borderId="27" xfId="0" applyNumberFormat="1" applyBorder="1" applyProtection="1">
      <protection locked="0"/>
    </xf>
    <xf numFmtId="0" fontId="30" fillId="0" borderId="28" xfId="0" applyFont="1" applyBorder="1" applyProtection="1"/>
    <xf numFmtId="0" fontId="31" fillId="0" borderId="28" xfId="0" applyFont="1" applyBorder="1" applyProtection="1"/>
    <xf numFmtId="0" fontId="32" fillId="0" borderId="28" xfId="0" applyFont="1" applyBorder="1" applyProtection="1"/>
    <xf numFmtId="0" fontId="7" fillId="0" borderId="29" xfId="0" applyFont="1" applyBorder="1" applyProtection="1"/>
    <xf numFmtId="9" fontId="0" fillId="0" borderId="31" xfId="0" applyNumberFormat="1" applyBorder="1" applyProtection="1">
      <protection locked="0"/>
    </xf>
    <xf numFmtId="0" fontId="1" fillId="8" borderId="10" xfId="0" applyFont="1" applyFill="1" applyBorder="1" applyProtection="1"/>
    <xf numFmtId="0" fontId="1" fillId="0" borderId="32" xfId="0" applyFont="1" applyBorder="1" applyAlignment="1" applyProtection="1">
      <alignment horizontal="center"/>
    </xf>
    <xf numFmtId="0" fontId="0" fillId="0" borderId="40" xfId="5" applyFont="1" applyBorder="1" applyProtection="1"/>
    <xf numFmtId="0" fontId="0" fillId="0" borderId="42" xfId="0" applyBorder="1" applyProtection="1"/>
    <xf numFmtId="9" fontId="0" fillId="0" borderId="43" xfId="6" applyNumberFormat="1" applyFont="1" applyBorder="1" applyProtection="1"/>
    <xf numFmtId="0" fontId="0" fillId="0" borderId="44" xfId="5" applyFont="1" applyBorder="1" applyProtection="1"/>
    <xf numFmtId="0" fontId="0" fillId="0" borderId="46" xfId="0" applyBorder="1" applyProtection="1"/>
    <xf numFmtId="9" fontId="0" fillId="0" borderId="47" xfId="6" applyNumberFormat="1" applyFont="1" applyBorder="1" applyProtection="1"/>
    <xf numFmtId="0" fontId="0" fillId="0" borderId="48" xfId="5" applyFont="1" applyBorder="1" applyProtection="1"/>
    <xf numFmtId="0" fontId="0" fillId="0" borderId="50" xfId="0" applyBorder="1" applyProtection="1"/>
    <xf numFmtId="9" fontId="0" fillId="0" borderId="51" xfId="6" applyNumberFormat="1" applyFont="1" applyBorder="1" applyProtection="1"/>
    <xf numFmtId="0" fontId="2" fillId="0" borderId="40" xfId="5" applyBorder="1" applyProtection="1"/>
    <xf numFmtId="0" fontId="2" fillId="0" borderId="44" xfId="5" applyBorder="1" applyProtection="1"/>
    <xf numFmtId="9" fontId="0" fillId="0" borderId="47" xfId="6" applyFont="1" applyBorder="1" applyProtection="1"/>
    <xf numFmtId="9" fontId="0" fillId="0" borderId="51" xfId="6" applyFont="1" applyBorder="1" applyProtection="1"/>
    <xf numFmtId="0" fontId="0" fillId="0" borderId="52" xfId="5" applyFont="1" applyBorder="1" applyProtection="1"/>
    <xf numFmtId="0" fontId="0" fillId="0" borderId="54" xfId="0" applyBorder="1" applyProtection="1"/>
    <xf numFmtId="9" fontId="0" fillId="0" borderId="55" xfId="6" applyFont="1" applyBorder="1" applyProtection="1"/>
    <xf numFmtId="0" fontId="1" fillId="9" borderId="37" xfId="0" applyFont="1" applyFill="1" applyBorder="1" applyProtection="1"/>
    <xf numFmtId="0" fontId="1" fillId="9" borderId="38" xfId="0" applyFont="1" applyFill="1" applyBorder="1" applyProtection="1"/>
    <xf numFmtId="9" fontId="1" fillId="9" borderId="39" xfId="6" applyFont="1" applyFill="1" applyBorder="1" applyProtection="1"/>
    <xf numFmtId="0" fontId="1" fillId="9" borderId="34" xfId="0" applyFont="1" applyFill="1" applyBorder="1" applyProtection="1"/>
    <xf numFmtId="0" fontId="1" fillId="9" borderId="35" xfId="0" applyFont="1" applyFill="1" applyBorder="1" applyProtection="1"/>
    <xf numFmtId="9" fontId="1" fillId="9" borderId="36" xfId="6" applyNumberFormat="1" applyFont="1" applyFill="1" applyBorder="1" applyProtection="1"/>
    <xf numFmtId="0" fontId="1" fillId="0" borderId="41" xfId="0" applyFont="1" applyBorder="1" applyProtection="1"/>
    <xf numFmtId="0" fontId="1" fillId="0" borderId="45" xfId="0" applyFont="1" applyBorder="1" applyProtection="1"/>
    <xf numFmtId="0" fontId="1" fillId="0" borderId="49" xfId="0" applyFont="1" applyBorder="1" applyProtection="1"/>
    <xf numFmtId="0" fontId="1" fillId="0" borderId="0" xfId="0" applyFont="1" applyProtection="1">
      <protection locked="0"/>
    </xf>
    <xf numFmtId="0" fontId="1" fillId="0" borderId="53" xfId="0" applyFont="1" applyBorder="1" applyProtection="1"/>
    <xf numFmtId="14" fontId="2" fillId="0" borderId="22" xfId="5" applyNumberFormat="1" applyFont="1" applyBorder="1" applyAlignment="1" applyProtection="1">
      <alignment horizontal="center" vertical="center"/>
      <protection locked="0"/>
    </xf>
    <xf numFmtId="22" fontId="2" fillId="0" borderId="22" xfId="5" applyNumberFormat="1" applyFont="1" applyBorder="1" applyAlignment="1" applyProtection="1">
      <alignment horizontal="center" vertical="center" wrapText="1"/>
      <protection locked="0"/>
    </xf>
    <xf numFmtId="0" fontId="2" fillId="0" borderId="22" xfId="5" applyFont="1" applyBorder="1" applyAlignment="1" applyProtection="1">
      <alignment horizontal="center" vertical="center"/>
      <protection locked="0"/>
    </xf>
    <xf numFmtId="0" fontId="2" fillId="0" borderId="22" xfId="5" applyFont="1" applyBorder="1" applyAlignment="1" applyProtection="1">
      <alignment horizontal="center" vertical="center" wrapText="1"/>
      <protection locked="0"/>
    </xf>
    <xf numFmtId="0" fontId="3" fillId="2" borderId="22" xfId="1" applyFont="1" applyBorder="1" applyAlignment="1" applyProtection="1">
      <alignment horizontal="center" vertical="center"/>
      <protection locked="0"/>
    </xf>
    <xf numFmtId="0" fontId="2" fillId="0" borderId="22" xfId="5" applyFont="1" applyBorder="1" applyAlignment="1" applyProtection="1">
      <alignment horizontal="center" vertical="center"/>
    </xf>
    <xf numFmtId="45" fontId="2" fillId="0" borderId="22" xfId="5" applyNumberFormat="1" applyFont="1" applyBorder="1" applyAlignment="1" applyProtection="1">
      <alignment horizontal="center" vertical="center"/>
      <protection locked="0"/>
    </xf>
    <xf numFmtId="0" fontId="2" fillId="0" borderId="22" xfId="5" applyFont="1" applyBorder="1" applyAlignment="1" applyProtection="1">
      <alignment vertical="center"/>
      <protection locked="0"/>
    </xf>
    <xf numFmtId="0" fontId="2" fillId="0" borderId="22" xfId="5" applyFont="1" applyBorder="1" applyAlignment="1" applyProtection="1">
      <alignment vertical="center"/>
    </xf>
    <xf numFmtId="14" fontId="2" fillId="0" borderId="23" xfId="5" applyNumberFormat="1" applyFont="1" applyBorder="1" applyAlignment="1" applyProtection="1">
      <alignment horizontal="center" vertical="center"/>
      <protection locked="0"/>
    </xf>
    <xf numFmtId="22" fontId="2" fillId="0" borderId="23" xfId="5" applyNumberFormat="1" applyFont="1" applyBorder="1" applyAlignment="1" applyProtection="1">
      <alignment horizontal="center" vertical="center" wrapText="1"/>
      <protection locked="0"/>
    </xf>
    <xf numFmtId="0" fontId="2" fillId="0" borderId="23" xfId="5" applyFont="1" applyBorder="1" applyAlignment="1" applyProtection="1">
      <alignment horizontal="center" vertical="center"/>
      <protection locked="0"/>
    </xf>
    <xf numFmtId="0" fontId="2" fillId="0" borderId="23" xfId="5" applyFont="1" applyBorder="1" applyAlignment="1" applyProtection="1">
      <alignment horizontal="center" vertical="center" wrapText="1"/>
      <protection locked="0"/>
    </xf>
    <xf numFmtId="0" fontId="3" fillId="2" borderId="23" xfId="1" applyFont="1" applyBorder="1" applyAlignment="1" applyProtection="1">
      <alignment horizontal="center" vertical="center"/>
      <protection locked="0"/>
    </xf>
    <xf numFmtId="0" fontId="2" fillId="0" borderId="23" xfId="5" applyFont="1" applyBorder="1" applyAlignment="1" applyProtection="1">
      <alignment horizontal="center" vertical="center"/>
    </xf>
    <xf numFmtId="45" fontId="2" fillId="0" borderId="23" xfId="5" applyNumberFormat="1" applyFont="1" applyBorder="1" applyAlignment="1" applyProtection="1">
      <alignment horizontal="center" vertical="center"/>
      <protection locked="0"/>
    </xf>
    <xf numFmtId="0" fontId="2" fillId="0" borderId="23" xfId="5" applyFont="1" applyBorder="1" applyAlignment="1" applyProtection="1">
      <alignment vertical="center"/>
      <protection locked="0"/>
    </xf>
    <xf numFmtId="0" fontId="2" fillId="0" borderId="23" xfId="5" applyFont="1" applyBorder="1" applyAlignment="1" applyProtection="1">
      <alignment vertical="center"/>
    </xf>
    <xf numFmtId="0" fontId="33" fillId="0" borderId="23" xfId="5" applyFont="1" applyBorder="1" applyAlignment="1" applyProtection="1">
      <alignment horizontal="center" vertical="center"/>
      <protection locked="0"/>
    </xf>
    <xf numFmtId="14" fontId="2" fillId="0" borderId="24" xfId="5" applyNumberFormat="1" applyFont="1" applyBorder="1" applyAlignment="1" applyProtection="1">
      <alignment horizontal="center" vertical="center"/>
      <protection locked="0"/>
    </xf>
    <xf numFmtId="0" fontId="2" fillId="0" borderId="24" xfId="5" applyFont="1" applyBorder="1" applyAlignment="1" applyProtection="1">
      <alignment horizontal="center" vertical="center" wrapText="1"/>
      <protection locked="0"/>
    </xf>
    <xf numFmtId="0" fontId="33" fillId="0" borderId="24" xfId="5" applyFont="1" applyBorder="1" applyAlignment="1" applyProtection="1">
      <alignment horizontal="center" vertical="center"/>
      <protection locked="0"/>
    </xf>
    <xf numFmtId="0" fontId="2" fillId="0" borderId="24" xfId="5" applyFont="1" applyBorder="1" applyAlignment="1" applyProtection="1">
      <alignment horizontal="center" vertical="center"/>
      <protection locked="0"/>
    </xf>
    <xf numFmtId="0" fontId="3" fillId="2" borderId="24" xfId="1" applyFont="1" applyBorder="1" applyAlignment="1" applyProtection="1">
      <alignment horizontal="center" vertical="center"/>
      <protection locked="0"/>
    </xf>
    <xf numFmtId="0" fontId="2" fillId="0" borderId="24" xfId="5" applyFont="1" applyBorder="1" applyAlignment="1" applyProtection="1">
      <alignment horizontal="center" vertical="center"/>
    </xf>
    <xf numFmtId="45" fontId="2" fillId="0" borderId="24" xfId="5" applyNumberFormat="1" applyFont="1" applyBorder="1" applyAlignment="1" applyProtection="1">
      <alignment horizontal="center" vertical="center"/>
      <protection locked="0"/>
    </xf>
    <xf numFmtId="0" fontId="2" fillId="0" borderId="24" xfId="5" applyFont="1" applyBorder="1" applyAlignment="1" applyProtection="1">
      <alignment vertical="center"/>
      <protection locked="0"/>
    </xf>
    <xf numFmtId="0" fontId="2" fillId="0" borderId="24" xfId="5" applyFont="1" applyBorder="1" applyAlignment="1" applyProtection="1">
      <alignment vertical="center"/>
    </xf>
    <xf numFmtId="0" fontId="1" fillId="0" borderId="0" xfId="5" applyFont="1" applyAlignment="1" applyProtection="1">
      <alignment horizontal="center" vertical="center"/>
      <protection locked="0"/>
    </xf>
    <xf numFmtId="0" fontId="1" fillId="0" borderId="0" xfId="5" applyFont="1" applyAlignment="1" applyProtection="1">
      <alignment horizontal="center" vertical="center" wrapText="1"/>
      <protection locked="0"/>
    </xf>
    <xf numFmtId="0" fontId="2" fillId="0" borderId="0" xfId="5" applyFont="1" applyBorder="1" applyAlignment="1" applyProtection="1">
      <alignment horizontal="center" vertical="center"/>
      <protection locked="0"/>
    </xf>
    <xf numFmtId="0" fontId="2" fillId="0" borderId="0" xfId="5" applyFont="1" applyBorder="1" applyAlignment="1" applyProtection="1">
      <alignment horizontal="center" vertical="center" wrapText="1"/>
      <protection locked="0"/>
    </xf>
    <xf numFmtId="0" fontId="2" fillId="0" borderId="0" xfId="5" applyFont="1" applyAlignment="1" applyProtection="1">
      <alignment vertical="center"/>
      <protection locked="0"/>
    </xf>
    <xf numFmtId="0" fontId="0" fillId="0" borderId="0" xfId="0" applyAlignment="1">
      <alignment horizontal="center" vertical="center" wrapText="1"/>
    </xf>
    <xf numFmtId="0" fontId="1" fillId="0" borderId="13" xfId="5" applyFont="1" applyBorder="1" applyAlignment="1" applyProtection="1">
      <alignment horizontal="center" vertical="center"/>
      <protection locked="0"/>
    </xf>
    <xf numFmtId="0" fontId="1" fillId="0" borderId="13" xfId="5" applyFont="1" applyBorder="1" applyAlignment="1" applyProtection="1">
      <alignment horizontal="center" vertical="center" wrapText="1"/>
      <protection locked="0"/>
    </xf>
    <xf numFmtId="0" fontId="1" fillId="0" borderId="13" xfId="0" applyFont="1" applyBorder="1" applyAlignment="1" applyProtection="1">
      <alignment horizontal="center" vertical="center"/>
      <protection locked="0"/>
    </xf>
    <xf numFmtId="0" fontId="1" fillId="0" borderId="13" xfId="0" applyFont="1" applyBorder="1" applyAlignment="1" applyProtection="1">
      <alignment horizontal="center" vertical="center" wrapText="1"/>
      <protection locked="0"/>
    </xf>
    <xf numFmtId="0" fontId="2" fillId="0" borderId="0" xfId="5" applyFont="1" applyBorder="1" applyAlignment="1" applyProtection="1">
      <alignment horizontal="center" vertical="center"/>
    </xf>
    <xf numFmtId="0" fontId="2" fillId="0" borderId="0" xfId="5" applyFont="1" applyAlignment="1" applyProtection="1">
      <alignment vertical="center"/>
    </xf>
    <xf numFmtId="0" fontId="0" fillId="0" borderId="15" xfId="5" applyFont="1" applyBorder="1"/>
    <xf numFmtId="0" fontId="8" fillId="4" borderId="13" xfId="0" applyFont="1" applyFill="1" applyBorder="1" applyAlignment="1" applyProtection="1">
      <alignment horizontal="center" vertical="center"/>
    </xf>
    <xf numFmtId="0" fontId="7" fillId="0" borderId="0" xfId="0" applyFont="1" applyAlignment="1" applyProtection="1">
      <alignment vertical="center"/>
    </xf>
    <xf numFmtId="0" fontId="1" fillId="0" borderId="0" xfId="0" applyFont="1" applyAlignment="1" applyProtection="1">
      <alignment horizontal="center" vertical="center" wrapText="1"/>
    </xf>
    <xf numFmtId="0" fontId="0" fillId="0" borderId="0" xfId="0" applyProtection="1"/>
    <xf numFmtId="0" fontId="18" fillId="0" borderId="0" xfId="0" applyFont="1" applyAlignment="1" applyProtection="1">
      <alignment vertical="top"/>
    </xf>
    <xf numFmtId="0" fontId="0" fillId="0" borderId="0" xfId="0" applyFill="1" applyAlignment="1" applyProtection="1">
      <alignment horizontal="center" vertical="center"/>
    </xf>
    <xf numFmtId="0" fontId="0" fillId="0" borderId="0" xfId="0" applyFill="1" applyBorder="1" applyAlignment="1" applyProtection="1"/>
    <xf numFmtId="0" fontId="1" fillId="0" borderId="0" xfId="0" applyFont="1" applyProtection="1"/>
    <xf numFmtId="0" fontId="0" fillId="0" borderId="0" xfId="0" applyAlignment="1" applyProtection="1">
      <alignment vertical="center"/>
    </xf>
    <xf numFmtId="0" fontId="11" fillId="0" borderId="0" xfId="0" applyFont="1" applyFill="1" applyAlignment="1" applyProtection="1">
      <alignment horizontal="center" vertical="center"/>
    </xf>
    <xf numFmtId="49" fontId="9" fillId="0" borderId="0" xfId="0" applyNumberFormat="1" applyFont="1" applyBorder="1" applyAlignment="1" applyProtection="1">
      <alignment vertical="center"/>
    </xf>
    <xf numFmtId="0" fontId="0" fillId="0" borderId="0" xfId="0" applyBorder="1" applyAlignment="1" applyProtection="1">
      <alignment vertical="top" wrapText="1"/>
    </xf>
    <xf numFmtId="0" fontId="0" fillId="3" borderId="13" xfId="0" applyFill="1" applyBorder="1" applyAlignment="1" applyProtection="1">
      <alignment horizontal="center" vertical="center"/>
      <protection locked="0"/>
    </xf>
    <xf numFmtId="0" fontId="10" fillId="3" borderId="12" xfId="0" applyFont="1" applyFill="1" applyBorder="1" applyAlignment="1" applyProtection="1">
      <alignment horizontal="center" vertical="center"/>
      <protection locked="0"/>
    </xf>
    <xf numFmtId="0" fontId="13" fillId="5" borderId="13" xfId="0" applyFont="1" applyFill="1" applyBorder="1" applyAlignment="1" applyProtection="1">
      <alignment horizontal="center" vertical="center"/>
      <protection locked="0"/>
    </xf>
    <xf numFmtId="0" fontId="1" fillId="0" borderId="21" xfId="5" applyFont="1" applyBorder="1" applyAlignment="1" applyProtection="1">
      <alignment horizontal="center" vertical="center" wrapText="1"/>
      <protection locked="0"/>
    </xf>
    <xf numFmtId="0" fontId="19" fillId="7" borderId="0" xfId="3" applyFont="1" applyFill="1" applyAlignment="1" applyProtection="1">
      <alignment horizontal="center"/>
    </xf>
    <xf numFmtId="0" fontId="21" fillId="0" borderId="2" xfId="0" applyFont="1" applyBorder="1" applyAlignment="1">
      <alignment vertical="top" wrapText="1"/>
    </xf>
    <xf numFmtId="0" fontId="21" fillId="0" borderId="3" xfId="0" applyFont="1" applyBorder="1" applyAlignment="1">
      <alignment vertical="top" wrapText="1"/>
    </xf>
    <xf numFmtId="0" fontId="21" fillId="0" borderId="4" xfId="0" applyFont="1" applyBorder="1" applyAlignment="1">
      <alignment vertical="top" wrapText="1"/>
    </xf>
    <xf numFmtId="0" fontId="21" fillId="0" borderId="8" xfId="0" applyFont="1" applyBorder="1" applyAlignment="1">
      <alignment vertical="top" wrapText="1"/>
    </xf>
    <xf numFmtId="0" fontId="21" fillId="0" borderId="0" xfId="0" applyFont="1" applyBorder="1" applyAlignment="1">
      <alignment vertical="top" wrapText="1"/>
    </xf>
    <xf numFmtId="0" fontId="21" fillId="0" borderId="9" xfId="0" applyFont="1" applyBorder="1" applyAlignment="1">
      <alignment vertical="top" wrapText="1"/>
    </xf>
    <xf numFmtId="0" fontId="21" fillId="0" borderId="5" xfId="0" applyFont="1" applyBorder="1" applyAlignment="1">
      <alignment vertical="top" wrapText="1"/>
    </xf>
    <xf numFmtId="0" fontId="21" fillId="0" borderId="6" xfId="0" applyFont="1" applyBorder="1" applyAlignment="1">
      <alignment vertical="top" wrapText="1"/>
    </xf>
    <xf numFmtId="0" fontId="21" fillId="0" borderId="7" xfId="0" applyFont="1" applyBorder="1" applyAlignment="1">
      <alignment vertical="top" wrapText="1"/>
    </xf>
    <xf numFmtId="0" fontId="20" fillId="6" borderId="8" xfId="0" applyFont="1" applyFill="1" applyBorder="1" applyAlignment="1">
      <alignment horizontal="center"/>
    </xf>
    <xf numFmtId="0" fontId="20" fillId="6" borderId="0" xfId="0" applyFont="1" applyFill="1" applyBorder="1" applyAlignment="1">
      <alignment horizontal="center"/>
    </xf>
    <xf numFmtId="0" fontId="1" fillId="0" borderId="0" xfId="0" applyFont="1" applyAlignment="1">
      <alignment horizontal="center" vertical="center" wrapText="1"/>
    </xf>
    <xf numFmtId="0" fontId="0" fillId="0" borderId="12" xfId="0" applyBorder="1" applyAlignment="1">
      <alignment horizontal="center" vertical="center" wrapText="1"/>
    </xf>
    <xf numFmtId="0" fontId="16" fillId="3" borderId="10" xfId="0" applyFont="1" applyFill="1" applyBorder="1" applyAlignment="1" applyProtection="1">
      <alignment horizontal="center"/>
      <protection locked="0"/>
    </xf>
    <xf numFmtId="0" fontId="16" fillId="3" borderId="11" xfId="0" applyFont="1" applyFill="1" applyBorder="1" applyAlignment="1" applyProtection="1">
      <alignment horizontal="center"/>
      <protection locked="0"/>
    </xf>
    <xf numFmtId="0" fontId="16" fillId="3" borderId="14" xfId="0" applyFont="1" applyFill="1" applyBorder="1" applyAlignment="1" applyProtection="1">
      <alignment horizontal="center"/>
      <protection locked="0"/>
    </xf>
    <xf numFmtId="0" fontId="0" fillId="0" borderId="2" xfId="0" applyBorder="1" applyAlignment="1" applyProtection="1">
      <alignment vertical="top" wrapText="1"/>
    </xf>
    <xf numFmtId="0" fontId="0" fillId="0" borderId="3" xfId="0" applyBorder="1" applyAlignment="1" applyProtection="1">
      <alignment vertical="top" wrapText="1"/>
    </xf>
    <xf numFmtId="0" fontId="0" fillId="0" borderId="4" xfId="0" applyBorder="1" applyAlignment="1" applyProtection="1">
      <alignment vertical="top" wrapText="1"/>
    </xf>
    <xf numFmtId="0" fontId="0" fillId="0" borderId="8" xfId="0" applyBorder="1" applyAlignment="1" applyProtection="1">
      <alignment vertical="top" wrapText="1"/>
    </xf>
    <xf numFmtId="0" fontId="0" fillId="0" borderId="0" xfId="0" applyBorder="1" applyAlignment="1" applyProtection="1">
      <alignment vertical="top" wrapText="1"/>
    </xf>
    <xf numFmtId="0" fontId="0" fillId="0" borderId="9" xfId="0" applyBorder="1" applyAlignment="1" applyProtection="1">
      <alignment vertical="top" wrapText="1"/>
    </xf>
    <xf numFmtId="0" fontId="0" fillId="0" borderId="5" xfId="0" applyBorder="1" applyAlignment="1" applyProtection="1">
      <alignment vertical="top" wrapText="1"/>
    </xf>
    <xf numFmtId="0" fontId="0" fillId="0" borderId="6" xfId="0" applyBorder="1" applyAlignment="1" applyProtection="1">
      <alignment vertical="top" wrapText="1"/>
    </xf>
    <xf numFmtId="0" fontId="0" fillId="0" borderId="7" xfId="0" applyBorder="1" applyAlignment="1" applyProtection="1">
      <alignment vertical="top" wrapText="1"/>
    </xf>
    <xf numFmtId="0" fontId="12" fillId="0" borderId="0" xfId="0" applyFont="1" applyAlignment="1" applyProtection="1">
      <alignment horizontal="center" vertical="center"/>
    </xf>
    <xf numFmtId="0" fontId="12" fillId="0" borderId="9" xfId="0" applyFont="1" applyBorder="1" applyAlignment="1" applyProtection="1">
      <alignment horizontal="center" vertical="center"/>
    </xf>
    <xf numFmtId="0" fontId="10" fillId="0" borderId="0" xfId="0" applyFont="1" applyAlignment="1" applyProtection="1">
      <alignment horizontal="center" vertical="center" wrapText="1"/>
    </xf>
    <xf numFmtId="0" fontId="11" fillId="0" borderId="0" xfId="0" applyFont="1" applyAlignment="1" applyProtection="1">
      <alignment horizontal="right" vertical="center"/>
    </xf>
    <xf numFmtId="0" fontId="10" fillId="0" borderId="0" xfId="0" applyFont="1" applyAlignment="1" applyProtection="1">
      <alignment horizontal="center" wrapText="1"/>
    </xf>
    <xf numFmtId="49" fontId="14" fillId="11" borderId="2" xfId="0" applyNumberFormat="1" applyFont="1" applyFill="1" applyBorder="1" applyAlignment="1" applyProtection="1">
      <alignment horizontal="center" vertical="center"/>
      <protection locked="0"/>
    </xf>
    <xf numFmtId="49" fontId="14" fillId="11" borderId="3" xfId="0" applyNumberFormat="1" applyFont="1" applyFill="1" applyBorder="1" applyAlignment="1" applyProtection="1">
      <alignment horizontal="center" vertical="center"/>
      <protection locked="0"/>
    </xf>
    <xf numFmtId="49" fontId="14" fillId="11" borderId="4" xfId="0" applyNumberFormat="1" applyFont="1" applyFill="1" applyBorder="1" applyAlignment="1" applyProtection="1">
      <alignment horizontal="center" vertical="center"/>
      <protection locked="0"/>
    </xf>
    <xf numFmtId="49" fontId="14" fillId="11" borderId="8" xfId="0" applyNumberFormat="1" applyFont="1" applyFill="1" applyBorder="1" applyAlignment="1" applyProtection="1">
      <alignment horizontal="center" vertical="center"/>
      <protection locked="0"/>
    </xf>
    <xf numFmtId="49" fontId="14" fillId="11" borderId="0" xfId="0" applyNumberFormat="1" applyFont="1" applyFill="1" applyBorder="1" applyAlignment="1" applyProtection="1">
      <alignment horizontal="center" vertical="center"/>
      <protection locked="0"/>
    </xf>
    <xf numFmtId="49" fontId="14" fillId="11" borderId="9" xfId="0" applyNumberFormat="1" applyFont="1" applyFill="1" applyBorder="1" applyAlignment="1" applyProtection="1">
      <alignment horizontal="center" vertical="center"/>
      <protection locked="0"/>
    </xf>
    <xf numFmtId="49" fontId="14" fillId="11" borderId="5" xfId="0" applyNumberFormat="1" applyFont="1" applyFill="1" applyBorder="1" applyAlignment="1" applyProtection="1">
      <alignment horizontal="center" vertical="center"/>
      <protection locked="0"/>
    </xf>
    <xf numFmtId="49" fontId="14" fillId="11" borderId="6" xfId="0" applyNumberFormat="1" applyFont="1" applyFill="1" applyBorder="1" applyAlignment="1" applyProtection="1">
      <alignment horizontal="center" vertical="center"/>
      <protection locked="0"/>
    </xf>
    <xf numFmtId="49" fontId="14" fillId="11" borderId="7" xfId="0" applyNumberFormat="1" applyFont="1" applyFill="1" applyBorder="1" applyAlignment="1" applyProtection="1">
      <alignment horizontal="center" vertical="center"/>
      <protection locked="0"/>
    </xf>
    <xf numFmtId="0" fontId="0" fillId="0" borderId="0" xfId="0" applyAlignment="1">
      <alignment horizontal="center" vertical="center" wrapText="1"/>
    </xf>
    <xf numFmtId="0" fontId="0" fillId="0" borderId="0" xfId="0" applyAlignment="1">
      <alignment horizontal="center"/>
    </xf>
    <xf numFmtId="0" fontId="0" fillId="0" borderId="2" xfId="0" quotePrefix="1" applyBorder="1" applyAlignment="1">
      <alignment horizontal="left" vertical="top" wrapText="1"/>
    </xf>
    <xf numFmtId="0" fontId="0" fillId="0" borderId="3" xfId="0" quotePrefix="1" applyBorder="1" applyAlignment="1">
      <alignment horizontal="left" vertical="top" wrapText="1"/>
    </xf>
    <xf numFmtId="0" fontId="0" fillId="0" borderId="4" xfId="0" quotePrefix="1" applyBorder="1" applyAlignment="1">
      <alignment horizontal="left" vertical="top" wrapText="1"/>
    </xf>
    <xf numFmtId="0" fontId="0" fillId="0" borderId="8" xfId="0" quotePrefix="1" applyBorder="1" applyAlignment="1">
      <alignment horizontal="left" vertical="top" wrapText="1"/>
    </xf>
    <xf numFmtId="0" fontId="0" fillId="0" borderId="0" xfId="0" quotePrefix="1" applyBorder="1" applyAlignment="1">
      <alignment horizontal="left" vertical="top" wrapText="1"/>
    </xf>
    <xf numFmtId="0" fontId="0" fillId="0" borderId="9" xfId="0" quotePrefix="1" applyBorder="1" applyAlignment="1">
      <alignment horizontal="left" vertical="top" wrapText="1"/>
    </xf>
    <xf numFmtId="0" fontId="0" fillId="0" borderId="5" xfId="0" quotePrefix="1" applyBorder="1" applyAlignment="1">
      <alignment horizontal="left" vertical="top" wrapText="1"/>
    </xf>
    <xf numFmtId="0" fontId="0" fillId="0" borderId="6" xfId="0" quotePrefix="1" applyBorder="1" applyAlignment="1">
      <alignment horizontal="left" vertical="top" wrapText="1"/>
    </xf>
    <xf numFmtId="0" fontId="0" fillId="0" borderId="7" xfId="0" quotePrefix="1" applyBorder="1" applyAlignment="1">
      <alignment horizontal="left" vertical="top" wrapText="1"/>
    </xf>
    <xf numFmtId="0" fontId="1" fillId="0" borderId="0" xfId="0" applyFont="1" applyAlignment="1" applyProtection="1">
      <alignment horizontal="center"/>
      <protection locked="0"/>
    </xf>
    <xf numFmtId="0" fontId="1" fillId="0" borderId="2" xfId="5" applyFont="1" applyFill="1" applyBorder="1" applyAlignment="1" applyProtection="1">
      <alignment horizontal="center" vertical="center"/>
    </xf>
    <xf numFmtId="0" fontId="1" fillId="0" borderId="5" xfId="5" applyFont="1" applyFill="1" applyBorder="1" applyAlignment="1" applyProtection="1">
      <alignment horizontal="center" vertical="center"/>
    </xf>
    <xf numFmtId="0" fontId="1" fillId="0" borderId="32" xfId="0" applyFont="1" applyBorder="1" applyAlignment="1" applyProtection="1">
      <alignment horizontal="center"/>
      <protection locked="0"/>
    </xf>
    <xf numFmtId="0" fontId="1" fillId="0" borderId="25" xfId="0" applyFont="1" applyBorder="1" applyAlignment="1" applyProtection="1">
      <alignment horizontal="center"/>
      <protection locked="0"/>
    </xf>
    <xf numFmtId="0" fontId="1" fillId="0" borderId="26" xfId="0" applyFont="1" applyBorder="1" applyAlignment="1" applyProtection="1">
      <alignment horizontal="center"/>
      <protection locked="0"/>
    </xf>
  </cellXfs>
  <cellStyles count="7">
    <cellStyle name="Hyperlink 2" xfId="3"/>
    <cellStyle name="Input" xfId="1" builtinId="20"/>
    <cellStyle name="Normal" xfId="0" builtinId="0"/>
    <cellStyle name="Normal 2" xfId="2"/>
    <cellStyle name="Normal 2 2" xfId="5"/>
    <cellStyle name="Normal 3" xfId="4"/>
    <cellStyle name="Percent" xfId="6" builtinId="5"/>
  </cellStyles>
  <dxfs count="38">
    <dxf>
      <font>
        <b/>
        <i val="0"/>
        <color rgb="FF00B050"/>
      </font>
    </dxf>
    <dxf>
      <font>
        <b/>
        <i val="0"/>
        <color rgb="FF00B0F0"/>
      </font>
    </dxf>
    <dxf>
      <font>
        <b/>
        <i val="0"/>
        <color rgb="FFFFC000"/>
      </font>
    </dxf>
    <dxf>
      <font>
        <b/>
        <i val="0"/>
        <color rgb="FFC00000"/>
      </font>
    </dxf>
    <dxf>
      <font>
        <b/>
        <i val="0"/>
        <color rgb="FFFF0000"/>
      </font>
    </dxf>
    <dxf>
      <font>
        <color theme="0" tint="-0.14996795556505021"/>
      </font>
    </dxf>
    <dxf>
      <font>
        <b/>
        <i val="0"/>
        <color rgb="FF00B050"/>
      </font>
    </dxf>
    <dxf>
      <font>
        <b/>
        <i val="0"/>
        <color rgb="FF00B0F0"/>
      </font>
    </dxf>
    <dxf>
      <font>
        <b/>
        <i val="0"/>
        <color rgb="FFFFC000"/>
      </font>
    </dxf>
    <dxf>
      <font>
        <b/>
        <i val="0"/>
        <color rgb="FFC00000"/>
      </font>
    </dxf>
    <dxf>
      <font>
        <b/>
        <i val="0"/>
        <color rgb="FFFF0000"/>
      </font>
    </dxf>
    <dxf>
      <font>
        <color theme="0" tint="-0.14996795556505021"/>
      </font>
    </dxf>
    <dxf>
      <numFmt numFmtId="28" formatCode="mm:ss"/>
    </dxf>
    <dxf>
      <numFmt numFmtId="28" formatCode="mm:ss"/>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vertical="center" readingOrder="0"/>
    </dxf>
    <dxf>
      <alignment wrapText="1" readingOrder="0"/>
    </dxf>
    <dxf>
      <alignment wrapText="1" readingOrder="0"/>
    </dxf>
    <dxf>
      <alignment horizontal="center" readingOrder="0"/>
    </dxf>
    <dxf>
      <font>
        <color rgb="FF00B050"/>
      </font>
    </dxf>
    <dxf>
      <font>
        <color rgb="FFFFC000"/>
      </font>
    </dxf>
    <dxf>
      <font>
        <color rgb="FFFF0000"/>
      </font>
    </dxf>
    <dxf>
      <font>
        <color rgb="FFC00000"/>
      </font>
    </dxf>
    <dxf>
      <font>
        <b/>
        <i val="0"/>
        <color rgb="FFFFFF00"/>
      </font>
      <fill>
        <patternFill>
          <bgColor rgb="FF00B050"/>
        </patternFill>
      </fill>
    </dxf>
    <dxf>
      <font>
        <b/>
        <i val="0"/>
        <color rgb="FFFFFF00"/>
      </font>
      <fill>
        <patternFill>
          <bgColor rgb="FFFF0000"/>
        </patternFill>
      </fill>
    </dxf>
    <dxf>
      <fill>
        <patternFill>
          <bgColor theme="0" tint="-0.24994659260841701"/>
        </patternFill>
      </fill>
    </dxf>
    <dxf>
      <font>
        <b val="0"/>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000"/>
        </patternFill>
      </fill>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colors>
    <mruColors>
      <color rgb="FF00FF00"/>
      <color rgb="FFFFEB9C"/>
      <color rgb="FF006100"/>
      <color rgb="FF0000FF"/>
      <color rgb="FF9C6500"/>
      <color rgb="FFCCFFCC"/>
      <color rgb="FFCCFF99"/>
      <color rgb="FFC6EFCE"/>
      <color rgb="FF9C0006"/>
      <color rgb="FFFFC7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5.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5.emf"/><Relationship Id="rId13" Type="http://schemas.openxmlformats.org/officeDocument/2006/relationships/image" Target="../media/image2.emf"/><Relationship Id="rId3" Type="http://schemas.openxmlformats.org/officeDocument/2006/relationships/image" Target="../media/image10.emf"/><Relationship Id="rId7" Type="http://schemas.openxmlformats.org/officeDocument/2006/relationships/image" Target="../media/image6.emf"/><Relationship Id="rId12" Type="http://schemas.openxmlformats.org/officeDocument/2006/relationships/image" Target="../media/image3.emf"/><Relationship Id="rId2" Type="http://schemas.openxmlformats.org/officeDocument/2006/relationships/image" Target="../media/image12.emf"/><Relationship Id="rId1" Type="http://schemas.openxmlformats.org/officeDocument/2006/relationships/image" Target="../media/image11.emf"/><Relationship Id="rId6" Type="http://schemas.openxmlformats.org/officeDocument/2006/relationships/image" Target="../media/image7.emf"/><Relationship Id="rId11" Type="http://schemas.openxmlformats.org/officeDocument/2006/relationships/image" Target="../media/image4.emf"/><Relationship Id="rId5" Type="http://schemas.openxmlformats.org/officeDocument/2006/relationships/image" Target="../media/image8.emf"/><Relationship Id="rId10" Type="http://schemas.openxmlformats.org/officeDocument/2006/relationships/image" Target="../media/image14.emf"/><Relationship Id="rId4" Type="http://schemas.openxmlformats.org/officeDocument/2006/relationships/image" Target="../media/image9.emf"/><Relationship Id="rId9"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oneCell">
    <xdr:from>
      <xdr:col>1</xdr:col>
      <xdr:colOff>266700</xdr:colOff>
      <xdr:row>0</xdr:row>
      <xdr:rowOff>0</xdr:rowOff>
    </xdr:from>
    <xdr:to>
      <xdr:col>2</xdr:col>
      <xdr:colOff>485775</xdr:colOff>
      <xdr:row>5</xdr:row>
      <xdr:rowOff>114300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76300" y="0"/>
          <a:ext cx="933450" cy="9334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10</xdr:row>
          <xdr:rowOff>0</xdr:rowOff>
        </xdr:from>
        <xdr:to>
          <xdr:col>5</xdr:col>
          <xdr:colOff>276225</xdr:colOff>
          <xdr:row>12</xdr:row>
          <xdr:rowOff>133350</xdr:rowOff>
        </xdr:to>
        <xdr:sp macro="" textlink="">
          <xdr:nvSpPr>
            <xdr:cNvPr id="3084" name="btnStart" hidden="1">
              <a:extLst>
                <a:ext uri="{63B3BB69-23CF-44E3-9099-C40C66FF867C}">
                  <a14:compatExt spid="_x0000_s3084"/>
                </a:ext>
                <a:ext uri="{FF2B5EF4-FFF2-40B4-BE49-F238E27FC236}">
                  <a16:creationId xmlns:a16="http://schemas.microsoft.com/office/drawing/2014/main" id="{00000000-0008-0000-0800-00000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1123950</xdr:colOff>
          <xdr:row>10</xdr:row>
          <xdr:rowOff>19050</xdr:rowOff>
        </xdr:from>
        <xdr:to>
          <xdr:col>8</xdr:col>
          <xdr:colOff>57150</xdr:colOff>
          <xdr:row>12</xdr:row>
          <xdr:rowOff>142875</xdr:rowOff>
        </xdr:to>
        <xdr:sp macro="" textlink="">
          <xdr:nvSpPr>
            <xdr:cNvPr id="3085" name="btnStop" hidden="1">
              <a:extLst>
                <a:ext uri="{63B3BB69-23CF-44E3-9099-C40C66FF867C}">
                  <a14:compatExt spid="_x0000_s3085"/>
                </a:ext>
                <a:ext uri="{FF2B5EF4-FFF2-40B4-BE49-F238E27FC236}">
                  <a16:creationId xmlns:a16="http://schemas.microsoft.com/office/drawing/2014/main" id="{00000000-0008-0000-0800-00000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47625</xdr:rowOff>
        </xdr:from>
        <xdr:to>
          <xdr:col>4</xdr:col>
          <xdr:colOff>600075</xdr:colOff>
          <xdr:row>23</xdr:row>
          <xdr:rowOff>57150</xdr:rowOff>
        </xdr:to>
        <xdr:sp macro="" textlink="">
          <xdr:nvSpPr>
            <xdr:cNvPr id="3086" name="ChoiceA" hidden="1">
              <a:extLst>
                <a:ext uri="{63B3BB69-23CF-44E3-9099-C40C66FF867C}">
                  <a14:compatExt spid="_x0000_s3086"/>
                </a:ext>
                <a:ext uri="{FF2B5EF4-FFF2-40B4-BE49-F238E27FC236}">
                  <a16:creationId xmlns:a16="http://schemas.microsoft.com/office/drawing/2014/main" id="{00000000-0008-0000-08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323850</xdr:colOff>
          <xdr:row>0</xdr:row>
          <xdr:rowOff>0</xdr:rowOff>
        </xdr:from>
        <xdr:to>
          <xdr:col>9</xdr:col>
          <xdr:colOff>400050</xdr:colOff>
          <xdr:row>1</xdr:row>
          <xdr:rowOff>152400</xdr:rowOff>
        </xdr:to>
        <xdr:sp macro="" textlink="">
          <xdr:nvSpPr>
            <xdr:cNvPr id="3087" name="btnResetView" hidden="1">
              <a:extLst>
                <a:ext uri="{63B3BB69-23CF-44E3-9099-C40C66FF867C}">
                  <a14:compatExt spid="_x0000_s3087"/>
                </a:ext>
                <a:ext uri="{FF2B5EF4-FFF2-40B4-BE49-F238E27FC236}">
                  <a16:creationId xmlns:a16="http://schemas.microsoft.com/office/drawing/2014/main" id="{00000000-0008-0000-08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20</xdr:row>
          <xdr:rowOff>38100</xdr:rowOff>
        </xdr:from>
        <xdr:to>
          <xdr:col>6</xdr:col>
          <xdr:colOff>504825</xdr:colOff>
          <xdr:row>23</xdr:row>
          <xdr:rowOff>47625</xdr:rowOff>
        </xdr:to>
        <xdr:sp macro="" textlink="">
          <xdr:nvSpPr>
            <xdr:cNvPr id="3088" name="ChoiceB" hidden="1">
              <a:extLst>
                <a:ext uri="{63B3BB69-23CF-44E3-9099-C40C66FF867C}">
                  <a14:compatExt spid="_x0000_s3088"/>
                </a:ext>
                <a:ext uri="{FF2B5EF4-FFF2-40B4-BE49-F238E27FC236}">
                  <a16:creationId xmlns:a16="http://schemas.microsoft.com/office/drawing/2014/main" id="{00000000-0008-0000-0800-00001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866775</xdr:colOff>
          <xdr:row>20</xdr:row>
          <xdr:rowOff>47625</xdr:rowOff>
        </xdr:from>
        <xdr:to>
          <xdr:col>6</xdr:col>
          <xdr:colOff>1466850</xdr:colOff>
          <xdr:row>23</xdr:row>
          <xdr:rowOff>57150</xdr:rowOff>
        </xdr:to>
        <xdr:sp macro="" textlink="">
          <xdr:nvSpPr>
            <xdr:cNvPr id="3089" name="ChoiceC" hidden="1">
              <a:extLst>
                <a:ext uri="{63B3BB69-23CF-44E3-9099-C40C66FF867C}">
                  <a14:compatExt spid="_x0000_s3089"/>
                </a:ext>
                <a:ext uri="{FF2B5EF4-FFF2-40B4-BE49-F238E27FC236}">
                  <a16:creationId xmlns:a16="http://schemas.microsoft.com/office/drawing/2014/main" id="{00000000-0008-0000-0800-00001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361950</xdr:colOff>
          <xdr:row>20</xdr:row>
          <xdr:rowOff>47625</xdr:rowOff>
        </xdr:from>
        <xdr:to>
          <xdr:col>8</xdr:col>
          <xdr:colOff>428625</xdr:colOff>
          <xdr:row>23</xdr:row>
          <xdr:rowOff>57150</xdr:rowOff>
        </xdr:to>
        <xdr:sp macro="" textlink="">
          <xdr:nvSpPr>
            <xdr:cNvPr id="3090" name="ChoiceD" hidden="1">
              <a:extLst>
                <a:ext uri="{63B3BB69-23CF-44E3-9099-C40C66FF867C}">
                  <a14:compatExt spid="_x0000_s3090"/>
                </a:ext>
                <a:ext uri="{FF2B5EF4-FFF2-40B4-BE49-F238E27FC236}">
                  <a16:creationId xmlns:a16="http://schemas.microsoft.com/office/drawing/2014/main" id="{00000000-0008-0000-0800-00001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771525</xdr:colOff>
          <xdr:row>20</xdr:row>
          <xdr:rowOff>57150</xdr:rowOff>
        </xdr:from>
        <xdr:to>
          <xdr:col>10</xdr:col>
          <xdr:colOff>9525</xdr:colOff>
          <xdr:row>23</xdr:row>
          <xdr:rowOff>66675</xdr:rowOff>
        </xdr:to>
        <xdr:sp macro="" textlink="">
          <xdr:nvSpPr>
            <xdr:cNvPr id="3091" name="ChoiceE" hidden="1">
              <a:extLst>
                <a:ext uri="{63B3BB69-23CF-44E3-9099-C40C66FF867C}">
                  <a14:compatExt spid="_x0000_s3091"/>
                </a:ext>
                <a:ext uri="{FF2B5EF4-FFF2-40B4-BE49-F238E27FC236}">
                  <a16:creationId xmlns:a16="http://schemas.microsoft.com/office/drawing/2014/main" id="{00000000-0008-0000-0800-00001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10</xdr:row>
          <xdr:rowOff>19050</xdr:rowOff>
        </xdr:from>
        <xdr:to>
          <xdr:col>9</xdr:col>
          <xdr:colOff>495300</xdr:colOff>
          <xdr:row>12</xdr:row>
          <xdr:rowOff>152400</xdr:rowOff>
        </xdr:to>
        <xdr:sp macro="" textlink="">
          <xdr:nvSpPr>
            <xdr:cNvPr id="3094" name="btnNextQuestion" hidden="1">
              <a:extLst>
                <a:ext uri="{63B3BB69-23CF-44E3-9099-C40C66FF867C}">
                  <a14:compatExt spid="_x0000_s3094"/>
                </a:ext>
                <a:ext uri="{FF2B5EF4-FFF2-40B4-BE49-F238E27FC236}">
                  <a16:creationId xmlns:a16="http://schemas.microsoft.com/office/drawing/2014/main" id="{00000000-0008-0000-0800-00001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xdr:row>
          <xdr:rowOff>9525</xdr:rowOff>
        </xdr:from>
        <xdr:to>
          <xdr:col>10</xdr:col>
          <xdr:colOff>9525</xdr:colOff>
          <xdr:row>9</xdr:row>
          <xdr:rowOff>66675</xdr:rowOff>
        </xdr:to>
        <xdr:sp macro="" textlink="">
          <xdr:nvSpPr>
            <xdr:cNvPr id="3096" name="Timer_MakeAGuess" descr="Guess on this question" hidden="1">
              <a:extLst>
                <a:ext uri="{63B3BB69-23CF-44E3-9099-C40C66FF867C}">
                  <a14:compatExt spid="_x0000_s30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10</xdr:row>
          <xdr:rowOff>9525</xdr:rowOff>
        </xdr:from>
        <xdr:to>
          <xdr:col>6</xdr:col>
          <xdr:colOff>1019175</xdr:colOff>
          <xdr:row>12</xdr:row>
          <xdr:rowOff>133350</xdr:rowOff>
        </xdr:to>
        <xdr:sp macro="" textlink="">
          <xdr:nvSpPr>
            <xdr:cNvPr id="3097" name="btnPause" hidden="1">
              <a:extLst>
                <a:ext uri="{63B3BB69-23CF-44E3-9099-C40C66FF867C}">
                  <a14:compatExt spid="_x0000_s3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352425</xdr:colOff>
          <xdr:row>4</xdr:row>
          <xdr:rowOff>47625</xdr:rowOff>
        </xdr:from>
        <xdr:to>
          <xdr:col>10</xdr:col>
          <xdr:colOff>0</xdr:colOff>
          <xdr:row>6</xdr:row>
          <xdr:rowOff>47625</xdr:rowOff>
        </xdr:to>
        <xdr:sp macro="" textlink="">
          <xdr:nvSpPr>
            <xdr:cNvPr id="3100" name="Timer_IsShowSmallTimer" hidden="1">
              <a:extLst>
                <a:ext uri="{63B3BB69-23CF-44E3-9099-C40C66FF867C}">
                  <a14:compatExt spid="_x0000_s3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714375</xdr:colOff>
          <xdr:row>15</xdr:row>
          <xdr:rowOff>152400</xdr:rowOff>
        </xdr:from>
        <xdr:to>
          <xdr:col>9</xdr:col>
          <xdr:colOff>485775</xdr:colOff>
          <xdr:row>17</xdr:row>
          <xdr:rowOff>228600</xdr:rowOff>
        </xdr:to>
        <xdr:sp macro="" textlink="">
          <xdr:nvSpPr>
            <xdr:cNvPr id="3099" name="lbSmallTimer" hidden="1">
              <a:extLst>
                <a:ext uri="{63B3BB69-23CF-44E3-9099-C40C66FF867C}">
                  <a14:compatExt spid="_x0000_s3099"/>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twoCellAnchor editAs="oneCell">
    <xdr:from>
      <xdr:col>4</xdr:col>
      <xdr:colOff>66676</xdr:colOff>
      <xdr:row>14</xdr:row>
      <xdr:rowOff>66678</xdr:rowOff>
    </xdr:from>
    <xdr:to>
      <xdr:col>5</xdr:col>
      <xdr:colOff>9525</xdr:colOff>
      <xdr:row>17</xdr:row>
      <xdr:rowOff>180977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4651" y="2638428"/>
          <a:ext cx="619124" cy="619124"/>
        </a:xfrm>
        <a:prstGeom prst="rect">
          <a:avLst/>
        </a:prstGeom>
        <a:effectLst>
          <a:outerShdw blurRad="50800" dist="38100" dir="2700000" algn="tl" rotWithShape="0">
            <a:prstClr val="black">
              <a:alpha val="40000"/>
            </a:prstClr>
          </a:outerShdw>
        </a:effectLst>
      </xdr:spPr>
    </xdr:pic>
    <xdr:clientData/>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Error%20Log%20for%20Practice%20v3.1.xlsm"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hor" refreshedDate="43007.350426273151" createdVersion="6" refreshedVersion="6" minRefreshableVersion="3" recordCount="807">
  <cacheSource type="worksheet">
    <worksheetSource name="TableErrorLog" r:id="rId2"/>
  </cacheSource>
  <cacheFields count="12">
    <cacheField name="Time taken" numFmtId="14">
      <sharedItems containsNonDate="0" containsDate="1" containsString="0" containsBlank="1" minDate="2017-09-24T15:34:29" maxDate="2017-09-29T08:24:12"/>
    </cacheField>
    <cacheField name="Source" numFmtId="0">
      <sharedItems containsBlank="1" count="2">
        <s v="OG 2017"/>
        <m/>
      </sharedItems>
    </cacheField>
    <cacheField name="Section" numFmtId="0">
      <sharedItems containsBlank="1" count="3">
        <s v="CR"/>
        <s v="RC"/>
        <m/>
      </sharedItems>
    </cacheField>
    <cacheField name="Q. No." numFmtId="0">
      <sharedItems containsString="0" containsBlank="1" containsNumber="1" containsInteger="1" minValue="1" maxValue="13"/>
    </cacheField>
    <cacheField name="Area" numFmtId="0">
      <sharedItems containsBlank="1"/>
    </cacheField>
    <cacheField name="Difficult_x000a_Level" numFmtId="0">
      <sharedItems containsBlank="1" count="6">
        <s v="Easy"/>
        <s v="Hard"/>
        <s v="Medium"/>
        <s v="Very Hard"/>
        <s v="N/A"/>
        <m/>
      </sharedItems>
    </cacheField>
    <cacheField name="Your _x000a_Answer" numFmtId="0">
      <sharedItems containsBlank="1"/>
    </cacheField>
    <cacheField name="Result" numFmtId="0">
      <sharedItems count="3">
        <s v="Correct"/>
        <s v="Incorrect"/>
        <s v="NA"/>
      </sharedItems>
    </cacheField>
    <cacheField name="Completed_x000a_Time" numFmtId="45">
      <sharedItems containsNonDate="0" containsDate="1" containsString="0" containsBlank="1" minDate="1899-12-30T00:00:04" maxDate="1899-12-30T00:00:16"/>
    </cacheField>
    <cacheField name="Corrected Answer" numFmtId="0">
      <sharedItems containsBlank="1"/>
    </cacheField>
    <cacheField name="Note" numFmtId="0">
      <sharedItems containsBlank="1"/>
    </cacheField>
    <cacheField name="Weights _x000a_(by difficult level)" numFmtId="0">
      <sharedItems containsMixedTypes="1" containsNumber="1" containsInteger="1" minValue="2" maxValue="6"/>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07">
  <r>
    <d v="2017-09-24T15:34:29"/>
    <x v="0"/>
    <x v="0"/>
    <n v="1"/>
    <s v="   CR-Assumption"/>
    <x v="0"/>
    <s v="C"/>
    <x v="0"/>
    <d v="1899-12-30T00:00:08"/>
    <s v="C"/>
    <m/>
    <n v="2"/>
  </r>
  <r>
    <d v="2017-09-24T15:34:46"/>
    <x v="0"/>
    <x v="0"/>
    <n v="2"/>
    <s v="   CR-Strengthen"/>
    <x v="1"/>
    <s v="C"/>
    <x v="1"/>
    <d v="1899-12-30T00:00:16"/>
    <s v="B"/>
    <s v="Guessed"/>
    <n v="6"/>
  </r>
  <r>
    <d v="2017-09-24T15:35:01"/>
    <x v="0"/>
    <x v="0"/>
    <n v="3"/>
    <s v="   CR-Weaken"/>
    <x v="2"/>
    <s v="E"/>
    <x v="0"/>
    <d v="1899-12-30T00:00:16"/>
    <s v="E"/>
    <s v="Guessed"/>
    <n v="4"/>
  </r>
  <r>
    <d v="2017-09-24T15:35:08"/>
    <x v="0"/>
    <x v="0"/>
    <n v="4"/>
    <s v="   CR-Complete the Passage"/>
    <x v="3"/>
    <s v="B"/>
    <x v="1"/>
    <d v="1899-12-30T00:00:06"/>
    <s v="D"/>
    <m/>
    <n v="6"/>
  </r>
  <r>
    <d v="2017-09-24T15:35:12"/>
    <x v="0"/>
    <x v="0"/>
    <n v="5"/>
    <s v="   CR-Resolve Paradox"/>
    <x v="4"/>
    <s v="A"/>
    <x v="1"/>
    <d v="1899-12-30T00:00:04"/>
    <s v="B"/>
    <s v="Note something"/>
    <n v="4"/>
  </r>
  <r>
    <d v="2017-09-24T17:33:39"/>
    <x v="0"/>
    <x v="0"/>
    <n v="6"/>
    <s v="   CR-Resolve Paradox"/>
    <x v="3"/>
    <s v="B"/>
    <x v="0"/>
    <d v="1899-12-30T00:00:06"/>
    <s v="B"/>
    <m/>
    <n v="6"/>
  </r>
  <r>
    <d v="2017-09-24T17:35:48"/>
    <x v="0"/>
    <x v="0"/>
    <n v="7"/>
    <s v="   CR-Resolve Paradox"/>
    <x v="3"/>
    <s v="B"/>
    <x v="0"/>
    <d v="1899-12-30T00:00:04"/>
    <s v="B"/>
    <m/>
    <n v="6"/>
  </r>
  <r>
    <d v="2017-09-24T17:37:12"/>
    <x v="0"/>
    <x v="0"/>
    <n v="8"/>
    <s v="   CR-Strengthen"/>
    <x v="1"/>
    <s v="B"/>
    <x v="0"/>
    <d v="1899-12-30T00:00:06"/>
    <s v="B"/>
    <m/>
    <n v="6"/>
  </r>
  <r>
    <d v="2017-09-24T17:37:17"/>
    <x v="0"/>
    <x v="1"/>
    <n v="9"/>
    <s v="   RC- Structure"/>
    <x v="2"/>
    <s v="D"/>
    <x v="0"/>
    <d v="1899-12-30T00:00:05"/>
    <s v="D"/>
    <m/>
    <n v="4"/>
  </r>
  <r>
    <d v="2017-09-24T17:37:22"/>
    <x v="0"/>
    <x v="1"/>
    <n v="10"/>
    <s v="   RC- Main Point"/>
    <x v="2"/>
    <s v="E"/>
    <x v="0"/>
    <d v="1899-12-30T00:00:04"/>
    <s v="E"/>
    <m/>
    <n v="4"/>
  </r>
  <r>
    <d v="2017-09-24T17:37:26"/>
    <x v="0"/>
    <x v="1"/>
    <n v="11"/>
    <s v="   RC-Tone"/>
    <x v="1"/>
    <s v="A"/>
    <x v="0"/>
    <d v="1899-12-30T00:00:05"/>
    <s v="A"/>
    <m/>
    <n v="6"/>
  </r>
  <r>
    <d v="2017-09-24T17:37:31"/>
    <x v="0"/>
    <x v="1"/>
    <n v="12"/>
    <s v="   RC-Tone"/>
    <x v="1"/>
    <s v="C"/>
    <x v="1"/>
    <d v="1899-12-30T00:00:05"/>
    <s v="B"/>
    <m/>
    <n v="6"/>
  </r>
  <r>
    <d v="2017-09-24T20:43:17"/>
    <x v="0"/>
    <x v="1"/>
    <n v="13"/>
    <s v="   RC- Inference"/>
    <x v="1"/>
    <s v="C"/>
    <x v="1"/>
    <d v="1899-12-30T00:00:08"/>
    <s v="E"/>
    <s v="Guessed"/>
    <n v="6"/>
  </r>
  <r>
    <d v="2017-09-29T08:24:12"/>
    <x v="0"/>
    <x v="0"/>
    <n v="6"/>
    <s v="   RC-Tone"/>
    <x v="1"/>
    <s v="B"/>
    <x v="0"/>
    <d v="1899-12-30T00:00:05"/>
    <s v="B"/>
    <s v="Guessed"/>
    <n v="6"/>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r>
    <m/>
    <x v="1"/>
    <x v="2"/>
    <m/>
    <m/>
    <x v="5"/>
    <m/>
    <x v="2"/>
    <m/>
    <m/>
    <m/>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84" applyNumberFormats="0" applyBorderFormats="0" applyFontFormats="0" applyPatternFormats="0" applyAlignmentFormats="0" applyWidthHeightFormats="1" dataCaption="Values" showError="1" updatedVersion="6" minRefreshableVersion="3" showDrill="0" itemPrintTitles="1" mergeItem="1" createdVersion="6" indent="0" compact="0" compactData="0" fieldListSortAscending="1">
  <location ref="A3:F22" firstHeaderRow="0" firstDataRow="1" firstDataCol="4"/>
  <pivotFields count="12">
    <pivotField compact="0" outline="0" showAll="0">
      <extLst>
        <ext xmlns:x14="http://schemas.microsoft.com/office/spreadsheetml/2009/9/main" uri="{2946ED86-A175-432a-8AC1-64E0C546D7DE}">
          <x14:pivotField fillDownLabels="1"/>
        </ext>
      </extLst>
    </pivotField>
    <pivotField axis="axisRow" compact="0" outline="0" showAll="0" insertBlankRow="1">
      <items count="3">
        <item x="1"/>
        <item x="0"/>
        <item t="default"/>
      </items>
      <extLst>
        <ext xmlns:x14="http://schemas.microsoft.com/office/spreadsheetml/2009/9/main" uri="{2946ED86-A175-432a-8AC1-64E0C546D7DE}">
          <x14:pivotField fillDownLabels="1"/>
        </ext>
      </extLst>
    </pivotField>
    <pivotField axis="axisRow" compact="0" outline="0" showAll="0">
      <items count="4">
        <item x="2"/>
        <item x="0"/>
        <item x="1"/>
        <item t="default"/>
      </items>
      <extLst>
        <ext xmlns:x14="http://schemas.microsoft.com/office/spreadsheetml/2009/9/main" uri="{2946ED86-A175-432a-8AC1-64E0C546D7DE}">
          <x14:pivotField fillDownLabels="1"/>
        </ext>
      </extLst>
    </pivotField>
    <pivotField dataField="1"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6">
        <item x="0"/>
        <item x="1"/>
        <item x="2"/>
        <item x="4"/>
        <item x="3"/>
        <item x="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items count="4">
        <item x="1"/>
        <item x="2"/>
        <item x="0"/>
        <item t="default"/>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4">
    <field x="1"/>
    <field x="2"/>
    <field x="5"/>
    <field x="7"/>
  </rowFields>
  <rowItems count="19">
    <i>
      <x/>
      <x/>
      <x v="5"/>
      <x v="1"/>
    </i>
    <i t="default" r="1">
      <x/>
    </i>
    <i t="default">
      <x/>
    </i>
    <i t="blank">
      <x/>
    </i>
    <i>
      <x v="1"/>
      <x v="1"/>
      <x/>
      <x v="2"/>
    </i>
    <i r="2">
      <x v="1"/>
      <x/>
    </i>
    <i r="3">
      <x v="2"/>
    </i>
    <i r="2">
      <x v="2"/>
      <x v="2"/>
    </i>
    <i r="2">
      <x v="3"/>
      <x/>
    </i>
    <i r="2">
      <x v="4"/>
      <x/>
    </i>
    <i r="3">
      <x v="2"/>
    </i>
    <i t="default" r="1">
      <x v="1"/>
    </i>
    <i r="1">
      <x v="2"/>
      <x v="1"/>
      <x/>
    </i>
    <i r="3">
      <x v="2"/>
    </i>
    <i r="2">
      <x v="2"/>
      <x v="2"/>
    </i>
    <i t="default" r="1">
      <x v="2"/>
    </i>
    <i t="default">
      <x v="1"/>
    </i>
    <i t="blank">
      <x v="1"/>
    </i>
    <i t="grand">
      <x/>
    </i>
  </rowItems>
  <colFields count="1">
    <field x="-2"/>
  </colFields>
  <colItems count="2">
    <i>
      <x/>
    </i>
    <i i="1">
      <x v="1"/>
    </i>
  </colItems>
  <dataFields count="2">
    <dataField name="Count of Question" fld="3" subtotal="count" baseField="0" baseItem="0"/>
    <dataField name="Average of taken time" fld="8" subtotal="average" baseField="2" baseItem="1" numFmtId="45"/>
  </dataFields>
  <formats count="13">
    <format dxfId="24">
      <pivotArea outline="0" collapsedLevelsAreSubtotals="1" fieldPosition="0">
        <references count="1">
          <reference field="4294967294" count="1" selected="0">
            <x v="0"/>
          </reference>
        </references>
      </pivotArea>
    </format>
    <format dxfId="23">
      <pivotArea dataOnly="0" labelOnly="1" outline="0" fieldPosition="0">
        <references count="1">
          <reference field="4294967294" count="1">
            <x v="0"/>
          </reference>
        </references>
      </pivotArea>
    </format>
    <format dxfId="22">
      <pivotArea dataOnly="0" labelOnly="1" outline="0" fieldPosition="0">
        <references count="1">
          <reference field="4294967294" count="1">
            <x v="1"/>
          </reference>
        </references>
      </pivotArea>
    </format>
    <format dxfId="21">
      <pivotArea field="7" type="button" dataOnly="0" labelOnly="1" outline="0" axis="axisRow" fieldPosition="3"/>
    </format>
    <format dxfId="20">
      <pivotArea field="1" type="button" dataOnly="0" labelOnly="1" outline="0" axis="axisRow" fieldPosition="0"/>
    </format>
    <format dxfId="19">
      <pivotArea field="2" type="button" dataOnly="0" labelOnly="1" outline="0" axis="axisRow" fieldPosition="1"/>
    </format>
    <format dxfId="18">
      <pivotArea field="7" type="button" dataOnly="0" labelOnly="1" outline="0" axis="axisRow" fieldPosition="3"/>
    </format>
    <format dxfId="17">
      <pivotArea dataOnly="0" labelOnly="1" outline="0" fieldPosition="0">
        <references count="1">
          <reference field="4294967294" count="2">
            <x v="0"/>
            <x v="1"/>
          </reference>
        </references>
      </pivotArea>
    </format>
    <format dxfId="16">
      <pivotArea field="5" type="button" dataOnly="0" labelOnly="1" outline="0" axis="axisRow" fieldPosition="2"/>
    </format>
    <format dxfId="15">
      <pivotArea outline="0" collapsedLevelsAreSubtotals="1" fieldPosition="0">
        <references count="1">
          <reference field="4294967294" count="1" selected="0">
            <x v="0"/>
          </reference>
        </references>
      </pivotArea>
    </format>
    <format dxfId="14">
      <pivotArea dataOnly="0" labelOnly="1" outline="0" fieldPosition="0">
        <references count="1">
          <reference field="4294967294" count="1">
            <x v="0"/>
          </reference>
        </references>
      </pivotArea>
    </format>
    <format dxfId="13">
      <pivotArea outline="0" collapsedLevelsAreSubtotals="1" fieldPosition="0">
        <references count="1">
          <reference field="4294967294" count="1" selected="0">
            <x v="1"/>
          </reference>
        </references>
      </pivotArea>
    </format>
    <format dxfId="12">
      <pivotArea dataOnly="0" labelOnly="1" outline="0" fieldPosition="0">
        <references count="1">
          <reference field="4294967294" count="1">
            <x v="1"/>
          </reference>
        </references>
      </pivotArea>
    </format>
  </formats>
  <pivotTableStyleInfo name="PivotStyleDark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tables/table1.xml><?xml version="1.0" encoding="utf-8"?>
<table xmlns="http://schemas.openxmlformats.org/spreadsheetml/2006/main" id="1" name="tblAssignWeightsWithDifficultLv" displayName="tblAssignWeightsWithDifficultLv" ref="A8:B13" totalsRowShown="0" headerRowDxfId="37" headerRowBorderDxfId="36" tableBorderDxfId="35" totalsRowBorderDxfId="34" headerRowCellStyle="Normal 2 2">
  <tableColumns count="2">
    <tableColumn id="1" name="Difficult Level" dataDxfId="33" dataCellStyle="Normal 2 2"/>
    <tableColumn id="2" name="Weights" dataDxfId="32"/>
  </tableColumns>
  <tableStyleInfo name="TableStyleLight1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gmatclub.com/forum"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6.emf"/><Relationship Id="rId18" Type="http://schemas.openxmlformats.org/officeDocument/2006/relationships/control" Target="../activeX/activeX8.xml"/><Relationship Id="rId26" Type="http://schemas.openxmlformats.org/officeDocument/2006/relationships/control" Target="../activeX/activeX12.xml"/><Relationship Id="rId3" Type="http://schemas.openxmlformats.org/officeDocument/2006/relationships/vmlDrawing" Target="../drawings/vmlDrawing1.vml"/><Relationship Id="rId21" Type="http://schemas.openxmlformats.org/officeDocument/2006/relationships/image" Target="../media/image10.emf"/><Relationship Id="rId7" Type="http://schemas.openxmlformats.org/officeDocument/2006/relationships/image" Target="../media/image3.emf"/><Relationship Id="rId12" Type="http://schemas.openxmlformats.org/officeDocument/2006/relationships/control" Target="../activeX/activeX5.xml"/><Relationship Id="rId17" Type="http://schemas.openxmlformats.org/officeDocument/2006/relationships/image" Target="../media/image8.emf"/><Relationship Id="rId25" Type="http://schemas.openxmlformats.org/officeDocument/2006/relationships/image" Target="../media/image12.emf"/><Relationship Id="rId2" Type="http://schemas.openxmlformats.org/officeDocument/2006/relationships/drawing" Target="../drawings/drawing2.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4.emf"/><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5.emf"/><Relationship Id="rId24" Type="http://schemas.openxmlformats.org/officeDocument/2006/relationships/control" Target="../activeX/activeX11.xml"/><Relationship Id="rId5" Type="http://schemas.openxmlformats.org/officeDocument/2006/relationships/image" Target="../media/image2.emf"/><Relationship Id="rId15" Type="http://schemas.openxmlformats.org/officeDocument/2006/relationships/image" Target="../media/image7.emf"/><Relationship Id="rId23" Type="http://schemas.openxmlformats.org/officeDocument/2006/relationships/image" Target="../media/image11.emf"/><Relationship Id="rId28" Type="http://schemas.openxmlformats.org/officeDocument/2006/relationships/control" Target="../activeX/activeX13.xml"/><Relationship Id="rId10" Type="http://schemas.openxmlformats.org/officeDocument/2006/relationships/control" Target="../activeX/activeX4.xml"/><Relationship Id="rId19" Type="http://schemas.openxmlformats.org/officeDocument/2006/relationships/image" Target="../media/image9.emf"/><Relationship Id="rId4" Type="http://schemas.openxmlformats.org/officeDocument/2006/relationships/control" Target="../activeX/activeX1.xml"/><Relationship Id="rId9" Type="http://schemas.openxmlformats.org/officeDocument/2006/relationships/image" Target="../media/image4.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3.emf"/></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B2:R28"/>
  <sheetViews>
    <sheetView showGridLines="0" workbookViewId="0">
      <selection activeCell="B8" sqref="B8:R22"/>
    </sheetView>
  </sheetViews>
  <sheetFormatPr defaultRowHeight="15" x14ac:dyDescent="0.25"/>
  <cols>
    <col min="2" max="2" width="10.7109375" customWidth="1"/>
    <col min="15" max="15" width="14.5703125" customWidth="1"/>
    <col min="18" max="18" width="11.5703125" customWidth="1"/>
  </cols>
  <sheetData>
    <row r="2" spans="2:18" ht="9" customHeight="1" x14ac:dyDescent="0.25"/>
    <row r="3" spans="2:18" ht="9.75" customHeight="1" x14ac:dyDescent="0.25"/>
    <row r="4" spans="2:18" ht="15.75" x14ac:dyDescent="0.25">
      <c r="D4" s="135" t="s">
        <v>66</v>
      </c>
      <c r="E4" s="135"/>
      <c r="F4" s="135"/>
      <c r="G4" s="135"/>
      <c r="H4" s="135"/>
      <c r="I4" s="135"/>
      <c r="J4" s="135"/>
    </row>
    <row r="7" spans="2:18" ht="19.5" thickBot="1" x14ac:dyDescent="0.35">
      <c r="B7" s="145" t="s">
        <v>65</v>
      </c>
      <c r="C7" s="146"/>
      <c r="D7" s="146"/>
      <c r="E7" s="146"/>
      <c r="F7" s="146"/>
      <c r="G7" s="146"/>
      <c r="H7" s="146"/>
      <c r="I7" s="146"/>
      <c r="J7" s="146"/>
      <c r="K7" s="146"/>
      <c r="L7" s="146"/>
      <c r="M7" s="146"/>
      <c r="N7" s="146"/>
      <c r="O7" s="146"/>
      <c r="P7" s="146"/>
      <c r="Q7" s="146"/>
      <c r="R7" s="146"/>
    </row>
    <row r="8" spans="2:18" x14ac:dyDescent="0.25">
      <c r="B8" s="136" t="s">
        <v>163</v>
      </c>
      <c r="C8" s="137"/>
      <c r="D8" s="137"/>
      <c r="E8" s="137"/>
      <c r="F8" s="137"/>
      <c r="G8" s="137"/>
      <c r="H8" s="137"/>
      <c r="I8" s="137"/>
      <c r="J8" s="137"/>
      <c r="K8" s="137"/>
      <c r="L8" s="137"/>
      <c r="M8" s="137"/>
      <c r="N8" s="137"/>
      <c r="O8" s="137"/>
      <c r="P8" s="137"/>
      <c r="Q8" s="137"/>
      <c r="R8" s="138"/>
    </row>
    <row r="9" spans="2:18" ht="15" customHeight="1" x14ac:dyDescent="0.25">
      <c r="B9" s="139"/>
      <c r="C9" s="140"/>
      <c r="D9" s="140"/>
      <c r="E9" s="140"/>
      <c r="F9" s="140"/>
      <c r="G9" s="140"/>
      <c r="H9" s="140"/>
      <c r="I9" s="140"/>
      <c r="J9" s="140"/>
      <c r="K9" s="140"/>
      <c r="L9" s="140"/>
      <c r="M9" s="140"/>
      <c r="N9" s="140"/>
      <c r="O9" s="140"/>
      <c r="P9" s="140"/>
      <c r="Q9" s="140"/>
      <c r="R9" s="141"/>
    </row>
    <row r="10" spans="2:18" ht="15" customHeight="1" x14ac:dyDescent="0.25">
      <c r="B10" s="139"/>
      <c r="C10" s="140"/>
      <c r="D10" s="140"/>
      <c r="E10" s="140"/>
      <c r="F10" s="140"/>
      <c r="G10" s="140"/>
      <c r="H10" s="140"/>
      <c r="I10" s="140"/>
      <c r="J10" s="140"/>
      <c r="K10" s="140"/>
      <c r="L10" s="140"/>
      <c r="M10" s="140"/>
      <c r="N10" s="140"/>
      <c r="O10" s="140"/>
      <c r="P10" s="140"/>
      <c r="Q10" s="140"/>
      <c r="R10" s="141"/>
    </row>
    <row r="11" spans="2:18" ht="15" customHeight="1" x14ac:dyDescent="0.25">
      <c r="B11" s="139"/>
      <c r="C11" s="140"/>
      <c r="D11" s="140"/>
      <c r="E11" s="140"/>
      <c r="F11" s="140"/>
      <c r="G11" s="140"/>
      <c r="H11" s="140"/>
      <c r="I11" s="140"/>
      <c r="J11" s="140"/>
      <c r="K11" s="140"/>
      <c r="L11" s="140"/>
      <c r="M11" s="140"/>
      <c r="N11" s="140"/>
      <c r="O11" s="140"/>
      <c r="P11" s="140"/>
      <c r="Q11" s="140"/>
      <c r="R11" s="141"/>
    </row>
    <row r="12" spans="2:18" ht="15" customHeight="1" x14ac:dyDescent="0.25">
      <c r="B12" s="139"/>
      <c r="C12" s="140"/>
      <c r="D12" s="140"/>
      <c r="E12" s="140"/>
      <c r="F12" s="140"/>
      <c r="G12" s="140"/>
      <c r="H12" s="140"/>
      <c r="I12" s="140"/>
      <c r="J12" s="140"/>
      <c r="K12" s="140"/>
      <c r="L12" s="140"/>
      <c r="M12" s="140"/>
      <c r="N12" s="140"/>
      <c r="O12" s="140"/>
      <c r="P12" s="140"/>
      <c r="Q12" s="140"/>
      <c r="R12" s="141"/>
    </row>
    <row r="13" spans="2:18" ht="15" customHeight="1" x14ac:dyDescent="0.25">
      <c r="B13" s="139"/>
      <c r="C13" s="140"/>
      <c r="D13" s="140"/>
      <c r="E13" s="140"/>
      <c r="F13" s="140"/>
      <c r="G13" s="140"/>
      <c r="H13" s="140"/>
      <c r="I13" s="140"/>
      <c r="J13" s="140"/>
      <c r="K13" s="140"/>
      <c r="L13" s="140"/>
      <c r="M13" s="140"/>
      <c r="N13" s="140"/>
      <c r="O13" s="140"/>
      <c r="P13" s="140"/>
      <c r="Q13" s="140"/>
      <c r="R13" s="141"/>
    </row>
    <row r="14" spans="2:18" ht="15" customHeight="1" x14ac:dyDescent="0.25">
      <c r="B14" s="139"/>
      <c r="C14" s="140"/>
      <c r="D14" s="140"/>
      <c r="E14" s="140"/>
      <c r="F14" s="140"/>
      <c r="G14" s="140"/>
      <c r="H14" s="140"/>
      <c r="I14" s="140"/>
      <c r="J14" s="140"/>
      <c r="K14" s="140"/>
      <c r="L14" s="140"/>
      <c r="M14" s="140"/>
      <c r="N14" s="140"/>
      <c r="O14" s="140"/>
      <c r="P14" s="140"/>
      <c r="Q14" s="140"/>
      <c r="R14" s="141"/>
    </row>
    <row r="15" spans="2:18" ht="15" customHeight="1" x14ac:dyDescent="0.25">
      <c r="B15" s="139"/>
      <c r="C15" s="140"/>
      <c r="D15" s="140"/>
      <c r="E15" s="140"/>
      <c r="F15" s="140"/>
      <c r="G15" s="140"/>
      <c r="H15" s="140"/>
      <c r="I15" s="140"/>
      <c r="J15" s="140"/>
      <c r="K15" s="140"/>
      <c r="L15" s="140"/>
      <c r="M15" s="140"/>
      <c r="N15" s="140"/>
      <c r="O15" s="140"/>
      <c r="P15" s="140"/>
      <c r="Q15" s="140"/>
      <c r="R15" s="141"/>
    </row>
    <row r="16" spans="2:18" ht="15" customHeight="1" x14ac:dyDescent="0.25">
      <c r="B16" s="139"/>
      <c r="C16" s="140"/>
      <c r="D16" s="140"/>
      <c r="E16" s="140"/>
      <c r="F16" s="140"/>
      <c r="G16" s="140"/>
      <c r="H16" s="140"/>
      <c r="I16" s="140"/>
      <c r="J16" s="140"/>
      <c r="K16" s="140"/>
      <c r="L16" s="140"/>
      <c r="M16" s="140"/>
      <c r="N16" s="140"/>
      <c r="O16" s="140"/>
      <c r="P16" s="140"/>
      <c r="Q16" s="140"/>
      <c r="R16" s="141"/>
    </row>
    <row r="17" spans="2:18" ht="15" customHeight="1" x14ac:dyDescent="0.25">
      <c r="B17" s="139"/>
      <c r="C17" s="140"/>
      <c r="D17" s="140"/>
      <c r="E17" s="140"/>
      <c r="F17" s="140"/>
      <c r="G17" s="140"/>
      <c r="H17" s="140"/>
      <c r="I17" s="140"/>
      <c r="J17" s="140"/>
      <c r="K17" s="140"/>
      <c r="L17" s="140"/>
      <c r="M17" s="140"/>
      <c r="N17" s="140"/>
      <c r="O17" s="140"/>
      <c r="P17" s="140"/>
      <c r="Q17" s="140"/>
      <c r="R17" s="141"/>
    </row>
    <row r="18" spans="2:18" ht="15" customHeight="1" x14ac:dyDescent="0.25">
      <c r="B18" s="139"/>
      <c r="C18" s="140"/>
      <c r="D18" s="140"/>
      <c r="E18" s="140"/>
      <c r="F18" s="140"/>
      <c r="G18" s="140"/>
      <c r="H18" s="140"/>
      <c r="I18" s="140"/>
      <c r="J18" s="140"/>
      <c r="K18" s="140"/>
      <c r="L18" s="140"/>
      <c r="M18" s="140"/>
      <c r="N18" s="140"/>
      <c r="O18" s="140"/>
      <c r="P18" s="140"/>
      <c r="Q18" s="140"/>
      <c r="R18" s="141"/>
    </row>
    <row r="19" spans="2:18" ht="15" customHeight="1" x14ac:dyDescent="0.25">
      <c r="B19" s="139"/>
      <c r="C19" s="140"/>
      <c r="D19" s="140"/>
      <c r="E19" s="140"/>
      <c r="F19" s="140"/>
      <c r="G19" s="140"/>
      <c r="H19" s="140"/>
      <c r="I19" s="140"/>
      <c r="J19" s="140"/>
      <c r="K19" s="140"/>
      <c r="L19" s="140"/>
      <c r="M19" s="140"/>
      <c r="N19" s="140"/>
      <c r="O19" s="140"/>
      <c r="P19" s="140"/>
      <c r="Q19" s="140"/>
      <c r="R19" s="141"/>
    </row>
    <row r="20" spans="2:18" ht="15" customHeight="1" x14ac:dyDescent="0.25">
      <c r="B20" s="139"/>
      <c r="C20" s="140"/>
      <c r="D20" s="140"/>
      <c r="E20" s="140"/>
      <c r="F20" s="140"/>
      <c r="G20" s="140"/>
      <c r="H20" s="140"/>
      <c r="I20" s="140"/>
      <c r="J20" s="140"/>
      <c r="K20" s="140"/>
      <c r="L20" s="140"/>
      <c r="M20" s="140"/>
      <c r="N20" s="140"/>
      <c r="O20" s="140"/>
      <c r="P20" s="140"/>
      <c r="Q20" s="140"/>
      <c r="R20" s="141"/>
    </row>
    <row r="21" spans="2:18" ht="15" customHeight="1" x14ac:dyDescent="0.25">
      <c r="B21" s="139"/>
      <c r="C21" s="140"/>
      <c r="D21" s="140"/>
      <c r="E21" s="140"/>
      <c r="F21" s="140"/>
      <c r="G21" s="140"/>
      <c r="H21" s="140"/>
      <c r="I21" s="140"/>
      <c r="J21" s="140"/>
      <c r="K21" s="140"/>
      <c r="L21" s="140"/>
      <c r="M21" s="140"/>
      <c r="N21" s="140"/>
      <c r="O21" s="140"/>
      <c r="P21" s="140"/>
      <c r="Q21" s="140"/>
      <c r="R21" s="141"/>
    </row>
    <row r="22" spans="2:18" ht="15" customHeight="1" thickBot="1" x14ac:dyDescent="0.3">
      <c r="B22" s="142"/>
      <c r="C22" s="143"/>
      <c r="D22" s="143"/>
      <c r="E22" s="143"/>
      <c r="F22" s="143"/>
      <c r="G22" s="143"/>
      <c r="H22" s="143"/>
      <c r="I22" s="143"/>
      <c r="J22" s="143"/>
      <c r="K22" s="143"/>
      <c r="L22" s="143"/>
      <c r="M22" s="143"/>
      <c r="N22" s="143"/>
      <c r="O22" s="143"/>
      <c r="P22" s="143"/>
      <c r="Q22" s="143"/>
      <c r="R22" s="144"/>
    </row>
    <row r="23" spans="2:18" ht="15" customHeight="1" x14ac:dyDescent="0.25">
      <c r="B23" s="20"/>
      <c r="C23" s="20"/>
      <c r="D23" s="20"/>
      <c r="E23" s="20"/>
      <c r="F23" s="20"/>
      <c r="G23" s="20"/>
      <c r="H23" s="20"/>
      <c r="I23" s="20"/>
      <c r="J23" s="20"/>
      <c r="K23" s="20"/>
      <c r="L23" s="20"/>
      <c r="M23" s="20"/>
      <c r="N23" s="20"/>
      <c r="O23" s="20"/>
      <c r="P23" s="11"/>
      <c r="Q23" s="11"/>
      <c r="R23" s="11"/>
    </row>
    <row r="24" spans="2:18" ht="15" customHeight="1" x14ac:dyDescent="0.25">
      <c r="B24" s="20"/>
      <c r="C24" s="20"/>
      <c r="D24" s="20"/>
      <c r="E24" s="20"/>
      <c r="F24" s="20"/>
      <c r="G24" s="20"/>
      <c r="H24" s="20"/>
      <c r="I24" s="20"/>
      <c r="J24" s="20"/>
      <c r="K24" s="20"/>
      <c r="L24" s="20"/>
      <c r="M24" s="20"/>
      <c r="N24" s="20"/>
      <c r="O24" s="20"/>
      <c r="P24" s="11"/>
      <c r="Q24" s="11"/>
      <c r="R24" s="11"/>
    </row>
    <row r="25" spans="2:18" ht="15" customHeight="1" x14ac:dyDescent="0.25">
      <c r="B25" s="20"/>
      <c r="C25" s="20"/>
      <c r="D25" s="20"/>
      <c r="E25" s="20"/>
      <c r="F25" s="20"/>
      <c r="G25" s="20"/>
      <c r="H25" s="20"/>
      <c r="I25" s="20"/>
      <c r="J25" s="20"/>
      <c r="K25" s="20"/>
      <c r="L25" s="20"/>
      <c r="M25" s="20"/>
      <c r="N25" s="20"/>
      <c r="O25" s="20"/>
      <c r="P25" s="11"/>
      <c r="Q25" s="11"/>
      <c r="R25" s="11"/>
    </row>
    <row r="26" spans="2:18" ht="15" customHeight="1" x14ac:dyDescent="0.25">
      <c r="B26" s="20"/>
      <c r="C26" s="20"/>
      <c r="D26" s="20"/>
      <c r="E26" s="20"/>
      <c r="F26" s="20"/>
      <c r="G26" s="20"/>
      <c r="H26" s="20"/>
      <c r="I26" s="20"/>
      <c r="J26" s="20"/>
      <c r="K26" s="20"/>
      <c r="L26" s="20"/>
      <c r="M26" s="20"/>
      <c r="N26" s="20"/>
      <c r="O26" s="20"/>
      <c r="P26" s="11"/>
      <c r="Q26" s="11"/>
      <c r="R26" s="11"/>
    </row>
    <row r="27" spans="2:18" ht="15" customHeight="1" x14ac:dyDescent="0.25">
      <c r="B27" s="20"/>
      <c r="C27" s="20"/>
      <c r="D27" s="20"/>
      <c r="E27" s="20"/>
      <c r="F27" s="20"/>
      <c r="G27" s="20"/>
      <c r="H27" s="20"/>
      <c r="I27" s="20"/>
      <c r="J27" s="20"/>
      <c r="K27" s="20"/>
      <c r="L27" s="20"/>
      <c r="M27" s="20"/>
      <c r="N27" s="20"/>
      <c r="O27" s="20"/>
      <c r="P27" s="11"/>
      <c r="Q27" s="11"/>
      <c r="R27" s="11"/>
    </row>
    <row r="28" spans="2:18" ht="15.75" customHeight="1" x14ac:dyDescent="0.25">
      <c r="B28" s="20"/>
      <c r="C28" s="20"/>
      <c r="D28" s="20"/>
      <c r="E28" s="20"/>
      <c r="F28" s="20"/>
      <c r="G28" s="20"/>
      <c r="H28" s="20"/>
      <c r="I28" s="20"/>
      <c r="J28" s="20"/>
      <c r="K28" s="20"/>
      <c r="L28" s="20"/>
      <c r="M28" s="20"/>
      <c r="N28" s="20"/>
      <c r="O28" s="20"/>
      <c r="P28" s="11"/>
      <c r="Q28" s="11"/>
      <c r="R28" s="11"/>
    </row>
  </sheetData>
  <sheetProtection algorithmName="SHA-512" hashValue="cIhPRUTYxBq0MnSRSwgW/FjbnYTVEg6b63mMI6GcOurv4WiYQUDOGyP+8gguJnNJfVz+RJLmBiJlgAZl0eYQYg==" saltValue="2HJk8x0LgdQ7xZpBhuvwZQ==" spinCount="100000" sheet="1" objects="1" scenarios="1"/>
  <mergeCells count="3">
    <mergeCell ref="D4:J4"/>
    <mergeCell ref="B8:R22"/>
    <mergeCell ref="B7:R7"/>
  </mergeCells>
  <hyperlinks>
    <hyperlink ref="D4" r:id="rId1"/>
  </hyperlinks>
  <pageMargins left="0.7" right="0.7" top="0.75" bottom="0.75" header="0.3" footer="0.3"/>
  <pageSetup orientation="portrait" horizontalDpi="1200" verticalDpi="12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9" tint="0.79998168889431442"/>
  </sheetPr>
  <dimension ref="A1:K85"/>
  <sheetViews>
    <sheetView showGridLines="0" workbookViewId="0">
      <selection activeCell="A4" sqref="A4:C6"/>
    </sheetView>
  </sheetViews>
  <sheetFormatPr defaultRowHeight="15" x14ac:dyDescent="0.25"/>
  <cols>
    <col min="1" max="1" width="17.42578125" customWidth="1"/>
    <col min="2" max="2" width="10.5703125" customWidth="1"/>
    <col min="9" max="9" width="40.7109375" style="1" customWidth="1"/>
    <col min="10" max="10" width="17.42578125" style="1" customWidth="1"/>
    <col min="11" max="11" width="18.85546875" style="1" customWidth="1"/>
  </cols>
  <sheetData>
    <row r="1" spans="1:11" ht="15" customHeight="1" x14ac:dyDescent="0.25">
      <c r="A1" s="147" t="s">
        <v>136</v>
      </c>
      <c r="B1" s="147"/>
      <c r="C1" s="147"/>
      <c r="I1" s="15" t="s">
        <v>50</v>
      </c>
      <c r="J1" s="15" t="s">
        <v>51</v>
      </c>
      <c r="K1" s="15" t="s">
        <v>58</v>
      </c>
    </row>
    <row r="2" spans="1:11" x14ac:dyDescent="0.25">
      <c r="A2" s="147"/>
      <c r="B2" s="147"/>
      <c r="C2" s="147"/>
      <c r="I2" s="12" t="s">
        <v>38</v>
      </c>
      <c r="J2" s="13" t="s">
        <v>4</v>
      </c>
      <c r="K2" s="13" t="s">
        <v>59</v>
      </c>
    </row>
    <row r="3" spans="1:11" x14ac:dyDescent="0.25">
      <c r="A3" s="147"/>
      <c r="B3" s="147"/>
      <c r="C3" s="147"/>
      <c r="I3" s="13" t="s">
        <v>68</v>
      </c>
      <c r="J3" s="13" t="s">
        <v>1</v>
      </c>
      <c r="K3" s="13" t="s">
        <v>60</v>
      </c>
    </row>
    <row r="4" spans="1:11" ht="15" customHeight="1" x14ac:dyDescent="0.25">
      <c r="A4" s="148" t="s">
        <v>140</v>
      </c>
      <c r="B4" s="148"/>
      <c r="C4" s="148"/>
      <c r="I4" s="13" t="s">
        <v>52</v>
      </c>
      <c r="J4" s="13" t="s">
        <v>0</v>
      </c>
      <c r="K4" s="13" t="s">
        <v>61</v>
      </c>
    </row>
    <row r="5" spans="1:11" x14ac:dyDescent="0.25">
      <c r="A5" s="148"/>
      <c r="B5" s="148"/>
      <c r="C5" s="148"/>
      <c r="I5" s="13" t="s">
        <v>69</v>
      </c>
      <c r="J5" s="13" t="s">
        <v>2</v>
      </c>
      <c r="K5" s="13" t="s">
        <v>62</v>
      </c>
    </row>
    <row r="6" spans="1:11" x14ac:dyDescent="0.25">
      <c r="A6" s="148"/>
      <c r="B6" s="148"/>
      <c r="C6" s="148"/>
      <c r="I6" s="13" t="s">
        <v>70</v>
      </c>
      <c r="J6" s="13" t="s">
        <v>3</v>
      </c>
      <c r="K6" s="13" t="s">
        <v>63</v>
      </c>
    </row>
    <row r="7" spans="1:11" x14ac:dyDescent="0.25">
      <c r="I7" s="14" t="s">
        <v>54</v>
      </c>
    </row>
    <row r="8" spans="1:11" x14ac:dyDescent="0.25">
      <c r="A8" s="18" t="s">
        <v>58</v>
      </c>
      <c r="B8" s="19" t="s">
        <v>137</v>
      </c>
      <c r="I8" s="13" t="s">
        <v>71</v>
      </c>
    </row>
    <row r="9" spans="1:11" x14ac:dyDescent="0.25">
      <c r="A9" s="16" t="s">
        <v>59</v>
      </c>
      <c r="B9" s="21">
        <v>2</v>
      </c>
      <c r="I9" s="13" t="s">
        <v>72</v>
      </c>
    </row>
    <row r="10" spans="1:11" x14ac:dyDescent="0.25">
      <c r="A10" s="118" t="s">
        <v>60</v>
      </c>
      <c r="B10" s="21">
        <v>4</v>
      </c>
      <c r="I10" s="13" t="s">
        <v>73</v>
      </c>
    </row>
    <row r="11" spans="1:11" x14ac:dyDescent="0.25">
      <c r="A11" s="16" t="s">
        <v>61</v>
      </c>
      <c r="B11" s="21">
        <v>6</v>
      </c>
      <c r="I11" s="13" t="s">
        <v>74</v>
      </c>
    </row>
    <row r="12" spans="1:11" x14ac:dyDescent="0.25">
      <c r="A12" s="16" t="s">
        <v>62</v>
      </c>
      <c r="B12" s="21">
        <v>6</v>
      </c>
      <c r="I12" s="13" t="s">
        <v>75</v>
      </c>
    </row>
    <row r="13" spans="1:11" x14ac:dyDescent="0.25">
      <c r="A13" s="17" t="s">
        <v>63</v>
      </c>
      <c r="B13" s="22">
        <v>4</v>
      </c>
      <c r="I13" s="13" t="s">
        <v>53</v>
      </c>
    </row>
    <row r="14" spans="1:11" x14ac:dyDescent="0.25">
      <c r="I14" s="13" t="s">
        <v>76</v>
      </c>
    </row>
    <row r="15" spans="1:11" x14ac:dyDescent="0.25">
      <c r="I15" s="13" t="s">
        <v>77</v>
      </c>
    </row>
    <row r="16" spans="1:11" x14ac:dyDescent="0.25">
      <c r="I16" s="13" t="s">
        <v>78</v>
      </c>
    </row>
    <row r="17" spans="9:9" x14ac:dyDescent="0.25">
      <c r="I17" s="13" t="s">
        <v>79</v>
      </c>
    </row>
    <row r="18" spans="9:9" x14ac:dyDescent="0.25">
      <c r="I18" s="13" t="s">
        <v>80</v>
      </c>
    </row>
    <row r="19" spans="9:9" x14ac:dyDescent="0.25">
      <c r="I19" s="13" t="s">
        <v>55</v>
      </c>
    </row>
    <row r="20" spans="9:9" x14ac:dyDescent="0.25">
      <c r="I20" s="13" t="s">
        <v>81</v>
      </c>
    </row>
    <row r="21" spans="9:9" x14ac:dyDescent="0.25">
      <c r="I21" s="13" t="s">
        <v>82</v>
      </c>
    </row>
    <row r="22" spans="9:9" x14ac:dyDescent="0.25">
      <c r="I22" s="13" t="s">
        <v>83</v>
      </c>
    </row>
    <row r="23" spans="9:9" x14ac:dyDescent="0.25">
      <c r="I23" s="13" t="s">
        <v>56</v>
      </c>
    </row>
    <row r="24" spans="9:9" x14ac:dyDescent="0.25">
      <c r="I24" s="13" t="s">
        <v>84</v>
      </c>
    </row>
    <row r="25" spans="9:9" x14ac:dyDescent="0.25">
      <c r="I25" s="13" t="s">
        <v>85</v>
      </c>
    </row>
    <row r="26" spans="9:9" x14ac:dyDescent="0.25">
      <c r="I26" s="13" t="s">
        <v>86</v>
      </c>
    </row>
    <row r="27" spans="9:9" x14ac:dyDescent="0.25">
      <c r="I27" s="13" t="s">
        <v>87</v>
      </c>
    </row>
    <row r="28" spans="9:9" x14ac:dyDescent="0.25">
      <c r="I28" s="13" t="s">
        <v>57</v>
      </c>
    </row>
    <row r="29" spans="9:9" x14ac:dyDescent="0.25">
      <c r="I29" s="13" t="s">
        <v>88</v>
      </c>
    </row>
    <row r="30" spans="9:9" x14ac:dyDescent="0.25">
      <c r="I30" s="12" t="s">
        <v>39</v>
      </c>
    </row>
    <row r="31" spans="9:9" x14ac:dyDescent="0.25">
      <c r="I31" s="13" t="s">
        <v>89</v>
      </c>
    </row>
    <row r="32" spans="9:9" x14ac:dyDescent="0.25">
      <c r="I32" s="13" t="s">
        <v>90</v>
      </c>
    </row>
    <row r="33" spans="9:9" x14ac:dyDescent="0.25">
      <c r="I33" s="13" t="s">
        <v>91</v>
      </c>
    </row>
    <row r="34" spans="9:9" x14ac:dyDescent="0.25">
      <c r="I34" s="13" t="s">
        <v>92</v>
      </c>
    </row>
    <row r="35" spans="9:9" x14ac:dyDescent="0.25">
      <c r="I35" s="13" t="s">
        <v>93</v>
      </c>
    </row>
    <row r="36" spans="9:9" x14ac:dyDescent="0.25">
      <c r="I36" s="13" t="s">
        <v>94</v>
      </c>
    </row>
    <row r="37" spans="9:9" x14ac:dyDescent="0.25">
      <c r="I37" s="13" t="s">
        <v>95</v>
      </c>
    </row>
    <row r="38" spans="9:9" x14ac:dyDescent="0.25">
      <c r="I38" s="13" t="s">
        <v>96</v>
      </c>
    </row>
    <row r="39" spans="9:9" x14ac:dyDescent="0.25">
      <c r="I39" s="13" t="s">
        <v>97</v>
      </c>
    </row>
    <row r="40" spans="9:9" x14ac:dyDescent="0.25">
      <c r="I40" s="13" t="s">
        <v>98</v>
      </c>
    </row>
    <row r="41" spans="9:9" x14ac:dyDescent="0.25">
      <c r="I41" s="13" t="s">
        <v>99</v>
      </c>
    </row>
    <row r="42" spans="9:9" x14ac:dyDescent="0.25">
      <c r="I42" s="13" t="s">
        <v>100</v>
      </c>
    </row>
    <row r="43" spans="9:9" x14ac:dyDescent="0.25">
      <c r="I43" s="13" t="s">
        <v>101</v>
      </c>
    </row>
    <row r="44" spans="9:9" x14ac:dyDescent="0.25">
      <c r="I44" s="13" t="s">
        <v>40</v>
      </c>
    </row>
    <row r="45" spans="9:9" x14ac:dyDescent="0.25">
      <c r="I45" s="13" t="s">
        <v>41</v>
      </c>
    </row>
    <row r="46" spans="9:9" x14ac:dyDescent="0.25">
      <c r="I46" s="13" t="s">
        <v>102</v>
      </c>
    </row>
    <row r="47" spans="9:9" x14ac:dyDescent="0.25">
      <c r="I47" s="13" t="s">
        <v>103</v>
      </c>
    </row>
    <row r="48" spans="9:9" x14ac:dyDescent="0.25">
      <c r="I48" s="13" t="s">
        <v>104</v>
      </c>
    </row>
    <row r="49" spans="9:9" x14ac:dyDescent="0.25">
      <c r="I49" s="13" t="s">
        <v>105</v>
      </c>
    </row>
    <row r="50" spans="9:9" x14ac:dyDescent="0.25">
      <c r="I50" s="13" t="s">
        <v>106</v>
      </c>
    </row>
    <row r="51" spans="9:9" x14ac:dyDescent="0.25">
      <c r="I51" s="13" t="s">
        <v>107</v>
      </c>
    </row>
    <row r="52" spans="9:9" x14ac:dyDescent="0.25">
      <c r="I52" s="13" t="s">
        <v>108</v>
      </c>
    </row>
    <row r="53" spans="9:9" x14ac:dyDescent="0.25">
      <c r="I53" s="13" t="s">
        <v>109</v>
      </c>
    </row>
    <row r="54" spans="9:9" x14ac:dyDescent="0.25">
      <c r="I54" s="13" t="s">
        <v>110</v>
      </c>
    </row>
    <row r="55" spans="9:9" x14ac:dyDescent="0.25">
      <c r="I55" s="13" t="s">
        <v>111</v>
      </c>
    </row>
    <row r="56" spans="9:9" x14ac:dyDescent="0.25">
      <c r="I56" s="13" t="s">
        <v>112</v>
      </c>
    </row>
    <row r="57" spans="9:9" x14ac:dyDescent="0.25">
      <c r="I57" s="13" t="s">
        <v>113</v>
      </c>
    </row>
    <row r="58" spans="9:9" x14ac:dyDescent="0.25">
      <c r="I58" s="13" t="s">
        <v>114</v>
      </c>
    </row>
    <row r="59" spans="9:9" x14ac:dyDescent="0.25">
      <c r="I59" s="13" t="s">
        <v>115</v>
      </c>
    </row>
    <row r="60" spans="9:9" x14ac:dyDescent="0.25">
      <c r="I60" s="13" t="s">
        <v>116</v>
      </c>
    </row>
    <row r="61" spans="9:9" x14ac:dyDescent="0.25">
      <c r="I61" s="13" t="s">
        <v>42</v>
      </c>
    </row>
    <row r="62" spans="9:9" x14ac:dyDescent="0.25">
      <c r="I62" s="13" t="s">
        <v>117</v>
      </c>
    </row>
    <row r="63" spans="9:9" x14ac:dyDescent="0.25">
      <c r="I63" s="13" t="s">
        <v>118</v>
      </c>
    </row>
    <row r="64" spans="9:9" x14ac:dyDescent="0.25">
      <c r="I64" s="13" t="s">
        <v>119</v>
      </c>
    </row>
    <row r="65" spans="9:9" x14ac:dyDescent="0.25">
      <c r="I65" s="13" t="s">
        <v>120</v>
      </c>
    </row>
    <row r="66" spans="9:9" x14ac:dyDescent="0.25">
      <c r="I66" s="13" t="s">
        <v>121</v>
      </c>
    </row>
    <row r="67" spans="9:9" x14ac:dyDescent="0.25">
      <c r="I67" s="13" t="s">
        <v>122</v>
      </c>
    </row>
    <row r="68" spans="9:9" x14ac:dyDescent="0.25">
      <c r="I68" s="13" t="s">
        <v>123</v>
      </c>
    </row>
    <row r="69" spans="9:9" x14ac:dyDescent="0.25">
      <c r="I69" s="13" t="s">
        <v>124</v>
      </c>
    </row>
    <row r="70" spans="9:9" x14ac:dyDescent="0.25">
      <c r="I70" s="13" t="s">
        <v>125</v>
      </c>
    </row>
    <row r="71" spans="9:9" x14ac:dyDescent="0.25">
      <c r="I71" s="13" t="s">
        <v>126</v>
      </c>
    </row>
    <row r="72" spans="9:9" x14ac:dyDescent="0.25">
      <c r="I72" s="13" t="s">
        <v>127</v>
      </c>
    </row>
    <row r="73" spans="9:9" x14ac:dyDescent="0.25">
      <c r="I73" s="13" t="s">
        <v>128</v>
      </c>
    </row>
    <row r="74" spans="9:9" x14ac:dyDescent="0.25">
      <c r="I74" s="13" t="s">
        <v>129</v>
      </c>
    </row>
    <row r="75" spans="9:9" x14ac:dyDescent="0.25">
      <c r="I75" s="13" t="s">
        <v>130</v>
      </c>
    </row>
    <row r="76" spans="9:9" x14ac:dyDescent="0.25">
      <c r="I76" s="13" t="s">
        <v>131</v>
      </c>
    </row>
    <row r="77" spans="9:9" x14ac:dyDescent="0.25">
      <c r="I77" s="13" t="s">
        <v>132</v>
      </c>
    </row>
    <row r="78" spans="9:9" x14ac:dyDescent="0.25">
      <c r="I78" s="14" t="s">
        <v>43</v>
      </c>
    </row>
    <row r="79" spans="9:9" x14ac:dyDescent="0.25">
      <c r="I79" s="14" t="s">
        <v>44</v>
      </c>
    </row>
    <row r="80" spans="9:9" x14ac:dyDescent="0.25">
      <c r="I80" s="14" t="s">
        <v>45</v>
      </c>
    </row>
    <row r="81" spans="9:9" x14ac:dyDescent="0.25">
      <c r="I81" s="14" t="s">
        <v>46</v>
      </c>
    </row>
    <row r="82" spans="9:9" x14ac:dyDescent="0.25">
      <c r="I82" s="14" t="s">
        <v>47</v>
      </c>
    </row>
    <row r="83" spans="9:9" x14ac:dyDescent="0.25">
      <c r="I83" s="14" t="s">
        <v>48</v>
      </c>
    </row>
    <row r="84" spans="9:9" x14ac:dyDescent="0.25">
      <c r="I84" s="14" t="s">
        <v>49</v>
      </c>
    </row>
    <row r="85" spans="9:9" x14ac:dyDescent="0.25">
      <c r="I85" s="13" t="s">
        <v>133</v>
      </c>
    </row>
  </sheetData>
  <mergeCells count="2">
    <mergeCell ref="A1:C3"/>
    <mergeCell ref="A4:C6"/>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FF0000"/>
  </sheetPr>
  <dimension ref="A1:AE25"/>
  <sheetViews>
    <sheetView showGridLines="0" zoomScaleNormal="100" workbookViewId="0">
      <selection activeCell="C22" sqref="C22"/>
    </sheetView>
  </sheetViews>
  <sheetFormatPr defaultRowHeight="15" x14ac:dyDescent="0.25"/>
  <cols>
    <col min="1" max="1" width="9.85546875" style="122" customWidth="1"/>
    <col min="2" max="2" width="15.5703125" style="122" customWidth="1"/>
    <col min="3" max="3" width="8.42578125" style="122" customWidth="1"/>
    <col min="4" max="4" width="8.85546875" style="122" customWidth="1"/>
    <col min="5" max="5" width="10.140625" style="122" customWidth="1"/>
    <col min="6" max="6" width="5.140625" style="122" customWidth="1"/>
    <col min="7" max="7" width="22.28515625" style="122" customWidth="1"/>
    <col min="8" max="8" width="8" style="122" customWidth="1"/>
    <col min="9" max="9" width="12.7109375" style="122" customWidth="1"/>
    <col min="10" max="10" width="7.7109375" style="122" customWidth="1"/>
    <col min="11" max="11" width="3.7109375" style="122" customWidth="1"/>
    <col min="12" max="14" width="9.140625" style="122"/>
    <col min="15" max="15" width="10.42578125" style="122" customWidth="1"/>
    <col min="16" max="16" width="11.42578125" style="122" customWidth="1"/>
    <col min="17" max="17" width="11.28515625" style="122" customWidth="1"/>
    <col min="18" max="18" width="12.42578125" style="122" customWidth="1"/>
    <col min="19" max="16384" width="9.140625" style="122"/>
  </cols>
  <sheetData>
    <row r="1" spans="1:31" ht="19.5" customHeight="1" thickBot="1" x14ac:dyDescent="0.3">
      <c r="A1" s="163" t="s">
        <v>17</v>
      </c>
      <c r="B1" s="163"/>
      <c r="C1" s="163"/>
      <c r="D1" s="163"/>
      <c r="E1" s="119">
        <f>IF(OR(E8&lt;=0,E9&lt;=0),0,IFERROR(E9-E8+1,0))</f>
        <v>20</v>
      </c>
      <c r="F1" s="120"/>
      <c r="G1" s="121" t="s">
        <v>25</v>
      </c>
      <c r="H1" s="131">
        <v>0</v>
      </c>
      <c r="I1" s="120"/>
      <c r="J1" s="120"/>
      <c r="L1" s="152" t="s">
        <v>162</v>
      </c>
      <c r="M1" s="153"/>
      <c r="N1" s="153"/>
      <c r="O1" s="153"/>
      <c r="P1" s="153"/>
      <c r="Q1" s="153"/>
      <c r="R1" s="154"/>
      <c r="T1" s="122" t="b">
        <v>1</v>
      </c>
      <c r="AD1" s="122" t="s">
        <v>7</v>
      </c>
      <c r="AE1" s="122">
        <v>0</v>
      </c>
    </row>
    <row r="2" spans="1:31" ht="15" customHeight="1" x14ac:dyDescent="0.25">
      <c r="G2" s="123" t="s">
        <v>24</v>
      </c>
      <c r="H2" s="124"/>
      <c r="L2" s="155"/>
      <c r="M2" s="156"/>
      <c r="N2" s="156"/>
      <c r="O2" s="156"/>
      <c r="P2" s="156"/>
      <c r="Q2" s="156"/>
      <c r="R2" s="157"/>
      <c r="AD2" s="122" t="s">
        <v>6</v>
      </c>
      <c r="AE2" s="122">
        <v>1</v>
      </c>
    </row>
    <row r="3" spans="1:31" ht="6.75" customHeight="1" thickBot="1" x14ac:dyDescent="0.3">
      <c r="G3" s="123"/>
      <c r="H3" s="124"/>
      <c r="L3" s="155"/>
      <c r="M3" s="156"/>
      <c r="N3" s="156"/>
      <c r="O3" s="156"/>
      <c r="P3" s="156"/>
      <c r="Q3" s="156"/>
      <c r="R3" s="157"/>
      <c r="AD3" s="122" t="s">
        <v>8</v>
      </c>
    </row>
    <row r="4" spans="1:31" ht="16.5" customHeight="1" thickBot="1" x14ac:dyDescent="0.3">
      <c r="C4" s="125"/>
      <c r="D4" s="126" t="s">
        <v>27</v>
      </c>
      <c r="E4" s="149" t="s">
        <v>33</v>
      </c>
      <c r="F4" s="150"/>
      <c r="G4" s="150"/>
      <c r="H4" s="150"/>
      <c r="I4" s="150"/>
      <c r="J4" s="151"/>
      <c r="L4" s="155"/>
      <c r="M4" s="156"/>
      <c r="N4" s="156"/>
      <c r="O4" s="156"/>
      <c r="P4" s="156"/>
      <c r="Q4" s="156"/>
      <c r="R4" s="157"/>
      <c r="AD4" s="122" t="s">
        <v>12</v>
      </c>
    </row>
    <row r="5" spans="1:31" ht="10.5" customHeight="1" x14ac:dyDescent="0.25">
      <c r="G5" s="127"/>
      <c r="H5" s="124"/>
      <c r="L5" s="155"/>
      <c r="M5" s="156"/>
      <c r="N5" s="156"/>
      <c r="O5" s="156"/>
      <c r="P5" s="156"/>
      <c r="Q5" s="156"/>
      <c r="R5" s="157"/>
      <c r="AD5" s="122" t="s">
        <v>13</v>
      </c>
    </row>
    <row r="6" spans="1:31" ht="15.75" x14ac:dyDescent="0.25">
      <c r="A6" s="163" t="s">
        <v>18</v>
      </c>
      <c r="B6" s="163"/>
      <c r="C6" s="163"/>
      <c r="D6" s="163"/>
      <c r="E6" s="132" t="s">
        <v>7</v>
      </c>
      <c r="L6" s="155"/>
      <c r="M6" s="156"/>
      <c r="N6" s="156"/>
      <c r="O6" s="156"/>
      <c r="P6" s="156"/>
      <c r="Q6" s="156"/>
      <c r="R6" s="157"/>
    </row>
    <row r="7" spans="1:31" ht="18" customHeight="1" x14ac:dyDescent="0.25">
      <c r="A7" s="165" t="s">
        <v>19</v>
      </c>
      <c r="B7" s="165"/>
      <c r="C7" s="165"/>
      <c r="D7" s="165"/>
      <c r="E7" s="128"/>
      <c r="L7" s="155"/>
      <c r="M7" s="156"/>
      <c r="N7" s="156"/>
      <c r="O7" s="156"/>
      <c r="P7" s="156"/>
      <c r="Q7" s="156"/>
      <c r="R7" s="157"/>
    </row>
    <row r="8" spans="1:31" ht="15.75" x14ac:dyDescent="0.25">
      <c r="A8" s="164" t="s">
        <v>22</v>
      </c>
      <c r="B8" s="164"/>
      <c r="C8" s="164"/>
      <c r="D8" s="164"/>
      <c r="E8" s="132">
        <v>1</v>
      </c>
      <c r="L8" s="155"/>
      <c r="M8" s="156"/>
      <c r="N8" s="156"/>
      <c r="O8" s="156"/>
      <c r="P8" s="156"/>
      <c r="Q8" s="156"/>
      <c r="R8" s="157"/>
    </row>
    <row r="9" spans="1:31" ht="15.75" x14ac:dyDescent="0.25">
      <c r="A9" s="164" t="s">
        <v>23</v>
      </c>
      <c r="B9" s="164"/>
      <c r="C9" s="164"/>
      <c r="D9" s="164"/>
      <c r="E9" s="132">
        <v>20</v>
      </c>
      <c r="L9" s="155"/>
      <c r="M9" s="156"/>
      <c r="N9" s="156"/>
      <c r="O9" s="156"/>
      <c r="P9" s="156"/>
      <c r="Q9" s="156"/>
      <c r="R9" s="157"/>
    </row>
    <row r="10" spans="1:31" ht="18" customHeight="1" x14ac:dyDescent="0.25">
      <c r="L10" s="155"/>
      <c r="M10" s="156"/>
      <c r="N10" s="156"/>
      <c r="O10" s="156"/>
      <c r="P10" s="156"/>
      <c r="Q10" s="156"/>
      <c r="R10" s="157"/>
    </row>
    <row r="11" spans="1:31" x14ac:dyDescent="0.25">
      <c r="L11" s="155"/>
      <c r="M11" s="156"/>
      <c r="N11" s="156"/>
      <c r="O11" s="156"/>
      <c r="P11" s="156"/>
      <c r="Q11" s="156"/>
      <c r="R11" s="157"/>
    </row>
    <row r="12" spans="1:31" x14ac:dyDescent="0.25">
      <c r="L12" s="155"/>
      <c r="M12" s="156"/>
      <c r="N12" s="156"/>
      <c r="O12" s="156"/>
      <c r="P12" s="156"/>
      <c r="Q12" s="156"/>
      <c r="R12" s="157"/>
    </row>
    <row r="13" spans="1:31" ht="16.5" customHeight="1" x14ac:dyDescent="0.25">
      <c r="L13" s="155"/>
      <c r="M13" s="156"/>
      <c r="N13" s="156"/>
      <c r="O13" s="156"/>
      <c r="P13" s="156"/>
      <c r="Q13" s="156"/>
      <c r="R13" s="157"/>
    </row>
    <row r="14" spans="1:31" ht="4.5" customHeight="1" thickBot="1" x14ac:dyDescent="0.3">
      <c r="L14" s="155"/>
      <c r="M14" s="156"/>
      <c r="N14" s="156"/>
      <c r="O14" s="156"/>
      <c r="P14" s="156"/>
      <c r="Q14" s="156"/>
      <c r="R14" s="157"/>
    </row>
    <row r="15" spans="1:31" ht="24.75" customHeight="1" thickBot="1" x14ac:dyDescent="0.3">
      <c r="A15" s="161" t="s">
        <v>20</v>
      </c>
      <c r="B15" s="162"/>
      <c r="C15" s="133">
        <v>2</v>
      </c>
      <c r="E15" s="166" t="s">
        <v>164</v>
      </c>
      <c r="F15" s="167"/>
      <c r="G15" s="167"/>
      <c r="H15" s="167"/>
      <c r="I15" s="167"/>
      <c r="J15" s="168"/>
      <c r="K15" s="129"/>
      <c r="L15" s="155"/>
      <c r="M15" s="156"/>
      <c r="N15" s="156"/>
      <c r="O15" s="156"/>
      <c r="P15" s="156"/>
      <c r="Q15" s="156"/>
      <c r="R15" s="157"/>
    </row>
    <row r="16" spans="1:31" ht="13.5" customHeight="1" x14ac:dyDescent="0.25">
      <c r="E16" s="169"/>
      <c r="F16" s="170"/>
      <c r="G16" s="170"/>
      <c r="H16" s="170"/>
      <c r="I16" s="170"/>
      <c r="J16" s="171"/>
      <c r="K16" s="129"/>
      <c r="L16" s="155"/>
      <c r="M16" s="156"/>
      <c r="N16" s="156"/>
      <c r="O16" s="156"/>
      <c r="P16" s="156"/>
      <c r="Q16" s="156"/>
      <c r="R16" s="157"/>
    </row>
    <row r="17" spans="1:18" ht="1.5" customHeight="1" thickBot="1" x14ac:dyDescent="0.3">
      <c r="E17" s="169"/>
      <c r="F17" s="170"/>
      <c r="G17" s="170"/>
      <c r="H17" s="170"/>
      <c r="I17" s="170"/>
      <c r="J17" s="171"/>
      <c r="K17" s="129"/>
      <c r="L17" s="155"/>
      <c r="M17" s="156"/>
      <c r="N17" s="156"/>
      <c r="O17" s="156"/>
      <c r="P17" s="156"/>
      <c r="Q17" s="156"/>
      <c r="R17" s="157"/>
    </row>
    <row r="18" spans="1:18" ht="21" customHeight="1" thickBot="1" x14ac:dyDescent="0.3">
      <c r="A18" s="161" t="s">
        <v>21</v>
      </c>
      <c r="B18" s="162"/>
      <c r="C18" s="133" t="s">
        <v>4</v>
      </c>
      <c r="E18" s="172"/>
      <c r="F18" s="173"/>
      <c r="G18" s="173"/>
      <c r="H18" s="173"/>
      <c r="I18" s="173"/>
      <c r="J18" s="174"/>
      <c r="K18" s="129"/>
      <c r="L18" s="155"/>
      <c r="M18" s="156"/>
      <c r="N18" s="156"/>
      <c r="O18" s="156"/>
      <c r="P18" s="156"/>
      <c r="Q18" s="156"/>
      <c r="R18" s="157"/>
    </row>
    <row r="19" spans="1:18" ht="6" customHeight="1" x14ac:dyDescent="0.25">
      <c r="L19" s="155"/>
      <c r="M19" s="156"/>
      <c r="N19" s="156"/>
      <c r="O19" s="156"/>
      <c r="P19" s="156"/>
      <c r="Q19" s="156"/>
      <c r="R19" s="157"/>
    </row>
    <row r="20" spans="1:18" ht="4.5" customHeight="1" x14ac:dyDescent="0.25">
      <c r="L20" s="155"/>
      <c r="M20" s="156"/>
      <c r="N20" s="156"/>
      <c r="O20" s="156"/>
      <c r="P20" s="156"/>
      <c r="Q20" s="156"/>
      <c r="R20" s="157"/>
    </row>
    <row r="21" spans="1:18" ht="11.25" customHeight="1" x14ac:dyDescent="0.25">
      <c r="L21" s="155"/>
      <c r="M21" s="156"/>
      <c r="N21" s="156"/>
      <c r="O21" s="156"/>
      <c r="P21" s="156"/>
      <c r="Q21" s="156"/>
      <c r="R21" s="157"/>
    </row>
    <row r="22" spans="1:18" x14ac:dyDescent="0.25">
      <c r="L22" s="155"/>
      <c r="M22" s="156"/>
      <c r="N22" s="156"/>
      <c r="O22" s="156"/>
      <c r="P22" s="156"/>
      <c r="Q22" s="156"/>
      <c r="R22" s="157"/>
    </row>
    <row r="23" spans="1:18" ht="15.75" thickBot="1" x14ac:dyDescent="0.3">
      <c r="L23" s="158"/>
      <c r="M23" s="159"/>
      <c r="N23" s="159"/>
      <c r="O23" s="159"/>
      <c r="P23" s="159"/>
      <c r="Q23" s="159"/>
      <c r="R23" s="160"/>
    </row>
    <row r="24" spans="1:18" x14ac:dyDescent="0.25">
      <c r="L24" s="130"/>
      <c r="M24" s="130"/>
      <c r="N24" s="130"/>
      <c r="O24" s="130"/>
      <c r="P24" s="130"/>
      <c r="Q24" s="130"/>
      <c r="R24" s="130"/>
    </row>
    <row r="25" spans="1:18" x14ac:dyDescent="0.25">
      <c r="L25" s="130"/>
      <c r="M25" s="130"/>
      <c r="N25" s="130"/>
      <c r="O25" s="130"/>
      <c r="P25" s="130"/>
      <c r="Q25" s="130"/>
      <c r="R25" s="130"/>
    </row>
  </sheetData>
  <sheetProtection algorithmName="SHA-512" hashValue="cmBANGv9jKtIyCppMUBMRQC6fniM9A93dbipasMkZZ5xJggfj/J5V42fu5ZACtGS3iXeDwb6DbuimnQ3kNsQBQ==" saltValue="GbRey+CkfsG+SqqwOt/eIg==" spinCount="100000" sheet="1" formatCells="0" formatColumns="0" formatRows="0"/>
  <mergeCells count="10">
    <mergeCell ref="E4:J4"/>
    <mergeCell ref="L1:R23"/>
    <mergeCell ref="A15:B15"/>
    <mergeCell ref="A18:B18"/>
    <mergeCell ref="A1:D1"/>
    <mergeCell ref="A6:D6"/>
    <mergeCell ref="A8:D8"/>
    <mergeCell ref="A9:D9"/>
    <mergeCell ref="A7:D7"/>
    <mergeCell ref="E15:J18"/>
  </mergeCells>
  <dataValidations count="2">
    <dataValidation type="list" allowBlank="1" showInputMessage="1" showErrorMessage="1" sqref="H1">
      <formula1>$AE$1:$AE$2</formula1>
    </dataValidation>
    <dataValidation type="list" allowBlank="1" showInputMessage="1" showErrorMessage="1" sqref="E6">
      <formula1>$AD$1:$AD$5</formula1>
    </dataValidation>
  </dataValidations>
  <pageMargins left="0.7" right="0.7" top="0.75" bottom="0.75" header="0.3" footer="0.3"/>
  <pageSetup paperSize="9" orientation="portrait" verticalDpi="1200" r:id="rId1"/>
  <drawing r:id="rId2"/>
  <legacyDrawing r:id="rId3"/>
  <controls>
    <mc:AlternateContent xmlns:mc="http://schemas.openxmlformats.org/markup-compatibility/2006">
      <mc:Choice Requires="x14">
        <control shapeId="3100" r:id="rId4" name="Timer_IsShowSmallTimer">
          <controlPr defaultSize="0" autoLine="0" r:id="rId5">
            <anchor moveWithCells="1">
              <from>
                <xdr:col>7</xdr:col>
                <xdr:colOff>352425</xdr:colOff>
                <xdr:row>4</xdr:row>
                <xdr:rowOff>47625</xdr:rowOff>
              </from>
              <to>
                <xdr:col>10</xdr:col>
                <xdr:colOff>0</xdr:colOff>
                <xdr:row>6</xdr:row>
                <xdr:rowOff>47625</xdr:rowOff>
              </to>
            </anchor>
          </controlPr>
        </control>
      </mc:Choice>
      <mc:Fallback>
        <control shapeId="3100" r:id="rId4" name="Timer_IsShowSmallTimer"/>
      </mc:Fallback>
    </mc:AlternateContent>
    <mc:AlternateContent xmlns:mc="http://schemas.openxmlformats.org/markup-compatibility/2006">
      <mc:Choice Requires="x14">
        <control shapeId="3099" r:id="rId6" name="lbSmallTimer">
          <controlPr defaultSize="0" autoFill="0" autoLine="0" r:id="rId7">
            <anchor moveWithCells="1">
              <from>
                <xdr:col>8</xdr:col>
                <xdr:colOff>714375</xdr:colOff>
                <xdr:row>15</xdr:row>
                <xdr:rowOff>152400</xdr:rowOff>
              </from>
              <to>
                <xdr:col>9</xdr:col>
                <xdr:colOff>485775</xdr:colOff>
                <xdr:row>17</xdr:row>
                <xdr:rowOff>228600</xdr:rowOff>
              </to>
            </anchor>
          </controlPr>
        </control>
      </mc:Choice>
      <mc:Fallback>
        <control shapeId="3099" r:id="rId6" name="lbSmallTimer"/>
      </mc:Fallback>
    </mc:AlternateContent>
    <mc:AlternateContent xmlns:mc="http://schemas.openxmlformats.org/markup-compatibility/2006">
      <mc:Choice Requires="x14">
        <control shapeId="3097" r:id="rId8" name="btnPause">
          <controlPr defaultSize="0" disabled="1" autoLine="0" autoPict="0" r:id="rId9">
            <anchor moveWithCells="1">
              <from>
                <xdr:col>6</xdr:col>
                <xdr:colOff>19050</xdr:colOff>
                <xdr:row>10</xdr:row>
                <xdr:rowOff>9525</xdr:rowOff>
              </from>
              <to>
                <xdr:col>6</xdr:col>
                <xdr:colOff>1019175</xdr:colOff>
                <xdr:row>12</xdr:row>
                <xdr:rowOff>133350</xdr:rowOff>
              </to>
            </anchor>
          </controlPr>
        </control>
      </mc:Choice>
      <mc:Fallback>
        <control shapeId="3097" r:id="rId8" name="btnPause"/>
      </mc:Fallback>
    </mc:AlternateContent>
    <mc:AlternateContent xmlns:mc="http://schemas.openxmlformats.org/markup-compatibility/2006">
      <mc:Choice Requires="x14">
        <control shapeId="3091" r:id="rId10" name="ChoiceE">
          <controlPr defaultSize="0" autoLine="0" r:id="rId11">
            <anchor moveWithCells="1">
              <from>
                <xdr:col>8</xdr:col>
                <xdr:colOff>771525</xdr:colOff>
                <xdr:row>20</xdr:row>
                <xdr:rowOff>57150</xdr:rowOff>
              </from>
              <to>
                <xdr:col>10</xdr:col>
                <xdr:colOff>9525</xdr:colOff>
                <xdr:row>23</xdr:row>
                <xdr:rowOff>66675</xdr:rowOff>
              </to>
            </anchor>
          </controlPr>
        </control>
      </mc:Choice>
      <mc:Fallback>
        <control shapeId="3091" r:id="rId10" name="ChoiceE"/>
      </mc:Fallback>
    </mc:AlternateContent>
    <mc:AlternateContent xmlns:mc="http://schemas.openxmlformats.org/markup-compatibility/2006">
      <mc:Choice Requires="x14">
        <control shapeId="3090" r:id="rId12" name="ChoiceD">
          <controlPr defaultSize="0" autoLine="0" r:id="rId13">
            <anchor moveWithCells="1">
              <from>
                <xdr:col>7</xdr:col>
                <xdr:colOff>361950</xdr:colOff>
                <xdr:row>20</xdr:row>
                <xdr:rowOff>47625</xdr:rowOff>
              </from>
              <to>
                <xdr:col>8</xdr:col>
                <xdr:colOff>428625</xdr:colOff>
                <xdr:row>23</xdr:row>
                <xdr:rowOff>57150</xdr:rowOff>
              </to>
            </anchor>
          </controlPr>
        </control>
      </mc:Choice>
      <mc:Fallback>
        <control shapeId="3090" r:id="rId12" name="ChoiceD"/>
      </mc:Fallback>
    </mc:AlternateContent>
    <mc:AlternateContent xmlns:mc="http://schemas.openxmlformats.org/markup-compatibility/2006">
      <mc:Choice Requires="x14">
        <control shapeId="3089" r:id="rId14" name="ChoiceC">
          <controlPr defaultSize="0" autoLine="0" r:id="rId15">
            <anchor moveWithCells="1">
              <from>
                <xdr:col>6</xdr:col>
                <xdr:colOff>866775</xdr:colOff>
                <xdr:row>20</xdr:row>
                <xdr:rowOff>47625</xdr:rowOff>
              </from>
              <to>
                <xdr:col>6</xdr:col>
                <xdr:colOff>1466850</xdr:colOff>
                <xdr:row>23</xdr:row>
                <xdr:rowOff>57150</xdr:rowOff>
              </to>
            </anchor>
          </controlPr>
        </control>
      </mc:Choice>
      <mc:Fallback>
        <control shapeId="3089" r:id="rId14" name="ChoiceC"/>
      </mc:Fallback>
    </mc:AlternateContent>
    <mc:AlternateContent xmlns:mc="http://schemas.openxmlformats.org/markup-compatibility/2006">
      <mc:Choice Requires="x14">
        <control shapeId="3088" r:id="rId16" name="ChoiceB">
          <controlPr defaultSize="0" autoLine="0" r:id="rId17">
            <anchor moveWithCells="1">
              <from>
                <xdr:col>5</xdr:col>
                <xdr:colOff>247650</xdr:colOff>
                <xdr:row>20</xdr:row>
                <xdr:rowOff>38100</xdr:rowOff>
              </from>
              <to>
                <xdr:col>6</xdr:col>
                <xdr:colOff>504825</xdr:colOff>
                <xdr:row>23</xdr:row>
                <xdr:rowOff>47625</xdr:rowOff>
              </to>
            </anchor>
          </controlPr>
        </control>
      </mc:Choice>
      <mc:Fallback>
        <control shapeId="3088" r:id="rId16" name="ChoiceB"/>
      </mc:Fallback>
    </mc:AlternateContent>
    <mc:AlternateContent xmlns:mc="http://schemas.openxmlformats.org/markup-compatibility/2006">
      <mc:Choice Requires="x14">
        <control shapeId="3087" r:id="rId18" name="btnResetView">
          <controlPr defaultSize="0" autoLine="0" r:id="rId19">
            <anchor moveWithCells="1">
              <from>
                <xdr:col>8</xdr:col>
                <xdr:colOff>323850</xdr:colOff>
                <xdr:row>0</xdr:row>
                <xdr:rowOff>0</xdr:rowOff>
              </from>
              <to>
                <xdr:col>9</xdr:col>
                <xdr:colOff>400050</xdr:colOff>
                <xdr:row>1</xdr:row>
                <xdr:rowOff>152400</xdr:rowOff>
              </to>
            </anchor>
          </controlPr>
        </control>
      </mc:Choice>
      <mc:Fallback>
        <control shapeId="3087" r:id="rId18" name="btnResetView"/>
      </mc:Fallback>
    </mc:AlternateContent>
    <mc:AlternateContent xmlns:mc="http://schemas.openxmlformats.org/markup-compatibility/2006">
      <mc:Choice Requires="x14">
        <control shapeId="3086" r:id="rId20" name="ChoiceA">
          <controlPr defaultSize="0" autoLine="0" r:id="rId21">
            <anchor moveWithCells="1">
              <from>
                <xdr:col>4</xdr:col>
                <xdr:colOff>0</xdr:colOff>
                <xdr:row>20</xdr:row>
                <xdr:rowOff>47625</xdr:rowOff>
              </from>
              <to>
                <xdr:col>4</xdr:col>
                <xdr:colOff>600075</xdr:colOff>
                <xdr:row>23</xdr:row>
                <xdr:rowOff>57150</xdr:rowOff>
              </to>
            </anchor>
          </controlPr>
        </control>
      </mc:Choice>
      <mc:Fallback>
        <control shapeId="3086" r:id="rId20" name="ChoiceA"/>
      </mc:Fallback>
    </mc:AlternateContent>
    <mc:AlternateContent xmlns:mc="http://schemas.openxmlformats.org/markup-compatibility/2006">
      <mc:Choice Requires="x14">
        <control shapeId="3084" r:id="rId22" name="btnStart">
          <controlPr defaultSize="0" autoLine="0" r:id="rId23">
            <anchor moveWithCells="1">
              <from>
                <xdr:col>4</xdr:col>
                <xdr:colOff>0</xdr:colOff>
                <xdr:row>10</xdr:row>
                <xdr:rowOff>0</xdr:rowOff>
              </from>
              <to>
                <xdr:col>5</xdr:col>
                <xdr:colOff>276225</xdr:colOff>
                <xdr:row>12</xdr:row>
                <xdr:rowOff>133350</xdr:rowOff>
              </to>
            </anchor>
          </controlPr>
        </control>
      </mc:Choice>
      <mc:Fallback>
        <control shapeId="3084" r:id="rId22" name="btnStart"/>
      </mc:Fallback>
    </mc:AlternateContent>
    <mc:AlternateContent xmlns:mc="http://schemas.openxmlformats.org/markup-compatibility/2006">
      <mc:Choice Requires="x14">
        <control shapeId="3085" r:id="rId24" name="btnStop">
          <controlPr defaultSize="0" disabled="1" autoLine="0" r:id="rId25">
            <anchor moveWithCells="1">
              <from>
                <xdr:col>6</xdr:col>
                <xdr:colOff>1123950</xdr:colOff>
                <xdr:row>10</xdr:row>
                <xdr:rowOff>19050</xdr:rowOff>
              </from>
              <to>
                <xdr:col>8</xdr:col>
                <xdr:colOff>57150</xdr:colOff>
                <xdr:row>12</xdr:row>
                <xdr:rowOff>142875</xdr:rowOff>
              </to>
            </anchor>
          </controlPr>
        </control>
      </mc:Choice>
      <mc:Fallback>
        <control shapeId="3085" r:id="rId24" name="btnStop"/>
      </mc:Fallback>
    </mc:AlternateContent>
    <mc:AlternateContent xmlns:mc="http://schemas.openxmlformats.org/markup-compatibility/2006">
      <mc:Choice Requires="x14">
        <control shapeId="3094" r:id="rId26" name="btnNextQuestion">
          <controlPr defaultSize="0" disabled="1" autoLine="0" r:id="rId27">
            <anchor moveWithCells="1">
              <from>
                <xdr:col>8</xdr:col>
                <xdr:colOff>142875</xdr:colOff>
                <xdr:row>10</xdr:row>
                <xdr:rowOff>19050</xdr:rowOff>
              </from>
              <to>
                <xdr:col>9</xdr:col>
                <xdr:colOff>495300</xdr:colOff>
                <xdr:row>12</xdr:row>
                <xdr:rowOff>152400</xdr:rowOff>
              </to>
            </anchor>
          </controlPr>
        </control>
      </mc:Choice>
      <mc:Fallback>
        <control shapeId="3094" r:id="rId26" name="btnNextQuestion"/>
      </mc:Fallback>
    </mc:AlternateContent>
    <mc:AlternateContent xmlns:mc="http://schemas.openxmlformats.org/markup-compatibility/2006">
      <mc:Choice Requires="x14">
        <control shapeId="3096" r:id="rId28" name="Timer_MakeAGuess">
          <controlPr defaultSize="0" autoLine="0" altText="Guess on this question" r:id="rId29">
            <anchor moveWithCells="1">
              <from>
                <xdr:col>7</xdr:col>
                <xdr:colOff>133350</xdr:colOff>
                <xdr:row>7</xdr:row>
                <xdr:rowOff>9525</xdr:rowOff>
              </from>
              <to>
                <xdr:col>10</xdr:col>
                <xdr:colOff>9525</xdr:colOff>
                <xdr:row>9</xdr:row>
                <xdr:rowOff>66675</xdr:rowOff>
              </to>
            </anchor>
          </controlPr>
        </control>
      </mc:Choice>
      <mc:Fallback>
        <control shapeId="3096" r:id="rId28" name="Timer_MakeAGuess"/>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rgb="FF0070C0"/>
  </sheetPr>
  <dimension ref="A1:O808"/>
  <sheetViews>
    <sheetView showGridLines="0" tabSelected="1" zoomScaleNormal="100" workbookViewId="0">
      <pane ySplit="1" topLeftCell="A13" activePane="bottomLeft" state="frozen"/>
      <selection activeCell="E71" sqref="E71"/>
      <selection pane="bottomLeft" activeCell="H28" sqref="H28"/>
    </sheetView>
  </sheetViews>
  <sheetFormatPr defaultColWidth="4.85546875" defaultRowHeight="15" x14ac:dyDescent="0.25"/>
  <cols>
    <col min="1" max="1" width="12.140625" style="106" customWidth="1"/>
    <col min="2" max="2" width="11.42578125" style="107" customWidth="1"/>
    <col min="3" max="3" width="8.140625" style="108" customWidth="1"/>
    <col min="4" max="4" width="7.28515625" style="108" customWidth="1"/>
    <col min="5" max="5" width="23.42578125" style="109" customWidth="1"/>
    <col min="6" max="6" width="11" style="108" customWidth="1"/>
    <col min="7" max="7" width="8.140625" style="108" customWidth="1"/>
    <col min="8" max="8" width="10.85546875" style="116" customWidth="1"/>
    <col min="9" max="9" width="11.140625" style="108" customWidth="1"/>
    <col min="10" max="10" width="10" style="108" customWidth="1"/>
    <col min="11" max="11" width="53.140625" style="110" customWidth="1"/>
    <col min="12" max="12" width="17.28515625" style="117" customWidth="1"/>
    <col min="13" max="15" width="4.85546875" style="24"/>
    <col min="16" max="241" width="9.140625" style="25" customWidth="1"/>
    <col min="242" max="242" width="11.7109375" style="25" customWidth="1"/>
    <col min="243" max="243" width="7.28515625" style="25" customWidth="1"/>
    <col min="244" max="244" width="11.140625" style="25" customWidth="1"/>
    <col min="245" max="245" width="8" style="25" customWidth="1"/>
    <col min="246" max="246" width="9.42578125" style="25" customWidth="1"/>
    <col min="247" max="247" width="11.140625" style="25" bestFit="1" customWidth="1"/>
    <col min="248" max="248" width="38.7109375" style="25" customWidth="1"/>
    <col min="249" max="249" width="35.5703125" style="25" customWidth="1"/>
    <col min="250" max="250" width="4.85546875" style="25"/>
    <col min="251" max="251" width="9.140625" style="25" customWidth="1"/>
    <col min="252" max="252" width="7.28515625" style="25" customWidth="1"/>
    <col min="253" max="253" width="13.28515625" style="25" bestFit="1" customWidth="1"/>
    <col min="254" max="254" width="9.42578125" style="25" customWidth="1"/>
    <col min="255" max="255" width="8" style="25" customWidth="1"/>
    <col min="256" max="256" width="11.140625" style="25" bestFit="1" customWidth="1"/>
    <col min="257" max="258" width="9.140625" style="25" customWidth="1"/>
    <col min="259" max="259" width="13.85546875" style="25" customWidth="1"/>
    <col min="260" max="260" width="17" style="25" customWidth="1"/>
    <col min="261" max="261" width="9" style="25" customWidth="1"/>
    <col min="262" max="264" width="11.7109375" style="25" customWidth="1"/>
    <col min="265" max="266" width="4" style="25" customWidth="1"/>
    <col min="267" max="267" width="11.7109375" style="25" customWidth="1"/>
    <col min="268" max="268" width="12.140625" style="25" customWidth="1"/>
    <col min="269" max="269" width="11.7109375" style="25" customWidth="1"/>
    <col min="270" max="270" width="7" style="25" customWidth="1"/>
    <col min="271" max="271" width="8.7109375" style="25" customWidth="1"/>
    <col min="272" max="272" width="11.7109375" style="25" bestFit="1" customWidth="1"/>
    <col min="273" max="497" width="9.140625" style="25" customWidth="1"/>
    <col min="498" max="498" width="11.7109375" style="25" customWidth="1"/>
    <col min="499" max="499" width="7.28515625" style="25" customWidth="1"/>
    <col min="500" max="500" width="11.140625" style="25" customWidth="1"/>
    <col min="501" max="501" width="8" style="25" customWidth="1"/>
    <col min="502" max="502" width="9.42578125" style="25" customWidth="1"/>
    <col min="503" max="503" width="11.140625" style="25" bestFit="1" customWidth="1"/>
    <col min="504" max="504" width="38.7109375" style="25" customWidth="1"/>
    <col min="505" max="505" width="35.5703125" style="25" customWidth="1"/>
    <col min="506" max="506" width="4.85546875" style="25"/>
    <col min="507" max="507" width="9.140625" style="25" customWidth="1"/>
    <col min="508" max="508" width="7.28515625" style="25" customWidth="1"/>
    <col min="509" max="509" width="13.28515625" style="25" bestFit="1" customWidth="1"/>
    <col min="510" max="510" width="9.42578125" style="25" customWidth="1"/>
    <col min="511" max="511" width="8" style="25" customWidth="1"/>
    <col min="512" max="512" width="11.140625" style="25" bestFit="1" customWidth="1"/>
    <col min="513" max="514" width="9.140625" style="25" customWidth="1"/>
    <col min="515" max="515" width="13.85546875" style="25" customWidth="1"/>
    <col min="516" max="516" width="17" style="25" customWidth="1"/>
    <col min="517" max="517" width="9" style="25" customWidth="1"/>
    <col min="518" max="520" width="11.7109375" style="25" customWidth="1"/>
    <col min="521" max="522" width="4" style="25" customWidth="1"/>
    <col min="523" max="523" width="11.7109375" style="25" customWidth="1"/>
    <col min="524" max="524" width="12.140625" style="25" customWidth="1"/>
    <col min="525" max="525" width="11.7109375" style="25" customWidth="1"/>
    <col min="526" max="526" width="7" style="25" customWidth="1"/>
    <col min="527" max="527" width="8.7109375" style="25" customWidth="1"/>
    <col min="528" max="528" width="11.7109375" style="25" bestFit="1" customWidth="1"/>
    <col min="529" max="753" width="9.140625" style="25" customWidth="1"/>
    <col min="754" max="754" width="11.7109375" style="25" customWidth="1"/>
    <col min="755" max="755" width="7.28515625" style="25" customWidth="1"/>
    <col min="756" max="756" width="11.140625" style="25" customWidth="1"/>
    <col min="757" max="757" width="8" style="25" customWidth="1"/>
    <col min="758" max="758" width="9.42578125" style="25" customWidth="1"/>
    <col min="759" max="759" width="11.140625" style="25" bestFit="1" customWidth="1"/>
    <col min="760" max="760" width="38.7109375" style="25" customWidth="1"/>
    <col min="761" max="761" width="35.5703125" style="25" customWidth="1"/>
    <col min="762" max="762" width="4.85546875" style="25"/>
    <col min="763" max="763" width="9.140625" style="25" customWidth="1"/>
    <col min="764" max="764" width="7.28515625" style="25" customWidth="1"/>
    <col min="765" max="765" width="13.28515625" style="25" bestFit="1" customWidth="1"/>
    <col min="766" max="766" width="9.42578125" style="25" customWidth="1"/>
    <col min="767" max="767" width="8" style="25" customWidth="1"/>
    <col min="768" max="768" width="11.140625" style="25" bestFit="1" customWidth="1"/>
    <col min="769" max="770" width="9.140625" style="25" customWidth="1"/>
    <col min="771" max="771" width="13.85546875" style="25" customWidth="1"/>
    <col min="772" max="772" width="17" style="25" customWidth="1"/>
    <col min="773" max="773" width="9" style="25" customWidth="1"/>
    <col min="774" max="776" width="11.7109375" style="25" customWidth="1"/>
    <col min="777" max="778" width="4" style="25" customWidth="1"/>
    <col min="779" max="779" width="11.7109375" style="25" customWidth="1"/>
    <col min="780" max="780" width="12.140625" style="25" customWidth="1"/>
    <col min="781" max="781" width="11.7109375" style="25" customWidth="1"/>
    <col min="782" max="782" width="7" style="25" customWidth="1"/>
    <col min="783" max="783" width="8.7109375" style="25" customWidth="1"/>
    <col min="784" max="784" width="11.7109375" style="25" bestFit="1" customWidth="1"/>
    <col min="785" max="1009" width="9.140625" style="25" customWidth="1"/>
    <col min="1010" max="1010" width="11.7109375" style="25" customWidth="1"/>
    <col min="1011" max="1011" width="7.28515625" style="25" customWidth="1"/>
    <col min="1012" max="1012" width="11.140625" style="25" customWidth="1"/>
    <col min="1013" max="1013" width="8" style="25" customWidth="1"/>
    <col min="1014" max="1014" width="9.42578125" style="25" customWidth="1"/>
    <col min="1015" max="1015" width="11.140625" style="25" bestFit="1" customWidth="1"/>
    <col min="1016" max="1016" width="38.7109375" style="25" customWidth="1"/>
    <col min="1017" max="1017" width="35.5703125" style="25" customWidth="1"/>
    <col min="1018" max="1018" width="4.85546875" style="25"/>
    <col min="1019" max="1019" width="9.140625" style="25" customWidth="1"/>
    <col min="1020" max="1020" width="7.28515625" style="25" customWidth="1"/>
    <col min="1021" max="1021" width="13.28515625" style="25" bestFit="1" customWidth="1"/>
    <col min="1022" max="1022" width="9.42578125" style="25" customWidth="1"/>
    <col min="1023" max="1023" width="8" style="25" customWidth="1"/>
    <col min="1024" max="1024" width="11.140625" style="25" bestFit="1" customWidth="1"/>
    <col min="1025" max="1026" width="9.140625" style="25" customWidth="1"/>
    <col min="1027" max="1027" width="13.85546875" style="25" customWidth="1"/>
    <col min="1028" max="1028" width="17" style="25" customWidth="1"/>
    <col min="1029" max="1029" width="9" style="25" customWidth="1"/>
    <col min="1030" max="1032" width="11.7109375" style="25" customWidth="1"/>
    <col min="1033" max="1034" width="4" style="25" customWidth="1"/>
    <col min="1035" max="1035" width="11.7109375" style="25" customWidth="1"/>
    <col min="1036" max="1036" width="12.140625" style="25" customWidth="1"/>
    <col min="1037" max="1037" width="11.7109375" style="25" customWidth="1"/>
    <col min="1038" max="1038" width="7" style="25" customWidth="1"/>
    <col min="1039" max="1039" width="8.7109375" style="25" customWidth="1"/>
    <col min="1040" max="1040" width="11.7109375" style="25" bestFit="1" customWidth="1"/>
    <col min="1041" max="1265" width="9.140625" style="25" customWidth="1"/>
    <col min="1266" max="1266" width="11.7109375" style="25" customWidth="1"/>
    <col min="1267" max="1267" width="7.28515625" style="25" customWidth="1"/>
    <col min="1268" max="1268" width="11.140625" style="25" customWidth="1"/>
    <col min="1269" max="1269" width="8" style="25" customWidth="1"/>
    <col min="1270" max="1270" width="9.42578125" style="25" customWidth="1"/>
    <col min="1271" max="1271" width="11.140625" style="25" bestFit="1" customWidth="1"/>
    <col min="1272" max="1272" width="38.7109375" style="25" customWidth="1"/>
    <col min="1273" max="1273" width="35.5703125" style="25" customWidth="1"/>
    <col min="1274" max="1274" width="4.85546875" style="25"/>
    <col min="1275" max="1275" width="9.140625" style="25" customWidth="1"/>
    <col min="1276" max="1276" width="7.28515625" style="25" customWidth="1"/>
    <col min="1277" max="1277" width="13.28515625" style="25" bestFit="1" customWidth="1"/>
    <col min="1278" max="1278" width="9.42578125" style="25" customWidth="1"/>
    <col min="1279" max="1279" width="8" style="25" customWidth="1"/>
    <col min="1280" max="1280" width="11.140625" style="25" bestFit="1" customWidth="1"/>
    <col min="1281" max="1282" width="9.140625" style="25" customWidth="1"/>
    <col min="1283" max="1283" width="13.85546875" style="25" customWidth="1"/>
    <col min="1284" max="1284" width="17" style="25" customWidth="1"/>
    <col min="1285" max="1285" width="9" style="25" customWidth="1"/>
    <col min="1286" max="1288" width="11.7109375" style="25" customWidth="1"/>
    <col min="1289" max="1290" width="4" style="25" customWidth="1"/>
    <col min="1291" max="1291" width="11.7109375" style="25" customWidth="1"/>
    <col min="1292" max="1292" width="12.140625" style="25" customWidth="1"/>
    <col min="1293" max="1293" width="11.7109375" style="25" customWidth="1"/>
    <col min="1294" max="1294" width="7" style="25" customWidth="1"/>
    <col min="1295" max="1295" width="8.7109375" style="25" customWidth="1"/>
    <col min="1296" max="1296" width="11.7109375" style="25" bestFit="1" customWidth="1"/>
    <col min="1297" max="1521" width="9.140625" style="25" customWidth="1"/>
    <col min="1522" max="1522" width="11.7109375" style="25" customWidth="1"/>
    <col min="1523" max="1523" width="7.28515625" style="25" customWidth="1"/>
    <col min="1524" max="1524" width="11.140625" style="25" customWidth="1"/>
    <col min="1525" max="1525" width="8" style="25" customWidth="1"/>
    <col min="1526" max="1526" width="9.42578125" style="25" customWidth="1"/>
    <col min="1527" max="1527" width="11.140625" style="25" bestFit="1" customWidth="1"/>
    <col min="1528" max="1528" width="38.7109375" style="25" customWidth="1"/>
    <col min="1529" max="1529" width="35.5703125" style="25" customWidth="1"/>
    <col min="1530" max="1530" width="4.85546875" style="25"/>
    <col min="1531" max="1531" width="9.140625" style="25" customWidth="1"/>
    <col min="1532" max="1532" width="7.28515625" style="25" customWidth="1"/>
    <col min="1533" max="1533" width="13.28515625" style="25" bestFit="1" customWidth="1"/>
    <col min="1534" max="1534" width="9.42578125" style="25" customWidth="1"/>
    <col min="1535" max="1535" width="8" style="25" customWidth="1"/>
    <col min="1536" max="1536" width="11.140625" style="25" bestFit="1" customWidth="1"/>
    <col min="1537" max="1538" width="9.140625" style="25" customWidth="1"/>
    <col min="1539" max="1539" width="13.85546875" style="25" customWidth="1"/>
    <col min="1540" max="1540" width="17" style="25" customWidth="1"/>
    <col min="1541" max="1541" width="9" style="25" customWidth="1"/>
    <col min="1542" max="1544" width="11.7109375" style="25" customWidth="1"/>
    <col min="1545" max="1546" width="4" style="25" customWidth="1"/>
    <col min="1547" max="1547" width="11.7109375" style="25" customWidth="1"/>
    <col min="1548" max="1548" width="12.140625" style="25" customWidth="1"/>
    <col min="1549" max="1549" width="11.7109375" style="25" customWidth="1"/>
    <col min="1550" max="1550" width="7" style="25" customWidth="1"/>
    <col min="1551" max="1551" width="8.7109375" style="25" customWidth="1"/>
    <col min="1552" max="1552" width="11.7109375" style="25" bestFit="1" customWidth="1"/>
    <col min="1553" max="1777" width="9.140625" style="25" customWidth="1"/>
    <col min="1778" max="1778" width="11.7109375" style="25" customWidth="1"/>
    <col min="1779" max="1779" width="7.28515625" style="25" customWidth="1"/>
    <col min="1780" max="1780" width="11.140625" style="25" customWidth="1"/>
    <col min="1781" max="1781" width="8" style="25" customWidth="1"/>
    <col min="1782" max="1782" width="9.42578125" style="25" customWidth="1"/>
    <col min="1783" max="1783" width="11.140625" style="25" bestFit="1" customWidth="1"/>
    <col min="1784" max="1784" width="38.7109375" style="25" customWidth="1"/>
    <col min="1785" max="1785" width="35.5703125" style="25" customWidth="1"/>
    <col min="1786" max="1786" width="4.85546875" style="25"/>
    <col min="1787" max="1787" width="9.140625" style="25" customWidth="1"/>
    <col min="1788" max="1788" width="7.28515625" style="25" customWidth="1"/>
    <col min="1789" max="1789" width="13.28515625" style="25" bestFit="1" customWidth="1"/>
    <col min="1790" max="1790" width="9.42578125" style="25" customWidth="1"/>
    <col min="1791" max="1791" width="8" style="25" customWidth="1"/>
    <col min="1792" max="1792" width="11.140625" style="25" bestFit="1" customWidth="1"/>
    <col min="1793" max="1794" width="9.140625" style="25" customWidth="1"/>
    <col min="1795" max="1795" width="13.85546875" style="25" customWidth="1"/>
    <col min="1796" max="1796" width="17" style="25" customWidth="1"/>
    <col min="1797" max="1797" width="9" style="25" customWidth="1"/>
    <col min="1798" max="1800" width="11.7109375" style="25" customWidth="1"/>
    <col min="1801" max="1802" width="4" style="25" customWidth="1"/>
    <col min="1803" max="1803" width="11.7109375" style="25" customWidth="1"/>
    <col min="1804" max="1804" width="12.140625" style="25" customWidth="1"/>
    <col min="1805" max="1805" width="11.7109375" style="25" customWidth="1"/>
    <col min="1806" max="1806" width="7" style="25" customWidth="1"/>
    <col min="1807" max="1807" width="8.7109375" style="25" customWidth="1"/>
    <col min="1808" max="1808" width="11.7109375" style="25" bestFit="1" customWidth="1"/>
    <col min="1809" max="2033" width="9.140625" style="25" customWidth="1"/>
    <col min="2034" max="2034" width="11.7109375" style="25" customWidth="1"/>
    <col min="2035" max="2035" width="7.28515625" style="25" customWidth="1"/>
    <col min="2036" max="2036" width="11.140625" style="25" customWidth="1"/>
    <col min="2037" max="2037" width="8" style="25" customWidth="1"/>
    <col min="2038" max="2038" width="9.42578125" style="25" customWidth="1"/>
    <col min="2039" max="2039" width="11.140625" style="25" bestFit="1" customWidth="1"/>
    <col min="2040" max="2040" width="38.7109375" style="25" customWidth="1"/>
    <col min="2041" max="2041" width="35.5703125" style="25" customWidth="1"/>
    <col min="2042" max="2042" width="4.85546875" style="25"/>
    <col min="2043" max="2043" width="9.140625" style="25" customWidth="1"/>
    <col min="2044" max="2044" width="7.28515625" style="25" customWidth="1"/>
    <col min="2045" max="2045" width="13.28515625" style="25" bestFit="1" customWidth="1"/>
    <col min="2046" max="2046" width="9.42578125" style="25" customWidth="1"/>
    <col min="2047" max="2047" width="8" style="25" customWidth="1"/>
    <col min="2048" max="2048" width="11.140625" style="25" bestFit="1" customWidth="1"/>
    <col min="2049" max="2050" width="9.140625" style="25" customWidth="1"/>
    <col min="2051" max="2051" width="13.85546875" style="25" customWidth="1"/>
    <col min="2052" max="2052" width="17" style="25" customWidth="1"/>
    <col min="2053" max="2053" width="9" style="25" customWidth="1"/>
    <col min="2054" max="2056" width="11.7109375" style="25" customWidth="1"/>
    <col min="2057" max="2058" width="4" style="25" customWidth="1"/>
    <col min="2059" max="2059" width="11.7109375" style="25" customWidth="1"/>
    <col min="2060" max="2060" width="12.140625" style="25" customWidth="1"/>
    <col min="2061" max="2061" width="11.7109375" style="25" customWidth="1"/>
    <col min="2062" max="2062" width="7" style="25" customWidth="1"/>
    <col min="2063" max="2063" width="8.7109375" style="25" customWidth="1"/>
    <col min="2064" max="2064" width="11.7109375" style="25" bestFit="1" customWidth="1"/>
    <col min="2065" max="2289" width="9.140625" style="25" customWidth="1"/>
    <col min="2290" max="2290" width="11.7109375" style="25" customWidth="1"/>
    <col min="2291" max="2291" width="7.28515625" style="25" customWidth="1"/>
    <col min="2292" max="2292" width="11.140625" style="25" customWidth="1"/>
    <col min="2293" max="2293" width="8" style="25" customWidth="1"/>
    <col min="2294" max="2294" width="9.42578125" style="25" customWidth="1"/>
    <col min="2295" max="2295" width="11.140625" style="25" bestFit="1" customWidth="1"/>
    <col min="2296" max="2296" width="38.7109375" style="25" customWidth="1"/>
    <col min="2297" max="2297" width="35.5703125" style="25" customWidth="1"/>
    <col min="2298" max="2298" width="4.85546875" style="25"/>
    <col min="2299" max="2299" width="9.140625" style="25" customWidth="1"/>
    <col min="2300" max="2300" width="7.28515625" style="25" customWidth="1"/>
    <col min="2301" max="2301" width="13.28515625" style="25" bestFit="1" customWidth="1"/>
    <col min="2302" max="2302" width="9.42578125" style="25" customWidth="1"/>
    <col min="2303" max="2303" width="8" style="25" customWidth="1"/>
    <col min="2304" max="2304" width="11.140625" style="25" bestFit="1" customWidth="1"/>
    <col min="2305" max="2306" width="9.140625" style="25" customWidth="1"/>
    <col min="2307" max="2307" width="13.85546875" style="25" customWidth="1"/>
    <col min="2308" max="2308" width="17" style="25" customWidth="1"/>
    <col min="2309" max="2309" width="9" style="25" customWidth="1"/>
    <col min="2310" max="2312" width="11.7109375" style="25" customWidth="1"/>
    <col min="2313" max="2314" width="4" style="25" customWidth="1"/>
    <col min="2315" max="2315" width="11.7109375" style="25" customWidth="1"/>
    <col min="2316" max="2316" width="12.140625" style="25" customWidth="1"/>
    <col min="2317" max="2317" width="11.7109375" style="25" customWidth="1"/>
    <col min="2318" max="2318" width="7" style="25" customWidth="1"/>
    <col min="2319" max="2319" width="8.7109375" style="25" customWidth="1"/>
    <col min="2320" max="2320" width="11.7109375" style="25" bestFit="1" customWidth="1"/>
    <col min="2321" max="2545" width="9.140625" style="25" customWidth="1"/>
    <col min="2546" max="2546" width="11.7109375" style="25" customWidth="1"/>
    <col min="2547" max="2547" width="7.28515625" style="25" customWidth="1"/>
    <col min="2548" max="2548" width="11.140625" style="25" customWidth="1"/>
    <col min="2549" max="2549" width="8" style="25" customWidth="1"/>
    <col min="2550" max="2550" width="9.42578125" style="25" customWidth="1"/>
    <col min="2551" max="2551" width="11.140625" style="25" bestFit="1" customWidth="1"/>
    <col min="2552" max="2552" width="38.7109375" style="25" customWidth="1"/>
    <col min="2553" max="2553" width="35.5703125" style="25" customWidth="1"/>
    <col min="2554" max="2554" width="4.85546875" style="25"/>
    <col min="2555" max="2555" width="9.140625" style="25" customWidth="1"/>
    <col min="2556" max="2556" width="7.28515625" style="25" customWidth="1"/>
    <col min="2557" max="2557" width="13.28515625" style="25" bestFit="1" customWidth="1"/>
    <col min="2558" max="2558" width="9.42578125" style="25" customWidth="1"/>
    <col min="2559" max="2559" width="8" style="25" customWidth="1"/>
    <col min="2560" max="2560" width="11.140625" style="25" bestFit="1" customWidth="1"/>
    <col min="2561" max="2562" width="9.140625" style="25" customWidth="1"/>
    <col min="2563" max="2563" width="13.85546875" style="25" customWidth="1"/>
    <col min="2564" max="2564" width="17" style="25" customWidth="1"/>
    <col min="2565" max="2565" width="9" style="25" customWidth="1"/>
    <col min="2566" max="2568" width="11.7109375" style="25" customWidth="1"/>
    <col min="2569" max="2570" width="4" style="25" customWidth="1"/>
    <col min="2571" max="2571" width="11.7109375" style="25" customWidth="1"/>
    <col min="2572" max="2572" width="12.140625" style="25" customWidth="1"/>
    <col min="2573" max="2573" width="11.7109375" style="25" customWidth="1"/>
    <col min="2574" max="2574" width="7" style="25" customWidth="1"/>
    <col min="2575" max="2575" width="8.7109375" style="25" customWidth="1"/>
    <col min="2576" max="2576" width="11.7109375" style="25" bestFit="1" customWidth="1"/>
    <col min="2577" max="2801" width="9.140625" style="25" customWidth="1"/>
    <col min="2802" max="2802" width="11.7109375" style="25" customWidth="1"/>
    <col min="2803" max="2803" width="7.28515625" style="25" customWidth="1"/>
    <col min="2804" max="2804" width="11.140625" style="25" customWidth="1"/>
    <col min="2805" max="2805" width="8" style="25" customWidth="1"/>
    <col min="2806" max="2806" width="9.42578125" style="25" customWidth="1"/>
    <col min="2807" max="2807" width="11.140625" style="25" bestFit="1" customWidth="1"/>
    <col min="2808" max="2808" width="38.7109375" style="25" customWidth="1"/>
    <col min="2809" max="2809" width="35.5703125" style="25" customWidth="1"/>
    <col min="2810" max="2810" width="4.85546875" style="25"/>
    <col min="2811" max="2811" width="9.140625" style="25" customWidth="1"/>
    <col min="2812" max="2812" width="7.28515625" style="25" customWidth="1"/>
    <col min="2813" max="2813" width="13.28515625" style="25" bestFit="1" customWidth="1"/>
    <col min="2814" max="2814" width="9.42578125" style="25" customWidth="1"/>
    <col min="2815" max="2815" width="8" style="25" customWidth="1"/>
    <col min="2816" max="2816" width="11.140625" style="25" bestFit="1" customWidth="1"/>
    <col min="2817" max="2818" width="9.140625" style="25" customWidth="1"/>
    <col min="2819" max="2819" width="13.85546875" style="25" customWidth="1"/>
    <col min="2820" max="2820" width="17" style="25" customWidth="1"/>
    <col min="2821" max="2821" width="9" style="25" customWidth="1"/>
    <col min="2822" max="2824" width="11.7109375" style="25" customWidth="1"/>
    <col min="2825" max="2826" width="4" style="25" customWidth="1"/>
    <col min="2827" max="2827" width="11.7109375" style="25" customWidth="1"/>
    <col min="2828" max="2828" width="12.140625" style="25" customWidth="1"/>
    <col min="2829" max="2829" width="11.7109375" style="25" customWidth="1"/>
    <col min="2830" max="2830" width="7" style="25" customWidth="1"/>
    <col min="2831" max="2831" width="8.7109375" style="25" customWidth="1"/>
    <col min="2832" max="2832" width="11.7109375" style="25" bestFit="1" customWidth="1"/>
    <col min="2833" max="3057" width="9.140625" style="25" customWidth="1"/>
    <col min="3058" max="3058" width="11.7109375" style="25" customWidth="1"/>
    <col min="3059" max="3059" width="7.28515625" style="25" customWidth="1"/>
    <col min="3060" max="3060" width="11.140625" style="25" customWidth="1"/>
    <col min="3061" max="3061" width="8" style="25" customWidth="1"/>
    <col min="3062" max="3062" width="9.42578125" style="25" customWidth="1"/>
    <col min="3063" max="3063" width="11.140625" style="25" bestFit="1" customWidth="1"/>
    <col min="3064" max="3064" width="38.7109375" style="25" customWidth="1"/>
    <col min="3065" max="3065" width="35.5703125" style="25" customWidth="1"/>
    <col min="3066" max="3066" width="4.85546875" style="25"/>
    <col min="3067" max="3067" width="9.140625" style="25" customWidth="1"/>
    <col min="3068" max="3068" width="7.28515625" style="25" customWidth="1"/>
    <col min="3069" max="3069" width="13.28515625" style="25" bestFit="1" customWidth="1"/>
    <col min="3070" max="3070" width="9.42578125" style="25" customWidth="1"/>
    <col min="3071" max="3071" width="8" style="25" customWidth="1"/>
    <col min="3072" max="3072" width="11.140625" style="25" bestFit="1" customWidth="1"/>
    <col min="3073" max="3074" width="9.140625" style="25" customWidth="1"/>
    <col min="3075" max="3075" width="13.85546875" style="25" customWidth="1"/>
    <col min="3076" max="3076" width="17" style="25" customWidth="1"/>
    <col min="3077" max="3077" width="9" style="25" customWidth="1"/>
    <col min="3078" max="3080" width="11.7109375" style="25" customWidth="1"/>
    <col min="3081" max="3082" width="4" style="25" customWidth="1"/>
    <col min="3083" max="3083" width="11.7109375" style="25" customWidth="1"/>
    <col min="3084" max="3084" width="12.140625" style="25" customWidth="1"/>
    <col min="3085" max="3085" width="11.7109375" style="25" customWidth="1"/>
    <col min="3086" max="3086" width="7" style="25" customWidth="1"/>
    <col min="3087" max="3087" width="8.7109375" style="25" customWidth="1"/>
    <col min="3088" max="3088" width="11.7109375" style="25" bestFit="1" customWidth="1"/>
    <col min="3089" max="3313" width="9.140625" style="25" customWidth="1"/>
    <col min="3314" max="3314" width="11.7109375" style="25" customWidth="1"/>
    <col min="3315" max="3315" width="7.28515625" style="25" customWidth="1"/>
    <col min="3316" max="3316" width="11.140625" style="25" customWidth="1"/>
    <col min="3317" max="3317" width="8" style="25" customWidth="1"/>
    <col min="3318" max="3318" width="9.42578125" style="25" customWidth="1"/>
    <col min="3319" max="3319" width="11.140625" style="25" bestFit="1" customWidth="1"/>
    <col min="3320" max="3320" width="38.7109375" style="25" customWidth="1"/>
    <col min="3321" max="3321" width="35.5703125" style="25" customWidth="1"/>
    <col min="3322" max="3322" width="4.85546875" style="25"/>
    <col min="3323" max="3323" width="9.140625" style="25" customWidth="1"/>
    <col min="3324" max="3324" width="7.28515625" style="25" customWidth="1"/>
    <col min="3325" max="3325" width="13.28515625" style="25" bestFit="1" customWidth="1"/>
    <col min="3326" max="3326" width="9.42578125" style="25" customWidth="1"/>
    <col min="3327" max="3327" width="8" style="25" customWidth="1"/>
    <col min="3328" max="3328" width="11.140625" style="25" bestFit="1" customWidth="1"/>
    <col min="3329" max="3330" width="9.140625" style="25" customWidth="1"/>
    <col min="3331" max="3331" width="13.85546875" style="25" customWidth="1"/>
    <col min="3332" max="3332" width="17" style="25" customWidth="1"/>
    <col min="3333" max="3333" width="9" style="25" customWidth="1"/>
    <col min="3334" max="3336" width="11.7109375" style="25" customWidth="1"/>
    <col min="3337" max="3338" width="4" style="25" customWidth="1"/>
    <col min="3339" max="3339" width="11.7109375" style="25" customWidth="1"/>
    <col min="3340" max="3340" width="12.140625" style="25" customWidth="1"/>
    <col min="3341" max="3341" width="11.7109375" style="25" customWidth="1"/>
    <col min="3342" max="3342" width="7" style="25" customWidth="1"/>
    <col min="3343" max="3343" width="8.7109375" style="25" customWidth="1"/>
    <col min="3344" max="3344" width="11.7109375" style="25" bestFit="1" customWidth="1"/>
    <col min="3345" max="3569" width="9.140625" style="25" customWidth="1"/>
    <col min="3570" max="3570" width="11.7109375" style="25" customWidth="1"/>
    <col min="3571" max="3571" width="7.28515625" style="25" customWidth="1"/>
    <col min="3572" max="3572" width="11.140625" style="25" customWidth="1"/>
    <col min="3573" max="3573" width="8" style="25" customWidth="1"/>
    <col min="3574" max="3574" width="9.42578125" style="25" customWidth="1"/>
    <col min="3575" max="3575" width="11.140625" style="25" bestFit="1" customWidth="1"/>
    <col min="3576" max="3576" width="38.7109375" style="25" customWidth="1"/>
    <col min="3577" max="3577" width="35.5703125" style="25" customWidth="1"/>
    <col min="3578" max="3578" width="4.85546875" style="25"/>
    <col min="3579" max="3579" width="9.140625" style="25" customWidth="1"/>
    <col min="3580" max="3580" width="7.28515625" style="25" customWidth="1"/>
    <col min="3581" max="3581" width="13.28515625" style="25" bestFit="1" customWidth="1"/>
    <col min="3582" max="3582" width="9.42578125" style="25" customWidth="1"/>
    <col min="3583" max="3583" width="8" style="25" customWidth="1"/>
    <col min="3584" max="3584" width="11.140625" style="25" bestFit="1" customWidth="1"/>
    <col min="3585" max="3586" width="9.140625" style="25" customWidth="1"/>
    <col min="3587" max="3587" width="13.85546875" style="25" customWidth="1"/>
    <col min="3588" max="3588" width="17" style="25" customWidth="1"/>
    <col min="3589" max="3589" width="9" style="25" customWidth="1"/>
    <col min="3590" max="3592" width="11.7109375" style="25" customWidth="1"/>
    <col min="3593" max="3594" width="4" style="25" customWidth="1"/>
    <col min="3595" max="3595" width="11.7109375" style="25" customWidth="1"/>
    <col min="3596" max="3596" width="12.140625" style="25" customWidth="1"/>
    <col min="3597" max="3597" width="11.7109375" style="25" customWidth="1"/>
    <col min="3598" max="3598" width="7" style="25" customWidth="1"/>
    <col min="3599" max="3599" width="8.7109375" style="25" customWidth="1"/>
    <col min="3600" max="3600" width="11.7109375" style="25" bestFit="1" customWidth="1"/>
    <col min="3601" max="3825" width="9.140625" style="25" customWidth="1"/>
    <col min="3826" max="3826" width="11.7109375" style="25" customWidth="1"/>
    <col min="3827" max="3827" width="7.28515625" style="25" customWidth="1"/>
    <col min="3828" max="3828" width="11.140625" style="25" customWidth="1"/>
    <col min="3829" max="3829" width="8" style="25" customWidth="1"/>
    <col min="3830" max="3830" width="9.42578125" style="25" customWidth="1"/>
    <col min="3831" max="3831" width="11.140625" style="25" bestFit="1" customWidth="1"/>
    <col min="3832" max="3832" width="38.7109375" style="25" customWidth="1"/>
    <col min="3833" max="3833" width="35.5703125" style="25" customWidth="1"/>
    <col min="3834" max="3834" width="4.85546875" style="25"/>
    <col min="3835" max="3835" width="9.140625" style="25" customWidth="1"/>
    <col min="3836" max="3836" width="7.28515625" style="25" customWidth="1"/>
    <col min="3837" max="3837" width="13.28515625" style="25" bestFit="1" customWidth="1"/>
    <col min="3838" max="3838" width="9.42578125" style="25" customWidth="1"/>
    <col min="3839" max="3839" width="8" style="25" customWidth="1"/>
    <col min="3840" max="3840" width="11.140625" style="25" bestFit="1" customWidth="1"/>
    <col min="3841" max="3842" width="9.140625" style="25" customWidth="1"/>
    <col min="3843" max="3843" width="13.85546875" style="25" customWidth="1"/>
    <col min="3844" max="3844" width="17" style="25" customWidth="1"/>
    <col min="3845" max="3845" width="9" style="25" customWidth="1"/>
    <col min="3846" max="3848" width="11.7109375" style="25" customWidth="1"/>
    <col min="3849" max="3850" width="4" style="25" customWidth="1"/>
    <col min="3851" max="3851" width="11.7109375" style="25" customWidth="1"/>
    <col min="3852" max="3852" width="12.140625" style="25" customWidth="1"/>
    <col min="3853" max="3853" width="11.7109375" style="25" customWidth="1"/>
    <col min="3854" max="3854" width="7" style="25" customWidth="1"/>
    <col min="3855" max="3855" width="8.7109375" style="25" customWidth="1"/>
    <col min="3856" max="3856" width="11.7109375" style="25" bestFit="1" customWidth="1"/>
    <col min="3857" max="4081" width="9.140625" style="25" customWidth="1"/>
    <col min="4082" max="4082" width="11.7109375" style="25" customWidth="1"/>
    <col min="4083" max="4083" width="7.28515625" style="25" customWidth="1"/>
    <col min="4084" max="4084" width="11.140625" style="25" customWidth="1"/>
    <col min="4085" max="4085" width="8" style="25" customWidth="1"/>
    <col min="4086" max="4086" width="9.42578125" style="25" customWidth="1"/>
    <col min="4087" max="4087" width="11.140625" style="25" bestFit="1" customWidth="1"/>
    <col min="4088" max="4088" width="38.7109375" style="25" customWidth="1"/>
    <col min="4089" max="4089" width="35.5703125" style="25" customWidth="1"/>
    <col min="4090" max="4090" width="4.85546875" style="25"/>
    <col min="4091" max="4091" width="9.140625" style="25" customWidth="1"/>
    <col min="4092" max="4092" width="7.28515625" style="25" customWidth="1"/>
    <col min="4093" max="4093" width="13.28515625" style="25" bestFit="1" customWidth="1"/>
    <col min="4094" max="4094" width="9.42578125" style="25" customWidth="1"/>
    <col min="4095" max="4095" width="8" style="25" customWidth="1"/>
    <col min="4096" max="4096" width="11.140625" style="25" bestFit="1" customWidth="1"/>
    <col min="4097" max="4098" width="9.140625" style="25" customWidth="1"/>
    <col min="4099" max="4099" width="13.85546875" style="25" customWidth="1"/>
    <col min="4100" max="4100" width="17" style="25" customWidth="1"/>
    <col min="4101" max="4101" width="9" style="25" customWidth="1"/>
    <col min="4102" max="4104" width="11.7109375" style="25" customWidth="1"/>
    <col min="4105" max="4106" width="4" style="25" customWidth="1"/>
    <col min="4107" max="4107" width="11.7109375" style="25" customWidth="1"/>
    <col min="4108" max="4108" width="12.140625" style="25" customWidth="1"/>
    <col min="4109" max="4109" width="11.7109375" style="25" customWidth="1"/>
    <col min="4110" max="4110" width="7" style="25" customWidth="1"/>
    <col min="4111" max="4111" width="8.7109375" style="25" customWidth="1"/>
    <col min="4112" max="4112" width="11.7109375" style="25" bestFit="1" customWidth="1"/>
    <col min="4113" max="4337" width="9.140625" style="25" customWidth="1"/>
    <col min="4338" max="4338" width="11.7109375" style="25" customWidth="1"/>
    <col min="4339" max="4339" width="7.28515625" style="25" customWidth="1"/>
    <col min="4340" max="4340" width="11.140625" style="25" customWidth="1"/>
    <col min="4341" max="4341" width="8" style="25" customWidth="1"/>
    <col min="4342" max="4342" width="9.42578125" style="25" customWidth="1"/>
    <col min="4343" max="4343" width="11.140625" style="25" bestFit="1" customWidth="1"/>
    <col min="4344" max="4344" width="38.7109375" style="25" customWidth="1"/>
    <col min="4345" max="4345" width="35.5703125" style="25" customWidth="1"/>
    <col min="4346" max="4346" width="4.85546875" style="25"/>
    <col min="4347" max="4347" width="9.140625" style="25" customWidth="1"/>
    <col min="4348" max="4348" width="7.28515625" style="25" customWidth="1"/>
    <col min="4349" max="4349" width="13.28515625" style="25" bestFit="1" customWidth="1"/>
    <col min="4350" max="4350" width="9.42578125" style="25" customWidth="1"/>
    <col min="4351" max="4351" width="8" style="25" customWidth="1"/>
    <col min="4352" max="4352" width="11.140625" style="25" bestFit="1" customWidth="1"/>
    <col min="4353" max="4354" width="9.140625" style="25" customWidth="1"/>
    <col min="4355" max="4355" width="13.85546875" style="25" customWidth="1"/>
    <col min="4356" max="4356" width="17" style="25" customWidth="1"/>
    <col min="4357" max="4357" width="9" style="25" customWidth="1"/>
    <col min="4358" max="4360" width="11.7109375" style="25" customWidth="1"/>
    <col min="4361" max="4362" width="4" style="25" customWidth="1"/>
    <col min="4363" max="4363" width="11.7109375" style="25" customWidth="1"/>
    <col min="4364" max="4364" width="12.140625" style="25" customWidth="1"/>
    <col min="4365" max="4365" width="11.7109375" style="25" customWidth="1"/>
    <col min="4366" max="4366" width="7" style="25" customWidth="1"/>
    <col min="4367" max="4367" width="8.7109375" style="25" customWidth="1"/>
    <col min="4368" max="4368" width="11.7109375" style="25" bestFit="1" customWidth="1"/>
    <col min="4369" max="4593" width="9.140625" style="25" customWidth="1"/>
    <col min="4594" max="4594" width="11.7109375" style="25" customWidth="1"/>
    <col min="4595" max="4595" width="7.28515625" style="25" customWidth="1"/>
    <col min="4596" max="4596" width="11.140625" style="25" customWidth="1"/>
    <col min="4597" max="4597" width="8" style="25" customWidth="1"/>
    <col min="4598" max="4598" width="9.42578125" style="25" customWidth="1"/>
    <col min="4599" max="4599" width="11.140625" style="25" bestFit="1" customWidth="1"/>
    <col min="4600" max="4600" width="38.7109375" style="25" customWidth="1"/>
    <col min="4601" max="4601" width="35.5703125" style="25" customWidth="1"/>
    <col min="4602" max="4602" width="4.85546875" style="25"/>
    <col min="4603" max="4603" width="9.140625" style="25" customWidth="1"/>
    <col min="4604" max="4604" width="7.28515625" style="25" customWidth="1"/>
    <col min="4605" max="4605" width="13.28515625" style="25" bestFit="1" customWidth="1"/>
    <col min="4606" max="4606" width="9.42578125" style="25" customWidth="1"/>
    <col min="4607" max="4607" width="8" style="25" customWidth="1"/>
    <col min="4608" max="4608" width="11.140625" style="25" bestFit="1" customWidth="1"/>
    <col min="4609" max="4610" width="9.140625" style="25" customWidth="1"/>
    <col min="4611" max="4611" width="13.85546875" style="25" customWidth="1"/>
    <col min="4612" max="4612" width="17" style="25" customWidth="1"/>
    <col min="4613" max="4613" width="9" style="25" customWidth="1"/>
    <col min="4614" max="4616" width="11.7109375" style="25" customWidth="1"/>
    <col min="4617" max="4618" width="4" style="25" customWidth="1"/>
    <col min="4619" max="4619" width="11.7109375" style="25" customWidth="1"/>
    <col min="4620" max="4620" width="12.140625" style="25" customWidth="1"/>
    <col min="4621" max="4621" width="11.7109375" style="25" customWidth="1"/>
    <col min="4622" max="4622" width="7" style="25" customWidth="1"/>
    <col min="4623" max="4623" width="8.7109375" style="25" customWidth="1"/>
    <col min="4624" max="4624" width="11.7109375" style="25" bestFit="1" customWidth="1"/>
    <col min="4625" max="4849" width="9.140625" style="25" customWidth="1"/>
    <col min="4850" max="4850" width="11.7109375" style="25" customWidth="1"/>
    <col min="4851" max="4851" width="7.28515625" style="25" customWidth="1"/>
    <col min="4852" max="4852" width="11.140625" style="25" customWidth="1"/>
    <col min="4853" max="4853" width="8" style="25" customWidth="1"/>
    <col min="4854" max="4854" width="9.42578125" style="25" customWidth="1"/>
    <col min="4855" max="4855" width="11.140625" style="25" bestFit="1" customWidth="1"/>
    <col min="4856" max="4856" width="38.7109375" style="25" customWidth="1"/>
    <col min="4857" max="4857" width="35.5703125" style="25" customWidth="1"/>
    <col min="4858" max="4858" width="4.85546875" style="25"/>
    <col min="4859" max="4859" width="9.140625" style="25" customWidth="1"/>
    <col min="4860" max="4860" width="7.28515625" style="25" customWidth="1"/>
    <col min="4861" max="4861" width="13.28515625" style="25" bestFit="1" customWidth="1"/>
    <col min="4862" max="4862" width="9.42578125" style="25" customWidth="1"/>
    <col min="4863" max="4863" width="8" style="25" customWidth="1"/>
    <col min="4864" max="4864" width="11.140625" style="25" bestFit="1" customWidth="1"/>
    <col min="4865" max="4866" width="9.140625" style="25" customWidth="1"/>
    <col min="4867" max="4867" width="13.85546875" style="25" customWidth="1"/>
    <col min="4868" max="4868" width="17" style="25" customWidth="1"/>
    <col min="4869" max="4869" width="9" style="25" customWidth="1"/>
    <col min="4870" max="4872" width="11.7109375" style="25" customWidth="1"/>
    <col min="4873" max="4874" width="4" style="25" customWidth="1"/>
    <col min="4875" max="4875" width="11.7109375" style="25" customWidth="1"/>
    <col min="4876" max="4876" width="12.140625" style="25" customWidth="1"/>
    <col min="4877" max="4877" width="11.7109375" style="25" customWidth="1"/>
    <col min="4878" max="4878" width="7" style="25" customWidth="1"/>
    <col min="4879" max="4879" width="8.7109375" style="25" customWidth="1"/>
    <col min="4880" max="4880" width="11.7109375" style="25" bestFit="1" customWidth="1"/>
    <col min="4881" max="5105" width="9.140625" style="25" customWidth="1"/>
    <col min="5106" max="5106" width="11.7109375" style="25" customWidth="1"/>
    <col min="5107" max="5107" width="7.28515625" style="25" customWidth="1"/>
    <col min="5108" max="5108" width="11.140625" style="25" customWidth="1"/>
    <col min="5109" max="5109" width="8" style="25" customWidth="1"/>
    <col min="5110" max="5110" width="9.42578125" style="25" customWidth="1"/>
    <col min="5111" max="5111" width="11.140625" style="25" bestFit="1" customWidth="1"/>
    <col min="5112" max="5112" width="38.7109375" style="25" customWidth="1"/>
    <col min="5113" max="5113" width="35.5703125" style="25" customWidth="1"/>
    <col min="5114" max="5114" width="4.85546875" style="25"/>
    <col min="5115" max="5115" width="9.140625" style="25" customWidth="1"/>
    <col min="5116" max="5116" width="7.28515625" style="25" customWidth="1"/>
    <col min="5117" max="5117" width="13.28515625" style="25" bestFit="1" customWidth="1"/>
    <col min="5118" max="5118" width="9.42578125" style="25" customWidth="1"/>
    <col min="5119" max="5119" width="8" style="25" customWidth="1"/>
    <col min="5120" max="5120" width="11.140625" style="25" bestFit="1" customWidth="1"/>
    <col min="5121" max="5122" width="9.140625" style="25" customWidth="1"/>
    <col min="5123" max="5123" width="13.85546875" style="25" customWidth="1"/>
    <col min="5124" max="5124" width="17" style="25" customWidth="1"/>
    <col min="5125" max="5125" width="9" style="25" customWidth="1"/>
    <col min="5126" max="5128" width="11.7109375" style="25" customWidth="1"/>
    <col min="5129" max="5130" width="4" style="25" customWidth="1"/>
    <col min="5131" max="5131" width="11.7109375" style="25" customWidth="1"/>
    <col min="5132" max="5132" width="12.140625" style="25" customWidth="1"/>
    <col min="5133" max="5133" width="11.7109375" style="25" customWidth="1"/>
    <col min="5134" max="5134" width="7" style="25" customWidth="1"/>
    <col min="5135" max="5135" width="8.7109375" style="25" customWidth="1"/>
    <col min="5136" max="5136" width="11.7109375" style="25" bestFit="1" customWidth="1"/>
    <col min="5137" max="5361" width="9.140625" style="25" customWidth="1"/>
    <col min="5362" max="5362" width="11.7109375" style="25" customWidth="1"/>
    <col min="5363" max="5363" width="7.28515625" style="25" customWidth="1"/>
    <col min="5364" max="5364" width="11.140625" style="25" customWidth="1"/>
    <col min="5365" max="5365" width="8" style="25" customWidth="1"/>
    <col min="5366" max="5366" width="9.42578125" style="25" customWidth="1"/>
    <col min="5367" max="5367" width="11.140625" style="25" bestFit="1" customWidth="1"/>
    <col min="5368" max="5368" width="38.7109375" style="25" customWidth="1"/>
    <col min="5369" max="5369" width="35.5703125" style="25" customWidth="1"/>
    <col min="5370" max="5370" width="4.85546875" style="25"/>
    <col min="5371" max="5371" width="9.140625" style="25" customWidth="1"/>
    <col min="5372" max="5372" width="7.28515625" style="25" customWidth="1"/>
    <col min="5373" max="5373" width="13.28515625" style="25" bestFit="1" customWidth="1"/>
    <col min="5374" max="5374" width="9.42578125" style="25" customWidth="1"/>
    <col min="5375" max="5375" width="8" style="25" customWidth="1"/>
    <col min="5376" max="5376" width="11.140625" style="25" bestFit="1" customWidth="1"/>
    <col min="5377" max="5378" width="9.140625" style="25" customWidth="1"/>
    <col min="5379" max="5379" width="13.85546875" style="25" customWidth="1"/>
    <col min="5380" max="5380" width="17" style="25" customWidth="1"/>
    <col min="5381" max="5381" width="9" style="25" customWidth="1"/>
    <col min="5382" max="5384" width="11.7109375" style="25" customWidth="1"/>
    <col min="5385" max="5386" width="4" style="25" customWidth="1"/>
    <col min="5387" max="5387" width="11.7109375" style="25" customWidth="1"/>
    <col min="5388" max="5388" width="12.140625" style="25" customWidth="1"/>
    <col min="5389" max="5389" width="11.7109375" style="25" customWidth="1"/>
    <col min="5390" max="5390" width="7" style="25" customWidth="1"/>
    <col min="5391" max="5391" width="8.7109375" style="25" customWidth="1"/>
    <col min="5392" max="5392" width="11.7109375" style="25" bestFit="1" customWidth="1"/>
    <col min="5393" max="5617" width="9.140625" style="25" customWidth="1"/>
    <col min="5618" max="5618" width="11.7109375" style="25" customWidth="1"/>
    <col min="5619" max="5619" width="7.28515625" style="25" customWidth="1"/>
    <col min="5620" max="5620" width="11.140625" style="25" customWidth="1"/>
    <col min="5621" max="5621" width="8" style="25" customWidth="1"/>
    <col min="5622" max="5622" width="9.42578125" style="25" customWidth="1"/>
    <col min="5623" max="5623" width="11.140625" style="25" bestFit="1" customWidth="1"/>
    <col min="5624" max="5624" width="38.7109375" style="25" customWidth="1"/>
    <col min="5625" max="5625" width="35.5703125" style="25" customWidth="1"/>
    <col min="5626" max="5626" width="4.85546875" style="25"/>
    <col min="5627" max="5627" width="9.140625" style="25" customWidth="1"/>
    <col min="5628" max="5628" width="7.28515625" style="25" customWidth="1"/>
    <col min="5629" max="5629" width="13.28515625" style="25" bestFit="1" customWidth="1"/>
    <col min="5630" max="5630" width="9.42578125" style="25" customWidth="1"/>
    <col min="5631" max="5631" width="8" style="25" customWidth="1"/>
    <col min="5632" max="5632" width="11.140625" style="25" bestFit="1" customWidth="1"/>
    <col min="5633" max="5634" width="9.140625" style="25" customWidth="1"/>
    <col min="5635" max="5635" width="13.85546875" style="25" customWidth="1"/>
    <col min="5636" max="5636" width="17" style="25" customWidth="1"/>
    <col min="5637" max="5637" width="9" style="25" customWidth="1"/>
    <col min="5638" max="5640" width="11.7109375" style="25" customWidth="1"/>
    <col min="5641" max="5642" width="4" style="25" customWidth="1"/>
    <col min="5643" max="5643" width="11.7109375" style="25" customWidth="1"/>
    <col min="5644" max="5644" width="12.140625" style="25" customWidth="1"/>
    <col min="5645" max="5645" width="11.7109375" style="25" customWidth="1"/>
    <col min="5646" max="5646" width="7" style="25" customWidth="1"/>
    <col min="5647" max="5647" width="8.7109375" style="25" customWidth="1"/>
    <col min="5648" max="5648" width="11.7109375" style="25" bestFit="1" customWidth="1"/>
    <col min="5649" max="5873" width="9.140625" style="25" customWidth="1"/>
    <col min="5874" max="5874" width="11.7109375" style="25" customWidth="1"/>
    <col min="5875" max="5875" width="7.28515625" style="25" customWidth="1"/>
    <col min="5876" max="5876" width="11.140625" style="25" customWidth="1"/>
    <col min="5877" max="5877" width="8" style="25" customWidth="1"/>
    <col min="5878" max="5878" width="9.42578125" style="25" customWidth="1"/>
    <col min="5879" max="5879" width="11.140625" style="25" bestFit="1" customWidth="1"/>
    <col min="5880" max="5880" width="38.7109375" style="25" customWidth="1"/>
    <col min="5881" max="5881" width="35.5703125" style="25" customWidth="1"/>
    <col min="5882" max="5882" width="4.85546875" style="25"/>
    <col min="5883" max="5883" width="9.140625" style="25" customWidth="1"/>
    <col min="5884" max="5884" width="7.28515625" style="25" customWidth="1"/>
    <col min="5885" max="5885" width="13.28515625" style="25" bestFit="1" customWidth="1"/>
    <col min="5886" max="5886" width="9.42578125" style="25" customWidth="1"/>
    <col min="5887" max="5887" width="8" style="25" customWidth="1"/>
    <col min="5888" max="5888" width="11.140625" style="25" bestFit="1" customWidth="1"/>
    <col min="5889" max="5890" width="9.140625" style="25" customWidth="1"/>
    <col min="5891" max="5891" width="13.85546875" style="25" customWidth="1"/>
    <col min="5892" max="5892" width="17" style="25" customWidth="1"/>
    <col min="5893" max="5893" width="9" style="25" customWidth="1"/>
    <col min="5894" max="5896" width="11.7109375" style="25" customWidth="1"/>
    <col min="5897" max="5898" width="4" style="25" customWidth="1"/>
    <col min="5899" max="5899" width="11.7109375" style="25" customWidth="1"/>
    <col min="5900" max="5900" width="12.140625" style="25" customWidth="1"/>
    <col min="5901" max="5901" width="11.7109375" style="25" customWidth="1"/>
    <col min="5902" max="5902" width="7" style="25" customWidth="1"/>
    <col min="5903" max="5903" width="8.7109375" style="25" customWidth="1"/>
    <col min="5904" max="5904" width="11.7109375" style="25" bestFit="1" customWidth="1"/>
    <col min="5905" max="6129" width="9.140625" style="25" customWidth="1"/>
    <col min="6130" max="6130" width="11.7109375" style="25" customWidth="1"/>
    <col min="6131" max="6131" width="7.28515625" style="25" customWidth="1"/>
    <col min="6132" max="6132" width="11.140625" style="25" customWidth="1"/>
    <col min="6133" max="6133" width="8" style="25" customWidth="1"/>
    <col min="6134" max="6134" width="9.42578125" style="25" customWidth="1"/>
    <col min="6135" max="6135" width="11.140625" style="25" bestFit="1" customWidth="1"/>
    <col min="6136" max="6136" width="38.7109375" style="25" customWidth="1"/>
    <col min="6137" max="6137" width="35.5703125" style="25" customWidth="1"/>
    <col min="6138" max="6138" width="4.85546875" style="25"/>
    <col min="6139" max="6139" width="9.140625" style="25" customWidth="1"/>
    <col min="6140" max="6140" width="7.28515625" style="25" customWidth="1"/>
    <col min="6141" max="6141" width="13.28515625" style="25" bestFit="1" customWidth="1"/>
    <col min="6142" max="6142" width="9.42578125" style="25" customWidth="1"/>
    <col min="6143" max="6143" width="8" style="25" customWidth="1"/>
    <col min="6144" max="6144" width="11.140625" style="25" bestFit="1" customWidth="1"/>
    <col min="6145" max="6146" width="9.140625" style="25" customWidth="1"/>
    <col min="6147" max="6147" width="13.85546875" style="25" customWidth="1"/>
    <col min="6148" max="6148" width="17" style="25" customWidth="1"/>
    <col min="6149" max="6149" width="9" style="25" customWidth="1"/>
    <col min="6150" max="6152" width="11.7109375" style="25" customWidth="1"/>
    <col min="6153" max="6154" width="4" style="25" customWidth="1"/>
    <col min="6155" max="6155" width="11.7109375" style="25" customWidth="1"/>
    <col min="6156" max="6156" width="12.140625" style="25" customWidth="1"/>
    <col min="6157" max="6157" width="11.7109375" style="25" customWidth="1"/>
    <col min="6158" max="6158" width="7" style="25" customWidth="1"/>
    <col min="6159" max="6159" width="8.7109375" style="25" customWidth="1"/>
    <col min="6160" max="6160" width="11.7109375" style="25" bestFit="1" customWidth="1"/>
    <col min="6161" max="6385" width="9.140625" style="25" customWidth="1"/>
    <col min="6386" max="6386" width="11.7109375" style="25" customWidth="1"/>
    <col min="6387" max="6387" width="7.28515625" style="25" customWidth="1"/>
    <col min="6388" max="6388" width="11.140625" style="25" customWidth="1"/>
    <col min="6389" max="6389" width="8" style="25" customWidth="1"/>
    <col min="6390" max="6390" width="9.42578125" style="25" customWidth="1"/>
    <col min="6391" max="6391" width="11.140625" style="25" bestFit="1" customWidth="1"/>
    <col min="6392" max="6392" width="38.7109375" style="25" customWidth="1"/>
    <col min="6393" max="6393" width="35.5703125" style="25" customWidth="1"/>
    <col min="6394" max="6394" width="4.85546875" style="25"/>
    <col min="6395" max="6395" width="9.140625" style="25" customWidth="1"/>
    <col min="6396" max="6396" width="7.28515625" style="25" customWidth="1"/>
    <col min="6397" max="6397" width="13.28515625" style="25" bestFit="1" customWidth="1"/>
    <col min="6398" max="6398" width="9.42578125" style="25" customWidth="1"/>
    <col min="6399" max="6399" width="8" style="25" customWidth="1"/>
    <col min="6400" max="6400" width="11.140625" style="25" bestFit="1" customWidth="1"/>
    <col min="6401" max="6402" width="9.140625" style="25" customWidth="1"/>
    <col min="6403" max="6403" width="13.85546875" style="25" customWidth="1"/>
    <col min="6404" max="6404" width="17" style="25" customWidth="1"/>
    <col min="6405" max="6405" width="9" style="25" customWidth="1"/>
    <col min="6406" max="6408" width="11.7109375" style="25" customWidth="1"/>
    <col min="6409" max="6410" width="4" style="25" customWidth="1"/>
    <col min="6411" max="6411" width="11.7109375" style="25" customWidth="1"/>
    <col min="6412" max="6412" width="12.140625" style="25" customWidth="1"/>
    <col min="6413" max="6413" width="11.7109375" style="25" customWidth="1"/>
    <col min="6414" max="6414" width="7" style="25" customWidth="1"/>
    <col min="6415" max="6415" width="8.7109375" style="25" customWidth="1"/>
    <col min="6416" max="6416" width="11.7109375" style="25" bestFit="1" customWidth="1"/>
    <col min="6417" max="6641" width="9.140625" style="25" customWidth="1"/>
    <col min="6642" max="6642" width="11.7109375" style="25" customWidth="1"/>
    <col min="6643" max="6643" width="7.28515625" style="25" customWidth="1"/>
    <col min="6644" max="6644" width="11.140625" style="25" customWidth="1"/>
    <col min="6645" max="6645" width="8" style="25" customWidth="1"/>
    <col min="6646" max="6646" width="9.42578125" style="25" customWidth="1"/>
    <col min="6647" max="6647" width="11.140625" style="25" bestFit="1" customWidth="1"/>
    <col min="6648" max="6648" width="38.7109375" style="25" customWidth="1"/>
    <col min="6649" max="6649" width="35.5703125" style="25" customWidth="1"/>
    <col min="6650" max="6650" width="4.85546875" style="25"/>
    <col min="6651" max="6651" width="9.140625" style="25" customWidth="1"/>
    <col min="6652" max="6652" width="7.28515625" style="25" customWidth="1"/>
    <col min="6653" max="6653" width="13.28515625" style="25" bestFit="1" customWidth="1"/>
    <col min="6654" max="6654" width="9.42578125" style="25" customWidth="1"/>
    <col min="6655" max="6655" width="8" style="25" customWidth="1"/>
    <col min="6656" max="6656" width="11.140625" style="25" bestFit="1" customWidth="1"/>
    <col min="6657" max="6658" width="9.140625" style="25" customWidth="1"/>
    <col min="6659" max="6659" width="13.85546875" style="25" customWidth="1"/>
    <col min="6660" max="6660" width="17" style="25" customWidth="1"/>
    <col min="6661" max="6661" width="9" style="25" customWidth="1"/>
    <col min="6662" max="6664" width="11.7109375" style="25" customWidth="1"/>
    <col min="6665" max="6666" width="4" style="25" customWidth="1"/>
    <col min="6667" max="6667" width="11.7109375" style="25" customWidth="1"/>
    <col min="6668" max="6668" width="12.140625" style="25" customWidth="1"/>
    <col min="6669" max="6669" width="11.7109375" style="25" customWidth="1"/>
    <col min="6670" max="6670" width="7" style="25" customWidth="1"/>
    <col min="6671" max="6671" width="8.7109375" style="25" customWidth="1"/>
    <col min="6672" max="6672" width="11.7109375" style="25" bestFit="1" customWidth="1"/>
    <col min="6673" max="6897" width="9.140625" style="25" customWidth="1"/>
    <col min="6898" max="6898" width="11.7109375" style="25" customWidth="1"/>
    <col min="6899" max="6899" width="7.28515625" style="25" customWidth="1"/>
    <col min="6900" max="6900" width="11.140625" style="25" customWidth="1"/>
    <col min="6901" max="6901" width="8" style="25" customWidth="1"/>
    <col min="6902" max="6902" width="9.42578125" style="25" customWidth="1"/>
    <col min="6903" max="6903" width="11.140625" style="25" bestFit="1" customWidth="1"/>
    <col min="6904" max="6904" width="38.7109375" style="25" customWidth="1"/>
    <col min="6905" max="6905" width="35.5703125" style="25" customWidth="1"/>
    <col min="6906" max="6906" width="4.85546875" style="25"/>
    <col min="6907" max="6907" width="9.140625" style="25" customWidth="1"/>
    <col min="6908" max="6908" width="7.28515625" style="25" customWidth="1"/>
    <col min="6909" max="6909" width="13.28515625" style="25" bestFit="1" customWidth="1"/>
    <col min="6910" max="6910" width="9.42578125" style="25" customWidth="1"/>
    <col min="6911" max="6911" width="8" style="25" customWidth="1"/>
    <col min="6912" max="6912" width="11.140625" style="25" bestFit="1" customWidth="1"/>
    <col min="6913" max="6914" width="9.140625" style="25" customWidth="1"/>
    <col min="6915" max="6915" width="13.85546875" style="25" customWidth="1"/>
    <col min="6916" max="6916" width="17" style="25" customWidth="1"/>
    <col min="6917" max="6917" width="9" style="25" customWidth="1"/>
    <col min="6918" max="6920" width="11.7109375" style="25" customWidth="1"/>
    <col min="6921" max="6922" width="4" style="25" customWidth="1"/>
    <col min="6923" max="6923" width="11.7109375" style="25" customWidth="1"/>
    <col min="6924" max="6924" width="12.140625" style="25" customWidth="1"/>
    <col min="6925" max="6925" width="11.7109375" style="25" customWidth="1"/>
    <col min="6926" max="6926" width="7" style="25" customWidth="1"/>
    <col min="6927" max="6927" width="8.7109375" style="25" customWidth="1"/>
    <col min="6928" max="6928" width="11.7109375" style="25" bestFit="1" customWidth="1"/>
    <col min="6929" max="7153" width="9.140625" style="25" customWidth="1"/>
    <col min="7154" max="7154" width="11.7109375" style="25" customWidth="1"/>
    <col min="7155" max="7155" width="7.28515625" style="25" customWidth="1"/>
    <col min="7156" max="7156" width="11.140625" style="25" customWidth="1"/>
    <col min="7157" max="7157" width="8" style="25" customWidth="1"/>
    <col min="7158" max="7158" width="9.42578125" style="25" customWidth="1"/>
    <col min="7159" max="7159" width="11.140625" style="25" bestFit="1" customWidth="1"/>
    <col min="7160" max="7160" width="38.7109375" style="25" customWidth="1"/>
    <col min="7161" max="7161" width="35.5703125" style="25" customWidth="1"/>
    <col min="7162" max="7162" width="4.85546875" style="25"/>
    <col min="7163" max="7163" width="9.140625" style="25" customWidth="1"/>
    <col min="7164" max="7164" width="7.28515625" style="25" customWidth="1"/>
    <col min="7165" max="7165" width="13.28515625" style="25" bestFit="1" customWidth="1"/>
    <col min="7166" max="7166" width="9.42578125" style="25" customWidth="1"/>
    <col min="7167" max="7167" width="8" style="25" customWidth="1"/>
    <col min="7168" max="7168" width="11.140625" style="25" bestFit="1" customWidth="1"/>
    <col min="7169" max="7170" width="9.140625" style="25" customWidth="1"/>
    <col min="7171" max="7171" width="13.85546875" style="25" customWidth="1"/>
    <col min="7172" max="7172" width="17" style="25" customWidth="1"/>
    <col min="7173" max="7173" width="9" style="25" customWidth="1"/>
    <col min="7174" max="7176" width="11.7109375" style="25" customWidth="1"/>
    <col min="7177" max="7178" width="4" style="25" customWidth="1"/>
    <col min="7179" max="7179" width="11.7109375" style="25" customWidth="1"/>
    <col min="7180" max="7180" width="12.140625" style="25" customWidth="1"/>
    <col min="7181" max="7181" width="11.7109375" style="25" customWidth="1"/>
    <col min="7182" max="7182" width="7" style="25" customWidth="1"/>
    <col min="7183" max="7183" width="8.7109375" style="25" customWidth="1"/>
    <col min="7184" max="7184" width="11.7109375" style="25" bestFit="1" customWidth="1"/>
    <col min="7185" max="7409" width="9.140625" style="25" customWidth="1"/>
    <col min="7410" max="7410" width="11.7109375" style="25" customWidth="1"/>
    <col min="7411" max="7411" width="7.28515625" style="25" customWidth="1"/>
    <col min="7412" max="7412" width="11.140625" style="25" customWidth="1"/>
    <col min="7413" max="7413" width="8" style="25" customWidth="1"/>
    <col min="7414" max="7414" width="9.42578125" style="25" customWidth="1"/>
    <col min="7415" max="7415" width="11.140625" style="25" bestFit="1" customWidth="1"/>
    <col min="7416" max="7416" width="38.7109375" style="25" customWidth="1"/>
    <col min="7417" max="7417" width="35.5703125" style="25" customWidth="1"/>
    <col min="7418" max="7418" width="4.85546875" style="25"/>
    <col min="7419" max="7419" width="9.140625" style="25" customWidth="1"/>
    <col min="7420" max="7420" width="7.28515625" style="25" customWidth="1"/>
    <col min="7421" max="7421" width="13.28515625" style="25" bestFit="1" customWidth="1"/>
    <col min="7422" max="7422" width="9.42578125" style="25" customWidth="1"/>
    <col min="7423" max="7423" width="8" style="25" customWidth="1"/>
    <col min="7424" max="7424" width="11.140625" style="25" bestFit="1" customWidth="1"/>
    <col min="7425" max="7426" width="9.140625" style="25" customWidth="1"/>
    <col min="7427" max="7427" width="13.85546875" style="25" customWidth="1"/>
    <col min="7428" max="7428" width="17" style="25" customWidth="1"/>
    <col min="7429" max="7429" width="9" style="25" customWidth="1"/>
    <col min="7430" max="7432" width="11.7109375" style="25" customWidth="1"/>
    <col min="7433" max="7434" width="4" style="25" customWidth="1"/>
    <col min="7435" max="7435" width="11.7109375" style="25" customWidth="1"/>
    <col min="7436" max="7436" width="12.140625" style="25" customWidth="1"/>
    <col min="7437" max="7437" width="11.7109375" style="25" customWidth="1"/>
    <col min="7438" max="7438" width="7" style="25" customWidth="1"/>
    <col min="7439" max="7439" width="8.7109375" style="25" customWidth="1"/>
    <col min="7440" max="7440" width="11.7109375" style="25" bestFit="1" customWidth="1"/>
    <col min="7441" max="7665" width="9.140625" style="25" customWidth="1"/>
    <col min="7666" max="7666" width="11.7109375" style="25" customWidth="1"/>
    <col min="7667" max="7667" width="7.28515625" style="25" customWidth="1"/>
    <col min="7668" max="7668" width="11.140625" style="25" customWidth="1"/>
    <col min="7669" max="7669" width="8" style="25" customWidth="1"/>
    <col min="7670" max="7670" width="9.42578125" style="25" customWidth="1"/>
    <col min="7671" max="7671" width="11.140625" style="25" bestFit="1" customWidth="1"/>
    <col min="7672" max="7672" width="38.7109375" style="25" customWidth="1"/>
    <col min="7673" max="7673" width="35.5703125" style="25" customWidth="1"/>
    <col min="7674" max="7674" width="4.85546875" style="25"/>
    <col min="7675" max="7675" width="9.140625" style="25" customWidth="1"/>
    <col min="7676" max="7676" width="7.28515625" style="25" customWidth="1"/>
    <col min="7677" max="7677" width="13.28515625" style="25" bestFit="1" customWidth="1"/>
    <col min="7678" max="7678" width="9.42578125" style="25" customWidth="1"/>
    <col min="7679" max="7679" width="8" style="25" customWidth="1"/>
    <col min="7680" max="7680" width="11.140625" style="25" bestFit="1" customWidth="1"/>
    <col min="7681" max="7682" width="9.140625" style="25" customWidth="1"/>
    <col min="7683" max="7683" width="13.85546875" style="25" customWidth="1"/>
    <col min="7684" max="7684" width="17" style="25" customWidth="1"/>
    <col min="7685" max="7685" width="9" style="25" customWidth="1"/>
    <col min="7686" max="7688" width="11.7109375" style="25" customWidth="1"/>
    <col min="7689" max="7690" width="4" style="25" customWidth="1"/>
    <col min="7691" max="7691" width="11.7109375" style="25" customWidth="1"/>
    <col min="7692" max="7692" width="12.140625" style="25" customWidth="1"/>
    <col min="7693" max="7693" width="11.7109375" style="25" customWidth="1"/>
    <col min="7694" max="7694" width="7" style="25" customWidth="1"/>
    <col min="7695" max="7695" width="8.7109375" style="25" customWidth="1"/>
    <col min="7696" max="7696" width="11.7109375" style="25" bestFit="1" customWidth="1"/>
    <col min="7697" max="7921" width="9.140625" style="25" customWidth="1"/>
    <col min="7922" max="7922" width="11.7109375" style="25" customWidth="1"/>
    <col min="7923" max="7923" width="7.28515625" style="25" customWidth="1"/>
    <col min="7924" max="7924" width="11.140625" style="25" customWidth="1"/>
    <col min="7925" max="7925" width="8" style="25" customWidth="1"/>
    <col min="7926" max="7926" width="9.42578125" style="25" customWidth="1"/>
    <col min="7927" max="7927" width="11.140625" style="25" bestFit="1" customWidth="1"/>
    <col min="7928" max="7928" width="38.7109375" style="25" customWidth="1"/>
    <col min="7929" max="7929" width="35.5703125" style="25" customWidth="1"/>
    <col min="7930" max="7930" width="4.85546875" style="25"/>
    <col min="7931" max="7931" width="9.140625" style="25" customWidth="1"/>
    <col min="7932" max="7932" width="7.28515625" style="25" customWidth="1"/>
    <col min="7933" max="7933" width="13.28515625" style="25" bestFit="1" customWidth="1"/>
    <col min="7934" max="7934" width="9.42578125" style="25" customWidth="1"/>
    <col min="7935" max="7935" width="8" style="25" customWidth="1"/>
    <col min="7936" max="7936" width="11.140625" style="25" bestFit="1" customWidth="1"/>
    <col min="7937" max="7938" width="9.140625" style="25" customWidth="1"/>
    <col min="7939" max="7939" width="13.85546875" style="25" customWidth="1"/>
    <col min="7940" max="7940" width="17" style="25" customWidth="1"/>
    <col min="7941" max="7941" width="9" style="25" customWidth="1"/>
    <col min="7942" max="7944" width="11.7109375" style="25" customWidth="1"/>
    <col min="7945" max="7946" width="4" style="25" customWidth="1"/>
    <col min="7947" max="7947" width="11.7109375" style="25" customWidth="1"/>
    <col min="7948" max="7948" width="12.140625" style="25" customWidth="1"/>
    <col min="7949" max="7949" width="11.7109375" style="25" customWidth="1"/>
    <col min="7950" max="7950" width="7" style="25" customWidth="1"/>
    <col min="7951" max="7951" width="8.7109375" style="25" customWidth="1"/>
    <col min="7952" max="7952" width="11.7109375" style="25" bestFit="1" customWidth="1"/>
    <col min="7953" max="8177" width="9.140625" style="25" customWidth="1"/>
    <col min="8178" max="8178" width="11.7109375" style="25" customWidth="1"/>
    <col min="8179" max="8179" width="7.28515625" style="25" customWidth="1"/>
    <col min="8180" max="8180" width="11.140625" style="25" customWidth="1"/>
    <col min="8181" max="8181" width="8" style="25" customWidth="1"/>
    <col min="8182" max="8182" width="9.42578125" style="25" customWidth="1"/>
    <col min="8183" max="8183" width="11.140625" style="25" bestFit="1" customWidth="1"/>
    <col min="8184" max="8184" width="38.7109375" style="25" customWidth="1"/>
    <col min="8185" max="8185" width="35.5703125" style="25" customWidth="1"/>
    <col min="8186" max="8186" width="4.85546875" style="25"/>
    <col min="8187" max="8187" width="9.140625" style="25" customWidth="1"/>
    <col min="8188" max="8188" width="7.28515625" style="25" customWidth="1"/>
    <col min="8189" max="8189" width="13.28515625" style="25" bestFit="1" customWidth="1"/>
    <col min="8190" max="8190" width="9.42578125" style="25" customWidth="1"/>
    <col min="8191" max="8191" width="8" style="25" customWidth="1"/>
    <col min="8192" max="8192" width="11.140625" style="25" bestFit="1" customWidth="1"/>
    <col min="8193" max="8194" width="9.140625" style="25" customWidth="1"/>
    <col min="8195" max="8195" width="13.85546875" style="25" customWidth="1"/>
    <col min="8196" max="8196" width="17" style="25" customWidth="1"/>
    <col min="8197" max="8197" width="9" style="25" customWidth="1"/>
    <col min="8198" max="8200" width="11.7109375" style="25" customWidth="1"/>
    <col min="8201" max="8202" width="4" style="25" customWidth="1"/>
    <col min="8203" max="8203" width="11.7109375" style="25" customWidth="1"/>
    <col min="8204" max="8204" width="12.140625" style="25" customWidth="1"/>
    <col min="8205" max="8205" width="11.7109375" style="25" customWidth="1"/>
    <col min="8206" max="8206" width="7" style="25" customWidth="1"/>
    <col min="8207" max="8207" width="8.7109375" style="25" customWidth="1"/>
    <col min="8208" max="8208" width="11.7109375" style="25" bestFit="1" customWidth="1"/>
    <col min="8209" max="8433" width="9.140625" style="25" customWidth="1"/>
    <col min="8434" max="8434" width="11.7109375" style="25" customWidth="1"/>
    <col min="8435" max="8435" width="7.28515625" style="25" customWidth="1"/>
    <col min="8436" max="8436" width="11.140625" style="25" customWidth="1"/>
    <col min="8437" max="8437" width="8" style="25" customWidth="1"/>
    <col min="8438" max="8438" width="9.42578125" style="25" customWidth="1"/>
    <col min="8439" max="8439" width="11.140625" style="25" bestFit="1" customWidth="1"/>
    <col min="8440" max="8440" width="38.7109375" style="25" customWidth="1"/>
    <col min="8441" max="8441" width="35.5703125" style="25" customWidth="1"/>
    <col min="8442" max="8442" width="4.85546875" style="25"/>
    <col min="8443" max="8443" width="9.140625" style="25" customWidth="1"/>
    <col min="8444" max="8444" width="7.28515625" style="25" customWidth="1"/>
    <col min="8445" max="8445" width="13.28515625" style="25" bestFit="1" customWidth="1"/>
    <col min="8446" max="8446" width="9.42578125" style="25" customWidth="1"/>
    <col min="8447" max="8447" width="8" style="25" customWidth="1"/>
    <col min="8448" max="8448" width="11.140625" style="25" bestFit="1" customWidth="1"/>
    <col min="8449" max="8450" width="9.140625" style="25" customWidth="1"/>
    <col min="8451" max="8451" width="13.85546875" style="25" customWidth="1"/>
    <col min="8452" max="8452" width="17" style="25" customWidth="1"/>
    <col min="8453" max="8453" width="9" style="25" customWidth="1"/>
    <col min="8454" max="8456" width="11.7109375" style="25" customWidth="1"/>
    <col min="8457" max="8458" width="4" style="25" customWidth="1"/>
    <col min="8459" max="8459" width="11.7109375" style="25" customWidth="1"/>
    <col min="8460" max="8460" width="12.140625" style="25" customWidth="1"/>
    <col min="8461" max="8461" width="11.7109375" style="25" customWidth="1"/>
    <col min="8462" max="8462" width="7" style="25" customWidth="1"/>
    <col min="8463" max="8463" width="8.7109375" style="25" customWidth="1"/>
    <col min="8464" max="8464" width="11.7109375" style="25" bestFit="1" customWidth="1"/>
    <col min="8465" max="8689" width="9.140625" style="25" customWidth="1"/>
    <col min="8690" max="8690" width="11.7109375" style="25" customWidth="1"/>
    <col min="8691" max="8691" width="7.28515625" style="25" customWidth="1"/>
    <col min="8692" max="8692" width="11.140625" style="25" customWidth="1"/>
    <col min="8693" max="8693" width="8" style="25" customWidth="1"/>
    <col min="8694" max="8694" width="9.42578125" style="25" customWidth="1"/>
    <col min="8695" max="8695" width="11.140625" style="25" bestFit="1" customWidth="1"/>
    <col min="8696" max="8696" width="38.7109375" style="25" customWidth="1"/>
    <col min="8697" max="8697" width="35.5703125" style="25" customWidth="1"/>
    <col min="8698" max="8698" width="4.85546875" style="25"/>
    <col min="8699" max="8699" width="9.140625" style="25" customWidth="1"/>
    <col min="8700" max="8700" width="7.28515625" style="25" customWidth="1"/>
    <col min="8701" max="8701" width="13.28515625" style="25" bestFit="1" customWidth="1"/>
    <col min="8702" max="8702" width="9.42578125" style="25" customWidth="1"/>
    <col min="8703" max="8703" width="8" style="25" customWidth="1"/>
    <col min="8704" max="8704" width="11.140625" style="25" bestFit="1" customWidth="1"/>
    <col min="8705" max="8706" width="9.140625" style="25" customWidth="1"/>
    <col min="8707" max="8707" width="13.85546875" style="25" customWidth="1"/>
    <col min="8708" max="8708" width="17" style="25" customWidth="1"/>
    <col min="8709" max="8709" width="9" style="25" customWidth="1"/>
    <col min="8710" max="8712" width="11.7109375" style="25" customWidth="1"/>
    <col min="8713" max="8714" width="4" style="25" customWidth="1"/>
    <col min="8715" max="8715" width="11.7109375" style="25" customWidth="1"/>
    <col min="8716" max="8716" width="12.140625" style="25" customWidth="1"/>
    <col min="8717" max="8717" width="11.7109375" style="25" customWidth="1"/>
    <col min="8718" max="8718" width="7" style="25" customWidth="1"/>
    <col min="8719" max="8719" width="8.7109375" style="25" customWidth="1"/>
    <col min="8720" max="8720" width="11.7109375" style="25" bestFit="1" customWidth="1"/>
    <col min="8721" max="8945" width="9.140625" style="25" customWidth="1"/>
    <col min="8946" max="8946" width="11.7109375" style="25" customWidth="1"/>
    <col min="8947" max="8947" width="7.28515625" style="25" customWidth="1"/>
    <col min="8948" max="8948" width="11.140625" style="25" customWidth="1"/>
    <col min="8949" max="8949" width="8" style="25" customWidth="1"/>
    <col min="8950" max="8950" width="9.42578125" style="25" customWidth="1"/>
    <col min="8951" max="8951" width="11.140625" style="25" bestFit="1" customWidth="1"/>
    <col min="8952" max="8952" width="38.7109375" style="25" customWidth="1"/>
    <col min="8953" max="8953" width="35.5703125" style="25" customWidth="1"/>
    <col min="8954" max="8954" width="4.85546875" style="25"/>
    <col min="8955" max="8955" width="9.140625" style="25" customWidth="1"/>
    <col min="8956" max="8956" width="7.28515625" style="25" customWidth="1"/>
    <col min="8957" max="8957" width="13.28515625" style="25" bestFit="1" customWidth="1"/>
    <col min="8958" max="8958" width="9.42578125" style="25" customWidth="1"/>
    <col min="8959" max="8959" width="8" style="25" customWidth="1"/>
    <col min="8960" max="8960" width="11.140625" style="25" bestFit="1" customWidth="1"/>
    <col min="8961" max="8962" width="9.140625" style="25" customWidth="1"/>
    <col min="8963" max="8963" width="13.85546875" style="25" customWidth="1"/>
    <col min="8964" max="8964" width="17" style="25" customWidth="1"/>
    <col min="8965" max="8965" width="9" style="25" customWidth="1"/>
    <col min="8966" max="8968" width="11.7109375" style="25" customWidth="1"/>
    <col min="8969" max="8970" width="4" style="25" customWidth="1"/>
    <col min="8971" max="8971" width="11.7109375" style="25" customWidth="1"/>
    <col min="8972" max="8972" width="12.140625" style="25" customWidth="1"/>
    <col min="8973" max="8973" width="11.7109375" style="25" customWidth="1"/>
    <col min="8974" max="8974" width="7" style="25" customWidth="1"/>
    <col min="8975" max="8975" width="8.7109375" style="25" customWidth="1"/>
    <col min="8976" max="8976" width="11.7109375" style="25" bestFit="1" customWidth="1"/>
    <col min="8977" max="9201" width="9.140625" style="25" customWidth="1"/>
    <col min="9202" max="9202" width="11.7109375" style="25" customWidth="1"/>
    <col min="9203" max="9203" width="7.28515625" style="25" customWidth="1"/>
    <col min="9204" max="9204" width="11.140625" style="25" customWidth="1"/>
    <col min="9205" max="9205" width="8" style="25" customWidth="1"/>
    <col min="9206" max="9206" width="9.42578125" style="25" customWidth="1"/>
    <col min="9207" max="9207" width="11.140625" style="25" bestFit="1" customWidth="1"/>
    <col min="9208" max="9208" width="38.7109375" style="25" customWidth="1"/>
    <col min="9209" max="9209" width="35.5703125" style="25" customWidth="1"/>
    <col min="9210" max="9210" width="4.85546875" style="25"/>
    <col min="9211" max="9211" width="9.140625" style="25" customWidth="1"/>
    <col min="9212" max="9212" width="7.28515625" style="25" customWidth="1"/>
    <col min="9213" max="9213" width="13.28515625" style="25" bestFit="1" customWidth="1"/>
    <col min="9214" max="9214" width="9.42578125" style="25" customWidth="1"/>
    <col min="9215" max="9215" width="8" style="25" customWidth="1"/>
    <col min="9216" max="9216" width="11.140625" style="25" bestFit="1" customWidth="1"/>
    <col min="9217" max="9218" width="9.140625" style="25" customWidth="1"/>
    <col min="9219" max="9219" width="13.85546875" style="25" customWidth="1"/>
    <col min="9220" max="9220" width="17" style="25" customWidth="1"/>
    <col min="9221" max="9221" width="9" style="25" customWidth="1"/>
    <col min="9222" max="9224" width="11.7109375" style="25" customWidth="1"/>
    <col min="9225" max="9226" width="4" style="25" customWidth="1"/>
    <col min="9227" max="9227" width="11.7109375" style="25" customWidth="1"/>
    <col min="9228" max="9228" width="12.140625" style="25" customWidth="1"/>
    <col min="9229" max="9229" width="11.7109375" style="25" customWidth="1"/>
    <col min="9230" max="9230" width="7" style="25" customWidth="1"/>
    <col min="9231" max="9231" width="8.7109375" style="25" customWidth="1"/>
    <col min="9232" max="9232" width="11.7109375" style="25" bestFit="1" customWidth="1"/>
    <col min="9233" max="9457" width="9.140625" style="25" customWidth="1"/>
    <col min="9458" max="9458" width="11.7109375" style="25" customWidth="1"/>
    <col min="9459" max="9459" width="7.28515625" style="25" customWidth="1"/>
    <col min="9460" max="9460" width="11.140625" style="25" customWidth="1"/>
    <col min="9461" max="9461" width="8" style="25" customWidth="1"/>
    <col min="9462" max="9462" width="9.42578125" style="25" customWidth="1"/>
    <col min="9463" max="9463" width="11.140625" style="25" bestFit="1" customWidth="1"/>
    <col min="9464" max="9464" width="38.7109375" style="25" customWidth="1"/>
    <col min="9465" max="9465" width="35.5703125" style="25" customWidth="1"/>
    <col min="9466" max="9466" width="4.85546875" style="25"/>
    <col min="9467" max="9467" width="9.140625" style="25" customWidth="1"/>
    <col min="9468" max="9468" width="7.28515625" style="25" customWidth="1"/>
    <col min="9469" max="9469" width="13.28515625" style="25" bestFit="1" customWidth="1"/>
    <col min="9470" max="9470" width="9.42578125" style="25" customWidth="1"/>
    <col min="9471" max="9471" width="8" style="25" customWidth="1"/>
    <col min="9472" max="9472" width="11.140625" style="25" bestFit="1" customWidth="1"/>
    <col min="9473" max="9474" width="9.140625" style="25" customWidth="1"/>
    <col min="9475" max="9475" width="13.85546875" style="25" customWidth="1"/>
    <col min="9476" max="9476" width="17" style="25" customWidth="1"/>
    <col min="9477" max="9477" width="9" style="25" customWidth="1"/>
    <col min="9478" max="9480" width="11.7109375" style="25" customWidth="1"/>
    <col min="9481" max="9482" width="4" style="25" customWidth="1"/>
    <col min="9483" max="9483" width="11.7109375" style="25" customWidth="1"/>
    <col min="9484" max="9484" width="12.140625" style="25" customWidth="1"/>
    <col min="9485" max="9485" width="11.7109375" style="25" customWidth="1"/>
    <col min="9486" max="9486" width="7" style="25" customWidth="1"/>
    <col min="9487" max="9487" width="8.7109375" style="25" customWidth="1"/>
    <col min="9488" max="9488" width="11.7109375" style="25" bestFit="1" customWidth="1"/>
    <col min="9489" max="9713" width="9.140625" style="25" customWidth="1"/>
    <col min="9714" max="9714" width="11.7109375" style="25" customWidth="1"/>
    <col min="9715" max="9715" width="7.28515625" style="25" customWidth="1"/>
    <col min="9716" max="9716" width="11.140625" style="25" customWidth="1"/>
    <col min="9717" max="9717" width="8" style="25" customWidth="1"/>
    <col min="9718" max="9718" width="9.42578125" style="25" customWidth="1"/>
    <col min="9719" max="9719" width="11.140625" style="25" bestFit="1" customWidth="1"/>
    <col min="9720" max="9720" width="38.7109375" style="25" customWidth="1"/>
    <col min="9721" max="9721" width="35.5703125" style="25" customWidth="1"/>
    <col min="9722" max="9722" width="4.85546875" style="25"/>
    <col min="9723" max="9723" width="9.140625" style="25" customWidth="1"/>
    <col min="9724" max="9724" width="7.28515625" style="25" customWidth="1"/>
    <col min="9725" max="9725" width="13.28515625" style="25" bestFit="1" customWidth="1"/>
    <col min="9726" max="9726" width="9.42578125" style="25" customWidth="1"/>
    <col min="9727" max="9727" width="8" style="25" customWidth="1"/>
    <col min="9728" max="9728" width="11.140625" style="25" bestFit="1" customWidth="1"/>
    <col min="9729" max="9730" width="9.140625" style="25" customWidth="1"/>
    <col min="9731" max="9731" width="13.85546875" style="25" customWidth="1"/>
    <col min="9732" max="9732" width="17" style="25" customWidth="1"/>
    <col min="9733" max="9733" width="9" style="25" customWidth="1"/>
    <col min="9734" max="9736" width="11.7109375" style="25" customWidth="1"/>
    <col min="9737" max="9738" width="4" style="25" customWidth="1"/>
    <col min="9739" max="9739" width="11.7109375" style="25" customWidth="1"/>
    <col min="9740" max="9740" width="12.140625" style="25" customWidth="1"/>
    <col min="9741" max="9741" width="11.7109375" style="25" customWidth="1"/>
    <col min="9742" max="9742" width="7" style="25" customWidth="1"/>
    <col min="9743" max="9743" width="8.7109375" style="25" customWidth="1"/>
    <col min="9744" max="9744" width="11.7109375" style="25" bestFit="1" customWidth="1"/>
    <col min="9745" max="9969" width="9.140625" style="25" customWidth="1"/>
    <col min="9970" max="9970" width="11.7109375" style="25" customWidth="1"/>
    <col min="9971" max="9971" width="7.28515625" style="25" customWidth="1"/>
    <col min="9972" max="9972" width="11.140625" style="25" customWidth="1"/>
    <col min="9973" max="9973" width="8" style="25" customWidth="1"/>
    <col min="9974" max="9974" width="9.42578125" style="25" customWidth="1"/>
    <col min="9975" max="9975" width="11.140625" style="25" bestFit="1" customWidth="1"/>
    <col min="9976" max="9976" width="38.7109375" style="25" customWidth="1"/>
    <col min="9977" max="9977" width="35.5703125" style="25" customWidth="1"/>
    <col min="9978" max="9978" width="4.85546875" style="25"/>
    <col min="9979" max="9979" width="9.140625" style="25" customWidth="1"/>
    <col min="9980" max="9980" width="7.28515625" style="25" customWidth="1"/>
    <col min="9981" max="9981" width="13.28515625" style="25" bestFit="1" customWidth="1"/>
    <col min="9982" max="9982" width="9.42578125" style="25" customWidth="1"/>
    <col min="9983" max="9983" width="8" style="25" customWidth="1"/>
    <col min="9984" max="9984" width="11.140625" style="25" bestFit="1" customWidth="1"/>
    <col min="9985" max="9986" width="9.140625" style="25" customWidth="1"/>
    <col min="9987" max="9987" width="13.85546875" style="25" customWidth="1"/>
    <col min="9988" max="9988" width="17" style="25" customWidth="1"/>
    <col min="9989" max="9989" width="9" style="25" customWidth="1"/>
    <col min="9990" max="9992" width="11.7109375" style="25" customWidth="1"/>
    <col min="9993" max="9994" width="4" style="25" customWidth="1"/>
    <col min="9995" max="9995" width="11.7109375" style="25" customWidth="1"/>
    <col min="9996" max="9996" width="12.140625" style="25" customWidth="1"/>
    <col min="9997" max="9997" width="11.7109375" style="25" customWidth="1"/>
    <col min="9998" max="9998" width="7" style="25" customWidth="1"/>
    <col min="9999" max="9999" width="8.7109375" style="25" customWidth="1"/>
    <col min="10000" max="10000" width="11.7109375" style="25" bestFit="1" customWidth="1"/>
    <col min="10001" max="10225" width="9.140625" style="25" customWidth="1"/>
    <col min="10226" max="10226" width="11.7109375" style="25" customWidth="1"/>
    <col min="10227" max="10227" width="7.28515625" style="25" customWidth="1"/>
    <col min="10228" max="10228" width="11.140625" style="25" customWidth="1"/>
    <col min="10229" max="10229" width="8" style="25" customWidth="1"/>
    <col min="10230" max="10230" width="9.42578125" style="25" customWidth="1"/>
    <col min="10231" max="10231" width="11.140625" style="25" bestFit="1" customWidth="1"/>
    <col min="10232" max="10232" width="38.7109375" style="25" customWidth="1"/>
    <col min="10233" max="10233" width="35.5703125" style="25" customWidth="1"/>
    <col min="10234" max="10234" width="4.85546875" style="25"/>
    <col min="10235" max="10235" width="9.140625" style="25" customWidth="1"/>
    <col min="10236" max="10236" width="7.28515625" style="25" customWidth="1"/>
    <col min="10237" max="10237" width="13.28515625" style="25" bestFit="1" customWidth="1"/>
    <col min="10238" max="10238" width="9.42578125" style="25" customWidth="1"/>
    <col min="10239" max="10239" width="8" style="25" customWidth="1"/>
    <col min="10240" max="10240" width="11.140625" style="25" bestFit="1" customWidth="1"/>
    <col min="10241" max="10242" width="9.140625" style="25" customWidth="1"/>
    <col min="10243" max="10243" width="13.85546875" style="25" customWidth="1"/>
    <col min="10244" max="10244" width="17" style="25" customWidth="1"/>
    <col min="10245" max="10245" width="9" style="25" customWidth="1"/>
    <col min="10246" max="10248" width="11.7109375" style="25" customWidth="1"/>
    <col min="10249" max="10250" width="4" style="25" customWidth="1"/>
    <col min="10251" max="10251" width="11.7109375" style="25" customWidth="1"/>
    <col min="10252" max="10252" width="12.140625" style="25" customWidth="1"/>
    <col min="10253" max="10253" width="11.7109375" style="25" customWidth="1"/>
    <col min="10254" max="10254" width="7" style="25" customWidth="1"/>
    <col min="10255" max="10255" width="8.7109375" style="25" customWidth="1"/>
    <col min="10256" max="10256" width="11.7109375" style="25" bestFit="1" customWidth="1"/>
    <col min="10257" max="10481" width="9.140625" style="25" customWidth="1"/>
    <col min="10482" max="10482" width="11.7109375" style="25" customWidth="1"/>
    <col min="10483" max="10483" width="7.28515625" style="25" customWidth="1"/>
    <col min="10484" max="10484" width="11.140625" style="25" customWidth="1"/>
    <col min="10485" max="10485" width="8" style="25" customWidth="1"/>
    <col min="10486" max="10486" width="9.42578125" style="25" customWidth="1"/>
    <col min="10487" max="10487" width="11.140625" style="25" bestFit="1" customWidth="1"/>
    <col min="10488" max="10488" width="38.7109375" style="25" customWidth="1"/>
    <col min="10489" max="10489" width="35.5703125" style="25" customWidth="1"/>
    <col min="10490" max="10490" width="4.85546875" style="25"/>
    <col min="10491" max="10491" width="9.140625" style="25" customWidth="1"/>
    <col min="10492" max="10492" width="7.28515625" style="25" customWidth="1"/>
    <col min="10493" max="10493" width="13.28515625" style="25" bestFit="1" customWidth="1"/>
    <col min="10494" max="10494" width="9.42578125" style="25" customWidth="1"/>
    <col min="10495" max="10495" width="8" style="25" customWidth="1"/>
    <col min="10496" max="10496" width="11.140625" style="25" bestFit="1" customWidth="1"/>
    <col min="10497" max="10498" width="9.140625" style="25" customWidth="1"/>
    <col min="10499" max="10499" width="13.85546875" style="25" customWidth="1"/>
    <col min="10500" max="10500" width="17" style="25" customWidth="1"/>
    <col min="10501" max="10501" width="9" style="25" customWidth="1"/>
    <col min="10502" max="10504" width="11.7109375" style="25" customWidth="1"/>
    <col min="10505" max="10506" width="4" style="25" customWidth="1"/>
    <col min="10507" max="10507" width="11.7109375" style="25" customWidth="1"/>
    <col min="10508" max="10508" width="12.140625" style="25" customWidth="1"/>
    <col min="10509" max="10509" width="11.7109375" style="25" customWidth="1"/>
    <col min="10510" max="10510" width="7" style="25" customWidth="1"/>
    <col min="10511" max="10511" width="8.7109375" style="25" customWidth="1"/>
    <col min="10512" max="10512" width="11.7109375" style="25" bestFit="1" customWidth="1"/>
    <col min="10513" max="10737" width="9.140625" style="25" customWidth="1"/>
    <col min="10738" max="10738" width="11.7109375" style="25" customWidth="1"/>
    <col min="10739" max="10739" width="7.28515625" style="25" customWidth="1"/>
    <col min="10740" max="10740" width="11.140625" style="25" customWidth="1"/>
    <col min="10741" max="10741" width="8" style="25" customWidth="1"/>
    <col min="10742" max="10742" width="9.42578125" style="25" customWidth="1"/>
    <col min="10743" max="10743" width="11.140625" style="25" bestFit="1" customWidth="1"/>
    <col min="10744" max="10744" width="38.7109375" style="25" customWidth="1"/>
    <col min="10745" max="10745" width="35.5703125" style="25" customWidth="1"/>
    <col min="10746" max="10746" width="4.85546875" style="25"/>
    <col min="10747" max="10747" width="9.140625" style="25" customWidth="1"/>
    <col min="10748" max="10748" width="7.28515625" style="25" customWidth="1"/>
    <col min="10749" max="10749" width="13.28515625" style="25" bestFit="1" customWidth="1"/>
    <col min="10750" max="10750" width="9.42578125" style="25" customWidth="1"/>
    <col min="10751" max="10751" width="8" style="25" customWidth="1"/>
    <col min="10752" max="10752" width="11.140625" style="25" bestFit="1" customWidth="1"/>
    <col min="10753" max="10754" width="9.140625" style="25" customWidth="1"/>
    <col min="10755" max="10755" width="13.85546875" style="25" customWidth="1"/>
    <col min="10756" max="10756" width="17" style="25" customWidth="1"/>
    <col min="10757" max="10757" width="9" style="25" customWidth="1"/>
    <col min="10758" max="10760" width="11.7109375" style="25" customWidth="1"/>
    <col min="10761" max="10762" width="4" style="25" customWidth="1"/>
    <col min="10763" max="10763" width="11.7109375" style="25" customWidth="1"/>
    <col min="10764" max="10764" width="12.140625" style="25" customWidth="1"/>
    <col min="10765" max="10765" width="11.7109375" style="25" customWidth="1"/>
    <col min="10766" max="10766" width="7" style="25" customWidth="1"/>
    <col min="10767" max="10767" width="8.7109375" style="25" customWidth="1"/>
    <col min="10768" max="10768" width="11.7109375" style="25" bestFit="1" customWidth="1"/>
    <col min="10769" max="10993" width="9.140625" style="25" customWidth="1"/>
    <col min="10994" max="10994" width="11.7109375" style="25" customWidth="1"/>
    <col min="10995" max="10995" width="7.28515625" style="25" customWidth="1"/>
    <col min="10996" max="10996" width="11.140625" style="25" customWidth="1"/>
    <col min="10997" max="10997" width="8" style="25" customWidth="1"/>
    <col min="10998" max="10998" width="9.42578125" style="25" customWidth="1"/>
    <col min="10999" max="10999" width="11.140625" style="25" bestFit="1" customWidth="1"/>
    <col min="11000" max="11000" width="38.7109375" style="25" customWidth="1"/>
    <col min="11001" max="11001" width="35.5703125" style="25" customWidth="1"/>
    <col min="11002" max="11002" width="4.85546875" style="25"/>
    <col min="11003" max="11003" width="9.140625" style="25" customWidth="1"/>
    <col min="11004" max="11004" width="7.28515625" style="25" customWidth="1"/>
    <col min="11005" max="11005" width="13.28515625" style="25" bestFit="1" customWidth="1"/>
    <col min="11006" max="11006" width="9.42578125" style="25" customWidth="1"/>
    <col min="11007" max="11007" width="8" style="25" customWidth="1"/>
    <col min="11008" max="11008" width="11.140625" style="25" bestFit="1" customWidth="1"/>
    <col min="11009" max="11010" width="9.140625" style="25" customWidth="1"/>
    <col min="11011" max="11011" width="13.85546875" style="25" customWidth="1"/>
    <col min="11012" max="11012" width="17" style="25" customWidth="1"/>
    <col min="11013" max="11013" width="9" style="25" customWidth="1"/>
    <col min="11014" max="11016" width="11.7109375" style="25" customWidth="1"/>
    <col min="11017" max="11018" width="4" style="25" customWidth="1"/>
    <col min="11019" max="11019" width="11.7109375" style="25" customWidth="1"/>
    <col min="11020" max="11020" width="12.140625" style="25" customWidth="1"/>
    <col min="11021" max="11021" width="11.7109375" style="25" customWidth="1"/>
    <col min="11022" max="11022" width="7" style="25" customWidth="1"/>
    <col min="11023" max="11023" width="8.7109375" style="25" customWidth="1"/>
    <col min="11024" max="11024" width="11.7109375" style="25" bestFit="1" customWidth="1"/>
    <col min="11025" max="11249" width="9.140625" style="25" customWidth="1"/>
    <col min="11250" max="11250" width="11.7109375" style="25" customWidth="1"/>
    <col min="11251" max="11251" width="7.28515625" style="25" customWidth="1"/>
    <col min="11252" max="11252" width="11.140625" style="25" customWidth="1"/>
    <col min="11253" max="11253" width="8" style="25" customWidth="1"/>
    <col min="11254" max="11254" width="9.42578125" style="25" customWidth="1"/>
    <col min="11255" max="11255" width="11.140625" style="25" bestFit="1" customWidth="1"/>
    <col min="11256" max="11256" width="38.7109375" style="25" customWidth="1"/>
    <col min="11257" max="11257" width="35.5703125" style="25" customWidth="1"/>
    <col min="11258" max="11258" width="4.85546875" style="25"/>
    <col min="11259" max="11259" width="9.140625" style="25" customWidth="1"/>
    <col min="11260" max="11260" width="7.28515625" style="25" customWidth="1"/>
    <col min="11261" max="11261" width="13.28515625" style="25" bestFit="1" customWidth="1"/>
    <col min="11262" max="11262" width="9.42578125" style="25" customWidth="1"/>
    <col min="11263" max="11263" width="8" style="25" customWidth="1"/>
    <col min="11264" max="11264" width="11.140625" style="25" bestFit="1" customWidth="1"/>
    <col min="11265" max="11266" width="9.140625" style="25" customWidth="1"/>
    <col min="11267" max="11267" width="13.85546875" style="25" customWidth="1"/>
    <col min="11268" max="11268" width="17" style="25" customWidth="1"/>
    <col min="11269" max="11269" width="9" style="25" customWidth="1"/>
    <col min="11270" max="11272" width="11.7109375" style="25" customWidth="1"/>
    <col min="11273" max="11274" width="4" style="25" customWidth="1"/>
    <col min="11275" max="11275" width="11.7109375" style="25" customWidth="1"/>
    <col min="11276" max="11276" width="12.140625" style="25" customWidth="1"/>
    <col min="11277" max="11277" width="11.7109375" style="25" customWidth="1"/>
    <col min="11278" max="11278" width="7" style="25" customWidth="1"/>
    <col min="11279" max="11279" width="8.7109375" style="25" customWidth="1"/>
    <col min="11280" max="11280" width="11.7109375" style="25" bestFit="1" customWidth="1"/>
    <col min="11281" max="11505" width="9.140625" style="25" customWidth="1"/>
    <col min="11506" max="11506" width="11.7109375" style="25" customWidth="1"/>
    <col min="11507" max="11507" width="7.28515625" style="25" customWidth="1"/>
    <col min="11508" max="11508" width="11.140625" style="25" customWidth="1"/>
    <col min="11509" max="11509" width="8" style="25" customWidth="1"/>
    <col min="11510" max="11510" width="9.42578125" style="25" customWidth="1"/>
    <col min="11511" max="11511" width="11.140625" style="25" bestFit="1" customWidth="1"/>
    <col min="11512" max="11512" width="38.7109375" style="25" customWidth="1"/>
    <col min="11513" max="11513" width="35.5703125" style="25" customWidth="1"/>
    <col min="11514" max="11514" width="4.85546875" style="25"/>
    <col min="11515" max="11515" width="9.140625" style="25" customWidth="1"/>
    <col min="11516" max="11516" width="7.28515625" style="25" customWidth="1"/>
    <col min="11517" max="11517" width="13.28515625" style="25" bestFit="1" customWidth="1"/>
    <col min="11518" max="11518" width="9.42578125" style="25" customWidth="1"/>
    <col min="11519" max="11519" width="8" style="25" customWidth="1"/>
    <col min="11520" max="11520" width="11.140625" style="25" bestFit="1" customWidth="1"/>
    <col min="11521" max="11522" width="9.140625" style="25" customWidth="1"/>
    <col min="11523" max="11523" width="13.85546875" style="25" customWidth="1"/>
    <col min="11524" max="11524" width="17" style="25" customWidth="1"/>
    <col min="11525" max="11525" width="9" style="25" customWidth="1"/>
    <col min="11526" max="11528" width="11.7109375" style="25" customWidth="1"/>
    <col min="11529" max="11530" width="4" style="25" customWidth="1"/>
    <col min="11531" max="11531" width="11.7109375" style="25" customWidth="1"/>
    <col min="11532" max="11532" width="12.140625" style="25" customWidth="1"/>
    <col min="11533" max="11533" width="11.7109375" style="25" customWidth="1"/>
    <col min="11534" max="11534" width="7" style="25" customWidth="1"/>
    <col min="11535" max="11535" width="8.7109375" style="25" customWidth="1"/>
    <col min="11536" max="11536" width="11.7109375" style="25" bestFit="1" customWidth="1"/>
    <col min="11537" max="11761" width="9.140625" style="25" customWidth="1"/>
    <col min="11762" max="11762" width="11.7109375" style="25" customWidth="1"/>
    <col min="11763" max="11763" width="7.28515625" style="25" customWidth="1"/>
    <col min="11764" max="11764" width="11.140625" style="25" customWidth="1"/>
    <col min="11765" max="11765" width="8" style="25" customWidth="1"/>
    <col min="11766" max="11766" width="9.42578125" style="25" customWidth="1"/>
    <col min="11767" max="11767" width="11.140625" style="25" bestFit="1" customWidth="1"/>
    <col min="11768" max="11768" width="38.7109375" style="25" customWidth="1"/>
    <col min="11769" max="11769" width="35.5703125" style="25" customWidth="1"/>
    <col min="11770" max="11770" width="4.85546875" style="25"/>
    <col min="11771" max="11771" width="9.140625" style="25" customWidth="1"/>
    <col min="11772" max="11772" width="7.28515625" style="25" customWidth="1"/>
    <col min="11773" max="11773" width="13.28515625" style="25" bestFit="1" customWidth="1"/>
    <col min="11774" max="11774" width="9.42578125" style="25" customWidth="1"/>
    <col min="11775" max="11775" width="8" style="25" customWidth="1"/>
    <col min="11776" max="11776" width="11.140625" style="25" bestFit="1" customWidth="1"/>
    <col min="11777" max="11778" width="9.140625" style="25" customWidth="1"/>
    <col min="11779" max="11779" width="13.85546875" style="25" customWidth="1"/>
    <col min="11780" max="11780" width="17" style="25" customWidth="1"/>
    <col min="11781" max="11781" width="9" style="25" customWidth="1"/>
    <col min="11782" max="11784" width="11.7109375" style="25" customWidth="1"/>
    <col min="11785" max="11786" width="4" style="25" customWidth="1"/>
    <col min="11787" max="11787" width="11.7109375" style="25" customWidth="1"/>
    <col min="11788" max="11788" width="12.140625" style="25" customWidth="1"/>
    <col min="11789" max="11789" width="11.7109375" style="25" customWidth="1"/>
    <col min="11790" max="11790" width="7" style="25" customWidth="1"/>
    <col min="11791" max="11791" width="8.7109375" style="25" customWidth="1"/>
    <col min="11792" max="11792" width="11.7109375" style="25" bestFit="1" customWidth="1"/>
    <col min="11793" max="12017" width="9.140625" style="25" customWidth="1"/>
    <col min="12018" max="12018" width="11.7109375" style="25" customWidth="1"/>
    <col min="12019" max="12019" width="7.28515625" style="25" customWidth="1"/>
    <col min="12020" max="12020" width="11.140625" style="25" customWidth="1"/>
    <col min="12021" max="12021" width="8" style="25" customWidth="1"/>
    <col min="12022" max="12022" width="9.42578125" style="25" customWidth="1"/>
    <col min="12023" max="12023" width="11.140625" style="25" bestFit="1" customWidth="1"/>
    <col min="12024" max="12024" width="38.7109375" style="25" customWidth="1"/>
    <col min="12025" max="12025" width="35.5703125" style="25" customWidth="1"/>
    <col min="12026" max="12026" width="4.85546875" style="25"/>
    <col min="12027" max="12027" width="9.140625" style="25" customWidth="1"/>
    <col min="12028" max="12028" width="7.28515625" style="25" customWidth="1"/>
    <col min="12029" max="12029" width="13.28515625" style="25" bestFit="1" customWidth="1"/>
    <col min="12030" max="12030" width="9.42578125" style="25" customWidth="1"/>
    <col min="12031" max="12031" width="8" style="25" customWidth="1"/>
    <col min="12032" max="12032" width="11.140625" style="25" bestFit="1" customWidth="1"/>
    <col min="12033" max="12034" width="9.140625" style="25" customWidth="1"/>
    <col min="12035" max="12035" width="13.85546875" style="25" customWidth="1"/>
    <col min="12036" max="12036" width="17" style="25" customWidth="1"/>
    <col min="12037" max="12037" width="9" style="25" customWidth="1"/>
    <col min="12038" max="12040" width="11.7109375" style="25" customWidth="1"/>
    <col min="12041" max="12042" width="4" style="25" customWidth="1"/>
    <col min="12043" max="12043" width="11.7109375" style="25" customWidth="1"/>
    <col min="12044" max="12044" width="12.140625" style="25" customWidth="1"/>
    <col min="12045" max="12045" width="11.7109375" style="25" customWidth="1"/>
    <col min="12046" max="12046" width="7" style="25" customWidth="1"/>
    <col min="12047" max="12047" width="8.7109375" style="25" customWidth="1"/>
    <col min="12048" max="12048" width="11.7109375" style="25" bestFit="1" customWidth="1"/>
    <col min="12049" max="12273" width="9.140625" style="25" customWidth="1"/>
    <col min="12274" max="12274" width="11.7109375" style="25" customWidth="1"/>
    <col min="12275" max="12275" width="7.28515625" style="25" customWidth="1"/>
    <col min="12276" max="12276" width="11.140625" style="25" customWidth="1"/>
    <col min="12277" max="12277" width="8" style="25" customWidth="1"/>
    <col min="12278" max="12278" width="9.42578125" style="25" customWidth="1"/>
    <col min="12279" max="12279" width="11.140625" style="25" bestFit="1" customWidth="1"/>
    <col min="12280" max="12280" width="38.7109375" style="25" customWidth="1"/>
    <col min="12281" max="12281" width="35.5703125" style="25" customWidth="1"/>
    <col min="12282" max="12282" width="4.85546875" style="25"/>
    <col min="12283" max="12283" width="9.140625" style="25" customWidth="1"/>
    <col min="12284" max="12284" width="7.28515625" style="25" customWidth="1"/>
    <col min="12285" max="12285" width="13.28515625" style="25" bestFit="1" customWidth="1"/>
    <col min="12286" max="12286" width="9.42578125" style="25" customWidth="1"/>
    <col min="12287" max="12287" width="8" style="25" customWidth="1"/>
    <col min="12288" max="12288" width="11.140625" style="25" bestFit="1" customWidth="1"/>
    <col min="12289" max="12290" width="9.140625" style="25" customWidth="1"/>
    <col min="12291" max="12291" width="13.85546875" style="25" customWidth="1"/>
    <col min="12292" max="12292" width="17" style="25" customWidth="1"/>
    <col min="12293" max="12293" width="9" style="25" customWidth="1"/>
    <col min="12294" max="12296" width="11.7109375" style="25" customWidth="1"/>
    <col min="12297" max="12298" width="4" style="25" customWidth="1"/>
    <col min="12299" max="12299" width="11.7109375" style="25" customWidth="1"/>
    <col min="12300" max="12300" width="12.140625" style="25" customWidth="1"/>
    <col min="12301" max="12301" width="11.7109375" style="25" customWidth="1"/>
    <col min="12302" max="12302" width="7" style="25" customWidth="1"/>
    <col min="12303" max="12303" width="8.7109375" style="25" customWidth="1"/>
    <col min="12304" max="12304" width="11.7109375" style="25" bestFit="1" customWidth="1"/>
    <col min="12305" max="12529" width="9.140625" style="25" customWidth="1"/>
    <col min="12530" max="12530" width="11.7109375" style="25" customWidth="1"/>
    <col min="12531" max="12531" width="7.28515625" style="25" customWidth="1"/>
    <col min="12532" max="12532" width="11.140625" style="25" customWidth="1"/>
    <col min="12533" max="12533" width="8" style="25" customWidth="1"/>
    <col min="12534" max="12534" width="9.42578125" style="25" customWidth="1"/>
    <col min="12535" max="12535" width="11.140625" style="25" bestFit="1" customWidth="1"/>
    <col min="12536" max="12536" width="38.7109375" style="25" customWidth="1"/>
    <col min="12537" max="12537" width="35.5703125" style="25" customWidth="1"/>
    <col min="12538" max="12538" width="4.85546875" style="25"/>
    <col min="12539" max="12539" width="9.140625" style="25" customWidth="1"/>
    <col min="12540" max="12540" width="7.28515625" style="25" customWidth="1"/>
    <col min="12541" max="12541" width="13.28515625" style="25" bestFit="1" customWidth="1"/>
    <col min="12542" max="12542" width="9.42578125" style="25" customWidth="1"/>
    <col min="12543" max="12543" width="8" style="25" customWidth="1"/>
    <col min="12544" max="12544" width="11.140625" style="25" bestFit="1" customWidth="1"/>
    <col min="12545" max="12546" width="9.140625" style="25" customWidth="1"/>
    <col min="12547" max="12547" width="13.85546875" style="25" customWidth="1"/>
    <col min="12548" max="12548" width="17" style="25" customWidth="1"/>
    <col min="12549" max="12549" width="9" style="25" customWidth="1"/>
    <col min="12550" max="12552" width="11.7109375" style="25" customWidth="1"/>
    <col min="12553" max="12554" width="4" style="25" customWidth="1"/>
    <col min="12555" max="12555" width="11.7109375" style="25" customWidth="1"/>
    <col min="12556" max="12556" width="12.140625" style="25" customWidth="1"/>
    <col min="12557" max="12557" width="11.7109375" style="25" customWidth="1"/>
    <col min="12558" max="12558" width="7" style="25" customWidth="1"/>
    <col min="12559" max="12559" width="8.7109375" style="25" customWidth="1"/>
    <col min="12560" max="12560" width="11.7109375" style="25" bestFit="1" customWidth="1"/>
    <col min="12561" max="12785" width="9.140625" style="25" customWidth="1"/>
    <col min="12786" max="12786" width="11.7109375" style="25" customWidth="1"/>
    <col min="12787" max="12787" width="7.28515625" style="25" customWidth="1"/>
    <col min="12788" max="12788" width="11.140625" style="25" customWidth="1"/>
    <col min="12789" max="12789" width="8" style="25" customWidth="1"/>
    <col min="12790" max="12790" width="9.42578125" style="25" customWidth="1"/>
    <col min="12791" max="12791" width="11.140625" style="25" bestFit="1" customWidth="1"/>
    <col min="12792" max="12792" width="38.7109375" style="25" customWidth="1"/>
    <col min="12793" max="12793" width="35.5703125" style="25" customWidth="1"/>
    <col min="12794" max="12794" width="4.85546875" style="25"/>
    <col min="12795" max="12795" width="9.140625" style="25" customWidth="1"/>
    <col min="12796" max="12796" width="7.28515625" style="25" customWidth="1"/>
    <col min="12797" max="12797" width="13.28515625" style="25" bestFit="1" customWidth="1"/>
    <col min="12798" max="12798" width="9.42578125" style="25" customWidth="1"/>
    <col min="12799" max="12799" width="8" style="25" customWidth="1"/>
    <col min="12800" max="12800" width="11.140625" style="25" bestFit="1" customWidth="1"/>
    <col min="12801" max="12802" width="9.140625" style="25" customWidth="1"/>
    <col min="12803" max="12803" width="13.85546875" style="25" customWidth="1"/>
    <col min="12804" max="12804" width="17" style="25" customWidth="1"/>
    <col min="12805" max="12805" width="9" style="25" customWidth="1"/>
    <col min="12806" max="12808" width="11.7109375" style="25" customWidth="1"/>
    <col min="12809" max="12810" width="4" style="25" customWidth="1"/>
    <col min="12811" max="12811" width="11.7109375" style="25" customWidth="1"/>
    <col min="12812" max="12812" width="12.140625" style="25" customWidth="1"/>
    <col min="12813" max="12813" width="11.7109375" style="25" customWidth="1"/>
    <col min="12814" max="12814" width="7" style="25" customWidth="1"/>
    <col min="12815" max="12815" width="8.7109375" style="25" customWidth="1"/>
    <col min="12816" max="12816" width="11.7109375" style="25" bestFit="1" customWidth="1"/>
    <col min="12817" max="13041" width="9.140625" style="25" customWidth="1"/>
    <col min="13042" max="13042" width="11.7109375" style="25" customWidth="1"/>
    <col min="13043" max="13043" width="7.28515625" style="25" customWidth="1"/>
    <col min="13044" max="13044" width="11.140625" style="25" customWidth="1"/>
    <col min="13045" max="13045" width="8" style="25" customWidth="1"/>
    <col min="13046" max="13046" width="9.42578125" style="25" customWidth="1"/>
    <col min="13047" max="13047" width="11.140625" style="25" bestFit="1" customWidth="1"/>
    <col min="13048" max="13048" width="38.7109375" style="25" customWidth="1"/>
    <col min="13049" max="13049" width="35.5703125" style="25" customWidth="1"/>
    <col min="13050" max="13050" width="4.85546875" style="25"/>
    <col min="13051" max="13051" width="9.140625" style="25" customWidth="1"/>
    <col min="13052" max="13052" width="7.28515625" style="25" customWidth="1"/>
    <col min="13053" max="13053" width="13.28515625" style="25" bestFit="1" customWidth="1"/>
    <col min="13054" max="13054" width="9.42578125" style="25" customWidth="1"/>
    <col min="13055" max="13055" width="8" style="25" customWidth="1"/>
    <col min="13056" max="13056" width="11.140625" style="25" bestFit="1" customWidth="1"/>
    <col min="13057" max="13058" width="9.140625" style="25" customWidth="1"/>
    <col min="13059" max="13059" width="13.85546875" style="25" customWidth="1"/>
    <col min="13060" max="13060" width="17" style="25" customWidth="1"/>
    <col min="13061" max="13061" width="9" style="25" customWidth="1"/>
    <col min="13062" max="13064" width="11.7109375" style="25" customWidth="1"/>
    <col min="13065" max="13066" width="4" style="25" customWidth="1"/>
    <col min="13067" max="13067" width="11.7109375" style="25" customWidth="1"/>
    <col min="13068" max="13068" width="12.140625" style="25" customWidth="1"/>
    <col min="13069" max="13069" width="11.7109375" style="25" customWidth="1"/>
    <col min="13070" max="13070" width="7" style="25" customWidth="1"/>
    <col min="13071" max="13071" width="8.7109375" style="25" customWidth="1"/>
    <col min="13072" max="13072" width="11.7109375" style="25" bestFit="1" customWidth="1"/>
    <col min="13073" max="13297" width="9.140625" style="25" customWidth="1"/>
    <col min="13298" max="13298" width="11.7109375" style="25" customWidth="1"/>
    <col min="13299" max="13299" width="7.28515625" style="25" customWidth="1"/>
    <col min="13300" max="13300" width="11.140625" style="25" customWidth="1"/>
    <col min="13301" max="13301" width="8" style="25" customWidth="1"/>
    <col min="13302" max="13302" width="9.42578125" style="25" customWidth="1"/>
    <col min="13303" max="13303" width="11.140625" style="25" bestFit="1" customWidth="1"/>
    <col min="13304" max="13304" width="38.7109375" style="25" customWidth="1"/>
    <col min="13305" max="13305" width="35.5703125" style="25" customWidth="1"/>
    <col min="13306" max="13306" width="4.85546875" style="25"/>
    <col min="13307" max="13307" width="9.140625" style="25" customWidth="1"/>
    <col min="13308" max="13308" width="7.28515625" style="25" customWidth="1"/>
    <col min="13309" max="13309" width="13.28515625" style="25" bestFit="1" customWidth="1"/>
    <col min="13310" max="13310" width="9.42578125" style="25" customWidth="1"/>
    <col min="13311" max="13311" width="8" style="25" customWidth="1"/>
    <col min="13312" max="13312" width="11.140625" style="25" bestFit="1" customWidth="1"/>
    <col min="13313" max="13314" width="9.140625" style="25" customWidth="1"/>
    <col min="13315" max="13315" width="13.85546875" style="25" customWidth="1"/>
    <col min="13316" max="13316" width="17" style="25" customWidth="1"/>
    <col min="13317" max="13317" width="9" style="25" customWidth="1"/>
    <col min="13318" max="13320" width="11.7109375" style="25" customWidth="1"/>
    <col min="13321" max="13322" width="4" style="25" customWidth="1"/>
    <col min="13323" max="13323" width="11.7109375" style="25" customWidth="1"/>
    <col min="13324" max="13324" width="12.140625" style="25" customWidth="1"/>
    <col min="13325" max="13325" width="11.7109375" style="25" customWidth="1"/>
    <col min="13326" max="13326" width="7" style="25" customWidth="1"/>
    <col min="13327" max="13327" width="8.7109375" style="25" customWidth="1"/>
    <col min="13328" max="13328" width="11.7109375" style="25" bestFit="1" customWidth="1"/>
    <col min="13329" max="13553" width="9.140625" style="25" customWidth="1"/>
    <col min="13554" max="13554" width="11.7109375" style="25" customWidth="1"/>
    <col min="13555" max="13555" width="7.28515625" style="25" customWidth="1"/>
    <col min="13556" max="13556" width="11.140625" style="25" customWidth="1"/>
    <col min="13557" max="13557" width="8" style="25" customWidth="1"/>
    <col min="13558" max="13558" width="9.42578125" style="25" customWidth="1"/>
    <col min="13559" max="13559" width="11.140625" style="25" bestFit="1" customWidth="1"/>
    <col min="13560" max="13560" width="38.7109375" style="25" customWidth="1"/>
    <col min="13561" max="13561" width="35.5703125" style="25" customWidth="1"/>
    <col min="13562" max="13562" width="4.85546875" style="25"/>
    <col min="13563" max="13563" width="9.140625" style="25" customWidth="1"/>
    <col min="13564" max="13564" width="7.28515625" style="25" customWidth="1"/>
    <col min="13565" max="13565" width="13.28515625" style="25" bestFit="1" customWidth="1"/>
    <col min="13566" max="13566" width="9.42578125" style="25" customWidth="1"/>
    <col min="13567" max="13567" width="8" style="25" customWidth="1"/>
    <col min="13568" max="13568" width="11.140625" style="25" bestFit="1" customWidth="1"/>
    <col min="13569" max="13570" width="9.140625" style="25" customWidth="1"/>
    <col min="13571" max="13571" width="13.85546875" style="25" customWidth="1"/>
    <col min="13572" max="13572" width="17" style="25" customWidth="1"/>
    <col min="13573" max="13573" width="9" style="25" customWidth="1"/>
    <col min="13574" max="13576" width="11.7109375" style="25" customWidth="1"/>
    <col min="13577" max="13578" width="4" style="25" customWidth="1"/>
    <col min="13579" max="13579" width="11.7109375" style="25" customWidth="1"/>
    <col min="13580" max="13580" width="12.140625" style="25" customWidth="1"/>
    <col min="13581" max="13581" width="11.7109375" style="25" customWidth="1"/>
    <col min="13582" max="13582" width="7" style="25" customWidth="1"/>
    <col min="13583" max="13583" width="8.7109375" style="25" customWidth="1"/>
    <col min="13584" max="13584" width="11.7109375" style="25" bestFit="1" customWidth="1"/>
    <col min="13585" max="13809" width="9.140625" style="25" customWidth="1"/>
    <col min="13810" max="13810" width="11.7109375" style="25" customWidth="1"/>
    <col min="13811" max="13811" width="7.28515625" style="25" customWidth="1"/>
    <col min="13812" max="13812" width="11.140625" style="25" customWidth="1"/>
    <col min="13813" max="13813" width="8" style="25" customWidth="1"/>
    <col min="13814" max="13814" width="9.42578125" style="25" customWidth="1"/>
    <col min="13815" max="13815" width="11.140625" style="25" bestFit="1" customWidth="1"/>
    <col min="13816" max="13816" width="38.7109375" style="25" customWidth="1"/>
    <col min="13817" max="13817" width="35.5703125" style="25" customWidth="1"/>
    <col min="13818" max="13818" width="4.85546875" style="25"/>
    <col min="13819" max="13819" width="9.140625" style="25" customWidth="1"/>
    <col min="13820" max="13820" width="7.28515625" style="25" customWidth="1"/>
    <col min="13821" max="13821" width="13.28515625" style="25" bestFit="1" customWidth="1"/>
    <col min="13822" max="13822" width="9.42578125" style="25" customWidth="1"/>
    <col min="13823" max="13823" width="8" style="25" customWidth="1"/>
    <col min="13824" max="13824" width="11.140625" style="25" bestFit="1" customWidth="1"/>
    <col min="13825" max="13826" width="9.140625" style="25" customWidth="1"/>
    <col min="13827" max="13827" width="13.85546875" style="25" customWidth="1"/>
    <col min="13828" max="13828" width="17" style="25" customWidth="1"/>
    <col min="13829" max="13829" width="9" style="25" customWidth="1"/>
    <col min="13830" max="13832" width="11.7109375" style="25" customWidth="1"/>
    <col min="13833" max="13834" width="4" style="25" customWidth="1"/>
    <col min="13835" max="13835" width="11.7109375" style="25" customWidth="1"/>
    <col min="13836" max="13836" width="12.140625" style="25" customWidth="1"/>
    <col min="13837" max="13837" width="11.7109375" style="25" customWidth="1"/>
    <col min="13838" max="13838" width="7" style="25" customWidth="1"/>
    <col min="13839" max="13839" width="8.7109375" style="25" customWidth="1"/>
    <col min="13840" max="13840" width="11.7109375" style="25" bestFit="1" customWidth="1"/>
    <col min="13841" max="14065" width="9.140625" style="25" customWidth="1"/>
    <col min="14066" max="14066" width="11.7109375" style="25" customWidth="1"/>
    <col min="14067" max="14067" width="7.28515625" style="25" customWidth="1"/>
    <col min="14068" max="14068" width="11.140625" style="25" customWidth="1"/>
    <col min="14069" max="14069" width="8" style="25" customWidth="1"/>
    <col min="14070" max="14070" width="9.42578125" style="25" customWidth="1"/>
    <col min="14071" max="14071" width="11.140625" style="25" bestFit="1" customWidth="1"/>
    <col min="14072" max="14072" width="38.7109375" style="25" customWidth="1"/>
    <col min="14073" max="14073" width="35.5703125" style="25" customWidth="1"/>
    <col min="14074" max="14074" width="4.85546875" style="25"/>
    <col min="14075" max="14075" width="9.140625" style="25" customWidth="1"/>
    <col min="14076" max="14076" width="7.28515625" style="25" customWidth="1"/>
    <col min="14077" max="14077" width="13.28515625" style="25" bestFit="1" customWidth="1"/>
    <col min="14078" max="14078" width="9.42578125" style="25" customWidth="1"/>
    <col min="14079" max="14079" width="8" style="25" customWidth="1"/>
    <col min="14080" max="14080" width="11.140625" style="25" bestFit="1" customWidth="1"/>
    <col min="14081" max="14082" width="9.140625" style="25" customWidth="1"/>
    <col min="14083" max="14083" width="13.85546875" style="25" customWidth="1"/>
    <col min="14084" max="14084" width="17" style="25" customWidth="1"/>
    <col min="14085" max="14085" width="9" style="25" customWidth="1"/>
    <col min="14086" max="14088" width="11.7109375" style="25" customWidth="1"/>
    <col min="14089" max="14090" width="4" style="25" customWidth="1"/>
    <col min="14091" max="14091" width="11.7109375" style="25" customWidth="1"/>
    <col min="14092" max="14092" width="12.140625" style="25" customWidth="1"/>
    <col min="14093" max="14093" width="11.7109375" style="25" customWidth="1"/>
    <col min="14094" max="14094" width="7" style="25" customWidth="1"/>
    <col min="14095" max="14095" width="8.7109375" style="25" customWidth="1"/>
    <col min="14096" max="14096" width="11.7109375" style="25" bestFit="1" customWidth="1"/>
    <col min="14097" max="14321" width="9.140625" style="25" customWidth="1"/>
    <col min="14322" max="14322" width="11.7109375" style="25" customWidth="1"/>
    <col min="14323" max="14323" width="7.28515625" style="25" customWidth="1"/>
    <col min="14324" max="14324" width="11.140625" style="25" customWidth="1"/>
    <col min="14325" max="14325" width="8" style="25" customWidth="1"/>
    <col min="14326" max="14326" width="9.42578125" style="25" customWidth="1"/>
    <col min="14327" max="14327" width="11.140625" style="25" bestFit="1" customWidth="1"/>
    <col min="14328" max="14328" width="38.7109375" style="25" customWidth="1"/>
    <col min="14329" max="14329" width="35.5703125" style="25" customWidth="1"/>
    <col min="14330" max="14330" width="4.85546875" style="25"/>
    <col min="14331" max="14331" width="9.140625" style="25" customWidth="1"/>
    <col min="14332" max="14332" width="7.28515625" style="25" customWidth="1"/>
    <col min="14333" max="14333" width="13.28515625" style="25" bestFit="1" customWidth="1"/>
    <col min="14334" max="14334" width="9.42578125" style="25" customWidth="1"/>
    <col min="14335" max="14335" width="8" style="25" customWidth="1"/>
    <col min="14336" max="14336" width="11.140625" style="25" bestFit="1" customWidth="1"/>
    <col min="14337" max="14338" width="9.140625" style="25" customWidth="1"/>
    <col min="14339" max="14339" width="13.85546875" style="25" customWidth="1"/>
    <col min="14340" max="14340" width="17" style="25" customWidth="1"/>
    <col min="14341" max="14341" width="9" style="25" customWidth="1"/>
    <col min="14342" max="14344" width="11.7109375" style="25" customWidth="1"/>
    <col min="14345" max="14346" width="4" style="25" customWidth="1"/>
    <col min="14347" max="14347" width="11.7109375" style="25" customWidth="1"/>
    <col min="14348" max="14348" width="12.140625" style="25" customWidth="1"/>
    <col min="14349" max="14349" width="11.7109375" style="25" customWidth="1"/>
    <col min="14350" max="14350" width="7" style="25" customWidth="1"/>
    <col min="14351" max="14351" width="8.7109375" style="25" customWidth="1"/>
    <col min="14352" max="14352" width="11.7109375" style="25" bestFit="1" customWidth="1"/>
    <col min="14353" max="14577" width="9.140625" style="25" customWidth="1"/>
    <col min="14578" max="14578" width="11.7109375" style="25" customWidth="1"/>
    <col min="14579" max="14579" width="7.28515625" style="25" customWidth="1"/>
    <col min="14580" max="14580" width="11.140625" style="25" customWidth="1"/>
    <col min="14581" max="14581" width="8" style="25" customWidth="1"/>
    <col min="14582" max="14582" width="9.42578125" style="25" customWidth="1"/>
    <col min="14583" max="14583" width="11.140625" style="25" bestFit="1" customWidth="1"/>
    <col min="14584" max="14584" width="38.7109375" style="25" customWidth="1"/>
    <col min="14585" max="14585" width="35.5703125" style="25" customWidth="1"/>
    <col min="14586" max="14586" width="4.85546875" style="25"/>
    <col min="14587" max="14587" width="9.140625" style="25" customWidth="1"/>
    <col min="14588" max="14588" width="7.28515625" style="25" customWidth="1"/>
    <col min="14589" max="14589" width="13.28515625" style="25" bestFit="1" customWidth="1"/>
    <col min="14590" max="14590" width="9.42578125" style="25" customWidth="1"/>
    <col min="14591" max="14591" width="8" style="25" customWidth="1"/>
    <col min="14592" max="14592" width="11.140625" style="25" bestFit="1" customWidth="1"/>
    <col min="14593" max="14594" width="9.140625" style="25" customWidth="1"/>
    <col min="14595" max="14595" width="13.85546875" style="25" customWidth="1"/>
    <col min="14596" max="14596" width="17" style="25" customWidth="1"/>
    <col min="14597" max="14597" width="9" style="25" customWidth="1"/>
    <col min="14598" max="14600" width="11.7109375" style="25" customWidth="1"/>
    <col min="14601" max="14602" width="4" style="25" customWidth="1"/>
    <col min="14603" max="14603" width="11.7109375" style="25" customWidth="1"/>
    <col min="14604" max="14604" width="12.140625" style="25" customWidth="1"/>
    <col min="14605" max="14605" width="11.7109375" style="25" customWidth="1"/>
    <col min="14606" max="14606" width="7" style="25" customWidth="1"/>
    <col min="14607" max="14607" width="8.7109375" style="25" customWidth="1"/>
    <col min="14608" max="14608" width="11.7109375" style="25" bestFit="1" customWidth="1"/>
    <col min="14609" max="14833" width="9.140625" style="25" customWidth="1"/>
    <col min="14834" max="14834" width="11.7109375" style="25" customWidth="1"/>
    <col min="14835" max="14835" width="7.28515625" style="25" customWidth="1"/>
    <col min="14836" max="14836" width="11.140625" style="25" customWidth="1"/>
    <col min="14837" max="14837" width="8" style="25" customWidth="1"/>
    <col min="14838" max="14838" width="9.42578125" style="25" customWidth="1"/>
    <col min="14839" max="14839" width="11.140625" style="25" bestFit="1" customWidth="1"/>
    <col min="14840" max="14840" width="38.7109375" style="25" customWidth="1"/>
    <col min="14841" max="14841" width="35.5703125" style="25" customWidth="1"/>
    <col min="14842" max="14842" width="4.85546875" style="25"/>
    <col min="14843" max="14843" width="9.140625" style="25" customWidth="1"/>
    <col min="14844" max="14844" width="7.28515625" style="25" customWidth="1"/>
    <col min="14845" max="14845" width="13.28515625" style="25" bestFit="1" customWidth="1"/>
    <col min="14846" max="14846" width="9.42578125" style="25" customWidth="1"/>
    <col min="14847" max="14847" width="8" style="25" customWidth="1"/>
    <col min="14848" max="14848" width="11.140625" style="25" bestFit="1" customWidth="1"/>
    <col min="14849" max="14850" width="9.140625" style="25" customWidth="1"/>
    <col min="14851" max="14851" width="13.85546875" style="25" customWidth="1"/>
    <col min="14852" max="14852" width="17" style="25" customWidth="1"/>
    <col min="14853" max="14853" width="9" style="25" customWidth="1"/>
    <col min="14854" max="14856" width="11.7109375" style="25" customWidth="1"/>
    <col min="14857" max="14858" width="4" style="25" customWidth="1"/>
    <col min="14859" max="14859" width="11.7109375" style="25" customWidth="1"/>
    <col min="14860" max="14860" width="12.140625" style="25" customWidth="1"/>
    <col min="14861" max="14861" width="11.7109375" style="25" customWidth="1"/>
    <col min="14862" max="14862" width="7" style="25" customWidth="1"/>
    <col min="14863" max="14863" width="8.7109375" style="25" customWidth="1"/>
    <col min="14864" max="14864" width="11.7109375" style="25" bestFit="1" customWidth="1"/>
    <col min="14865" max="15089" width="9.140625" style="25" customWidth="1"/>
    <col min="15090" max="15090" width="11.7109375" style="25" customWidth="1"/>
    <col min="15091" max="15091" width="7.28515625" style="25" customWidth="1"/>
    <col min="15092" max="15092" width="11.140625" style="25" customWidth="1"/>
    <col min="15093" max="15093" width="8" style="25" customWidth="1"/>
    <col min="15094" max="15094" width="9.42578125" style="25" customWidth="1"/>
    <col min="15095" max="15095" width="11.140625" style="25" bestFit="1" customWidth="1"/>
    <col min="15096" max="15096" width="38.7109375" style="25" customWidth="1"/>
    <col min="15097" max="15097" width="35.5703125" style="25" customWidth="1"/>
    <col min="15098" max="15098" width="4.85546875" style="25"/>
    <col min="15099" max="15099" width="9.140625" style="25" customWidth="1"/>
    <col min="15100" max="15100" width="7.28515625" style="25" customWidth="1"/>
    <col min="15101" max="15101" width="13.28515625" style="25" bestFit="1" customWidth="1"/>
    <col min="15102" max="15102" width="9.42578125" style="25" customWidth="1"/>
    <col min="15103" max="15103" width="8" style="25" customWidth="1"/>
    <col min="15104" max="15104" width="11.140625" style="25" bestFit="1" customWidth="1"/>
    <col min="15105" max="15106" width="9.140625" style="25" customWidth="1"/>
    <col min="15107" max="15107" width="13.85546875" style="25" customWidth="1"/>
    <col min="15108" max="15108" width="17" style="25" customWidth="1"/>
    <col min="15109" max="15109" width="9" style="25" customWidth="1"/>
    <col min="15110" max="15112" width="11.7109375" style="25" customWidth="1"/>
    <col min="15113" max="15114" width="4" style="25" customWidth="1"/>
    <col min="15115" max="15115" width="11.7109375" style="25" customWidth="1"/>
    <col min="15116" max="15116" width="12.140625" style="25" customWidth="1"/>
    <col min="15117" max="15117" width="11.7109375" style="25" customWidth="1"/>
    <col min="15118" max="15118" width="7" style="25" customWidth="1"/>
    <col min="15119" max="15119" width="8.7109375" style="25" customWidth="1"/>
    <col min="15120" max="15120" width="11.7109375" style="25" bestFit="1" customWidth="1"/>
    <col min="15121" max="15345" width="9.140625" style="25" customWidth="1"/>
    <col min="15346" max="15346" width="11.7109375" style="25" customWidth="1"/>
    <col min="15347" max="15347" width="7.28515625" style="25" customWidth="1"/>
    <col min="15348" max="15348" width="11.140625" style="25" customWidth="1"/>
    <col min="15349" max="15349" width="8" style="25" customWidth="1"/>
    <col min="15350" max="15350" width="9.42578125" style="25" customWidth="1"/>
    <col min="15351" max="15351" width="11.140625" style="25" bestFit="1" customWidth="1"/>
    <col min="15352" max="15352" width="38.7109375" style="25" customWidth="1"/>
    <col min="15353" max="15353" width="35.5703125" style="25" customWidth="1"/>
    <col min="15354" max="15354" width="4.85546875" style="25"/>
    <col min="15355" max="15355" width="9.140625" style="25" customWidth="1"/>
    <col min="15356" max="15356" width="7.28515625" style="25" customWidth="1"/>
    <col min="15357" max="15357" width="13.28515625" style="25" bestFit="1" customWidth="1"/>
    <col min="15358" max="15358" width="9.42578125" style="25" customWidth="1"/>
    <col min="15359" max="15359" width="8" style="25" customWidth="1"/>
    <col min="15360" max="15360" width="11.140625" style="25" bestFit="1" customWidth="1"/>
    <col min="15361" max="15362" width="9.140625" style="25" customWidth="1"/>
    <col min="15363" max="15363" width="13.85546875" style="25" customWidth="1"/>
    <col min="15364" max="15364" width="17" style="25" customWidth="1"/>
    <col min="15365" max="15365" width="9" style="25" customWidth="1"/>
    <col min="15366" max="15368" width="11.7109375" style="25" customWidth="1"/>
    <col min="15369" max="15370" width="4" style="25" customWidth="1"/>
    <col min="15371" max="15371" width="11.7109375" style="25" customWidth="1"/>
    <col min="15372" max="15372" width="12.140625" style="25" customWidth="1"/>
    <col min="15373" max="15373" width="11.7109375" style="25" customWidth="1"/>
    <col min="15374" max="15374" width="7" style="25" customWidth="1"/>
    <col min="15375" max="15375" width="8.7109375" style="25" customWidth="1"/>
    <col min="15376" max="15376" width="11.7109375" style="25" bestFit="1" customWidth="1"/>
    <col min="15377" max="15601" width="9.140625" style="25" customWidth="1"/>
    <col min="15602" max="15602" width="11.7109375" style="25" customWidth="1"/>
    <col min="15603" max="15603" width="7.28515625" style="25" customWidth="1"/>
    <col min="15604" max="15604" width="11.140625" style="25" customWidth="1"/>
    <col min="15605" max="15605" width="8" style="25" customWidth="1"/>
    <col min="15606" max="15606" width="9.42578125" style="25" customWidth="1"/>
    <col min="15607" max="15607" width="11.140625" style="25" bestFit="1" customWidth="1"/>
    <col min="15608" max="15608" width="38.7109375" style="25" customWidth="1"/>
    <col min="15609" max="15609" width="35.5703125" style="25" customWidth="1"/>
    <col min="15610" max="15610" width="4.85546875" style="25"/>
    <col min="15611" max="15611" width="9.140625" style="25" customWidth="1"/>
    <col min="15612" max="15612" width="7.28515625" style="25" customWidth="1"/>
    <col min="15613" max="15613" width="13.28515625" style="25" bestFit="1" customWidth="1"/>
    <col min="15614" max="15614" width="9.42578125" style="25" customWidth="1"/>
    <col min="15615" max="15615" width="8" style="25" customWidth="1"/>
    <col min="15616" max="15616" width="11.140625" style="25" bestFit="1" customWidth="1"/>
    <col min="15617" max="15618" width="9.140625" style="25" customWidth="1"/>
    <col min="15619" max="15619" width="13.85546875" style="25" customWidth="1"/>
    <col min="15620" max="15620" width="17" style="25" customWidth="1"/>
    <col min="15621" max="15621" width="9" style="25" customWidth="1"/>
    <col min="15622" max="15624" width="11.7109375" style="25" customWidth="1"/>
    <col min="15625" max="15626" width="4" style="25" customWidth="1"/>
    <col min="15627" max="15627" width="11.7109375" style="25" customWidth="1"/>
    <col min="15628" max="15628" width="12.140625" style="25" customWidth="1"/>
    <col min="15629" max="15629" width="11.7109375" style="25" customWidth="1"/>
    <col min="15630" max="15630" width="7" style="25" customWidth="1"/>
    <col min="15631" max="15631" width="8.7109375" style="25" customWidth="1"/>
    <col min="15632" max="15632" width="11.7109375" style="25" bestFit="1" customWidth="1"/>
    <col min="15633" max="15857" width="9.140625" style="25" customWidth="1"/>
    <col min="15858" max="15858" width="11.7109375" style="25" customWidth="1"/>
    <col min="15859" max="15859" width="7.28515625" style="25" customWidth="1"/>
    <col min="15860" max="15860" width="11.140625" style="25" customWidth="1"/>
    <col min="15861" max="15861" width="8" style="25" customWidth="1"/>
    <col min="15862" max="15862" width="9.42578125" style="25" customWidth="1"/>
    <col min="15863" max="15863" width="11.140625" style="25" bestFit="1" customWidth="1"/>
    <col min="15864" max="15864" width="38.7109375" style="25" customWidth="1"/>
    <col min="15865" max="15865" width="35.5703125" style="25" customWidth="1"/>
    <col min="15866" max="15866" width="4.85546875" style="25"/>
    <col min="15867" max="15867" width="9.140625" style="25" customWidth="1"/>
    <col min="15868" max="15868" width="7.28515625" style="25" customWidth="1"/>
    <col min="15869" max="15869" width="13.28515625" style="25" bestFit="1" customWidth="1"/>
    <col min="15870" max="15870" width="9.42578125" style="25" customWidth="1"/>
    <col min="15871" max="15871" width="8" style="25" customWidth="1"/>
    <col min="15872" max="15872" width="11.140625" style="25" bestFit="1" customWidth="1"/>
    <col min="15873" max="15874" width="9.140625" style="25" customWidth="1"/>
    <col min="15875" max="15875" width="13.85546875" style="25" customWidth="1"/>
    <col min="15876" max="15876" width="17" style="25" customWidth="1"/>
    <col min="15877" max="15877" width="9" style="25" customWidth="1"/>
    <col min="15878" max="15880" width="11.7109375" style="25" customWidth="1"/>
    <col min="15881" max="15882" width="4" style="25" customWidth="1"/>
    <col min="15883" max="15883" width="11.7109375" style="25" customWidth="1"/>
    <col min="15884" max="15884" width="12.140625" style="25" customWidth="1"/>
    <col min="15885" max="15885" width="11.7109375" style="25" customWidth="1"/>
    <col min="15886" max="15886" width="7" style="25" customWidth="1"/>
    <col min="15887" max="15887" width="8.7109375" style="25" customWidth="1"/>
    <col min="15888" max="15888" width="11.7109375" style="25" bestFit="1" customWidth="1"/>
    <col min="15889" max="16113" width="9.140625" style="25" customWidth="1"/>
    <col min="16114" max="16114" width="11.7109375" style="25" customWidth="1"/>
    <col min="16115" max="16115" width="7.28515625" style="25" customWidth="1"/>
    <col min="16116" max="16116" width="11.140625" style="25" customWidth="1"/>
    <col min="16117" max="16117" width="8" style="25" customWidth="1"/>
    <col min="16118" max="16118" width="9.42578125" style="25" customWidth="1"/>
    <col min="16119" max="16119" width="11.140625" style="25" bestFit="1" customWidth="1"/>
    <col min="16120" max="16120" width="38.7109375" style="25" customWidth="1"/>
    <col min="16121" max="16121" width="35.5703125" style="25" customWidth="1"/>
    <col min="16122" max="16122" width="4.85546875" style="25"/>
    <col min="16123" max="16123" width="9.140625" style="25" customWidth="1"/>
    <col min="16124" max="16124" width="7.28515625" style="25" customWidth="1"/>
    <col min="16125" max="16125" width="13.28515625" style="25" bestFit="1" customWidth="1"/>
    <col min="16126" max="16126" width="9.42578125" style="25" customWidth="1"/>
    <col min="16127" max="16127" width="8" style="25" customWidth="1"/>
    <col min="16128" max="16128" width="11.140625" style="25" bestFit="1" customWidth="1"/>
    <col min="16129" max="16130" width="9.140625" style="25" customWidth="1"/>
    <col min="16131" max="16131" width="13.85546875" style="25" customWidth="1"/>
    <col min="16132" max="16132" width="17" style="25" customWidth="1"/>
    <col min="16133" max="16133" width="9" style="25" customWidth="1"/>
    <col min="16134" max="16136" width="11.7109375" style="25" customWidth="1"/>
    <col min="16137" max="16138" width="4" style="25" customWidth="1"/>
    <col min="16139" max="16139" width="11.7109375" style="25" customWidth="1"/>
    <col min="16140" max="16140" width="12.140625" style="25" customWidth="1"/>
    <col min="16141" max="16141" width="11.7109375" style="25" customWidth="1"/>
    <col min="16142" max="16142" width="7" style="25" customWidth="1"/>
    <col min="16143" max="16143" width="8.7109375" style="25" customWidth="1"/>
    <col min="16144" max="16144" width="11.7109375" style="25" bestFit="1" customWidth="1"/>
    <col min="16145" max="16343" width="9.140625" style="25" customWidth="1"/>
    <col min="16344" max="16384" width="4.85546875" style="25"/>
  </cols>
  <sheetData>
    <row r="1" spans="1:12" ht="30.75" thickBot="1" x14ac:dyDescent="0.3">
      <c r="A1" s="112" t="s">
        <v>26</v>
      </c>
      <c r="B1" s="113" t="s">
        <v>28</v>
      </c>
      <c r="C1" s="114" t="s">
        <v>9</v>
      </c>
      <c r="D1" s="114" t="s">
        <v>10</v>
      </c>
      <c r="E1" s="115" t="s">
        <v>135</v>
      </c>
      <c r="F1" s="115" t="s">
        <v>64</v>
      </c>
      <c r="G1" s="115" t="s">
        <v>37</v>
      </c>
      <c r="H1" s="114" t="s">
        <v>11</v>
      </c>
      <c r="I1" s="113" t="s">
        <v>36</v>
      </c>
      <c r="J1" s="113" t="s">
        <v>139</v>
      </c>
      <c r="K1" s="112" t="s">
        <v>35</v>
      </c>
      <c r="L1" s="134" t="s">
        <v>138</v>
      </c>
    </row>
    <row r="2" spans="1:12" x14ac:dyDescent="0.25">
      <c r="A2" s="78">
        <v>43002.648946759262</v>
      </c>
      <c r="B2" s="79" t="s">
        <v>33</v>
      </c>
      <c r="C2" s="80" t="s">
        <v>7</v>
      </c>
      <c r="D2" s="80">
        <v>1</v>
      </c>
      <c r="E2" s="81" t="s">
        <v>42</v>
      </c>
      <c r="F2" s="80" t="s">
        <v>59</v>
      </c>
      <c r="G2" s="82" t="s">
        <v>0</v>
      </c>
      <c r="H2" s="83" t="str">
        <f t="shared" ref="H2:H65" si="0">IF(G2="","NA",IF(G2=J2,"Correct","Incorrect"))</f>
        <v>Correct</v>
      </c>
      <c r="I2" s="84">
        <v>9.2592592592592588E-5</v>
      </c>
      <c r="J2" s="80" t="s">
        <v>0</v>
      </c>
      <c r="K2" s="85"/>
      <c r="L2" s="86">
        <f>IFERROR(VLOOKUP(F2,tblAssignWeightsWithDifficultLv[#All],2,FALSE),"")</f>
        <v>2</v>
      </c>
    </row>
    <row r="3" spans="1:12" x14ac:dyDescent="0.25">
      <c r="A3" s="87">
        <v>43002.649143518516</v>
      </c>
      <c r="B3" s="88" t="s">
        <v>33</v>
      </c>
      <c r="C3" s="89" t="s">
        <v>7</v>
      </c>
      <c r="D3" s="89">
        <v>2</v>
      </c>
      <c r="E3" s="90" t="s">
        <v>131</v>
      </c>
      <c r="F3" s="89" t="s">
        <v>61</v>
      </c>
      <c r="G3" s="91" t="s">
        <v>0</v>
      </c>
      <c r="H3" s="92" t="str">
        <f t="shared" si="0"/>
        <v>Incorrect</v>
      </c>
      <c r="I3" s="93">
        <v>1.8518518518518518E-4</v>
      </c>
      <c r="J3" s="89" t="s">
        <v>1</v>
      </c>
      <c r="K3" s="94" t="s">
        <v>134</v>
      </c>
      <c r="L3" s="95">
        <f>IFERROR(VLOOKUP(F3,tblAssignWeightsWithDifficultLv[#All],2,FALSE),"")</f>
        <v>6</v>
      </c>
    </row>
    <row r="4" spans="1:12" x14ac:dyDescent="0.25">
      <c r="A4" s="87">
        <v>43002.649317129632</v>
      </c>
      <c r="B4" s="88" t="s">
        <v>33</v>
      </c>
      <c r="C4" s="89" t="s">
        <v>7</v>
      </c>
      <c r="D4" s="89">
        <v>3</v>
      </c>
      <c r="E4" s="90" t="s">
        <v>132</v>
      </c>
      <c r="F4" s="89" t="s">
        <v>60</v>
      </c>
      <c r="G4" s="91" t="s">
        <v>3</v>
      </c>
      <c r="H4" s="92" t="str">
        <f t="shared" si="0"/>
        <v>Correct</v>
      </c>
      <c r="I4" s="93">
        <v>1.8518518518518518E-4</v>
      </c>
      <c r="J4" s="89" t="s">
        <v>3</v>
      </c>
      <c r="K4" s="94" t="s">
        <v>134</v>
      </c>
      <c r="L4" s="95">
        <f>IFERROR(VLOOKUP(F4,tblAssignWeightsWithDifficultLv[#All],2,FALSE),"")</f>
        <v>4</v>
      </c>
    </row>
    <row r="5" spans="1:12" ht="30" x14ac:dyDescent="0.25">
      <c r="A5" s="87">
        <v>43002.649398148147</v>
      </c>
      <c r="B5" s="88" t="s">
        <v>33</v>
      </c>
      <c r="C5" s="89" t="s">
        <v>7</v>
      </c>
      <c r="D5" s="89">
        <v>4</v>
      </c>
      <c r="E5" s="90" t="s">
        <v>119</v>
      </c>
      <c r="F5" s="89" t="s">
        <v>62</v>
      </c>
      <c r="G5" s="91" t="s">
        <v>1</v>
      </c>
      <c r="H5" s="92" t="str">
        <f t="shared" si="0"/>
        <v>Incorrect</v>
      </c>
      <c r="I5" s="93">
        <v>6.9444444444444444E-5</v>
      </c>
      <c r="J5" s="89" t="s">
        <v>2</v>
      </c>
      <c r="K5" s="94"/>
      <c r="L5" s="95">
        <f>IFERROR(VLOOKUP(F5,tblAssignWeightsWithDifficultLv[#All],2,FALSE),"")</f>
        <v>6</v>
      </c>
    </row>
    <row r="6" spans="1:12" x14ac:dyDescent="0.25">
      <c r="A6" s="87">
        <v>43002.649444444447</v>
      </c>
      <c r="B6" s="88" t="s">
        <v>33</v>
      </c>
      <c r="C6" s="89" t="s">
        <v>7</v>
      </c>
      <c r="D6" s="89">
        <v>5</v>
      </c>
      <c r="E6" s="90" t="s">
        <v>129</v>
      </c>
      <c r="F6" s="89" t="s">
        <v>63</v>
      </c>
      <c r="G6" s="91" t="s">
        <v>4</v>
      </c>
      <c r="H6" s="92" t="str">
        <f t="shared" si="0"/>
        <v>Incorrect</v>
      </c>
      <c r="I6" s="93">
        <v>4.6296296296296294E-5</v>
      </c>
      <c r="J6" s="89" t="s">
        <v>1</v>
      </c>
      <c r="K6" s="94" t="s">
        <v>158</v>
      </c>
      <c r="L6" s="95">
        <f>IFERROR(VLOOKUP(F6,tblAssignWeightsWithDifficultLv[#All],2,FALSE),"")</f>
        <v>4</v>
      </c>
    </row>
    <row r="7" spans="1:12" x14ac:dyDescent="0.25">
      <c r="A7" s="87">
        <v>43002.73170138889</v>
      </c>
      <c r="B7" s="88" t="s">
        <v>33</v>
      </c>
      <c r="C7" s="89" t="s">
        <v>7</v>
      </c>
      <c r="D7" s="89">
        <v>6</v>
      </c>
      <c r="E7" s="90" t="s">
        <v>129</v>
      </c>
      <c r="F7" s="89" t="s">
        <v>62</v>
      </c>
      <c r="G7" s="91" t="s">
        <v>1</v>
      </c>
      <c r="H7" s="92" t="str">
        <f t="shared" si="0"/>
        <v>Correct</v>
      </c>
      <c r="I7" s="93">
        <v>6.9444444444444444E-5</v>
      </c>
      <c r="J7" s="89" t="s">
        <v>1</v>
      </c>
      <c r="K7" s="94"/>
      <c r="L7" s="95">
        <f>IFERROR(VLOOKUP(F7,tblAssignWeightsWithDifficultLv[#All],2,FALSE),"")</f>
        <v>6</v>
      </c>
    </row>
    <row r="8" spans="1:12" x14ac:dyDescent="0.25">
      <c r="A8" s="87">
        <v>43002.733194444445</v>
      </c>
      <c r="B8" s="88" t="s">
        <v>33</v>
      </c>
      <c r="C8" s="89" t="s">
        <v>7</v>
      </c>
      <c r="D8" s="89">
        <v>7</v>
      </c>
      <c r="E8" s="90" t="s">
        <v>129</v>
      </c>
      <c r="F8" s="89" t="s">
        <v>62</v>
      </c>
      <c r="G8" s="91" t="s">
        <v>1</v>
      </c>
      <c r="H8" s="92" t="str">
        <f t="shared" si="0"/>
        <v>Correct</v>
      </c>
      <c r="I8" s="93">
        <v>4.6296296296296294E-5</v>
      </c>
      <c r="J8" s="89" t="s">
        <v>1</v>
      </c>
      <c r="K8" s="94"/>
      <c r="L8" s="95">
        <f>IFERROR(VLOOKUP(F8,tblAssignWeightsWithDifficultLv[#All],2,FALSE),"")</f>
        <v>6</v>
      </c>
    </row>
    <row r="9" spans="1:12" x14ac:dyDescent="0.25">
      <c r="A9" s="87">
        <v>43002.734166666669</v>
      </c>
      <c r="B9" s="88" t="s">
        <v>33</v>
      </c>
      <c r="C9" s="89" t="s">
        <v>7</v>
      </c>
      <c r="D9" s="89">
        <v>8</v>
      </c>
      <c r="E9" s="90" t="s">
        <v>131</v>
      </c>
      <c r="F9" s="89" t="s">
        <v>61</v>
      </c>
      <c r="G9" s="91" t="s">
        <v>1</v>
      </c>
      <c r="H9" s="92" t="str">
        <f t="shared" si="0"/>
        <v>Correct</v>
      </c>
      <c r="I9" s="93">
        <v>6.9444444444444444E-5</v>
      </c>
      <c r="J9" s="89" t="s">
        <v>1</v>
      </c>
      <c r="K9" s="94"/>
      <c r="L9" s="95">
        <f>IFERROR(VLOOKUP(F9,tblAssignWeightsWithDifficultLv[#All],2,FALSE),"")</f>
        <v>6</v>
      </c>
    </row>
    <row r="10" spans="1:12" x14ac:dyDescent="0.25">
      <c r="A10" s="87">
        <v>43002.734224537038</v>
      </c>
      <c r="B10" s="88" t="s">
        <v>33</v>
      </c>
      <c r="C10" s="89" t="s">
        <v>6</v>
      </c>
      <c r="D10" s="89">
        <v>9</v>
      </c>
      <c r="E10" s="90" t="s">
        <v>46</v>
      </c>
      <c r="F10" s="89" t="s">
        <v>60</v>
      </c>
      <c r="G10" s="91" t="s">
        <v>2</v>
      </c>
      <c r="H10" s="92" t="str">
        <f t="shared" si="0"/>
        <v>Correct</v>
      </c>
      <c r="I10" s="93">
        <v>5.7870370370370366E-5</v>
      </c>
      <c r="J10" s="89" t="s">
        <v>2</v>
      </c>
      <c r="K10" s="94"/>
      <c r="L10" s="95">
        <f>IFERROR(VLOOKUP(F10,tblAssignWeightsWithDifficultLv[#All],2,FALSE),"")</f>
        <v>4</v>
      </c>
    </row>
    <row r="11" spans="1:12" x14ac:dyDescent="0.25">
      <c r="A11" s="87">
        <v>43002.734282407408</v>
      </c>
      <c r="B11" s="90" t="s">
        <v>33</v>
      </c>
      <c r="C11" s="89" t="s">
        <v>6</v>
      </c>
      <c r="D11" s="89">
        <v>10</v>
      </c>
      <c r="E11" s="90" t="s">
        <v>43</v>
      </c>
      <c r="F11" s="89" t="s">
        <v>60</v>
      </c>
      <c r="G11" s="91" t="s">
        <v>3</v>
      </c>
      <c r="H11" s="92" t="str">
        <f t="shared" si="0"/>
        <v>Correct</v>
      </c>
      <c r="I11" s="93">
        <v>4.6296296296296294E-5</v>
      </c>
      <c r="J11" s="89" t="s">
        <v>3</v>
      </c>
      <c r="K11" s="94"/>
      <c r="L11" s="95">
        <f>IFERROR(VLOOKUP(F11,tblAssignWeightsWithDifficultLv[#All],2,FALSE),"")</f>
        <v>4</v>
      </c>
    </row>
    <row r="12" spans="1:12" x14ac:dyDescent="0.25">
      <c r="A12" s="87">
        <v>43002.7343287037</v>
      </c>
      <c r="B12" s="90" t="s">
        <v>33</v>
      </c>
      <c r="C12" s="89" t="s">
        <v>6</v>
      </c>
      <c r="D12" s="89">
        <v>11</v>
      </c>
      <c r="E12" s="90" t="s">
        <v>48</v>
      </c>
      <c r="F12" s="89" t="s">
        <v>61</v>
      </c>
      <c r="G12" s="91" t="s">
        <v>4</v>
      </c>
      <c r="H12" s="92" t="str">
        <f t="shared" si="0"/>
        <v>Correct</v>
      </c>
      <c r="I12" s="93">
        <v>5.7870370370370366E-5</v>
      </c>
      <c r="J12" s="89" t="s">
        <v>4</v>
      </c>
      <c r="K12" s="94"/>
      <c r="L12" s="95">
        <f>IFERROR(VLOOKUP(F12,tblAssignWeightsWithDifficultLv[#All],2,FALSE),"")</f>
        <v>6</v>
      </c>
    </row>
    <row r="13" spans="1:12" x14ac:dyDescent="0.25">
      <c r="A13" s="87">
        <v>43002.734386574077</v>
      </c>
      <c r="B13" s="90" t="s">
        <v>33</v>
      </c>
      <c r="C13" s="89" t="s">
        <v>6</v>
      </c>
      <c r="D13" s="89">
        <v>12</v>
      </c>
      <c r="E13" s="90" t="s">
        <v>48</v>
      </c>
      <c r="F13" s="89" t="s">
        <v>61</v>
      </c>
      <c r="G13" s="91" t="s">
        <v>0</v>
      </c>
      <c r="H13" s="92" t="str">
        <f t="shared" si="0"/>
        <v>Incorrect</v>
      </c>
      <c r="I13" s="93">
        <v>5.7870370370370366E-5</v>
      </c>
      <c r="J13" s="89" t="s">
        <v>1</v>
      </c>
      <c r="K13" s="94"/>
      <c r="L13" s="95">
        <f>IFERROR(VLOOKUP(F13,tblAssignWeightsWithDifficultLv[#All],2,FALSE),"")</f>
        <v>6</v>
      </c>
    </row>
    <row r="14" spans="1:12" x14ac:dyDescent="0.25">
      <c r="A14" s="87">
        <v>43002.863391203704</v>
      </c>
      <c r="B14" s="90" t="s">
        <v>33</v>
      </c>
      <c r="C14" s="89" t="s">
        <v>6</v>
      </c>
      <c r="D14" s="89">
        <v>13</v>
      </c>
      <c r="E14" s="90" t="s">
        <v>44</v>
      </c>
      <c r="F14" s="89" t="s">
        <v>61</v>
      </c>
      <c r="G14" s="91" t="s">
        <v>0</v>
      </c>
      <c r="H14" s="92" t="str">
        <f t="shared" si="0"/>
        <v>Incorrect</v>
      </c>
      <c r="I14" s="93">
        <v>9.2592592592592588E-5</v>
      </c>
      <c r="J14" s="89" t="s">
        <v>3</v>
      </c>
      <c r="K14" s="94" t="s">
        <v>134</v>
      </c>
      <c r="L14" s="95">
        <f>IFERROR(VLOOKUP(F14,tblAssignWeightsWithDifficultLv[#All],2,FALSE),"")</f>
        <v>6</v>
      </c>
    </row>
    <row r="15" spans="1:12" x14ac:dyDescent="0.25">
      <c r="A15" s="87">
        <v>43007.350138888891</v>
      </c>
      <c r="B15" s="90" t="s">
        <v>33</v>
      </c>
      <c r="C15" s="89" t="s">
        <v>7</v>
      </c>
      <c r="D15" s="89">
        <v>6</v>
      </c>
      <c r="E15" s="90" t="s">
        <v>48</v>
      </c>
      <c r="F15" s="89" t="s">
        <v>61</v>
      </c>
      <c r="G15" s="91" t="s">
        <v>1</v>
      </c>
      <c r="H15" s="92" t="str">
        <f t="shared" si="0"/>
        <v>Correct</v>
      </c>
      <c r="I15" s="93">
        <v>5.7870370370370366E-5</v>
      </c>
      <c r="J15" s="89" t="s">
        <v>1</v>
      </c>
      <c r="K15" s="94" t="s">
        <v>134</v>
      </c>
      <c r="L15" s="95">
        <f>IFERROR(VLOOKUP(F15,tblAssignWeightsWithDifficultLv[#All],2,FALSE),"")</f>
        <v>6</v>
      </c>
    </row>
    <row r="16" spans="1:12" x14ac:dyDescent="0.25">
      <c r="A16" s="87"/>
      <c r="B16" s="90"/>
      <c r="C16" s="89"/>
      <c r="D16" s="89"/>
      <c r="E16" s="90"/>
      <c r="F16" s="89"/>
      <c r="G16" s="91"/>
      <c r="H16" s="92" t="str">
        <f t="shared" si="0"/>
        <v>NA</v>
      </c>
      <c r="I16" s="93"/>
      <c r="J16" s="89"/>
      <c r="K16" s="94"/>
      <c r="L16" s="95" t="str">
        <f>IFERROR(VLOOKUP(F16,tblAssignWeightsWithDifficultLv[#All],2,FALSE),"")</f>
        <v/>
      </c>
    </row>
    <row r="17" spans="1:12" x14ac:dyDescent="0.25">
      <c r="A17" s="87"/>
      <c r="B17" s="90"/>
      <c r="C17" s="89"/>
      <c r="D17" s="89"/>
      <c r="E17" s="90"/>
      <c r="F17" s="89"/>
      <c r="G17" s="91"/>
      <c r="H17" s="92" t="str">
        <f t="shared" si="0"/>
        <v>NA</v>
      </c>
      <c r="I17" s="93"/>
      <c r="J17" s="89"/>
      <c r="K17" s="94"/>
      <c r="L17" s="95" t="str">
        <f>IFERROR(VLOOKUP(F17,tblAssignWeightsWithDifficultLv[#All],2,FALSE),"")</f>
        <v/>
      </c>
    </row>
    <row r="18" spans="1:12" x14ac:dyDescent="0.25">
      <c r="A18" s="87"/>
      <c r="B18" s="90"/>
      <c r="C18" s="89"/>
      <c r="D18" s="89"/>
      <c r="E18" s="90"/>
      <c r="F18" s="89"/>
      <c r="G18" s="91"/>
      <c r="H18" s="92" t="str">
        <f t="shared" si="0"/>
        <v>NA</v>
      </c>
      <c r="I18" s="93"/>
      <c r="J18" s="89"/>
      <c r="K18" s="94"/>
      <c r="L18" s="95" t="str">
        <f>IFERROR(VLOOKUP(F18,tblAssignWeightsWithDifficultLv[#All],2,FALSE),"")</f>
        <v/>
      </c>
    </row>
    <row r="19" spans="1:12" x14ac:dyDescent="0.25">
      <c r="A19" s="87"/>
      <c r="B19" s="90"/>
      <c r="C19" s="89"/>
      <c r="D19" s="89"/>
      <c r="E19" s="90"/>
      <c r="F19" s="89"/>
      <c r="G19" s="91"/>
      <c r="H19" s="92" t="str">
        <f t="shared" si="0"/>
        <v>NA</v>
      </c>
      <c r="I19" s="93"/>
      <c r="J19" s="89"/>
      <c r="K19" s="94"/>
      <c r="L19" s="95" t="str">
        <f>IFERROR(VLOOKUP(F19,tblAssignWeightsWithDifficultLv[#All],2,FALSE),"")</f>
        <v/>
      </c>
    </row>
    <row r="20" spans="1:12" x14ac:dyDescent="0.25">
      <c r="A20" s="87"/>
      <c r="B20" s="90"/>
      <c r="C20" s="89"/>
      <c r="D20" s="89"/>
      <c r="E20" s="90"/>
      <c r="F20" s="89"/>
      <c r="G20" s="91"/>
      <c r="H20" s="92" t="str">
        <f t="shared" si="0"/>
        <v>NA</v>
      </c>
      <c r="I20" s="93"/>
      <c r="J20" s="89"/>
      <c r="K20" s="94"/>
      <c r="L20" s="95" t="str">
        <f>IFERROR(VLOOKUP(F20,tblAssignWeightsWithDifficultLv[#All],2,FALSE),"")</f>
        <v/>
      </c>
    </row>
    <row r="21" spans="1:12" x14ac:dyDescent="0.25">
      <c r="A21" s="87"/>
      <c r="B21" s="90"/>
      <c r="C21" s="89"/>
      <c r="D21" s="89"/>
      <c r="E21" s="90"/>
      <c r="F21" s="89"/>
      <c r="G21" s="91"/>
      <c r="H21" s="92" t="str">
        <f>IF(G21="","NA",IF(G21=J21,"Correct","Incorrect"))</f>
        <v>NA</v>
      </c>
      <c r="I21" s="93"/>
      <c r="J21" s="89"/>
      <c r="K21" s="94"/>
      <c r="L21" s="95" t="str">
        <f>IFERROR(VLOOKUP(F21,tblAssignWeightsWithDifficultLv[#All],2,FALSE),"")</f>
        <v/>
      </c>
    </row>
    <row r="22" spans="1:12" x14ac:dyDescent="0.25">
      <c r="A22" s="87"/>
      <c r="B22" s="90"/>
      <c r="C22" s="89"/>
      <c r="D22" s="89"/>
      <c r="E22" s="90"/>
      <c r="F22" s="89"/>
      <c r="G22" s="91"/>
      <c r="H22" s="92" t="str">
        <f t="shared" si="0"/>
        <v>NA</v>
      </c>
      <c r="I22" s="93"/>
      <c r="J22" s="89"/>
      <c r="K22" s="94"/>
      <c r="L22" s="95" t="str">
        <f>IFERROR(VLOOKUP(F22,tblAssignWeightsWithDifficultLv[#All],2,FALSE),"")</f>
        <v/>
      </c>
    </row>
    <row r="23" spans="1:12" x14ac:dyDescent="0.25">
      <c r="A23" s="87"/>
      <c r="B23" s="90"/>
      <c r="C23" s="89"/>
      <c r="D23" s="89"/>
      <c r="E23" s="90"/>
      <c r="F23" s="89"/>
      <c r="G23" s="91"/>
      <c r="H23" s="92" t="str">
        <f t="shared" si="0"/>
        <v>NA</v>
      </c>
      <c r="I23" s="93"/>
      <c r="J23" s="89"/>
      <c r="K23" s="94"/>
      <c r="L23" s="95" t="str">
        <f>IFERROR(VLOOKUP(F23,tblAssignWeightsWithDifficultLv[#All],2,FALSE),"")</f>
        <v/>
      </c>
    </row>
    <row r="24" spans="1:12" x14ac:dyDescent="0.25">
      <c r="A24" s="87"/>
      <c r="B24" s="90"/>
      <c r="C24" s="89"/>
      <c r="D24" s="89"/>
      <c r="E24" s="90"/>
      <c r="F24" s="89"/>
      <c r="G24" s="91"/>
      <c r="H24" s="92" t="str">
        <f t="shared" si="0"/>
        <v>NA</v>
      </c>
      <c r="I24" s="93"/>
      <c r="J24" s="89"/>
      <c r="K24" s="94"/>
      <c r="L24" s="95" t="str">
        <f>IFERROR(VLOOKUP(F24,tblAssignWeightsWithDifficultLv[#All],2,FALSE),"")</f>
        <v/>
      </c>
    </row>
    <row r="25" spans="1:12" x14ac:dyDescent="0.25">
      <c r="A25" s="87"/>
      <c r="B25" s="90"/>
      <c r="C25" s="89"/>
      <c r="D25" s="89"/>
      <c r="E25" s="90"/>
      <c r="F25" s="89"/>
      <c r="G25" s="91"/>
      <c r="H25" s="92" t="str">
        <f t="shared" si="0"/>
        <v>NA</v>
      </c>
      <c r="I25" s="93"/>
      <c r="J25" s="89"/>
      <c r="K25" s="94"/>
      <c r="L25" s="95" t="str">
        <f>IFERROR(VLOOKUP(F25,tblAssignWeightsWithDifficultLv[#All],2,FALSE),"")</f>
        <v/>
      </c>
    </row>
    <row r="26" spans="1:12" x14ac:dyDescent="0.25">
      <c r="A26" s="87"/>
      <c r="B26" s="90"/>
      <c r="C26" s="89"/>
      <c r="D26" s="89"/>
      <c r="E26" s="90"/>
      <c r="F26" s="89"/>
      <c r="G26" s="91"/>
      <c r="H26" s="92" t="str">
        <f t="shared" si="0"/>
        <v>NA</v>
      </c>
      <c r="I26" s="93"/>
      <c r="J26" s="89"/>
      <c r="K26" s="94"/>
      <c r="L26" s="95" t="str">
        <f>IFERROR(VLOOKUP(F26,tblAssignWeightsWithDifficultLv[#All],2,FALSE),"")</f>
        <v/>
      </c>
    </row>
    <row r="27" spans="1:12" x14ac:dyDescent="0.25">
      <c r="A27" s="87"/>
      <c r="B27" s="90"/>
      <c r="C27" s="89"/>
      <c r="D27" s="89"/>
      <c r="E27" s="90"/>
      <c r="F27" s="89"/>
      <c r="G27" s="91"/>
      <c r="H27" s="92" t="str">
        <f t="shared" si="0"/>
        <v>NA</v>
      </c>
      <c r="I27" s="93"/>
      <c r="J27" s="89"/>
      <c r="K27" s="94"/>
      <c r="L27" s="95" t="str">
        <f>IFERROR(VLOOKUP(F27,tblAssignWeightsWithDifficultLv[#All],2,FALSE),"")</f>
        <v/>
      </c>
    </row>
    <row r="28" spans="1:12" x14ac:dyDescent="0.25">
      <c r="A28" s="87"/>
      <c r="B28" s="90"/>
      <c r="C28" s="89"/>
      <c r="D28" s="89"/>
      <c r="E28" s="90"/>
      <c r="F28" s="89"/>
      <c r="G28" s="91"/>
      <c r="H28" s="92" t="str">
        <f t="shared" si="0"/>
        <v>NA</v>
      </c>
      <c r="I28" s="93"/>
      <c r="J28" s="89"/>
      <c r="K28" s="94"/>
      <c r="L28" s="95" t="str">
        <f>IFERROR(VLOOKUP(F28,tblAssignWeightsWithDifficultLv[#All],2,FALSE),"")</f>
        <v/>
      </c>
    </row>
    <row r="29" spans="1:12" x14ac:dyDescent="0.25">
      <c r="A29" s="87"/>
      <c r="B29" s="90"/>
      <c r="C29" s="89"/>
      <c r="D29" s="89"/>
      <c r="E29" s="90"/>
      <c r="F29" s="89"/>
      <c r="G29" s="91"/>
      <c r="H29" s="92" t="str">
        <f t="shared" si="0"/>
        <v>NA</v>
      </c>
      <c r="I29" s="93"/>
      <c r="J29" s="89"/>
      <c r="K29" s="94"/>
      <c r="L29" s="95" t="str">
        <f>IFERROR(VLOOKUP(F29,tblAssignWeightsWithDifficultLv[#All],2,FALSE),"")</f>
        <v/>
      </c>
    </row>
    <row r="30" spans="1:12" x14ac:dyDescent="0.25">
      <c r="A30" s="87"/>
      <c r="B30" s="90"/>
      <c r="C30" s="89"/>
      <c r="D30" s="89"/>
      <c r="E30" s="90"/>
      <c r="F30" s="89"/>
      <c r="G30" s="91"/>
      <c r="H30" s="92" t="str">
        <f t="shared" si="0"/>
        <v>NA</v>
      </c>
      <c r="I30" s="93"/>
      <c r="J30" s="89"/>
      <c r="K30" s="94"/>
      <c r="L30" s="95" t="str">
        <f>IFERROR(VLOOKUP(F30,tblAssignWeightsWithDifficultLv[#All],2,FALSE),"")</f>
        <v/>
      </c>
    </row>
    <row r="31" spans="1:12" x14ac:dyDescent="0.25">
      <c r="A31" s="87"/>
      <c r="B31" s="90"/>
      <c r="C31" s="89"/>
      <c r="D31" s="89"/>
      <c r="E31" s="90"/>
      <c r="F31" s="89"/>
      <c r="G31" s="91"/>
      <c r="H31" s="92" t="str">
        <f t="shared" si="0"/>
        <v>NA</v>
      </c>
      <c r="I31" s="93"/>
      <c r="J31" s="89"/>
      <c r="K31" s="94"/>
      <c r="L31" s="95" t="str">
        <f>IFERROR(VLOOKUP(F31,tblAssignWeightsWithDifficultLv[#All],2,FALSE),"")</f>
        <v/>
      </c>
    </row>
    <row r="32" spans="1:12" x14ac:dyDescent="0.25">
      <c r="A32" s="87"/>
      <c r="B32" s="90"/>
      <c r="C32" s="89"/>
      <c r="D32" s="89"/>
      <c r="E32" s="90"/>
      <c r="F32" s="89"/>
      <c r="G32" s="91"/>
      <c r="H32" s="92" t="str">
        <f t="shared" si="0"/>
        <v>NA</v>
      </c>
      <c r="I32" s="93"/>
      <c r="J32" s="89"/>
      <c r="K32" s="94"/>
      <c r="L32" s="95" t="str">
        <f>IFERROR(VLOOKUP(F32,tblAssignWeightsWithDifficultLv[#All],2,FALSE),"")</f>
        <v/>
      </c>
    </row>
    <row r="33" spans="1:12" x14ac:dyDescent="0.25">
      <c r="A33" s="87"/>
      <c r="B33" s="90"/>
      <c r="C33" s="89"/>
      <c r="D33" s="89"/>
      <c r="E33" s="90"/>
      <c r="F33" s="89"/>
      <c r="G33" s="91"/>
      <c r="H33" s="92" t="str">
        <f t="shared" si="0"/>
        <v>NA</v>
      </c>
      <c r="I33" s="93"/>
      <c r="J33" s="89"/>
      <c r="K33" s="94"/>
      <c r="L33" s="95" t="str">
        <f>IFERROR(VLOOKUP(F33,tblAssignWeightsWithDifficultLv[#All],2,FALSE),"")</f>
        <v/>
      </c>
    </row>
    <row r="34" spans="1:12" x14ac:dyDescent="0.25">
      <c r="A34" s="87"/>
      <c r="B34" s="90"/>
      <c r="C34" s="89"/>
      <c r="D34" s="89"/>
      <c r="E34" s="90"/>
      <c r="F34" s="89"/>
      <c r="G34" s="91"/>
      <c r="H34" s="92" t="str">
        <f t="shared" si="0"/>
        <v>NA</v>
      </c>
      <c r="I34" s="93"/>
      <c r="J34" s="89"/>
      <c r="K34" s="94"/>
      <c r="L34" s="95" t="str">
        <f>IFERROR(VLOOKUP(F34,tblAssignWeightsWithDifficultLv[#All],2,FALSE),"")</f>
        <v/>
      </c>
    </row>
    <row r="35" spans="1:12" x14ac:dyDescent="0.25">
      <c r="A35" s="87"/>
      <c r="B35" s="90"/>
      <c r="C35" s="89"/>
      <c r="D35" s="89"/>
      <c r="E35" s="90"/>
      <c r="F35" s="89"/>
      <c r="G35" s="91"/>
      <c r="H35" s="92" t="str">
        <f t="shared" si="0"/>
        <v>NA</v>
      </c>
      <c r="I35" s="93"/>
      <c r="J35" s="89"/>
      <c r="K35" s="94"/>
      <c r="L35" s="95" t="str">
        <f>IFERROR(VLOOKUP(F35,tblAssignWeightsWithDifficultLv[#All],2,FALSE),"")</f>
        <v/>
      </c>
    </row>
    <row r="36" spans="1:12" x14ac:dyDescent="0.25">
      <c r="A36" s="87"/>
      <c r="B36" s="90"/>
      <c r="C36" s="89"/>
      <c r="D36" s="89"/>
      <c r="E36" s="90"/>
      <c r="F36" s="89"/>
      <c r="G36" s="91"/>
      <c r="H36" s="92" t="str">
        <f t="shared" si="0"/>
        <v>NA</v>
      </c>
      <c r="I36" s="93"/>
      <c r="J36" s="89"/>
      <c r="K36" s="94"/>
      <c r="L36" s="95" t="str">
        <f>IFERROR(VLOOKUP(F36,tblAssignWeightsWithDifficultLv[#All],2,FALSE),"")</f>
        <v/>
      </c>
    </row>
    <row r="37" spans="1:12" x14ac:dyDescent="0.25">
      <c r="A37" s="87"/>
      <c r="B37" s="90"/>
      <c r="C37" s="89"/>
      <c r="D37" s="89"/>
      <c r="E37" s="90"/>
      <c r="F37" s="89"/>
      <c r="G37" s="91"/>
      <c r="H37" s="92" t="str">
        <f t="shared" si="0"/>
        <v>NA</v>
      </c>
      <c r="I37" s="93"/>
      <c r="J37" s="89"/>
      <c r="K37" s="94"/>
      <c r="L37" s="95" t="str">
        <f>IFERROR(VLOOKUP(F37,tblAssignWeightsWithDifficultLv[#All],2,FALSE),"")</f>
        <v/>
      </c>
    </row>
    <row r="38" spans="1:12" x14ac:dyDescent="0.25">
      <c r="A38" s="87"/>
      <c r="B38" s="90"/>
      <c r="C38" s="89"/>
      <c r="D38" s="89"/>
      <c r="E38" s="90"/>
      <c r="F38" s="89"/>
      <c r="G38" s="91"/>
      <c r="H38" s="92" t="str">
        <f t="shared" si="0"/>
        <v>NA</v>
      </c>
      <c r="I38" s="93"/>
      <c r="J38" s="89"/>
      <c r="K38" s="94"/>
      <c r="L38" s="95" t="str">
        <f>IFERROR(VLOOKUP(F38,tblAssignWeightsWithDifficultLv[#All],2,FALSE),"")</f>
        <v/>
      </c>
    </row>
    <row r="39" spans="1:12" x14ac:dyDescent="0.25">
      <c r="A39" s="87"/>
      <c r="B39" s="90"/>
      <c r="C39" s="89"/>
      <c r="D39" s="89"/>
      <c r="E39" s="90"/>
      <c r="F39" s="89"/>
      <c r="G39" s="91"/>
      <c r="H39" s="92" t="str">
        <f t="shared" si="0"/>
        <v>NA</v>
      </c>
      <c r="I39" s="93"/>
      <c r="J39" s="89"/>
      <c r="K39" s="94"/>
      <c r="L39" s="95" t="str">
        <f>IFERROR(VLOOKUP(F39,tblAssignWeightsWithDifficultLv[#All],2,FALSE),"")</f>
        <v/>
      </c>
    </row>
    <row r="40" spans="1:12" x14ac:dyDescent="0.25">
      <c r="A40" s="87"/>
      <c r="B40" s="90"/>
      <c r="C40" s="89"/>
      <c r="D40" s="89"/>
      <c r="E40" s="90"/>
      <c r="F40" s="89"/>
      <c r="G40" s="91"/>
      <c r="H40" s="92" t="str">
        <f t="shared" si="0"/>
        <v>NA</v>
      </c>
      <c r="I40" s="93"/>
      <c r="J40" s="89"/>
      <c r="K40" s="94"/>
      <c r="L40" s="95" t="str">
        <f>IFERROR(VLOOKUP(F40,tblAssignWeightsWithDifficultLv[#All],2,FALSE),"")</f>
        <v/>
      </c>
    </row>
    <row r="41" spans="1:12" x14ac:dyDescent="0.25">
      <c r="A41" s="87"/>
      <c r="B41" s="90"/>
      <c r="C41" s="89"/>
      <c r="D41" s="89"/>
      <c r="E41" s="90"/>
      <c r="F41" s="89"/>
      <c r="G41" s="91"/>
      <c r="H41" s="92" t="str">
        <f t="shared" si="0"/>
        <v>NA</v>
      </c>
      <c r="I41" s="93"/>
      <c r="J41" s="89"/>
      <c r="K41" s="94"/>
      <c r="L41" s="95" t="str">
        <f>IFERROR(VLOOKUP(F41,tblAssignWeightsWithDifficultLv[#All],2,FALSE),"")</f>
        <v/>
      </c>
    </row>
    <row r="42" spans="1:12" x14ac:dyDescent="0.25">
      <c r="A42" s="87"/>
      <c r="B42" s="90"/>
      <c r="C42" s="89"/>
      <c r="D42" s="89"/>
      <c r="E42" s="90"/>
      <c r="F42" s="89"/>
      <c r="G42" s="91"/>
      <c r="H42" s="92" t="str">
        <f t="shared" si="0"/>
        <v>NA</v>
      </c>
      <c r="I42" s="93"/>
      <c r="J42" s="89"/>
      <c r="K42" s="94"/>
      <c r="L42" s="95" t="str">
        <f>IFERROR(VLOOKUP(F42,tblAssignWeightsWithDifficultLv[#All],2,FALSE),"")</f>
        <v/>
      </c>
    </row>
    <row r="43" spans="1:12" x14ac:dyDescent="0.25">
      <c r="A43" s="87"/>
      <c r="B43" s="90"/>
      <c r="C43" s="89"/>
      <c r="D43" s="89"/>
      <c r="E43" s="90"/>
      <c r="F43" s="89"/>
      <c r="G43" s="91"/>
      <c r="H43" s="92" t="str">
        <f t="shared" si="0"/>
        <v>NA</v>
      </c>
      <c r="I43" s="93"/>
      <c r="J43" s="89"/>
      <c r="K43" s="94"/>
      <c r="L43" s="95" t="str">
        <f>IFERROR(VLOOKUP(F43,tblAssignWeightsWithDifficultLv[#All],2,FALSE),"")</f>
        <v/>
      </c>
    </row>
    <row r="44" spans="1:12" x14ac:dyDescent="0.25">
      <c r="A44" s="87"/>
      <c r="B44" s="90"/>
      <c r="C44" s="89"/>
      <c r="D44" s="89"/>
      <c r="E44" s="90"/>
      <c r="F44" s="89"/>
      <c r="G44" s="91"/>
      <c r="H44" s="92" t="str">
        <f t="shared" si="0"/>
        <v>NA</v>
      </c>
      <c r="I44" s="93"/>
      <c r="J44" s="89"/>
      <c r="K44" s="94"/>
      <c r="L44" s="95" t="str">
        <f>IFERROR(VLOOKUP(F44,tblAssignWeightsWithDifficultLv[#All],2,FALSE),"")</f>
        <v/>
      </c>
    </row>
    <row r="45" spans="1:12" x14ac:dyDescent="0.25">
      <c r="A45" s="87"/>
      <c r="B45" s="90"/>
      <c r="C45" s="89"/>
      <c r="D45" s="89"/>
      <c r="E45" s="90"/>
      <c r="F45" s="89"/>
      <c r="G45" s="91"/>
      <c r="H45" s="92" t="str">
        <f t="shared" si="0"/>
        <v>NA</v>
      </c>
      <c r="I45" s="93"/>
      <c r="J45" s="89"/>
      <c r="K45" s="94"/>
      <c r="L45" s="95" t="str">
        <f>IFERROR(VLOOKUP(F45,tblAssignWeightsWithDifficultLv[#All],2,FALSE),"")</f>
        <v/>
      </c>
    </row>
    <row r="46" spans="1:12" x14ac:dyDescent="0.25">
      <c r="A46" s="87"/>
      <c r="B46" s="90"/>
      <c r="C46" s="89"/>
      <c r="D46" s="89"/>
      <c r="E46" s="90"/>
      <c r="F46" s="89"/>
      <c r="G46" s="91"/>
      <c r="H46" s="92" t="str">
        <f t="shared" si="0"/>
        <v>NA</v>
      </c>
      <c r="I46" s="93"/>
      <c r="J46" s="89"/>
      <c r="K46" s="94"/>
      <c r="L46" s="95" t="str">
        <f>IFERROR(VLOOKUP(F46,tblAssignWeightsWithDifficultLv[#All],2,FALSE),"")</f>
        <v/>
      </c>
    </row>
    <row r="47" spans="1:12" x14ac:dyDescent="0.25">
      <c r="A47" s="87"/>
      <c r="B47" s="90"/>
      <c r="C47" s="89"/>
      <c r="D47" s="89"/>
      <c r="E47" s="90"/>
      <c r="F47" s="89"/>
      <c r="G47" s="91"/>
      <c r="H47" s="92" t="str">
        <f t="shared" si="0"/>
        <v>NA</v>
      </c>
      <c r="I47" s="93"/>
      <c r="J47" s="89"/>
      <c r="K47" s="94"/>
      <c r="L47" s="95" t="str">
        <f>IFERROR(VLOOKUP(F47,tblAssignWeightsWithDifficultLv[#All],2,FALSE),"")</f>
        <v/>
      </c>
    </row>
    <row r="48" spans="1:12" x14ac:dyDescent="0.25">
      <c r="A48" s="87"/>
      <c r="B48" s="90"/>
      <c r="C48" s="89"/>
      <c r="D48" s="89"/>
      <c r="E48" s="90"/>
      <c r="F48" s="89"/>
      <c r="G48" s="91"/>
      <c r="H48" s="92" t="str">
        <f t="shared" si="0"/>
        <v>NA</v>
      </c>
      <c r="I48" s="93"/>
      <c r="J48" s="89"/>
      <c r="K48" s="94"/>
      <c r="L48" s="95" t="str">
        <f>IFERROR(VLOOKUP(F48,tblAssignWeightsWithDifficultLv[#All],2,FALSE),"")</f>
        <v/>
      </c>
    </row>
    <row r="49" spans="1:12" x14ac:dyDescent="0.25">
      <c r="A49" s="87"/>
      <c r="B49" s="90"/>
      <c r="C49" s="89"/>
      <c r="D49" s="89"/>
      <c r="E49" s="90"/>
      <c r="F49" s="89"/>
      <c r="G49" s="91"/>
      <c r="H49" s="92" t="str">
        <f t="shared" si="0"/>
        <v>NA</v>
      </c>
      <c r="I49" s="93"/>
      <c r="J49" s="89"/>
      <c r="K49" s="94"/>
      <c r="L49" s="95" t="str">
        <f>IFERROR(VLOOKUP(F49,tblAssignWeightsWithDifficultLv[#All],2,FALSE),"")</f>
        <v/>
      </c>
    </row>
    <row r="50" spans="1:12" x14ac:dyDescent="0.25">
      <c r="A50" s="87"/>
      <c r="B50" s="90"/>
      <c r="C50" s="89"/>
      <c r="D50" s="89"/>
      <c r="E50" s="90"/>
      <c r="F50" s="89"/>
      <c r="G50" s="91"/>
      <c r="H50" s="92" t="str">
        <f t="shared" si="0"/>
        <v>NA</v>
      </c>
      <c r="I50" s="93"/>
      <c r="J50" s="89"/>
      <c r="K50" s="94"/>
      <c r="L50" s="95" t="str">
        <f>IFERROR(VLOOKUP(F50,tblAssignWeightsWithDifficultLv[#All],2,FALSE),"")</f>
        <v/>
      </c>
    </row>
    <row r="51" spans="1:12" x14ac:dyDescent="0.25">
      <c r="A51" s="87"/>
      <c r="B51" s="90"/>
      <c r="C51" s="89"/>
      <c r="D51" s="89"/>
      <c r="E51" s="90"/>
      <c r="F51" s="89"/>
      <c r="G51" s="91"/>
      <c r="H51" s="92" t="str">
        <f t="shared" si="0"/>
        <v>NA</v>
      </c>
      <c r="I51" s="93"/>
      <c r="J51" s="89"/>
      <c r="K51" s="94"/>
      <c r="L51" s="95" t="str">
        <f>IFERROR(VLOOKUP(F51,tblAssignWeightsWithDifficultLv[#All],2,FALSE),"")</f>
        <v/>
      </c>
    </row>
    <row r="52" spans="1:12" x14ac:dyDescent="0.25">
      <c r="A52" s="87"/>
      <c r="B52" s="90"/>
      <c r="C52" s="89"/>
      <c r="D52" s="89"/>
      <c r="E52" s="90"/>
      <c r="F52" s="89"/>
      <c r="G52" s="91"/>
      <c r="H52" s="92" t="str">
        <f t="shared" si="0"/>
        <v>NA</v>
      </c>
      <c r="I52" s="93"/>
      <c r="J52" s="89"/>
      <c r="K52" s="94"/>
      <c r="L52" s="95" t="str">
        <f>IFERROR(VLOOKUP(F52,tblAssignWeightsWithDifficultLv[#All],2,FALSE),"")</f>
        <v/>
      </c>
    </row>
    <row r="53" spans="1:12" x14ac:dyDescent="0.25">
      <c r="A53" s="87"/>
      <c r="B53" s="90"/>
      <c r="C53" s="89"/>
      <c r="D53" s="89"/>
      <c r="E53" s="90"/>
      <c r="F53" s="89"/>
      <c r="G53" s="91"/>
      <c r="H53" s="92" t="str">
        <f t="shared" si="0"/>
        <v>NA</v>
      </c>
      <c r="I53" s="93"/>
      <c r="J53" s="89"/>
      <c r="K53" s="94"/>
      <c r="L53" s="95" t="str">
        <f>IFERROR(VLOOKUP(F53,tblAssignWeightsWithDifficultLv[#All],2,FALSE),"")</f>
        <v/>
      </c>
    </row>
    <row r="54" spans="1:12" x14ac:dyDescent="0.25">
      <c r="A54" s="87"/>
      <c r="B54" s="90"/>
      <c r="C54" s="89"/>
      <c r="D54" s="89"/>
      <c r="E54" s="90"/>
      <c r="F54" s="89"/>
      <c r="G54" s="91"/>
      <c r="H54" s="92" t="str">
        <f t="shared" si="0"/>
        <v>NA</v>
      </c>
      <c r="I54" s="93"/>
      <c r="J54" s="89"/>
      <c r="K54" s="94"/>
      <c r="L54" s="95" t="str">
        <f>IFERROR(VLOOKUP(F54,tblAssignWeightsWithDifficultLv[#All],2,FALSE),"")</f>
        <v/>
      </c>
    </row>
    <row r="55" spans="1:12" x14ac:dyDescent="0.25">
      <c r="A55" s="87"/>
      <c r="B55" s="90"/>
      <c r="C55" s="89"/>
      <c r="D55" s="89"/>
      <c r="E55" s="90"/>
      <c r="F55" s="89"/>
      <c r="G55" s="91"/>
      <c r="H55" s="92" t="str">
        <f t="shared" si="0"/>
        <v>NA</v>
      </c>
      <c r="I55" s="93"/>
      <c r="J55" s="89"/>
      <c r="K55" s="94"/>
      <c r="L55" s="95" t="str">
        <f>IFERROR(VLOOKUP(F55,tblAssignWeightsWithDifficultLv[#All],2,FALSE),"")</f>
        <v/>
      </c>
    </row>
    <row r="56" spans="1:12" x14ac:dyDescent="0.25">
      <c r="A56" s="87"/>
      <c r="B56" s="90"/>
      <c r="C56" s="89"/>
      <c r="D56" s="89"/>
      <c r="E56" s="90"/>
      <c r="F56" s="89"/>
      <c r="G56" s="91"/>
      <c r="H56" s="92" t="str">
        <f t="shared" si="0"/>
        <v>NA</v>
      </c>
      <c r="I56" s="93"/>
      <c r="J56" s="89"/>
      <c r="K56" s="94"/>
      <c r="L56" s="95" t="str">
        <f>IFERROR(VLOOKUP(F56,tblAssignWeightsWithDifficultLv[#All],2,FALSE),"")</f>
        <v/>
      </c>
    </row>
    <row r="57" spans="1:12" x14ac:dyDescent="0.25">
      <c r="A57" s="87"/>
      <c r="B57" s="90"/>
      <c r="C57" s="89"/>
      <c r="D57" s="89"/>
      <c r="E57" s="90"/>
      <c r="F57" s="89"/>
      <c r="G57" s="91"/>
      <c r="H57" s="92" t="str">
        <f t="shared" si="0"/>
        <v>NA</v>
      </c>
      <c r="I57" s="93"/>
      <c r="J57" s="89"/>
      <c r="K57" s="94"/>
      <c r="L57" s="95" t="str">
        <f>IFERROR(VLOOKUP(F57,tblAssignWeightsWithDifficultLv[#All],2,FALSE),"")</f>
        <v/>
      </c>
    </row>
    <row r="58" spans="1:12" x14ac:dyDescent="0.25">
      <c r="A58" s="87"/>
      <c r="B58" s="90"/>
      <c r="C58" s="89"/>
      <c r="D58" s="89"/>
      <c r="E58" s="90"/>
      <c r="F58" s="89"/>
      <c r="G58" s="91"/>
      <c r="H58" s="92" t="str">
        <f t="shared" si="0"/>
        <v>NA</v>
      </c>
      <c r="I58" s="93"/>
      <c r="J58" s="89"/>
      <c r="K58" s="94"/>
      <c r="L58" s="95" t="str">
        <f>IFERROR(VLOOKUP(F58,tblAssignWeightsWithDifficultLv[#All],2,FALSE),"")</f>
        <v/>
      </c>
    </row>
    <row r="59" spans="1:12" x14ac:dyDescent="0.25">
      <c r="A59" s="87"/>
      <c r="B59" s="90"/>
      <c r="C59" s="89"/>
      <c r="D59" s="89"/>
      <c r="E59" s="90"/>
      <c r="F59" s="89"/>
      <c r="G59" s="91"/>
      <c r="H59" s="92" t="str">
        <f t="shared" si="0"/>
        <v>NA</v>
      </c>
      <c r="I59" s="93"/>
      <c r="J59" s="89"/>
      <c r="K59" s="94"/>
      <c r="L59" s="95" t="str">
        <f>IFERROR(VLOOKUP(F59,tblAssignWeightsWithDifficultLv[#All],2,FALSE),"")</f>
        <v/>
      </c>
    </row>
    <row r="60" spans="1:12" x14ac:dyDescent="0.25">
      <c r="A60" s="87"/>
      <c r="B60" s="90"/>
      <c r="C60" s="89"/>
      <c r="D60" s="89"/>
      <c r="E60" s="90"/>
      <c r="F60" s="89"/>
      <c r="G60" s="91"/>
      <c r="H60" s="92" t="str">
        <f t="shared" si="0"/>
        <v>NA</v>
      </c>
      <c r="I60" s="93"/>
      <c r="J60" s="89"/>
      <c r="K60" s="94"/>
      <c r="L60" s="95" t="str">
        <f>IFERROR(VLOOKUP(F60,tblAssignWeightsWithDifficultLv[#All],2,FALSE),"")</f>
        <v/>
      </c>
    </row>
    <row r="61" spans="1:12" x14ac:dyDescent="0.25">
      <c r="A61" s="87"/>
      <c r="B61" s="90"/>
      <c r="C61" s="89"/>
      <c r="D61" s="89"/>
      <c r="E61" s="90"/>
      <c r="F61" s="89"/>
      <c r="G61" s="91"/>
      <c r="H61" s="92" t="str">
        <f t="shared" si="0"/>
        <v>NA</v>
      </c>
      <c r="I61" s="93"/>
      <c r="J61" s="89"/>
      <c r="K61" s="94"/>
      <c r="L61" s="95" t="str">
        <f>IFERROR(VLOOKUP(F61,tblAssignWeightsWithDifficultLv[#All],2,FALSE),"")</f>
        <v/>
      </c>
    </row>
    <row r="62" spans="1:12" x14ac:dyDescent="0.25">
      <c r="A62" s="87"/>
      <c r="B62" s="90"/>
      <c r="C62" s="89"/>
      <c r="D62" s="89"/>
      <c r="E62" s="90"/>
      <c r="F62" s="89"/>
      <c r="G62" s="91"/>
      <c r="H62" s="92" t="str">
        <f t="shared" si="0"/>
        <v>NA</v>
      </c>
      <c r="I62" s="93"/>
      <c r="J62" s="89"/>
      <c r="K62" s="94"/>
      <c r="L62" s="95" t="str">
        <f>IFERROR(VLOOKUP(F62,tblAssignWeightsWithDifficultLv[#All],2,FALSE),"")</f>
        <v/>
      </c>
    </row>
    <row r="63" spans="1:12" x14ac:dyDescent="0.25">
      <c r="A63" s="87"/>
      <c r="B63" s="90"/>
      <c r="C63" s="89"/>
      <c r="D63" s="89"/>
      <c r="E63" s="90"/>
      <c r="F63" s="89"/>
      <c r="G63" s="91"/>
      <c r="H63" s="92" t="str">
        <f t="shared" si="0"/>
        <v>NA</v>
      </c>
      <c r="I63" s="93"/>
      <c r="J63" s="89"/>
      <c r="K63" s="94"/>
      <c r="L63" s="95" t="str">
        <f>IFERROR(VLOOKUP(F63,tblAssignWeightsWithDifficultLv[#All],2,FALSE),"")</f>
        <v/>
      </c>
    </row>
    <row r="64" spans="1:12" x14ac:dyDescent="0.25">
      <c r="A64" s="87"/>
      <c r="B64" s="90"/>
      <c r="C64" s="89"/>
      <c r="D64" s="89"/>
      <c r="E64" s="90"/>
      <c r="F64" s="89"/>
      <c r="G64" s="91"/>
      <c r="H64" s="92" t="str">
        <f t="shared" si="0"/>
        <v>NA</v>
      </c>
      <c r="I64" s="93"/>
      <c r="J64" s="89"/>
      <c r="K64" s="94"/>
      <c r="L64" s="95" t="str">
        <f>IFERROR(VLOOKUP(F64,tblAssignWeightsWithDifficultLv[#All],2,FALSE),"")</f>
        <v/>
      </c>
    </row>
    <row r="65" spans="1:12" x14ac:dyDescent="0.25">
      <c r="A65" s="87"/>
      <c r="B65" s="90"/>
      <c r="C65" s="89"/>
      <c r="D65" s="89"/>
      <c r="E65" s="90"/>
      <c r="F65" s="89"/>
      <c r="G65" s="91"/>
      <c r="H65" s="92" t="str">
        <f t="shared" si="0"/>
        <v>NA</v>
      </c>
      <c r="I65" s="93"/>
      <c r="J65" s="89"/>
      <c r="K65" s="94"/>
      <c r="L65" s="95" t="str">
        <f>IFERROR(VLOOKUP(F65,tblAssignWeightsWithDifficultLv[#All],2,FALSE),"")</f>
        <v/>
      </c>
    </row>
    <row r="66" spans="1:12" x14ac:dyDescent="0.25">
      <c r="A66" s="87"/>
      <c r="B66" s="90"/>
      <c r="C66" s="89"/>
      <c r="D66" s="89"/>
      <c r="E66" s="90"/>
      <c r="F66" s="89"/>
      <c r="G66" s="91"/>
      <c r="H66" s="92" t="str">
        <f t="shared" ref="H66:H129" si="1">IF(G66="","NA",IF(G66=J66,"Correct","Incorrect"))</f>
        <v>NA</v>
      </c>
      <c r="I66" s="93"/>
      <c r="J66" s="89"/>
      <c r="K66" s="94"/>
      <c r="L66" s="95" t="str">
        <f>IFERROR(VLOOKUP(F66,tblAssignWeightsWithDifficultLv[#All],2,FALSE),"")</f>
        <v/>
      </c>
    </row>
    <row r="67" spans="1:12" x14ac:dyDescent="0.25">
      <c r="A67" s="87"/>
      <c r="B67" s="90"/>
      <c r="C67" s="89"/>
      <c r="D67" s="89"/>
      <c r="E67" s="90"/>
      <c r="F67" s="89"/>
      <c r="G67" s="91"/>
      <c r="H67" s="92" t="str">
        <f t="shared" si="1"/>
        <v>NA</v>
      </c>
      <c r="I67" s="93"/>
      <c r="J67" s="89"/>
      <c r="K67" s="94"/>
      <c r="L67" s="95" t="str">
        <f>IFERROR(VLOOKUP(F67,tblAssignWeightsWithDifficultLv[#All],2,FALSE),"")</f>
        <v/>
      </c>
    </row>
    <row r="68" spans="1:12" x14ac:dyDescent="0.25">
      <c r="A68" s="87"/>
      <c r="B68" s="90"/>
      <c r="C68" s="89"/>
      <c r="D68" s="89"/>
      <c r="E68" s="90"/>
      <c r="F68" s="89"/>
      <c r="G68" s="91"/>
      <c r="H68" s="92" t="str">
        <f t="shared" si="1"/>
        <v>NA</v>
      </c>
      <c r="I68" s="93"/>
      <c r="J68" s="89"/>
      <c r="K68" s="94"/>
      <c r="L68" s="95" t="str">
        <f>IFERROR(VLOOKUP(F68,tblAssignWeightsWithDifficultLv[#All],2,FALSE),"")</f>
        <v/>
      </c>
    </row>
    <row r="69" spans="1:12" x14ac:dyDescent="0.25">
      <c r="A69" s="87"/>
      <c r="B69" s="90"/>
      <c r="C69" s="89"/>
      <c r="D69" s="89"/>
      <c r="E69" s="90"/>
      <c r="F69" s="89"/>
      <c r="G69" s="91"/>
      <c r="H69" s="92" t="str">
        <f t="shared" si="1"/>
        <v>NA</v>
      </c>
      <c r="I69" s="93"/>
      <c r="J69" s="89"/>
      <c r="K69" s="94"/>
      <c r="L69" s="95" t="str">
        <f>IFERROR(VLOOKUP(F69,tblAssignWeightsWithDifficultLv[#All],2,FALSE),"")</f>
        <v/>
      </c>
    </row>
    <row r="70" spans="1:12" x14ac:dyDescent="0.25">
      <c r="A70" s="87"/>
      <c r="B70" s="90"/>
      <c r="C70" s="89"/>
      <c r="D70" s="89"/>
      <c r="E70" s="90"/>
      <c r="F70" s="89"/>
      <c r="G70" s="91"/>
      <c r="H70" s="92" t="str">
        <f t="shared" si="1"/>
        <v>NA</v>
      </c>
      <c r="I70" s="93"/>
      <c r="J70" s="89"/>
      <c r="K70" s="94"/>
      <c r="L70" s="95" t="str">
        <f>IFERROR(VLOOKUP(F70,tblAssignWeightsWithDifficultLv[#All],2,FALSE),"")</f>
        <v/>
      </c>
    </row>
    <row r="71" spans="1:12" x14ac:dyDescent="0.25">
      <c r="A71" s="87"/>
      <c r="B71" s="90"/>
      <c r="C71" s="89"/>
      <c r="D71" s="89"/>
      <c r="E71" s="90"/>
      <c r="F71" s="89"/>
      <c r="G71" s="91"/>
      <c r="H71" s="92" t="str">
        <f t="shared" si="1"/>
        <v>NA</v>
      </c>
      <c r="I71" s="93"/>
      <c r="J71" s="89"/>
      <c r="K71" s="94"/>
      <c r="L71" s="95" t="str">
        <f>IFERROR(VLOOKUP(F71,tblAssignWeightsWithDifficultLv[#All],2,FALSE),"")</f>
        <v/>
      </c>
    </row>
    <row r="72" spans="1:12" x14ac:dyDescent="0.25">
      <c r="A72" s="87"/>
      <c r="B72" s="90"/>
      <c r="C72" s="89"/>
      <c r="D72" s="89"/>
      <c r="E72" s="90"/>
      <c r="F72" s="89"/>
      <c r="G72" s="91"/>
      <c r="H72" s="92" t="str">
        <f t="shared" si="1"/>
        <v>NA</v>
      </c>
      <c r="I72" s="93"/>
      <c r="J72" s="89"/>
      <c r="K72" s="94"/>
      <c r="L72" s="95" t="str">
        <f>IFERROR(VLOOKUP(F72,tblAssignWeightsWithDifficultLv[#All],2,FALSE),"")</f>
        <v/>
      </c>
    </row>
    <row r="73" spans="1:12" x14ac:dyDescent="0.25">
      <c r="A73" s="87"/>
      <c r="B73" s="90"/>
      <c r="C73" s="89"/>
      <c r="D73" s="89"/>
      <c r="E73" s="90"/>
      <c r="F73" s="89"/>
      <c r="G73" s="91"/>
      <c r="H73" s="92" t="str">
        <f t="shared" si="1"/>
        <v>NA</v>
      </c>
      <c r="I73" s="93"/>
      <c r="J73" s="89"/>
      <c r="K73" s="94"/>
      <c r="L73" s="95" t="str">
        <f>IFERROR(VLOOKUP(F73,tblAssignWeightsWithDifficultLv[#All],2,FALSE),"")</f>
        <v/>
      </c>
    </row>
    <row r="74" spans="1:12" x14ac:dyDescent="0.25">
      <c r="A74" s="87"/>
      <c r="B74" s="90"/>
      <c r="C74" s="89"/>
      <c r="D74" s="89"/>
      <c r="E74" s="90"/>
      <c r="F74" s="89"/>
      <c r="G74" s="91"/>
      <c r="H74" s="92" t="str">
        <f t="shared" si="1"/>
        <v>NA</v>
      </c>
      <c r="I74" s="93"/>
      <c r="J74" s="89"/>
      <c r="K74" s="94"/>
      <c r="L74" s="95" t="str">
        <f>IFERROR(VLOOKUP(F74,tblAssignWeightsWithDifficultLv[#All],2,FALSE),"")</f>
        <v/>
      </c>
    </row>
    <row r="75" spans="1:12" x14ac:dyDescent="0.25">
      <c r="A75" s="87"/>
      <c r="B75" s="90"/>
      <c r="C75" s="89"/>
      <c r="D75" s="89"/>
      <c r="E75" s="90"/>
      <c r="F75" s="89"/>
      <c r="G75" s="91"/>
      <c r="H75" s="92" t="str">
        <f t="shared" si="1"/>
        <v>NA</v>
      </c>
      <c r="I75" s="93"/>
      <c r="J75" s="89"/>
      <c r="K75" s="94"/>
      <c r="L75" s="95" t="str">
        <f>IFERROR(VLOOKUP(F75,tblAssignWeightsWithDifficultLv[#All],2,FALSE),"")</f>
        <v/>
      </c>
    </row>
    <row r="76" spans="1:12" x14ac:dyDescent="0.25">
      <c r="A76" s="87"/>
      <c r="B76" s="90"/>
      <c r="C76" s="89"/>
      <c r="D76" s="89"/>
      <c r="E76" s="90"/>
      <c r="F76" s="89"/>
      <c r="G76" s="91"/>
      <c r="H76" s="92" t="str">
        <f t="shared" si="1"/>
        <v>NA</v>
      </c>
      <c r="I76" s="93"/>
      <c r="J76" s="89"/>
      <c r="K76" s="94"/>
      <c r="L76" s="95" t="str">
        <f>IFERROR(VLOOKUP(F76,tblAssignWeightsWithDifficultLv[#All],2,FALSE),"")</f>
        <v/>
      </c>
    </row>
    <row r="77" spans="1:12" x14ac:dyDescent="0.25">
      <c r="A77" s="87"/>
      <c r="B77" s="90"/>
      <c r="C77" s="89"/>
      <c r="D77" s="89"/>
      <c r="E77" s="90"/>
      <c r="F77" s="89"/>
      <c r="G77" s="91"/>
      <c r="H77" s="92" t="str">
        <f t="shared" si="1"/>
        <v>NA</v>
      </c>
      <c r="I77" s="93"/>
      <c r="J77" s="89"/>
      <c r="K77" s="94"/>
      <c r="L77" s="95" t="str">
        <f>IFERROR(VLOOKUP(F77,tblAssignWeightsWithDifficultLv[#All],2,FALSE),"")</f>
        <v/>
      </c>
    </row>
    <row r="78" spans="1:12" x14ac:dyDescent="0.25">
      <c r="A78" s="87"/>
      <c r="B78" s="90"/>
      <c r="C78" s="89"/>
      <c r="D78" s="89"/>
      <c r="E78" s="90"/>
      <c r="F78" s="89"/>
      <c r="G78" s="91"/>
      <c r="H78" s="92" t="str">
        <f t="shared" si="1"/>
        <v>NA</v>
      </c>
      <c r="I78" s="93"/>
      <c r="J78" s="89"/>
      <c r="K78" s="94"/>
      <c r="L78" s="95" t="str">
        <f>IFERROR(VLOOKUP(F78,tblAssignWeightsWithDifficultLv[#All],2,FALSE),"")</f>
        <v/>
      </c>
    </row>
    <row r="79" spans="1:12" x14ac:dyDescent="0.25">
      <c r="A79" s="87"/>
      <c r="B79" s="90"/>
      <c r="C79" s="89"/>
      <c r="D79" s="89"/>
      <c r="E79" s="90"/>
      <c r="F79" s="89"/>
      <c r="G79" s="91"/>
      <c r="H79" s="92" t="str">
        <f t="shared" si="1"/>
        <v>NA</v>
      </c>
      <c r="I79" s="93"/>
      <c r="J79" s="89"/>
      <c r="K79" s="94"/>
      <c r="L79" s="95" t="str">
        <f>IFERROR(VLOOKUP(F79,tblAssignWeightsWithDifficultLv[#All],2,FALSE),"")</f>
        <v/>
      </c>
    </row>
    <row r="80" spans="1:12" x14ac:dyDescent="0.25">
      <c r="A80" s="87"/>
      <c r="B80" s="90"/>
      <c r="C80" s="89"/>
      <c r="D80" s="89"/>
      <c r="E80" s="90"/>
      <c r="F80" s="89"/>
      <c r="G80" s="91"/>
      <c r="H80" s="92" t="str">
        <f t="shared" si="1"/>
        <v>NA</v>
      </c>
      <c r="I80" s="93"/>
      <c r="J80" s="89"/>
      <c r="K80" s="94"/>
      <c r="L80" s="95" t="str">
        <f>IFERROR(VLOOKUP(F80,tblAssignWeightsWithDifficultLv[#All],2,FALSE),"")</f>
        <v/>
      </c>
    </row>
    <row r="81" spans="1:12" x14ac:dyDescent="0.25">
      <c r="A81" s="87"/>
      <c r="B81" s="90"/>
      <c r="C81" s="89"/>
      <c r="D81" s="89"/>
      <c r="E81" s="90"/>
      <c r="F81" s="89"/>
      <c r="G81" s="91"/>
      <c r="H81" s="92" t="str">
        <f t="shared" si="1"/>
        <v>NA</v>
      </c>
      <c r="I81" s="93"/>
      <c r="J81" s="89"/>
      <c r="K81" s="94"/>
      <c r="L81" s="95" t="str">
        <f>IFERROR(VLOOKUP(F81,tblAssignWeightsWithDifficultLv[#All],2,FALSE),"")</f>
        <v/>
      </c>
    </row>
    <row r="82" spans="1:12" x14ac:dyDescent="0.25">
      <c r="A82" s="87"/>
      <c r="B82" s="90"/>
      <c r="C82" s="89"/>
      <c r="D82" s="89"/>
      <c r="E82" s="90"/>
      <c r="F82" s="89"/>
      <c r="G82" s="91"/>
      <c r="H82" s="92" t="str">
        <f t="shared" si="1"/>
        <v>NA</v>
      </c>
      <c r="I82" s="93"/>
      <c r="J82" s="89"/>
      <c r="K82" s="94"/>
      <c r="L82" s="95" t="str">
        <f>IFERROR(VLOOKUP(F82,tblAssignWeightsWithDifficultLv[#All],2,FALSE),"")</f>
        <v/>
      </c>
    </row>
    <row r="83" spans="1:12" x14ac:dyDescent="0.25">
      <c r="A83" s="87"/>
      <c r="B83" s="90"/>
      <c r="C83" s="89"/>
      <c r="D83" s="89"/>
      <c r="E83" s="90"/>
      <c r="F83" s="89"/>
      <c r="G83" s="91"/>
      <c r="H83" s="92" t="str">
        <f t="shared" si="1"/>
        <v>NA</v>
      </c>
      <c r="I83" s="93"/>
      <c r="J83" s="89"/>
      <c r="K83" s="94"/>
      <c r="L83" s="95" t="str">
        <f>IFERROR(VLOOKUP(F83,tblAssignWeightsWithDifficultLv[#All],2,FALSE),"")</f>
        <v/>
      </c>
    </row>
    <row r="84" spans="1:12" x14ac:dyDescent="0.25">
      <c r="A84" s="87"/>
      <c r="B84" s="90"/>
      <c r="C84" s="89"/>
      <c r="D84" s="89"/>
      <c r="E84" s="90"/>
      <c r="F84" s="89"/>
      <c r="G84" s="91"/>
      <c r="H84" s="92" t="str">
        <f t="shared" si="1"/>
        <v>NA</v>
      </c>
      <c r="I84" s="93"/>
      <c r="J84" s="89"/>
      <c r="K84" s="94"/>
      <c r="L84" s="95" t="str">
        <f>IFERROR(VLOOKUP(F84,tblAssignWeightsWithDifficultLv[#All],2,FALSE),"")</f>
        <v/>
      </c>
    </row>
    <row r="85" spans="1:12" x14ac:dyDescent="0.25">
      <c r="A85" s="87"/>
      <c r="B85" s="90"/>
      <c r="C85" s="89"/>
      <c r="D85" s="89"/>
      <c r="E85" s="90"/>
      <c r="F85" s="89"/>
      <c r="G85" s="91"/>
      <c r="H85" s="92" t="str">
        <f t="shared" si="1"/>
        <v>NA</v>
      </c>
      <c r="I85" s="93"/>
      <c r="J85" s="89"/>
      <c r="K85" s="94"/>
      <c r="L85" s="95" t="str">
        <f>IFERROR(VLOOKUP(F85,tblAssignWeightsWithDifficultLv[#All],2,FALSE),"")</f>
        <v/>
      </c>
    </row>
    <row r="86" spans="1:12" x14ac:dyDescent="0.25">
      <c r="A86" s="87"/>
      <c r="B86" s="90"/>
      <c r="C86" s="89"/>
      <c r="D86" s="89"/>
      <c r="E86" s="90"/>
      <c r="F86" s="89"/>
      <c r="G86" s="91"/>
      <c r="H86" s="92" t="str">
        <f t="shared" si="1"/>
        <v>NA</v>
      </c>
      <c r="I86" s="93"/>
      <c r="J86" s="89"/>
      <c r="K86" s="94"/>
      <c r="L86" s="95" t="str">
        <f>IFERROR(VLOOKUP(F86,tblAssignWeightsWithDifficultLv[#All],2,FALSE),"")</f>
        <v/>
      </c>
    </row>
    <row r="87" spans="1:12" x14ac:dyDescent="0.25">
      <c r="A87" s="87"/>
      <c r="B87" s="90"/>
      <c r="C87" s="89"/>
      <c r="D87" s="89"/>
      <c r="E87" s="90"/>
      <c r="F87" s="89"/>
      <c r="G87" s="91"/>
      <c r="H87" s="92" t="str">
        <f t="shared" si="1"/>
        <v>NA</v>
      </c>
      <c r="I87" s="93"/>
      <c r="J87" s="89"/>
      <c r="K87" s="94"/>
      <c r="L87" s="95" t="str">
        <f>IFERROR(VLOOKUP(F87,tblAssignWeightsWithDifficultLv[#All],2,FALSE),"")</f>
        <v/>
      </c>
    </row>
    <row r="88" spans="1:12" x14ac:dyDescent="0.25">
      <c r="A88" s="87"/>
      <c r="B88" s="90"/>
      <c r="C88" s="89"/>
      <c r="D88" s="89"/>
      <c r="E88" s="90"/>
      <c r="F88" s="89"/>
      <c r="G88" s="91"/>
      <c r="H88" s="92" t="str">
        <f t="shared" si="1"/>
        <v>NA</v>
      </c>
      <c r="I88" s="93"/>
      <c r="J88" s="89"/>
      <c r="K88" s="94"/>
      <c r="L88" s="95" t="str">
        <f>IFERROR(VLOOKUP(F88,tblAssignWeightsWithDifficultLv[#All],2,FALSE),"")</f>
        <v/>
      </c>
    </row>
    <row r="89" spans="1:12" x14ac:dyDescent="0.25">
      <c r="A89" s="87"/>
      <c r="B89" s="90"/>
      <c r="C89" s="89"/>
      <c r="D89" s="89"/>
      <c r="E89" s="90"/>
      <c r="F89" s="89"/>
      <c r="G89" s="91"/>
      <c r="H89" s="92" t="str">
        <f t="shared" si="1"/>
        <v>NA</v>
      </c>
      <c r="I89" s="93"/>
      <c r="J89" s="89"/>
      <c r="K89" s="94"/>
      <c r="L89" s="95" t="str">
        <f>IFERROR(VLOOKUP(F89,tblAssignWeightsWithDifficultLv[#All],2,FALSE),"")</f>
        <v/>
      </c>
    </row>
    <row r="90" spans="1:12" x14ac:dyDescent="0.25">
      <c r="A90" s="87"/>
      <c r="B90" s="90"/>
      <c r="C90" s="89"/>
      <c r="D90" s="89"/>
      <c r="E90" s="90"/>
      <c r="F90" s="89"/>
      <c r="G90" s="91"/>
      <c r="H90" s="92" t="str">
        <f t="shared" si="1"/>
        <v>NA</v>
      </c>
      <c r="I90" s="93"/>
      <c r="J90" s="89"/>
      <c r="K90" s="94"/>
      <c r="L90" s="95" t="str">
        <f>IFERROR(VLOOKUP(F90,tblAssignWeightsWithDifficultLv[#All],2,FALSE),"")</f>
        <v/>
      </c>
    </row>
    <row r="91" spans="1:12" x14ac:dyDescent="0.25">
      <c r="A91" s="87"/>
      <c r="B91" s="90"/>
      <c r="C91" s="89"/>
      <c r="D91" s="89"/>
      <c r="E91" s="90"/>
      <c r="F91" s="89"/>
      <c r="G91" s="91"/>
      <c r="H91" s="92" t="str">
        <f t="shared" si="1"/>
        <v>NA</v>
      </c>
      <c r="I91" s="93"/>
      <c r="J91" s="89"/>
      <c r="K91" s="94"/>
      <c r="L91" s="95" t="str">
        <f>IFERROR(VLOOKUP(F91,tblAssignWeightsWithDifficultLv[#All],2,FALSE),"")</f>
        <v/>
      </c>
    </row>
    <row r="92" spans="1:12" x14ac:dyDescent="0.25">
      <c r="A92" s="87"/>
      <c r="B92" s="90"/>
      <c r="C92" s="89"/>
      <c r="D92" s="89"/>
      <c r="E92" s="90"/>
      <c r="F92" s="89"/>
      <c r="G92" s="91"/>
      <c r="H92" s="92" t="str">
        <f t="shared" si="1"/>
        <v>NA</v>
      </c>
      <c r="I92" s="93"/>
      <c r="J92" s="89"/>
      <c r="K92" s="94"/>
      <c r="L92" s="95" t="str">
        <f>IFERROR(VLOOKUP(F92,tblAssignWeightsWithDifficultLv[#All],2,FALSE),"")</f>
        <v/>
      </c>
    </row>
    <row r="93" spans="1:12" x14ac:dyDescent="0.25">
      <c r="A93" s="87"/>
      <c r="B93" s="90"/>
      <c r="C93" s="89"/>
      <c r="D93" s="89"/>
      <c r="E93" s="90"/>
      <c r="F93" s="89"/>
      <c r="G93" s="91"/>
      <c r="H93" s="92" t="str">
        <f t="shared" si="1"/>
        <v>NA</v>
      </c>
      <c r="I93" s="93"/>
      <c r="J93" s="89"/>
      <c r="K93" s="94"/>
      <c r="L93" s="95" t="str">
        <f>IFERROR(VLOOKUP(F93,tblAssignWeightsWithDifficultLv[#All],2,FALSE),"")</f>
        <v/>
      </c>
    </row>
    <row r="94" spans="1:12" x14ac:dyDescent="0.25">
      <c r="A94" s="87"/>
      <c r="B94" s="90"/>
      <c r="C94" s="89"/>
      <c r="D94" s="89"/>
      <c r="E94" s="90"/>
      <c r="F94" s="89"/>
      <c r="G94" s="91"/>
      <c r="H94" s="92" t="str">
        <f t="shared" si="1"/>
        <v>NA</v>
      </c>
      <c r="I94" s="93"/>
      <c r="J94" s="89"/>
      <c r="K94" s="94"/>
      <c r="L94" s="95" t="str">
        <f>IFERROR(VLOOKUP(F94,tblAssignWeightsWithDifficultLv[#All],2,FALSE),"")</f>
        <v/>
      </c>
    </row>
    <row r="95" spans="1:12" x14ac:dyDescent="0.25">
      <c r="A95" s="87"/>
      <c r="B95" s="90"/>
      <c r="C95" s="89"/>
      <c r="D95" s="89"/>
      <c r="E95" s="90"/>
      <c r="F95" s="89"/>
      <c r="G95" s="91"/>
      <c r="H95" s="92" t="str">
        <f t="shared" si="1"/>
        <v>NA</v>
      </c>
      <c r="I95" s="93"/>
      <c r="J95" s="89"/>
      <c r="K95" s="94"/>
      <c r="L95" s="95" t="str">
        <f>IFERROR(VLOOKUP(F95,tblAssignWeightsWithDifficultLv[#All],2,FALSE),"")</f>
        <v/>
      </c>
    </row>
    <row r="96" spans="1:12" x14ac:dyDescent="0.25">
      <c r="A96" s="87"/>
      <c r="B96" s="90"/>
      <c r="C96" s="89"/>
      <c r="D96" s="89"/>
      <c r="E96" s="90"/>
      <c r="F96" s="89"/>
      <c r="G96" s="91"/>
      <c r="H96" s="92" t="str">
        <f t="shared" si="1"/>
        <v>NA</v>
      </c>
      <c r="I96" s="93"/>
      <c r="J96" s="89"/>
      <c r="K96" s="94"/>
      <c r="L96" s="95" t="str">
        <f>IFERROR(VLOOKUP(F96,tblAssignWeightsWithDifficultLv[#All],2,FALSE),"")</f>
        <v/>
      </c>
    </row>
    <row r="97" spans="1:12" x14ac:dyDescent="0.25">
      <c r="A97" s="87"/>
      <c r="B97" s="90"/>
      <c r="C97" s="89"/>
      <c r="D97" s="89"/>
      <c r="E97" s="90"/>
      <c r="F97" s="89"/>
      <c r="G97" s="91"/>
      <c r="H97" s="92" t="str">
        <f t="shared" si="1"/>
        <v>NA</v>
      </c>
      <c r="I97" s="93"/>
      <c r="J97" s="89"/>
      <c r="K97" s="94"/>
      <c r="L97" s="95" t="str">
        <f>IFERROR(VLOOKUP(F97,tblAssignWeightsWithDifficultLv[#All],2,FALSE),"")</f>
        <v/>
      </c>
    </row>
    <row r="98" spans="1:12" x14ac:dyDescent="0.25">
      <c r="A98" s="87"/>
      <c r="B98" s="90"/>
      <c r="C98" s="89"/>
      <c r="D98" s="89"/>
      <c r="E98" s="90"/>
      <c r="F98" s="89"/>
      <c r="G98" s="91"/>
      <c r="H98" s="92" t="str">
        <f t="shared" si="1"/>
        <v>NA</v>
      </c>
      <c r="I98" s="93"/>
      <c r="J98" s="89"/>
      <c r="K98" s="94"/>
      <c r="L98" s="95" t="str">
        <f>IFERROR(VLOOKUP(F98,tblAssignWeightsWithDifficultLv[#All],2,FALSE),"")</f>
        <v/>
      </c>
    </row>
    <row r="99" spans="1:12" x14ac:dyDescent="0.25">
      <c r="A99" s="87"/>
      <c r="B99" s="90"/>
      <c r="C99" s="89"/>
      <c r="D99" s="89"/>
      <c r="E99" s="90"/>
      <c r="F99" s="89"/>
      <c r="G99" s="91"/>
      <c r="H99" s="92" t="str">
        <f t="shared" si="1"/>
        <v>NA</v>
      </c>
      <c r="I99" s="93"/>
      <c r="J99" s="89"/>
      <c r="K99" s="94"/>
      <c r="L99" s="95" t="str">
        <f>IFERROR(VLOOKUP(F99,tblAssignWeightsWithDifficultLv[#All],2,FALSE),"")</f>
        <v/>
      </c>
    </row>
    <row r="100" spans="1:12" x14ac:dyDescent="0.25">
      <c r="A100" s="87"/>
      <c r="B100" s="90"/>
      <c r="C100" s="89"/>
      <c r="D100" s="89"/>
      <c r="E100" s="90"/>
      <c r="F100" s="89"/>
      <c r="G100" s="91"/>
      <c r="H100" s="92" t="str">
        <f t="shared" si="1"/>
        <v>NA</v>
      </c>
      <c r="I100" s="93"/>
      <c r="J100" s="89"/>
      <c r="K100" s="94"/>
      <c r="L100" s="95" t="str">
        <f>IFERROR(VLOOKUP(F100,tblAssignWeightsWithDifficultLv[#All],2,FALSE),"")</f>
        <v/>
      </c>
    </row>
    <row r="101" spans="1:12" x14ac:dyDescent="0.25">
      <c r="A101" s="87"/>
      <c r="B101" s="90"/>
      <c r="C101" s="89"/>
      <c r="D101" s="89"/>
      <c r="E101" s="90"/>
      <c r="F101" s="89"/>
      <c r="G101" s="91"/>
      <c r="H101" s="92" t="str">
        <f t="shared" si="1"/>
        <v>NA</v>
      </c>
      <c r="I101" s="93"/>
      <c r="J101" s="89"/>
      <c r="K101" s="94"/>
      <c r="L101" s="95" t="str">
        <f>IFERROR(VLOOKUP(F101,tblAssignWeightsWithDifficultLv[#All],2,FALSE),"")</f>
        <v/>
      </c>
    </row>
    <row r="102" spans="1:12" x14ac:dyDescent="0.25">
      <c r="A102" s="87"/>
      <c r="B102" s="90"/>
      <c r="C102" s="89"/>
      <c r="D102" s="89"/>
      <c r="E102" s="90"/>
      <c r="F102" s="89"/>
      <c r="G102" s="91"/>
      <c r="H102" s="92" t="str">
        <f t="shared" si="1"/>
        <v>NA</v>
      </c>
      <c r="I102" s="93"/>
      <c r="J102" s="89"/>
      <c r="K102" s="94"/>
      <c r="L102" s="95" t="str">
        <f>IFERROR(VLOOKUP(F102,tblAssignWeightsWithDifficultLv[#All],2,FALSE),"")</f>
        <v/>
      </c>
    </row>
    <row r="103" spans="1:12" x14ac:dyDescent="0.25">
      <c r="A103" s="87"/>
      <c r="B103" s="90"/>
      <c r="C103" s="89"/>
      <c r="D103" s="89"/>
      <c r="E103" s="90"/>
      <c r="F103" s="89"/>
      <c r="G103" s="91"/>
      <c r="H103" s="92" t="str">
        <f t="shared" si="1"/>
        <v>NA</v>
      </c>
      <c r="I103" s="93"/>
      <c r="J103" s="89"/>
      <c r="K103" s="94"/>
      <c r="L103" s="95" t="str">
        <f>IFERROR(VLOOKUP(F103,tblAssignWeightsWithDifficultLv[#All],2,FALSE),"")</f>
        <v/>
      </c>
    </row>
    <row r="104" spans="1:12" x14ac:dyDescent="0.25">
      <c r="A104" s="87"/>
      <c r="B104" s="90"/>
      <c r="C104" s="89"/>
      <c r="D104" s="89"/>
      <c r="E104" s="90"/>
      <c r="F104" s="89"/>
      <c r="G104" s="91"/>
      <c r="H104" s="92" t="str">
        <f t="shared" si="1"/>
        <v>NA</v>
      </c>
      <c r="I104" s="93"/>
      <c r="J104" s="89"/>
      <c r="K104" s="94"/>
      <c r="L104" s="95" t="str">
        <f>IFERROR(VLOOKUP(F104,tblAssignWeightsWithDifficultLv[#All],2,FALSE),"")</f>
        <v/>
      </c>
    </row>
    <row r="105" spans="1:12" x14ac:dyDescent="0.25">
      <c r="A105" s="87"/>
      <c r="B105" s="90"/>
      <c r="C105" s="89"/>
      <c r="D105" s="89"/>
      <c r="E105" s="90"/>
      <c r="F105" s="89"/>
      <c r="G105" s="91"/>
      <c r="H105" s="92" t="str">
        <f t="shared" si="1"/>
        <v>NA</v>
      </c>
      <c r="I105" s="93"/>
      <c r="J105" s="89"/>
      <c r="K105" s="94"/>
      <c r="L105" s="95" t="str">
        <f>IFERROR(VLOOKUP(F105,tblAssignWeightsWithDifficultLv[#All],2,FALSE),"")</f>
        <v/>
      </c>
    </row>
    <row r="106" spans="1:12" x14ac:dyDescent="0.25">
      <c r="A106" s="87"/>
      <c r="B106" s="90"/>
      <c r="C106" s="89"/>
      <c r="D106" s="89"/>
      <c r="E106" s="90"/>
      <c r="F106" s="89"/>
      <c r="G106" s="91"/>
      <c r="H106" s="92" t="str">
        <f t="shared" si="1"/>
        <v>NA</v>
      </c>
      <c r="I106" s="93"/>
      <c r="J106" s="89"/>
      <c r="K106" s="94"/>
      <c r="L106" s="95" t="str">
        <f>IFERROR(VLOOKUP(F106,tblAssignWeightsWithDifficultLv[#All],2,FALSE),"")</f>
        <v/>
      </c>
    </row>
    <row r="107" spans="1:12" x14ac:dyDescent="0.25">
      <c r="A107" s="87"/>
      <c r="B107" s="90"/>
      <c r="C107" s="89"/>
      <c r="D107" s="89"/>
      <c r="E107" s="90"/>
      <c r="F107" s="89"/>
      <c r="G107" s="91"/>
      <c r="H107" s="92" t="str">
        <f t="shared" si="1"/>
        <v>NA</v>
      </c>
      <c r="I107" s="93"/>
      <c r="J107" s="89"/>
      <c r="K107" s="94"/>
      <c r="L107" s="95" t="str">
        <f>IFERROR(VLOOKUP(F107,tblAssignWeightsWithDifficultLv[#All],2,FALSE),"")</f>
        <v/>
      </c>
    </row>
    <row r="108" spans="1:12" x14ac:dyDescent="0.25">
      <c r="A108" s="87"/>
      <c r="B108" s="90"/>
      <c r="C108" s="89"/>
      <c r="D108" s="89"/>
      <c r="E108" s="90"/>
      <c r="F108" s="89"/>
      <c r="G108" s="91"/>
      <c r="H108" s="92" t="str">
        <f t="shared" si="1"/>
        <v>NA</v>
      </c>
      <c r="I108" s="93"/>
      <c r="J108" s="89"/>
      <c r="K108" s="94"/>
      <c r="L108" s="95" t="str">
        <f>IFERROR(VLOOKUP(F108,tblAssignWeightsWithDifficultLv[#All],2,FALSE),"")</f>
        <v/>
      </c>
    </row>
    <row r="109" spans="1:12" x14ac:dyDescent="0.25">
      <c r="A109" s="87"/>
      <c r="B109" s="90"/>
      <c r="C109" s="89"/>
      <c r="D109" s="89"/>
      <c r="E109" s="90"/>
      <c r="F109" s="89"/>
      <c r="G109" s="91"/>
      <c r="H109" s="92" t="str">
        <f t="shared" si="1"/>
        <v>NA</v>
      </c>
      <c r="I109" s="93"/>
      <c r="J109" s="89"/>
      <c r="K109" s="94"/>
      <c r="L109" s="95" t="str">
        <f>IFERROR(VLOOKUP(F109,tblAssignWeightsWithDifficultLv[#All],2,FALSE),"")</f>
        <v/>
      </c>
    </row>
    <row r="110" spans="1:12" x14ac:dyDescent="0.25">
      <c r="A110" s="87"/>
      <c r="B110" s="90"/>
      <c r="C110" s="89"/>
      <c r="D110" s="89"/>
      <c r="E110" s="90"/>
      <c r="F110" s="89"/>
      <c r="G110" s="91"/>
      <c r="H110" s="92" t="str">
        <f t="shared" si="1"/>
        <v>NA</v>
      </c>
      <c r="I110" s="93"/>
      <c r="J110" s="89"/>
      <c r="K110" s="94"/>
      <c r="L110" s="95" t="str">
        <f>IFERROR(VLOOKUP(F110,tblAssignWeightsWithDifficultLv[#All],2,FALSE),"")</f>
        <v/>
      </c>
    </row>
    <row r="111" spans="1:12" x14ac:dyDescent="0.25">
      <c r="A111" s="87"/>
      <c r="B111" s="90"/>
      <c r="C111" s="89"/>
      <c r="D111" s="89"/>
      <c r="E111" s="90"/>
      <c r="F111" s="89"/>
      <c r="G111" s="91"/>
      <c r="H111" s="92" t="str">
        <f t="shared" si="1"/>
        <v>NA</v>
      </c>
      <c r="I111" s="93"/>
      <c r="J111" s="89"/>
      <c r="K111" s="94"/>
      <c r="L111" s="95" t="str">
        <f>IFERROR(VLOOKUP(F111,tblAssignWeightsWithDifficultLv[#All],2,FALSE),"")</f>
        <v/>
      </c>
    </row>
    <row r="112" spans="1:12" x14ac:dyDescent="0.25">
      <c r="A112" s="87"/>
      <c r="B112" s="90"/>
      <c r="C112" s="89"/>
      <c r="D112" s="89"/>
      <c r="E112" s="90"/>
      <c r="F112" s="89"/>
      <c r="G112" s="91"/>
      <c r="H112" s="92" t="str">
        <f t="shared" si="1"/>
        <v>NA</v>
      </c>
      <c r="I112" s="93"/>
      <c r="J112" s="89"/>
      <c r="K112" s="94"/>
      <c r="L112" s="95" t="str">
        <f>IFERROR(VLOOKUP(F112,tblAssignWeightsWithDifficultLv[#All],2,FALSE),"")</f>
        <v/>
      </c>
    </row>
    <row r="113" spans="1:12" x14ac:dyDescent="0.25">
      <c r="A113" s="87"/>
      <c r="B113" s="90"/>
      <c r="C113" s="89"/>
      <c r="D113" s="89"/>
      <c r="E113" s="90"/>
      <c r="F113" s="89"/>
      <c r="G113" s="91"/>
      <c r="H113" s="92" t="str">
        <f t="shared" si="1"/>
        <v>NA</v>
      </c>
      <c r="I113" s="93"/>
      <c r="J113" s="89"/>
      <c r="K113" s="94"/>
      <c r="L113" s="95" t="str">
        <f>IFERROR(VLOOKUP(F113,tblAssignWeightsWithDifficultLv[#All],2,FALSE),"")</f>
        <v/>
      </c>
    </row>
    <row r="114" spans="1:12" x14ac:dyDescent="0.25">
      <c r="A114" s="87"/>
      <c r="B114" s="90"/>
      <c r="C114" s="89"/>
      <c r="D114" s="89"/>
      <c r="E114" s="90"/>
      <c r="F114" s="89"/>
      <c r="G114" s="91"/>
      <c r="H114" s="92" t="str">
        <f t="shared" si="1"/>
        <v>NA</v>
      </c>
      <c r="I114" s="93"/>
      <c r="J114" s="89"/>
      <c r="K114" s="94"/>
      <c r="L114" s="95" t="str">
        <f>IFERROR(VLOOKUP(F114,tblAssignWeightsWithDifficultLv[#All],2,FALSE),"")</f>
        <v/>
      </c>
    </row>
    <row r="115" spans="1:12" x14ac:dyDescent="0.25">
      <c r="A115" s="87"/>
      <c r="B115" s="90"/>
      <c r="C115" s="89"/>
      <c r="D115" s="89"/>
      <c r="E115" s="90"/>
      <c r="F115" s="89"/>
      <c r="G115" s="91"/>
      <c r="H115" s="92" t="str">
        <f t="shared" si="1"/>
        <v>NA</v>
      </c>
      <c r="I115" s="93"/>
      <c r="J115" s="89"/>
      <c r="K115" s="94"/>
      <c r="L115" s="95" t="str">
        <f>IFERROR(VLOOKUP(F115,tblAssignWeightsWithDifficultLv[#All],2,FALSE),"")</f>
        <v/>
      </c>
    </row>
    <row r="116" spans="1:12" x14ac:dyDescent="0.25">
      <c r="A116" s="87"/>
      <c r="B116" s="90"/>
      <c r="C116" s="89"/>
      <c r="D116" s="89"/>
      <c r="E116" s="90"/>
      <c r="F116" s="89"/>
      <c r="G116" s="91"/>
      <c r="H116" s="92" t="str">
        <f t="shared" si="1"/>
        <v>NA</v>
      </c>
      <c r="I116" s="93"/>
      <c r="J116" s="89"/>
      <c r="K116" s="94"/>
      <c r="L116" s="95" t="str">
        <f>IFERROR(VLOOKUP(F116,tblAssignWeightsWithDifficultLv[#All],2,FALSE),"")</f>
        <v/>
      </c>
    </row>
    <row r="117" spans="1:12" x14ac:dyDescent="0.25">
      <c r="A117" s="87"/>
      <c r="B117" s="90"/>
      <c r="C117" s="89"/>
      <c r="D117" s="89"/>
      <c r="E117" s="90"/>
      <c r="F117" s="89"/>
      <c r="G117" s="91"/>
      <c r="H117" s="92" t="str">
        <f t="shared" si="1"/>
        <v>NA</v>
      </c>
      <c r="I117" s="93"/>
      <c r="J117" s="89"/>
      <c r="K117" s="94"/>
      <c r="L117" s="95" t="str">
        <f>IFERROR(VLOOKUP(F117,tblAssignWeightsWithDifficultLv[#All],2,FALSE),"")</f>
        <v/>
      </c>
    </row>
    <row r="118" spans="1:12" x14ac:dyDescent="0.25">
      <c r="A118" s="87"/>
      <c r="B118" s="90"/>
      <c r="C118" s="89"/>
      <c r="D118" s="89"/>
      <c r="E118" s="90"/>
      <c r="F118" s="89"/>
      <c r="G118" s="91"/>
      <c r="H118" s="92" t="str">
        <f t="shared" si="1"/>
        <v>NA</v>
      </c>
      <c r="I118" s="93"/>
      <c r="J118" s="89"/>
      <c r="K118" s="94"/>
      <c r="L118" s="95" t="str">
        <f>IFERROR(VLOOKUP(F118,tblAssignWeightsWithDifficultLv[#All],2,FALSE),"")</f>
        <v/>
      </c>
    </row>
    <row r="119" spans="1:12" x14ac:dyDescent="0.25">
      <c r="A119" s="87"/>
      <c r="B119" s="90"/>
      <c r="C119" s="89"/>
      <c r="D119" s="89"/>
      <c r="E119" s="90"/>
      <c r="F119" s="89"/>
      <c r="G119" s="91"/>
      <c r="H119" s="92" t="str">
        <f t="shared" si="1"/>
        <v>NA</v>
      </c>
      <c r="I119" s="93"/>
      <c r="J119" s="89"/>
      <c r="K119" s="94"/>
      <c r="L119" s="95" t="str">
        <f>IFERROR(VLOOKUP(F119,tblAssignWeightsWithDifficultLv[#All],2,FALSE),"")</f>
        <v/>
      </c>
    </row>
    <row r="120" spans="1:12" x14ac:dyDescent="0.25">
      <c r="A120" s="87"/>
      <c r="B120" s="90"/>
      <c r="C120" s="89"/>
      <c r="D120" s="89"/>
      <c r="E120" s="90"/>
      <c r="F120" s="89"/>
      <c r="G120" s="91"/>
      <c r="H120" s="92" t="str">
        <f t="shared" si="1"/>
        <v>NA</v>
      </c>
      <c r="I120" s="93"/>
      <c r="J120" s="89"/>
      <c r="K120" s="94"/>
      <c r="L120" s="95" t="str">
        <f>IFERROR(VLOOKUP(F120,tblAssignWeightsWithDifficultLv[#All],2,FALSE),"")</f>
        <v/>
      </c>
    </row>
    <row r="121" spans="1:12" x14ac:dyDescent="0.25">
      <c r="A121" s="87"/>
      <c r="B121" s="90"/>
      <c r="C121" s="89"/>
      <c r="D121" s="89"/>
      <c r="E121" s="90"/>
      <c r="F121" s="89"/>
      <c r="G121" s="91"/>
      <c r="H121" s="92" t="str">
        <f t="shared" si="1"/>
        <v>NA</v>
      </c>
      <c r="I121" s="93"/>
      <c r="J121" s="89"/>
      <c r="K121" s="94"/>
      <c r="L121" s="95" t="str">
        <f>IFERROR(VLOOKUP(F121,tblAssignWeightsWithDifficultLv[#All],2,FALSE),"")</f>
        <v/>
      </c>
    </row>
    <row r="122" spans="1:12" x14ac:dyDescent="0.25">
      <c r="A122" s="87"/>
      <c r="B122" s="90"/>
      <c r="C122" s="89"/>
      <c r="D122" s="89"/>
      <c r="E122" s="90"/>
      <c r="F122" s="89"/>
      <c r="G122" s="91"/>
      <c r="H122" s="92" t="str">
        <f t="shared" si="1"/>
        <v>NA</v>
      </c>
      <c r="I122" s="93"/>
      <c r="J122" s="89"/>
      <c r="K122" s="94"/>
      <c r="L122" s="95" t="str">
        <f>IFERROR(VLOOKUP(F122,tblAssignWeightsWithDifficultLv[#All],2,FALSE),"")</f>
        <v/>
      </c>
    </row>
    <row r="123" spans="1:12" x14ac:dyDescent="0.25">
      <c r="A123" s="87"/>
      <c r="B123" s="90"/>
      <c r="C123" s="89"/>
      <c r="D123" s="89"/>
      <c r="E123" s="90"/>
      <c r="F123" s="89"/>
      <c r="G123" s="91"/>
      <c r="H123" s="92" t="str">
        <f t="shared" si="1"/>
        <v>NA</v>
      </c>
      <c r="I123" s="93"/>
      <c r="J123" s="89"/>
      <c r="K123" s="94"/>
      <c r="L123" s="95" t="str">
        <f>IFERROR(VLOOKUP(F123,tblAssignWeightsWithDifficultLv[#All],2,FALSE),"")</f>
        <v/>
      </c>
    </row>
    <row r="124" spans="1:12" x14ac:dyDescent="0.25">
      <c r="A124" s="87"/>
      <c r="B124" s="90"/>
      <c r="C124" s="89"/>
      <c r="D124" s="89"/>
      <c r="E124" s="90"/>
      <c r="F124" s="89"/>
      <c r="G124" s="91"/>
      <c r="H124" s="92" t="str">
        <f t="shared" si="1"/>
        <v>NA</v>
      </c>
      <c r="I124" s="93"/>
      <c r="J124" s="89"/>
      <c r="K124" s="94"/>
      <c r="L124" s="95" t="str">
        <f>IFERROR(VLOOKUP(F124,tblAssignWeightsWithDifficultLv[#All],2,FALSE),"")</f>
        <v/>
      </c>
    </row>
    <row r="125" spans="1:12" x14ac:dyDescent="0.25">
      <c r="A125" s="87"/>
      <c r="B125" s="90"/>
      <c r="C125" s="89"/>
      <c r="D125" s="89"/>
      <c r="E125" s="90"/>
      <c r="F125" s="89"/>
      <c r="G125" s="91"/>
      <c r="H125" s="92" t="str">
        <f t="shared" si="1"/>
        <v>NA</v>
      </c>
      <c r="I125" s="93"/>
      <c r="J125" s="89"/>
      <c r="K125" s="94"/>
      <c r="L125" s="95" t="str">
        <f>IFERROR(VLOOKUP(F125,tblAssignWeightsWithDifficultLv[#All],2,FALSE),"")</f>
        <v/>
      </c>
    </row>
    <row r="126" spans="1:12" x14ac:dyDescent="0.25">
      <c r="A126" s="87"/>
      <c r="B126" s="90"/>
      <c r="C126" s="96"/>
      <c r="D126" s="89"/>
      <c r="E126" s="90"/>
      <c r="F126" s="89"/>
      <c r="G126" s="91"/>
      <c r="H126" s="92" t="str">
        <f t="shared" si="1"/>
        <v>NA</v>
      </c>
      <c r="I126" s="93"/>
      <c r="J126" s="89"/>
      <c r="K126" s="94"/>
      <c r="L126" s="95" t="str">
        <f>IFERROR(VLOOKUP(F126,tblAssignWeightsWithDifficultLv[#All],2,FALSE),"")</f>
        <v/>
      </c>
    </row>
    <row r="127" spans="1:12" x14ac:dyDescent="0.25">
      <c r="A127" s="87"/>
      <c r="B127" s="90"/>
      <c r="C127" s="96"/>
      <c r="D127" s="89"/>
      <c r="E127" s="90"/>
      <c r="F127" s="89"/>
      <c r="G127" s="91"/>
      <c r="H127" s="92" t="str">
        <f t="shared" si="1"/>
        <v>NA</v>
      </c>
      <c r="I127" s="93"/>
      <c r="J127" s="89"/>
      <c r="K127" s="94"/>
      <c r="L127" s="95" t="str">
        <f>IFERROR(VLOOKUP(F127,tblAssignWeightsWithDifficultLv[#All],2,FALSE),"")</f>
        <v/>
      </c>
    </row>
    <row r="128" spans="1:12" x14ac:dyDescent="0.25">
      <c r="A128" s="87"/>
      <c r="B128" s="90"/>
      <c r="C128" s="96"/>
      <c r="D128" s="89"/>
      <c r="E128" s="90"/>
      <c r="F128" s="89"/>
      <c r="G128" s="91"/>
      <c r="H128" s="92" t="str">
        <f t="shared" si="1"/>
        <v>NA</v>
      </c>
      <c r="I128" s="93"/>
      <c r="J128" s="89"/>
      <c r="K128" s="94"/>
      <c r="L128" s="95" t="str">
        <f>IFERROR(VLOOKUP(F128,tblAssignWeightsWithDifficultLv[#All],2,FALSE),"")</f>
        <v/>
      </c>
    </row>
    <row r="129" spans="1:12" x14ac:dyDescent="0.25">
      <c r="A129" s="87"/>
      <c r="B129" s="90"/>
      <c r="C129" s="96"/>
      <c r="D129" s="89"/>
      <c r="E129" s="90"/>
      <c r="F129" s="89"/>
      <c r="G129" s="91"/>
      <c r="H129" s="92" t="str">
        <f t="shared" si="1"/>
        <v>NA</v>
      </c>
      <c r="I129" s="93"/>
      <c r="J129" s="89"/>
      <c r="K129" s="94"/>
      <c r="L129" s="95" t="str">
        <f>IFERROR(VLOOKUP(F129,tblAssignWeightsWithDifficultLv[#All],2,FALSE),"")</f>
        <v/>
      </c>
    </row>
    <row r="130" spans="1:12" x14ac:dyDescent="0.25">
      <c r="A130" s="87"/>
      <c r="B130" s="90"/>
      <c r="C130" s="96"/>
      <c r="D130" s="89"/>
      <c r="E130" s="90"/>
      <c r="F130" s="89"/>
      <c r="G130" s="91"/>
      <c r="H130" s="92" t="str">
        <f t="shared" ref="H130:H193" si="2">IF(G130="","NA",IF(G130=J130,"Correct","Incorrect"))</f>
        <v>NA</v>
      </c>
      <c r="I130" s="93"/>
      <c r="J130" s="89"/>
      <c r="K130" s="94"/>
      <c r="L130" s="95" t="str">
        <f>IFERROR(VLOOKUP(F130,tblAssignWeightsWithDifficultLv[#All],2,FALSE),"")</f>
        <v/>
      </c>
    </row>
    <row r="131" spans="1:12" x14ac:dyDescent="0.25">
      <c r="A131" s="87"/>
      <c r="B131" s="90"/>
      <c r="C131" s="96"/>
      <c r="D131" s="89"/>
      <c r="E131" s="90"/>
      <c r="F131" s="89"/>
      <c r="G131" s="91"/>
      <c r="H131" s="92" t="str">
        <f t="shared" si="2"/>
        <v>NA</v>
      </c>
      <c r="I131" s="93"/>
      <c r="J131" s="89"/>
      <c r="K131" s="94"/>
      <c r="L131" s="95" t="str">
        <f>IFERROR(VLOOKUP(F131,tblAssignWeightsWithDifficultLv[#All],2,FALSE),"")</f>
        <v/>
      </c>
    </row>
    <row r="132" spans="1:12" x14ac:dyDescent="0.25">
      <c r="A132" s="87"/>
      <c r="B132" s="90"/>
      <c r="C132" s="96"/>
      <c r="D132" s="89"/>
      <c r="E132" s="90"/>
      <c r="F132" s="89"/>
      <c r="G132" s="91"/>
      <c r="H132" s="92" t="str">
        <f t="shared" si="2"/>
        <v>NA</v>
      </c>
      <c r="I132" s="93"/>
      <c r="J132" s="89"/>
      <c r="K132" s="94"/>
      <c r="L132" s="95" t="str">
        <f>IFERROR(VLOOKUP(F132,tblAssignWeightsWithDifficultLv[#All],2,FALSE),"")</f>
        <v/>
      </c>
    </row>
    <row r="133" spans="1:12" x14ac:dyDescent="0.25">
      <c r="A133" s="87"/>
      <c r="B133" s="90"/>
      <c r="C133" s="96"/>
      <c r="D133" s="89"/>
      <c r="E133" s="90"/>
      <c r="F133" s="89"/>
      <c r="G133" s="91"/>
      <c r="H133" s="92" t="str">
        <f t="shared" si="2"/>
        <v>NA</v>
      </c>
      <c r="I133" s="93"/>
      <c r="J133" s="89"/>
      <c r="K133" s="94"/>
      <c r="L133" s="95" t="str">
        <f>IFERROR(VLOOKUP(F133,tblAssignWeightsWithDifficultLv[#All],2,FALSE),"")</f>
        <v/>
      </c>
    </row>
    <row r="134" spans="1:12" x14ac:dyDescent="0.25">
      <c r="A134" s="87"/>
      <c r="B134" s="90"/>
      <c r="C134" s="96"/>
      <c r="D134" s="89"/>
      <c r="E134" s="90"/>
      <c r="F134" s="89"/>
      <c r="G134" s="91"/>
      <c r="H134" s="92" t="str">
        <f t="shared" si="2"/>
        <v>NA</v>
      </c>
      <c r="I134" s="93"/>
      <c r="J134" s="89"/>
      <c r="K134" s="94"/>
      <c r="L134" s="95" t="str">
        <f>IFERROR(VLOOKUP(F134,tblAssignWeightsWithDifficultLv[#All],2,FALSE),"")</f>
        <v/>
      </c>
    </row>
    <row r="135" spans="1:12" x14ac:dyDescent="0.25">
      <c r="A135" s="87"/>
      <c r="B135" s="90"/>
      <c r="C135" s="96"/>
      <c r="D135" s="89"/>
      <c r="E135" s="90"/>
      <c r="F135" s="89"/>
      <c r="G135" s="91"/>
      <c r="H135" s="92" t="str">
        <f t="shared" si="2"/>
        <v>NA</v>
      </c>
      <c r="I135" s="93"/>
      <c r="J135" s="89"/>
      <c r="K135" s="94"/>
      <c r="L135" s="95" t="str">
        <f>IFERROR(VLOOKUP(F135,tblAssignWeightsWithDifficultLv[#All],2,FALSE),"")</f>
        <v/>
      </c>
    </row>
    <row r="136" spans="1:12" x14ac:dyDescent="0.25">
      <c r="A136" s="87"/>
      <c r="B136" s="90"/>
      <c r="C136" s="96"/>
      <c r="D136" s="89"/>
      <c r="E136" s="90"/>
      <c r="F136" s="89"/>
      <c r="G136" s="91"/>
      <c r="H136" s="92" t="str">
        <f t="shared" si="2"/>
        <v>NA</v>
      </c>
      <c r="I136" s="93"/>
      <c r="J136" s="89"/>
      <c r="K136" s="94"/>
      <c r="L136" s="95" t="str">
        <f>IFERROR(VLOOKUP(F136,tblAssignWeightsWithDifficultLv[#All],2,FALSE),"")</f>
        <v/>
      </c>
    </row>
    <row r="137" spans="1:12" x14ac:dyDescent="0.25">
      <c r="A137" s="87"/>
      <c r="B137" s="90"/>
      <c r="C137" s="96"/>
      <c r="D137" s="89"/>
      <c r="E137" s="90"/>
      <c r="F137" s="89"/>
      <c r="G137" s="91"/>
      <c r="H137" s="92" t="str">
        <f t="shared" si="2"/>
        <v>NA</v>
      </c>
      <c r="I137" s="93"/>
      <c r="J137" s="89"/>
      <c r="K137" s="94"/>
      <c r="L137" s="95" t="str">
        <f>IFERROR(VLOOKUP(F137,tblAssignWeightsWithDifficultLv[#All],2,FALSE),"")</f>
        <v/>
      </c>
    </row>
    <row r="138" spans="1:12" x14ac:dyDescent="0.25">
      <c r="A138" s="87"/>
      <c r="B138" s="90"/>
      <c r="C138" s="96"/>
      <c r="D138" s="89"/>
      <c r="E138" s="90"/>
      <c r="F138" s="89"/>
      <c r="G138" s="91"/>
      <c r="H138" s="92" t="str">
        <f t="shared" si="2"/>
        <v>NA</v>
      </c>
      <c r="I138" s="93"/>
      <c r="J138" s="89"/>
      <c r="K138" s="94"/>
      <c r="L138" s="95" t="str">
        <f>IFERROR(VLOOKUP(F138,tblAssignWeightsWithDifficultLv[#All],2,FALSE),"")</f>
        <v/>
      </c>
    </row>
    <row r="139" spans="1:12" x14ac:dyDescent="0.25">
      <c r="A139" s="87"/>
      <c r="B139" s="90"/>
      <c r="C139" s="96"/>
      <c r="D139" s="89"/>
      <c r="E139" s="90"/>
      <c r="F139" s="89"/>
      <c r="G139" s="91"/>
      <c r="H139" s="92" t="str">
        <f t="shared" si="2"/>
        <v>NA</v>
      </c>
      <c r="I139" s="93"/>
      <c r="J139" s="89"/>
      <c r="K139" s="94"/>
      <c r="L139" s="95" t="str">
        <f>IFERROR(VLOOKUP(F139,tblAssignWeightsWithDifficultLv[#All],2,FALSE),"")</f>
        <v/>
      </c>
    </row>
    <row r="140" spans="1:12" x14ac:dyDescent="0.25">
      <c r="A140" s="87"/>
      <c r="B140" s="90"/>
      <c r="C140" s="96"/>
      <c r="D140" s="89"/>
      <c r="E140" s="90"/>
      <c r="F140" s="89"/>
      <c r="G140" s="91"/>
      <c r="H140" s="92" t="str">
        <f t="shared" si="2"/>
        <v>NA</v>
      </c>
      <c r="I140" s="93"/>
      <c r="J140" s="89"/>
      <c r="K140" s="94"/>
      <c r="L140" s="95" t="str">
        <f>IFERROR(VLOOKUP(F140,tblAssignWeightsWithDifficultLv[#All],2,FALSE),"")</f>
        <v/>
      </c>
    </row>
    <row r="141" spans="1:12" x14ac:dyDescent="0.25">
      <c r="A141" s="87"/>
      <c r="B141" s="90"/>
      <c r="C141" s="96"/>
      <c r="D141" s="89"/>
      <c r="E141" s="90"/>
      <c r="F141" s="89"/>
      <c r="G141" s="91"/>
      <c r="H141" s="92" t="str">
        <f t="shared" si="2"/>
        <v>NA</v>
      </c>
      <c r="I141" s="93"/>
      <c r="J141" s="89"/>
      <c r="K141" s="94"/>
      <c r="L141" s="95" t="str">
        <f>IFERROR(VLOOKUP(F141,tblAssignWeightsWithDifficultLv[#All],2,FALSE),"")</f>
        <v/>
      </c>
    </row>
    <row r="142" spans="1:12" x14ac:dyDescent="0.25">
      <c r="A142" s="87"/>
      <c r="B142" s="90"/>
      <c r="C142" s="96"/>
      <c r="D142" s="89"/>
      <c r="E142" s="90"/>
      <c r="F142" s="89"/>
      <c r="G142" s="91"/>
      <c r="H142" s="92" t="str">
        <f t="shared" si="2"/>
        <v>NA</v>
      </c>
      <c r="I142" s="93"/>
      <c r="J142" s="89"/>
      <c r="K142" s="94"/>
      <c r="L142" s="95" t="str">
        <f>IFERROR(VLOOKUP(F142,tblAssignWeightsWithDifficultLv[#All],2,FALSE),"")</f>
        <v/>
      </c>
    </row>
    <row r="143" spans="1:12" x14ac:dyDescent="0.25">
      <c r="A143" s="87"/>
      <c r="B143" s="90"/>
      <c r="C143" s="96"/>
      <c r="D143" s="89"/>
      <c r="E143" s="90"/>
      <c r="F143" s="89"/>
      <c r="G143" s="91"/>
      <c r="H143" s="92" t="str">
        <f t="shared" si="2"/>
        <v>NA</v>
      </c>
      <c r="I143" s="93"/>
      <c r="J143" s="89"/>
      <c r="K143" s="94"/>
      <c r="L143" s="95" t="str">
        <f>IFERROR(VLOOKUP(F143,tblAssignWeightsWithDifficultLv[#All],2,FALSE),"")</f>
        <v/>
      </c>
    </row>
    <row r="144" spans="1:12" x14ac:dyDescent="0.25">
      <c r="A144" s="87"/>
      <c r="B144" s="90"/>
      <c r="C144" s="96"/>
      <c r="D144" s="89"/>
      <c r="E144" s="90"/>
      <c r="F144" s="89"/>
      <c r="G144" s="91"/>
      <c r="H144" s="92" t="str">
        <f t="shared" si="2"/>
        <v>NA</v>
      </c>
      <c r="I144" s="93"/>
      <c r="J144" s="89"/>
      <c r="K144" s="94"/>
      <c r="L144" s="95" t="str">
        <f>IFERROR(VLOOKUP(F144,tblAssignWeightsWithDifficultLv[#All],2,FALSE),"")</f>
        <v/>
      </c>
    </row>
    <row r="145" spans="1:12" x14ac:dyDescent="0.25">
      <c r="A145" s="87"/>
      <c r="B145" s="90"/>
      <c r="C145" s="96"/>
      <c r="D145" s="89"/>
      <c r="E145" s="90"/>
      <c r="F145" s="89"/>
      <c r="G145" s="91"/>
      <c r="H145" s="92" t="str">
        <f t="shared" si="2"/>
        <v>NA</v>
      </c>
      <c r="I145" s="93"/>
      <c r="J145" s="89"/>
      <c r="K145" s="94"/>
      <c r="L145" s="95" t="str">
        <f>IFERROR(VLOOKUP(F145,tblAssignWeightsWithDifficultLv[#All],2,FALSE),"")</f>
        <v/>
      </c>
    </row>
    <row r="146" spans="1:12" x14ac:dyDescent="0.25">
      <c r="A146" s="87"/>
      <c r="B146" s="90"/>
      <c r="C146" s="96"/>
      <c r="D146" s="89"/>
      <c r="E146" s="90"/>
      <c r="F146" s="89"/>
      <c r="G146" s="91"/>
      <c r="H146" s="92" t="str">
        <f t="shared" si="2"/>
        <v>NA</v>
      </c>
      <c r="I146" s="93"/>
      <c r="J146" s="89"/>
      <c r="K146" s="94"/>
      <c r="L146" s="95" t="str">
        <f>IFERROR(VLOOKUP(F146,tblAssignWeightsWithDifficultLv[#All],2,FALSE),"")</f>
        <v/>
      </c>
    </row>
    <row r="147" spans="1:12" x14ac:dyDescent="0.25">
      <c r="A147" s="87"/>
      <c r="B147" s="90"/>
      <c r="C147" s="96"/>
      <c r="D147" s="89"/>
      <c r="E147" s="90"/>
      <c r="F147" s="89"/>
      <c r="G147" s="91"/>
      <c r="H147" s="92" t="str">
        <f t="shared" si="2"/>
        <v>NA</v>
      </c>
      <c r="I147" s="93"/>
      <c r="J147" s="89"/>
      <c r="K147" s="94"/>
      <c r="L147" s="95" t="str">
        <f>IFERROR(VLOOKUP(F147,tblAssignWeightsWithDifficultLv[#All],2,FALSE),"")</f>
        <v/>
      </c>
    </row>
    <row r="148" spans="1:12" x14ac:dyDescent="0.25">
      <c r="A148" s="87"/>
      <c r="B148" s="90"/>
      <c r="C148" s="96"/>
      <c r="D148" s="89"/>
      <c r="E148" s="90"/>
      <c r="F148" s="89"/>
      <c r="G148" s="91"/>
      <c r="H148" s="92" t="str">
        <f t="shared" si="2"/>
        <v>NA</v>
      </c>
      <c r="I148" s="93"/>
      <c r="J148" s="89"/>
      <c r="K148" s="94"/>
      <c r="L148" s="95" t="str">
        <f>IFERROR(VLOOKUP(F148,tblAssignWeightsWithDifficultLv[#All],2,FALSE),"")</f>
        <v/>
      </c>
    </row>
    <row r="149" spans="1:12" x14ac:dyDescent="0.25">
      <c r="A149" s="87"/>
      <c r="B149" s="90"/>
      <c r="C149" s="96"/>
      <c r="D149" s="89"/>
      <c r="E149" s="90"/>
      <c r="F149" s="89"/>
      <c r="G149" s="91"/>
      <c r="H149" s="92" t="str">
        <f t="shared" si="2"/>
        <v>NA</v>
      </c>
      <c r="I149" s="93"/>
      <c r="J149" s="89"/>
      <c r="K149" s="94"/>
      <c r="L149" s="95" t="str">
        <f>IFERROR(VLOOKUP(F149,tblAssignWeightsWithDifficultLv[#All],2,FALSE),"")</f>
        <v/>
      </c>
    </row>
    <row r="150" spans="1:12" x14ac:dyDescent="0.25">
      <c r="A150" s="87"/>
      <c r="B150" s="90"/>
      <c r="C150" s="96"/>
      <c r="D150" s="89"/>
      <c r="E150" s="90"/>
      <c r="F150" s="89"/>
      <c r="G150" s="91"/>
      <c r="H150" s="92" t="str">
        <f t="shared" si="2"/>
        <v>NA</v>
      </c>
      <c r="I150" s="93"/>
      <c r="J150" s="89"/>
      <c r="K150" s="94"/>
      <c r="L150" s="95" t="str">
        <f>IFERROR(VLOOKUP(F150,tblAssignWeightsWithDifficultLv[#All],2,FALSE),"")</f>
        <v/>
      </c>
    </row>
    <row r="151" spans="1:12" x14ac:dyDescent="0.25">
      <c r="A151" s="87"/>
      <c r="B151" s="90"/>
      <c r="C151" s="96"/>
      <c r="D151" s="89"/>
      <c r="E151" s="90"/>
      <c r="F151" s="89"/>
      <c r="G151" s="91"/>
      <c r="H151" s="92" t="str">
        <f t="shared" si="2"/>
        <v>NA</v>
      </c>
      <c r="I151" s="93"/>
      <c r="J151" s="89"/>
      <c r="K151" s="94"/>
      <c r="L151" s="95" t="str">
        <f>IFERROR(VLOOKUP(F151,tblAssignWeightsWithDifficultLv[#All],2,FALSE),"")</f>
        <v/>
      </c>
    </row>
    <row r="152" spans="1:12" x14ac:dyDescent="0.25">
      <c r="A152" s="87"/>
      <c r="B152" s="90"/>
      <c r="C152" s="96"/>
      <c r="D152" s="89"/>
      <c r="E152" s="90"/>
      <c r="F152" s="89"/>
      <c r="G152" s="91"/>
      <c r="H152" s="92" t="str">
        <f t="shared" si="2"/>
        <v>NA</v>
      </c>
      <c r="I152" s="93"/>
      <c r="J152" s="89"/>
      <c r="K152" s="94"/>
      <c r="L152" s="95" t="str">
        <f>IFERROR(VLOOKUP(F152,tblAssignWeightsWithDifficultLv[#All],2,FALSE),"")</f>
        <v/>
      </c>
    </row>
    <row r="153" spans="1:12" x14ac:dyDescent="0.25">
      <c r="A153" s="87"/>
      <c r="B153" s="90"/>
      <c r="C153" s="96"/>
      <c r="D153" s="89"/>
      <c r="E153" s="90"/>
      <c r="F153" s="89"/>
      <c r="G153" s="91"/>
      <c r="H153" s="92" t="str">
        <f t="shared" si="2"/>
        <v>NA</v>
      </c>
      <c r="I153" s="93"/>
      <c r="J153" s="89"/>
      <c r="K153" s="94"/>
      <c r="L153" s="95" t="str">
        <f>IFERROR(VLOOKUP(F153,tblAssignWeightsWithDifficultLv[#All],2,FALSE),"")</f>
        <v/>
      </c>
    </row>
    <row r="154" spans="1:12" x14ac:dyDescent="0.25">
      <c r="A154" s="87"/>
      <c r="B154" s="90"/>
      <c r="C154" s="96"/>
      <c r="D154" s="89"/>
      <c r="E154" s="90"/>
      <c r="F154" s="89"/>
      <c r="G154" s="91"/>
      <c r="H154" s="92" t="str">
        <f t="shared" si="2"/>
        <v>NA</v>
      </c>
      <c r="I154" s="93"/>
      <c r="J154" s="89"/>
      <c r="K154" s="94"/>
      <c r="L154" s="95" t="str">
        <f>IFERROR(VLOOKUP(F154,tblAssignWeightsWithDifficultLv[#All],2,FALSE),"")</f>
        <v/>
      </c>
    </row>
    <row r="155" spans="1:12" x14ac:dyDescent="0.25">
      <c r="A155" s="87"/>
      <c r="B155" s="90"/>
      <c r="C155" s="96"/>
      <c r="D155" s="89"/>
      <c r="E155" s="90"/>
      <c r="F155" s="89"/>
      <c r="G155" s="91"/>
      <c r="H155" s="92" t="str">
        <f t="shared" si="2"/>
        <v>NA</v>
      </c>
      <c r="I155" s="93"/>
      <c r="J155" s="89"/>
      <c r="K155" s="94"/>
      <c r="L155" s="95" t="str">
        <f>IFERROR(VLOOKUP(F155,tblAssignWeightsWithDifficultLv[#All],2,FALSE),"")</f>
        <v/>
      </c>
    </row>
    <row r="156" spans="1:12" x14ac:dyDescent="0.25">
      <c r="A156" s="87"/>
      <c r="B156" s="90"/>
      <c r="C156" s="96"/>
      <c r="D156" s="89"/>
      <c r="E156" s="90"/>
      <c r="F156" s="89"/>
      <c r="G156" s="91"/>
      <c r="H156" s="92" t="str">
        <f t="shared" si="2"/>
        <v>NA</v>
      </c>
      <c r="I156" s="93"/>
      <c r="J156" s="89"/>
      <c r="K156" s="94"/>
      <c r="L156" s="95" t="str">
        <f>IFERROR(VLOOKUP(F156,tblAssignWeightsWithDifficultLv[#All],2,FALSE),"")</f>
        <v/>
      </c>
    </row>
    <row r="157" spans="1:12" x14ac:dyDescent="0.25">
      <c r="A157" s="87"/>
      <c r="B157" s="90"/>
      <c r="C157" s="96"/>
      <c r="D157" s="89"/>
      <c r="E157" s="90"/>
      <c r="F157" s="89"/>
      <c r="G157" s="91"/>
      <c r="H157" s="92" t="str">
        <f t="shared" si="2"/>
        <v>NA</v>
      </c>
      <c r="I157" s="93"/>
      <c r="J157" s="89"/>
      <c r="K157" s="94"/>
      <c r="L157" s="95" t="str">
        <f>IFERROR(VLOOKUP(F157,tblAssignWeightsWithDifficultLv[#All],2,FALSE),"")</f>
        <v/>
      </c>
    </row>
    <row r="158" spans="1:12" x14ac:dyDescent="0.25">
      <c r="A158" s="87"/>
      <c r="B158" s="90"/>
      <c r="C158" s="96"/>
      <c r="D158" s="89"/>
      <c r="E158" s="90"/>
      <c r="F158" s="89"/>
      <c r="G158" s="91"/>
      <c r="H158" s="92" t="str">
        <f t="shared" si="2"/>
        <v>NA</v>
      </c>
      <c r="I158" s="93"/>
      <c r="J158" s="89"/>
      <c r="K158" s="94"/>
      <c r="L158" s="95" t="str">
        <f>IFERROR(VLOOKUP(F158,tblAssignWeightsWithDifficultLv[#All],2,FALSE),"")</f>
        <v/>
      </c>
    </row>
    <row r="159" spans="1:12" x14ac:dyDescent="0.25">
      <c r="A159" s="87"/>
      <c r="B159" s="90"/>
      <c r="C159" s="96"/>
      <c r="D159" s="89"/>
      <c r="E159" s="90"/>
      <c r="F159" s="89"/>
      <c r="G159" s="91"/>
      <c r="H159" s="92" t="str">
        <f t="shared" si="2"/>
        <v>NA</v>
      </c>
      <c r="I159" s="93"/>
      <c r="J159" s="89"/>
      <c r="K159" s="94"/>
      <c r="L159" s="95" t="str">
        <f>IFERROR(VLOOKUP(F159,tblAssignWeightsWithDifficultLv[#All],2,FALSE),"")</f>
        <v/>
      </c>
    </row>
    <row r="160" spans="1:12" x14ac:dyDescent="0.25">
      <c r="A160" s="87"/>
      <c r="B160" s="90"/>
      <c r="C160" s="96"/>
      <c r="D160" s="89"/>
      <c r="E160" s="90"/>
      <c r="F160" s="89"/>
      <c r="G160" s="91"/>
      <c r="H160" s="92" t="str">
        <f t="shared" si="2"/>
        <v>NA</v>
      </c>
      <c r="I160" s="93"/>
      <c r="J160" s="89"/>
      <c r="K160" s="94"/>
      <c r="L160" s="95" t="str">
        <f>IFERROR(VLOOKUP(F160,tblAssignWeightsWithDifficultLv[#All],2,FALSE),"")</f>
        <v/>
      </c>
    </row>
    <row r="161" spans="1:12" x14ac:dyDescent="0.25">
      <c r="A161" s="87"/>
      <c r="B161" s="90"/>
      <c r="C161" s="96"/>
      <c r="D161" s="89"/>
      <c r="E161" s="90"/>
      <c r="F161" s="89"/>
      <c r="G161" s="91"/>
      <c r="H161" s="92" t="str">
        <f t="shared" si="2"/>
        <v>NA</v>
      </c>
      <c r="I161" s="93"/>
      <c r="J161" s="89"/>
      <c r="K161" s="94"/>
      <c r="L161" s="95" t="str">
        <f>IFERROR(VLOOKUP(F161,tblAssignWeightsWithDifficultLv[#All],2,FALSE),"")</f>
        <v/>
      </c>
    </row>
    <row r="162" spans="1:12" x14ac:dyDescent="0.25">
      <c r="A162" s="87"/>
      <c r="B162" s="90"/>
      <c r="C162" s="96"/>
      <c r="D162" s="89"/>
      <c r="E162" s="90"/>
      <c r="F162" s="89"/>
      <c r="G162" s="91"/>
      <c r="H162" s="92" t="str">
        <f t="shared" si="2"/>
        <v>NA</v>
      </c>
      <c r="I162" s="93"/>
      <c r="J162" s="89"/>
      <c r="K162" s="94"/>
      <c r="L162" s="95" t="str">
        <f>IFERROR(VLOOKUP(F162,tblAssignWeightsWithDifficultLv[#All],2,FALSE),"")</f>
        <v/>
      </c>
    </row>
    <row r="163" spans="1:12" x14ac:dyDescent="0.25">
      <c r="A163" s="87"/>
      <c r="B163" s="90"/>
      <c r="C163" s="96"/>
      <c r="D163" s="89"/>
      <c r="E163" s="90"/>
      <c r="F163" s="89"/>
      <c r="G163" s="91"/>
      <c r="H163" s="92" t="str">
        <f t="shared" si="2"/>
        <v>NA</v>
      </c>
      <c r="I163" s="93"/>
      <c r="J163" s="89"/>
      <c r="K163" s="94"/>
      <c r="L163" s="95" t="str">
        <f>IFERROR(VLOOKUP(F163,tblAssignWeightsWithDifficultLv[#All],2,FALSE),"")</f>
        <v/>
      </c>
    </row>
    <row r="164" spans="1:12" x14ac:dyDescent="0.25">
      <c r="A164" s="87"/>
      <c r="B164" s="90"/>
      <c r="C164" s="96"/>
      <c r="D164" s="89"/>
      <c r="E164" s="90"/>
      <c r="F164" s="89"/>
      <c r="G164" s="91"/>
      <c r="H164" s="92" t="str">
        <f t="shared" si="2"/>
        <v>NA</v>
      </c>
      <c r="I164" s="93"/>
      <c r="J164" s="89"/>
      <c r="K164" s="94"/>
      <c r="L164" s="95" t="str">
        <f>IFERROR(VLOOKUP(F164,tblAssignWeightsWithDifficultLv[#All],2,FALSE),"")</f>
        <v/>
      </c>
    </row>
    <row r="165" spans="1:12" x14ac:dyDescent="0.25">
      <c r="A165" s="87"/>
      <c r="B165" s="90"/>
      <c r="C165" s="96"/>
      <c r="D165" s="89"/>
      <c r="E165" s="90"/>
      <c r="F165" s="89"/>
      <c r="G165" s="91"/>
      <c r="H165" s="92" t="str">
        <f t="shared" si="2"/>
        <v>NA</v>
      </c>
      <c r="I165" s="93"/>
      <c r="J165" s="89"/>
      <c r="K165" s="94"/>
      <c r="L165" s="95" t="str">
        <f>IFERROR(VLOOKUP(F165,tblAssignWeightsWithDifficultLv[#All],2,FALSE),"")</f>
        <v/>
      </c>
    </row>
    <row r="166" spans="1:12" x14ac:dyDescent="0.25">
      <c r="A166" s="87"/>
      <c r="B166" s="90"/>
      <c r="C166" s="96"/>
      <c r="D166" s="89"/>
      <c r="E166" s="90"/>
      <c r="F166" s="89"/>
      <c r="G166" s="91"/>
      <c r="H166" s="92" t="str">
        <f t="shared" si="2"/>
        <v>NA</v>
      </c>
      <c r="I166" s="93"/>
      <c r="J166" s="89"/>
      <c r="K166" s="94"/>
      <c r="L166" s="95" t="str">
        <f>IFERROR(VLOOKUP(F166,tblAssignWeightsWithDifficultLv[#All],2,FALSE),"")</f>
        <v/>
      </c>
    </row>
    <row r="167" spans="1:12" x14ac:dyDescent="0.25">
      <c r="A167" s="87"/>
      <c r="B167" s="90"/>
      <c r="C167" s="96"/>
      <c r="D167" s="89"/>
      <c r="E167" s="90"/>
      <c r="F167" s="89"/>
      <c r="G167" s="91"/>
      <c r="H167" s="92" t="str">
        <f t="shared" si="2"/>
        <v>NA</v>
      </c>
      <c r="I167" s="93"/>
      <c r="J167" s="89"/>
      <c r="K167" s="94"/>
      <c r="L167" s="95" t="str">
        <f>IFERROR(VLOOKUP(F167,tblAssignWeightsWithDifficultLv[#All],2,FALSE),"")</f>
        <v/>
      </c>
    </row>
    <row r="168" spans="1:12" x14ac:dyDescent="0.25">
      <c r="A168" s="87"/>
      <c r="B168" s="90"/>
      <c r="C168" s="96"/>
      <c r="D168" s="89"/>
      <c r="E168" s="90"/>
      <c r="F168" s="89"/>
      <c r="G168" s="91"/>
      <c r="H168" s="92" t="str">
        <f t="shared" si="2"/>
        <v>NA</v>
      </c>
      <c r="I168" s="93"/>
      <c r="J168" s="89"/>
      <c r="K168" s="94"/>
      <c r="L168" s="95" t="str">
        <f>IFERROR(VLOOKUP(F168,tblAssignWeightsWithDifficultLv[#All],2,FALSE),"")</f>
        <v/>
      </c>
    </row>
    <row r="169" spans="1:12" x14ac:dyDescent="0.25">
      <c r="A169" s="87"/>
      <c r="B169" s="90"/>
      <c r="C169" s="96"/>
      <c r="D169" s="89"/>
      <c r="E169" s="90"/>
      <c r="F169" s="89"/>
      <c r="G169" s="91"/>
      <c r="H169" s="92" t="str">
        <f t="shared" si="2"/>
        <v>NA</v>
      </c>
      <c r="I169" s="93"/>
      <c r="J169" s="89"/>
      <c r="K169" s="94"/>
      <c r="L169" s="95" t="str">
        <f>IFERROR(VLOOKUP(F169,tblAssignWeightsWithDifficultLv[#All],2,FALSE),"")</f>
        <v/>
      </c>
    </row>
    <row r="170" spans="1:12" x14ac:dyDescent="0.25">
      <c r="A170" s="87"/>
      <c r="B170" s="90"/>
      <c r="C170" s="96"/>
      <c r="D170" s="89"/>
      <c r="E170" s="90"/>
      <c r="F170" s="89"/>
      <c r="G170" s="91"/>
      <c r="H170" s="92" t="str">
        <f t="shared" si="2"/>
        <v>NA</v>
      </c>
      <c r="I170" s="93"/>
      <c r="J170" s="89"/>
      <c r="K170" s="94"/>
      <c r="L170" s="95" t="str">
        <f>IFERROR(VLOOKUP(F170,tblAssignWeightsWithDifficultLv[#All],2,FALSE),"")</f>
        <v/>
      </c>
    </row>
    <row r="171" spans="1:12" x14ac:dyDescent="0.25">
      <c r="A171" s="87"/>
      <c r="B171" s="90"/>
      <c r="C171" s="96"/>
      <c r="D171" s="89"/>
      <c r="E171" s="90"/>
      <c r="F171" s="89"/>
      <c r="G171" s="91"/>
      <c r="H171" s="92" t="str">
        <f t="shared" si="2"/>
        <v>NA</v>
      </c>
      <c r="I171" s="93"/>
      <c r="J171" s="89"/>
      <c r="K171" s="94"/>
      <c r="L171" s="95" t="str">
        <f>IFERROR(VLOOKUP(F171,tblAssignWeightsWithDifficultLv[#All],2,FALSE),"")</f>
        <v/>
      </c>
    </row>
    <row r="172" spans="1:12" x14ac:dyDescent="0.25">
      <c r="A172" s="87"/>
      <c r="B172" s="90"/>
      <c r="C172" s="96"/>
      <c r="D172" s="89"/>
      <c r="E172" s="90"/>
      <c r="F172" s="89"/>
      <c r="G172" s="91"/>
      <c r="H172" s="92" t="str">
        <f t="shared" si="2"/>
        <v>NA</v>
      </c>
      <c r="I172" s="93"/>
      <c r="J172" s="89"/>
      <c r="K172" s="94"/>
      <c r="L172" s="95" t="str">
        <f>IFERROR(VLOOKUP(F172,tblAssignWeightsWithDifficultLv[#All],2,FALSE),"")</f>
        <v/>
      </c>
    </row>
    <row r="173" spans="1:12" x14ac:dyDescent="0.25">
      <c r="A173" s="87"/>
      <c r="B173" s="90"/>
      <c r="C173" s="96"/>
      <c r="D173" s="89"/>
      <c r="E173" s="90"/>
      <c r="F173" s="89"/>
      <c r="G173" s="91"/>
      <c r="H173" s="92" t="str">
        <f t="shared" si="2"/>
        <v>NA</v>
      </c>
      <c r="I173" s="93"/>
      <c r="J173" s="89"/>
      <c r="K173" s="94"/>
      <c r="L173" s="95" t="str">
        <f>IFERROR(VLOOKUP(F173,tblAssignWeightsWithDifficultLv[#All],2,FALSE),"")</f>
        <v/>
      </c>
    </row>
    <row r="174" spans="1:12" x14ac:dyDescent="0.25">
      <c r="A174" s="87"/>
      <c r="B174" s="90"/>
      <c r="C174" s="96"/>
      <c r="D174" s="89"/>
      <c r="E174" s="90"/>
      <c r="F174" s="89"/>
      <c r="G174" s="91"/>
      <c r="H174" s="92" t="str">
        <f t="shared" si="2"/>
        <v>NA</v>
      </c>
      <c r="I174" s="93"/>
      <c r="J174" s="89"/>
      <c r="K174" s="94"/>
      <c r="L174" s="95" t="str">
        <f>IFERROR(VLOOKUP(F174,tblAssignWeightsWithDifficultLv[#All],2,FALSE),"")</f>
        <v/>
      </c>
    </row>
    <row r="175" spans="1:12" x14ac:dyDescent="0.25">
      <c r="A175" s="87"/>
      <c r="B175" s="90"/>
      <c r="C175" s="96"/>
      <c r="D175" s="89"/>
      <c r="E175" s="90"/>
      <c r="F175" s="89"/>
      <c r="G175" s="91"/>
      <c r="H175" s="92" t="str">
        <f t="shared" si="2"/>
        <v>NA</v>
      </c>
      <c r="I175" s="93"/>
      <c r="J175" s="89"/>
      <c r="K175" s="94"/>
      <c r="L175" s="95" t="str">
        <f>IFERROR(VLOOKUP(F175,tblAssignWeightsWithDifficultLv[#All],2,FALSE),"")</f>
        <v/>
      </c>
    </row>
    <row r="176" spans="1:12" x14ac:dyDescent="0.25">
      <c r="A176" s="87"/>
      <c r="B176" s="90"/>
      <c r="C176" s="96"/>
      <c r="D176" s="89"/>
      <c r="E176" s="90"/>
      <c r="F176" s="89"/>
      <c r="G176" s="91"/>
      <c r="H176" s="92" t="str">
        <f t="shared" si="2"/>
        <v>NA</v>
      </c>
      <c r="I176" s="93"/>
      <c r="J176" s="89"/>
      <c r="K176" s="94"/>
      <c r="L176" s="95" t="str">
        <f>IFERROR(VLOOKUP(F176,tblAssignWeightsWithDifficultLv[#All],2,FALSE),"")</f>
        <v/>
      </c>
    </row>
    <row r="177" spans="1:12" x14ac:dyDescent="0.25">
      <c r="A177" s="87"/>
      <c r="B177" s="90"/>
      <c r="C177" s="96"/>
      <c r="D177" s="89"/>
      <c r="E177" s="90"/>
      <c r="F177" s="89"/>
      <c r="G177" s="91"/>
      <c r="H177" s="92" t="str">
        <f t="shared" si="2"/>
        <v>NA</v>
      </c>
      <c r="I177" s="93"/>
      <c r="J177" s="89"/>
      <c r="K177" s="94"/>
      <c r="L177" s="95" t="str">
        <f>IFERROR(VLOOKUP(F177,tblAssignWeightsWithDifficultLv[#All],2,FALSE),"")</f>
        <v/>
      </c>
    </row>
    <row r="178" spans="1:12" x14ac:dyDescent="0.25">
      <c r="A178" s="87"/>
      <c r="B178" s="90"/>
      <c r="C178" s="96"/>
      <c r="D178" s="89"/>
      <c r="E178" s="90"/>
      <c r="F178" s="89"/>
      <c r="G178" s="91"/>
      <c r="H178" s="92" t="str">
        <f t="shared" si="2"/>
        <v>NA</v>
      </c>
      <c r="I178" s="93"/>
      <c r="J178" s="89"/>
      <c r="K178" s="94"/>
      <c r="L178" s="95" t="str">
        <f>IFERROR(VLOOKUP(F178,tblAssignWeightsWithDifficultLv[#All],2,FALSE),"")</f>
        <v/>
      </c>
    </row>
    <row r="179" spans="1:12" x14ac:dyDescent="0.25">
      <c r="A179" s="87"/>
      <c r="B179" s="90"/>
      <c r="C179" s="96"/>
      <c r="D179" s="89"/>
      <c r="E179" s="90"/>
      <c r="F179" s="89"/>
      <c r="G179" s="91"/>
      <c r="H179" s="92" t="str">
        <f t="shared" si="2"/>
        <v>NA</v>
      </c>
      <c r="I179" s="93"/>
      <c r="J179" s="89"/>
      <c r="K179" s="94"/>
      <c r="L179" s="95" t="str">
        <f>IFERROR(VLOOKUP(F179,tblAssignWeightsWithDifficultLv[#All],2,FALSE),"")</f>
        <v/>
      </c>
    </row>
    <row r="180" spans="1:12" x14ac:dyDescent="0.25">
      <c r="A180" s="87"/>
      <c r="B180" s="90"/>
      <c r="C180" s="96"/>
      <c r="D180" s="89"/>
      <c r="E180" s="90"/>
      <c r="F180" s="89"/>
      <c r="G180" s="91"/>
      <c r="H180" s="92" t="str">
        <f t="shared" si="2"/>
        <v>NA</v>
      </c>
      <c r="I180" s="93"/>
      <c r="J180" s="89"/>
      <c r="K180" s="94"/>
      <c r="L180" s="95" t="str">
        <f>IFERROR(VLOOKUP(F180,tblAssignWeightsWithDifficultLv[#All],2,FALSE),"")</f>
        <v/>
      </c>
    </row>
    <row r="181" spans="1:12" x14ac:dyDescent="0.25">
      <c r="A181" s="87"/>
      <c r="B181" s="90"/>
      <c r="C181" s="96"/>
      <c r="D181" s="89"/>
      <c r="E181" s="90"/>
      <c r="F181" s="89"/>
      <c r="G181" s="91"/>
      <c r="H181" s="92" t="str">
        <f t="shared" si="2"/>
        <v>NA</v>
      </c>
      <c r="I181" s="93"/>
      <c r="J181" s="89"/>
      <c r="K181" s="94"/>
      <c r="L181" s="95" t="str">
        <f>IFERROR(VLOOKUP(F181,tblAssignWeightsWithDifficultLv[#All],2,FALSE),"")</f>
        <v/>
      </c>
    </row>
    <row r="182" spans="1:12" x14ac:dyDescent="0.25">
      <c r="A182" s="87"/>
      <c r="B182" s="90"/>
      <c r="C182" s="96"/>
      <c r="D182" s="89"/>
      <c r="E182" s="90"/>
      <c r="F182" s="89"/>
      <c r="G182" s="91"/>
      <c r="H182" s="92" t="str">
        <f t="shared" si="2"/>
        <v>NA</v>
      </c>
      <c r="I182" s="93"/>
      <c r="J182" s="89"/>
      <c r="K182" s="94"/>
      <c r="L182" s="95" t="str">
        <f>IFERROR(VLOOKUP(F182,tblAssignWeightsWithDifficultLv[#All],2,FALSE),"")</f>
        <v/>
      </c>
    </row>
    <row r="183" spans="1:12" x14ac:dyDescent="0.25">
      <c r="A183" s="87"/>
      <c r="B183" s="90"/>
      <c r="C183" s="96"/>
      <c r="D183" s="89"/>
      <c r="E183" s="90"/>
      <c r="F183" s="89"/>
      <c r="G183" s="91"/>
      <c r="H183" s="92" t="str">
        <f t="shared" si="2"/>
        <v>NA</v>
      </c>
      <c r="I183" s="93"/>
      <c r="J183" s="89"/>
      <c r="K183" s="94"/>
      <c r="L183" s="95" t="str">
        <f>IFERROR(VLOOKUP(F183,tblAssignWeightsWithDifficultLv[#All],2,FALSE),"")</f>
        <v/>
      </c>
    </row>
    <row r="184" spans="1:12" x14ac:dyDescent="0.25">
      <c r="A184" s="87"/>
      <c r="B184" s="90"/>
      <c r="C184" s="96"/>
      <c r="D184" s="89"/>
      <c r="E184" s="90"/>
      <c r="F184" s="89"/>
      <c r="G184" s="91"/>
      <c r="H184" s="92" t="str">
        <f t="shared" si="2"/>
        <v>NA</v>
      </c>
      <c r="I184" s="93"/>
      <c r="J184" s="89"/>
      <c r="K184" s="94"/>
      <c r="L184" s="95" t="str">
        <f>IFERROR(VLOOKUP(F184,tblAssignWeightsWithDifficultLv[#All],2,FALSE),"")</f>
        <v/>
      </c>
    </row>
    <row r="185" spans="1:12" x14ac:dyDescent="0.25">
      <c r="A185" s="87"/>
      <c r="B185" s="90"/>
      <c r="C185" s="96"/>
      <c r="D185" s="89"/>
      <c r="E185" s="90"/>
      <c r="F185" s="89"/>
      <c r="G185" s="91"/>
      <c r="H185" s="92" t="str">
        <f t="shared" si="2"/>
        <v>NA</v>
      </c>
      <c r="I185" s="93"/>
      <c r="J185" s="89"/>
      <c r="K185" s="94"/>
      <c r="L185" s="95" t="str">
        <f>IFERROR(VLOOKUP(F185,tblAssignWeightsWithDifficultLv[#All],2,FALSE),"")</f>
        <v/>
      </c>
    </row>
    <row r="186" spans="1:12" x14ac:dyDescent="0.25">
      <c r="A186" s="87"/>
      <c r="B186" s="90"/>
      <c r="C186" s="96"/>
      <c r="D186" s="89"/>
      <c r="E186" s="90"/>
      <c r="F186" s="89"/>
      <c r="G186" s="91"/>
      <c r="H186" s="92" t="str">
        <f t="shared" si="2"/>
        <v>NA</v>
      </c>
      <c r="I186" s="93"/>
      <c r="J186" s="89"/>
      <c r="K186" s="94"/>
      <c r="L186" s="95" t="str">
        <f>IFERROR(VLOOKUP(F186,tblAssignWeightsWithDifficultLv[#All],2,FALSE),"")</f>
        <v/>
      </c>
    </row>
    <row r="187" spans="1:12" x14ac:dyDescent="0.25">
      <c r="A187" s="87"/>
      <c r="B187" s="90"/>
      <c r="C187" s="96"/>
      <c r="D187" s="89"/>
      <c r="E187" s="90"/>
      <c r="F187" s="89"/>
      <c r="G187" s="91"/>
      <c r="H187" s="92" t="str">
        <f t="shared" si="2"/>
        <v>NA</v>
      </c>
      <c r="I187" s="93"/>
      <c r="J187" s="89"/>
      <c r="K187" s="94"/>
      <c r="L187" s="95" t="str">
        <f>IFERROR(VLOOKUP(F187,tblAssignWeightsWithDifficultLv[#All],2,FALSE),"")</f>
        <v/>
      </c>
    </row>
    <row r="188" spans="1:12" x14ac:dyDescent="0.25">
      <c r="A188" s="87"/>
      <c r="B188" s="90"/>
      <c r="C188" s="96"/>
      <c r="D188" s="89"/>
      <c r="E188" s="90"/>
      <c r="F188" s="89"/>
      <c r="G188" s="91"/>
      <c r="H188" s="92" t="str">
        <f t="shared" si="2"/>
        <v>NA</v>
      </c>
      <c r="I188" s="93"/>
      <c r="J188" s="89"/>
      <c r="K188" s="94"/>
      <c r="L188" s="95" t="str">
        <f>IFERROR(VLOOKUP(F188,tblAssignWeightsWithDifficultLv[#All],2,FALSE),"")</f>
        <v/>
      </c>
    </row>
    <row r="189" spans="1:12" x14ac:dyDescent="0.25">
      <c r="A189" s="87"/>
      <c r="B189" s="90"/>
      <c r="C189" s="96"/>
      <c r="D189" s="89"/>
      <c r="E189" s="90"/>
      <c r="F189" s="89"/>
      <c r="G189" s="91"/>
      <c r="H189" s="92" t="str">
        <f t="shared" si="2"/>
        <v>NA</v>
      </c>
      <c r="I189" s="93"/>
      <c r="J189" s="89"/>
      <c r="K189" s="94"/>
      <c r="L189" s="95" t="str">
        <f>IFERROR(VLOOKUP(F189,tblAssignWeightsWithDifficultLv[#All],2,FALSE),"")</f>
        <v/>
      </c>
    </row>
    <row r="190" spans="1:12" x14ac:dyDescent="0.25">
      <c r="A190" s="87"/>
      <c r="B190" s="90"/>
      <c r="C190" s="96"/>
      <c r="D190" s="89"/>
      <c r="E190" s="90"/>
      <c r="F190" s="89"/>
      <c r="G190" s="91"/>
      <c r="H190" s="92" t="str">
        <f t="shared" si="2"/>
        <v>NA</v>
      </c>
      <c r="I190" s="93"/>
      <c r="J190" s="89"/>
      <c r="K190" s="94"/>
      <c r="L190" s="95" t="str">
        <f>IFERROR(VLOOKUP(F190,tblAssignWeightsWithDifficultLv[#All],2,FALSE),"")</f>
        <v/>
      </c>
    </row>
    <row r="191" spans="1:12" x14ac:dyDescent="0.25">
      <c r="A191" s="87"/>
      <c r="B191" s="90"/>
      <c r="C191" s="96"/>
      <c r="D191" s="89"/>
      <c r="E191" s="90"/>
      <c r="F191" s="89"/>
      <c r="G191" s="91"/>
      <c r="H191" s="92" t="str">
        <f t="shared" si="2"/>
        <v>NA</v>
      </c>
      <c r="I191" s="93"/>
      <c r="J191" s="89"/>
      <c r="K191" s="94"/>
      <c r="L191" s="95" t="str">
        <f>IFERROR(VLOOKUP(F191,tblAssignWeightsWithDifficultLv[#All],2,FALSE),"")</f>
        <v/>
      </c>
    </row>
    <row r="192" spans="1:12" x14ac:dyDescent="0.25">
      <c r="A192" s="87"/>
      <c r="B192" s="90"/>
      <c r="C192" s="96"/>
      <c r="D192" s="89"/>
      <c r="E192" s="90"/>
      <c r="F192" s="89"/>
      <c r="G192" s="91"/>
      <c r="H192" s="92" t="str">
        <f t="shared" si="2"/>
        <v>NA</v>
      </c>
      <c r="I192" s="93"/>
      <c r="J192" s="89"/>
      <c r="K192" s="94"/>
      <c r="L192" s="95" t="str">
        <f>IFERROR(VLOOKUP(F192,tblAssignWeightsWithDifficultLv[#All],2,FALSE),"")</f>
        <v/>
      </c>
    </row>
    <row r="193" spans="1:12" x14ac:dyDescent="0.25">
      <c r="A193" s="87"/>
      <c r="B193" s="90"/>
      <c r="C193" s="96"/>
      <c r="D193" s="89"/>
      <c r="E193" s="90"/>
      <c r="F193" s="89"/>
      <c r="G193" s="91"/>
      <c r="H193" s="92" t="str">
        <f t="shared" si="2"/>
        <v>NA</v>
      </c>
      <c r="I193" s="93"/>
      <c r="J193" s="89"/>
      <c r="K193" s="94"/>
      <c r="L193" s="95" t="str">
        <f>IFERROR(VLOOKUP(F193,tblAssignWeightsWithDifficultLv[#All],2,FALSE),"")</f>
        <v/>
      </c>
    </row>
    <row r="194" spans="1:12" x14ac:dyDescent="0.25">
      <c r="A194" s="87"/>
      <c r="B194" s="90"/>
      <c r="C194" s="96"/>
      <c r="D194" s="89"/>
      <c r="E194" s="90"/>
      <c r="F194" s="89"/>
      <c r="G194" s="91"/>
      <c r="H194" s="92" t="str">
        <f t="shared" ref="H194:H257" si="3">IF(G194="","NA",IF(G194=J194,"Correct","Incorrect"))</f>
        <v>NA</v>
      </c>
      <c r="I194" s="93"/>
      <c r="J194" s="89"/>
      <c r="K194" s="94"/>
      <c r="L194" s="95" t="str">
        <f>IFERROR(VLOOKUP(F194,tblAssignWeightsWithDifficultLv[#All],2,FALSE),"")</f>
        <v/>
      </c>
    </row>
    <row r="195" spans="1:12" x14ac:dyDescent="0.25">
      <c r="A195" s="87"/>
      <c r="B195" s="90"/>
      <c r="C195" s="96"/>
      <c r="D195" s="89"/>
      <c r="E195" s="90"/>
      <c r="F195" s="89"/>
      <c r="G195" s="91"/>
      <c r="H195" s="92" t="str">
        <f t="shared" si="3"/>
        <v>NA</v>
      </c>
      <c r="I195" s="93"/>
      <c r="J195" s="89"/>
      <c r="K195" s="94"/>
      <c r="L195" s="95" t="str">
        <f>IFERROR(VLOOKUP(F195,tblAssignWeightsWithDifficultLv[#All],2,FALSE),"")</f>
        <v/>
      </c>
    </row>
    <row r="196" spans="1:12" x14ac:dyDescent="0.25">
      <c r="A196" s="87"/>
      <c r="B196" s="90"/>
      <c r="C196" s="96"/>
      <c r="D196" s="89"/>
      <c r="E196" s="90"/>
      <c r="F196" s="89"/>
      <c r="G196" s="91"/>
      <c r="H196" s="92" t="str">
        <f t="shared" si="3"/>
        <v>NA</v>
      </c>
      <c r="I196" s="93"/>
      <c r="J196" s="89"/>
      <c r="K196" s="94"/>
      <c r="L196" s="95" t="str">
        <f>IFERROR(VLOOKUP(F196,tblAssignWeightsWithDifficultLv[#All],2,FALSE),"")</f>
        <v/>
      </c>
    </row>
    <row r="197" spans="1:12" x14ac:dyDescent="0.25">
      <c r="A197" s="87"/>
      <c r="B197" s="90"/>
      <c r="C197" s="96"/>
      <c r="D197" s="89"/>
      <c r="E197" s="90"/>
      <c r="F197" s="89"/>
      <c r="G197" s="91"/>
      <c r="H197" s="92" t="str">
        <f t="shared" si="3"/>
        <v>NA</v>
      </c>
      <c r="I197" s="93"/>
      <c r="J197" s="89"/>
      <c r="K197" s="94"/>
      <c r="L197" s="95" t="str">
        <f>IFERROR(VLOOKUP(F197,tblAssignWeightsWithDifficultLv[#All],2,FALSE),"")</f>
        <v/>
      </c>
    </row>
    <row r="198" spans="1:12" x14ac:dyDescent="0.25">
      <c r="A198" s="87"/>
      <c r="B198" s="90"/>
      <c r="C198" s="96"/>
      <c r="D198" s="89"/>
      <c r="E198" s="90"/>
      <c r="F198" s="89"/>
      <c r="G198" s="91"/>
      <c r="H198" s="92" t="str">
        <f t="shared" si="3"/>
        <v>NA</v>
      </c>
      <c r="I198" s="93"/>
      <c r="J198" s="89"/>
      <c r="K198" s="94"/>
      <c r="L198" s="95" t="str">
        <f>IFERROR(VLOOKUP(F198,tblAssignWeightsWithDifficultLv[#All],2,FALSE),"")</f>
        <v/>
      </c>
    </row>
    <row r="199" spans="1:12" x14ac:dyDescent="0.25">
      <c r="A199" s="87"/>
      <c r="B199" s="90"/>
      <c r="C199" s="96"/>
      <c r="D199" s="89"/>
      <c r="E199" s="90"/>
      <c r="F199" s="89"/>
      <c r="G199" s="91"/>
      <c r="H199" s="92" t="str">
        <f t="shared" si="3"/>
        <v>NA</v>
      </c>
      <c r="I199" s="93"/>
      <c r="J199" s="89"/>
      <c r="K199" s="94"/>
      <c r="L199" s="95" t="str">
        <f>IFERROR(VLOOKUP(F199,tblAssignWeightsWithDifficultLv[#All],2,FALSE),"")</f>
        <v/>
      </c>
    </row>
    <row r="200" spans="1:12" x14ac:dyDescent="0.25">
      <c r="A200" s="87"/>
      <c r="B200" s="90"/>
      <c r="C200" s="96"/>
      <c r="D200" s="89"/>
      <c r="E200" s="90"/>
      <c r="F200" s="89"/>
      <c r="G200" s="91"/>
      <c r="H200" s="92" t="str">
        <f t="shared" si="3"/>
        <v>NA</v>
      </c>
      <c r="I200" s="93"/>
      <c r="J200" s="89"/>
      <c r="K200" s="94"/>
      <c r="L200" s="95" t="str">
        <f>IFERROR(VLOOKUP(F200,tblAssignWeightsWithDifficultLv[#All],2,FALSE),"")</f>
        <v/>
      </c>
    </row>
    <row r="201" spans="1:12" x14ac:dyDescent="0.25">
      <c r="A201" s="87"/>
      <c r="B201" s="90"/>
      <c r="C201" s="96"/>
      <c r="D201" s="89"/>
      <c r="E201" s="90"/>
      <c r="F201" s="89"/>
      <c r="G201" s="91"/>
      <c r="H201" s="92" t="str">
        <f t="shared" si="3"/>
        <v>NA</v>
      </c>
      <c r="I201" s="93"/>
      <c r="J201" s="89"/>
      <c r="K201" s="94"/>
      <c r="L201" s="95" t="str">
        <f>IFERROR(VLOOKUP(F201,tblAssignWeightsWithDifficultLv[#All],2,FALSE),"")</f>
        <v/>
      </c>
    </row>
    <row r="202" spans="1:12" x14ac:dyDescent="0.25">
      <c r="A202" s="87"/>
      <c r="B202" s="90"/>
      <c r="C202" s="96"/>
      <c r="D202" s="89"/>
      <c r="E202" s="90"/>
      <c r="F202" s="89"/>
      <c r="G202" s="91"/>
      <c r="H202" s="92" t="str">
        <f t="shared" si="3"/>
        <v>NA</v>
      </c>
      <c r="I202" s="93"/>
      <c r="J202" s="89"/>
      <c r="K202" s="94"/>
      <c r="L202" s="95" t="str">
        <f>IFERROR(VLOOKUP(F202,tblAssignWeightsWithDifficultLv[#All],2,FALSE),"")</f>
        <v/>
      </c>
    </row>
    <row r="203" spans="1:12" x14ac:dyDescent="0.25">
      <c r="A203" s="87"/>
      <c r="B203" s="90"/>
      <c r="C203" s="96"/>
      <c r="D203" s="89"/>
      <c r="E203" s="90"/>
      <c r="F203" s="89"/>
      <c r="G203" s="91"/>
      <c r="H203" s="92" t="str">
        <f t="shared" si="3"/>
        <v>NA</v>
      </c>
      <c r="I203" s="93"/>
      <c r="J203" s="89"/>
      <c r="K203" s="94"/>
      <c r="L203" s="95" t="str">
        <f>IFERROR(VLOOKUP(F203,tblAssignWeightsWithDifficultLv[#All],2,FALSE),"")</f>
        <v/>
      </c>
    </row>
    <row r="204" spans="1:12" x14ac:dyDescent="0.25">
      <c r="A204" s="87"/>
      <c r="B204" s="90"/>
      <c r="C204" s="96"/>
      <c r="D204" s="89"/>
      <c r="E204" s="90"/>
      <c r="F204" s="89"/>
      <c r="G204" s="91"/>
      <c r="H204" s="92" t="str">
        <f t="shared" si="3"/>
        <v>NA</v>
      </c>
      <c r="I204" s="93"/>
      <c r="J204" s="89"/>
      <c r="K204" s="94"/>
      <c r="L204" s="95" t="str">
        <f>IFERROR(VLOOKUP(F204,tblAssignWeightsWithDifficultLv[#All],2,FALSE),"")</f>
        <v/>
      </c>
    </row>
    <row r="205" spans="1:12" x14ac:dyDescent="0.25">
      <c r="A205" s="87"/>
      <c r="B205" s="90"/>
      <c r="C205" s="96"/>
      <c r="D205" s="89"/>
      <c r="E205" s="90"/>
      <c r="F205" s="89"/>
      <c r="G205" s="91"/>
      <c r="H205" s="92" t="str">
        <f t="shared" si="3"/>
        <v>NA</v>
      </c>
      <c r="I205" s="93"/>
      <c r="J205" s="89"/>
      <c r="K205" s="94"/>
      <c r="L205" s="95" t="str">
        <f>IFERROR(VLOOKUP(F205,tblAssignWeightsWithDifficultLv[#All],2,FALSE),"")</f>
        <v/>
      </c>
    </row>
    <row r="206" spans="1:12" x14ac:dyDescent="0.25">
      <c r="A206" s="87"/>
      <c r="B206" s="90"/>
      <c r="C206" s="96"/>
      <c r="D206" s="89"/>
      <c r="E206" s="90"/>
      <c r="F206" s="89"/>
      <c r="G206" s="91"/>
      <c r="H206" s="92" t="str">
        <f t="shared" si="3"/>
        <v>NA</v>
      </c>
      <c r="I206" s="93"/>
      <c r="J206" s="89"/>
      <c r="K206" s="94"/>
      <c r="L206" s="95" t="str">
        <f>IFERROR(VLOOKUP(F206,tblAssignWeightsWithDifficultLv[#All],2,FALSE),"")</f>
        <v/>
      </c>
    </row>
    <row r="207" spans="1:12" x14ac:dyDescent="0.25">
      <c r="A207" s="87"/>
      <c r="B207" s="90"/>
      <c r="C207" s="96"/>
      <c r="D207" s="89"/>
      <c r="E207" s="90"/>
      <c r="F207" s="89"/>
      <c r="G207" s="91"/>
      <c r="H207" s="92" t="str">
        <f t="shared" si="3"/>
        <v>NA</v>
      </c>
      <c r="I207" s="93"/>
      <c r="J207" s="89"/>
      <c r="K207" s="94"/>
      <c r="L207" s="95" t="str">
        <f>IFERROR(VLOOKUP(F207,tblAssignWeightsWithDifficultLv[#All],2,FALSE),"")</f>
        <v/>
      </c>
    </row>
    <row r="208" spans="1:12" x14ac:dyDescent="0.25">
      <c r="A208" s="87"/>
      <c r="B208" s="90"/>
      <c r="C208" s="96"/>
      <c r="D208" s="89"/>
      <c r="E208" s="90"/>
      <c r="F208" s="89"/>
      <c r="G208" s="91"/>
      <c r="H208" s="92" t="str">
        <f t="shared" si="3"/>
        <v>NA</v>
      </c>
      <c r="I208" s="93"/>
      <c r="J208" s="89"/>
      <c r="K208" s="94"/>
      <c r="L208" s="95" t="str">
        <f>IFERROR(VLOOKUP(F208,tblAssignWeightsWithDifficultLv[#All],2,FALSE),"")</f>
        <v/>
      </c>
    </row>
    <row r="209" spans="1:12" x14ac:dyDescent="0.25">
      <c r="A209" s="87"/>
      <c r="B209" s="90"/>
      <c r="C209" s="96"/>
      <c r="D209" s="89"/>
      <c r="E209" s="90"/>
      <c r="F209" s="89"/>
      <c r="G209" s="91"/>
      <c r="H209" s="92" t="str">
        <f t="shared" si="3"/>
        <v>NA</v>
      </c>
      <c r="I209" s="93"/>
      <c r="J209" s="89"/>
      <c r="K209" s="94"/>
      <c r="L209" s="95" t="str">
        <f>IFERROR(VLOOKUP(F209,tblAssignWeightsWithDifficultLv[#All],2,FALSE),"")</f>
        <v/>
      </c>
    </row>
    <row r="210" spans="1:12" x14ac:dyDescent="0.25">
      <c r="A210" s="87"/>
      <c r="B210" s="90"/>
      <c r="C210" s="96"/>
      <c r="D210" s="89"/>
      <c r="E210" s="90"/>
      <c r="F210" s="89"/>
      <c r="G210" s="91"/>
      <c r="H210" s="92" t="str">
        <f t="shared" si="3"/>
        <v>NA</v>
      </c>
      <c r="I210" s="93"/>
      <c r="J210" s="89"/>
      <c r="K210" s="94"/>
      <c r="L210" s="95" t="str">
        <f>IFERROR(VLOOKUP(F210,tblAssignWeightsWithDifficultLv[#All],2,FALSE),"")</f>
        <v/>
      </c>
    </row>
    <row r="211" spans="1:12" x14ac:dyDescent="0.25">
      <c r="A211" s="87"/>
      <c r="B211" s="90"/>
      <c r="C211" s="96"/>
      <c r="D211" s="89"/>
      <c r="E211" s="90"/>
      <c r="F211" s="89"/>
      <c r="G211" s="91"/>
      <c r="H211" s="92" t="str">
        <f t="shared" si="3"/>
        <v>NA</v>
      </c>
      <c r="I211" s="93"/>
      <c r="J211" s="89"/>
      <c r="K211" s="94"/>
      <c r="L211" s="95" t="str">
        <f>IFERROR(VLOOKUP(F211,tblAssignWeightsWithDifficultLv[#All],2,FALSE),"")</f>
        <v/>
      </c>
    </row>
    <row r="212" spans="1:12" x14ac:dyDescent="0.25">
      <c r="A212" s="87"/>
      <c r="B212" s="90"/>
      <c r="C212" s="96"/>
      <c r="D212" s="89"/>
      <c r="E212" s="90"/>
      <c r="F212" s="89"/>
      <c r="G212" s="91"/>
      <c r="H212" s="92" t="str">
        <f t="shared" si="3"/>
        <v>NA</v>
      </c>
      <c r="I212" s="93"/>
      <c r="J212" s="89"/>
      <c r="K212" s="94"/>
      <c r="L212" s="95" t="str">
        <f>IFERROR(VLOOKUP(F212,tblAssignWeightsWithDifficultLv[#All],2,FALSE),"")</f>
        <v/>
      </c>
    </row>
    <row r="213" spans="1:12" x14ac:dyDescent="0.25">
      <c r="A213" s="87"/>
      <c r="B213" s="90"/>
      <c r="C213" s="96"/>
      <c r="D213" s="89"/>
      <c r="E213" s="90"/>
      <c r="F213" s="89"/>
      <c r="G213" s="91"/>
      <c r="H213" s="92" t="str">
        <f t="shared" si="3"/>
        <v>NA</v>
      </c>
      <c r="I213" s="93"/>
      <c r="J213" s="89"/>
      <c r="K213" s="94"/>
      <c r="L213" s="95" t="str">
        <f>IFERROR(VLOOKUP(F213,tblAssignWeightsWithDifficultLv[#All],2,FALSE),"")</f>
        <v/>
      </c>
    </row>
    <row r="214" spans="1:12" x14ac:dyDescent="0.25">
      <c r="A214" s="87"/>
      <c r="B214" s="90"/>
      <c r="C214" s="96"/>
      <c r="D214" s="89"/>
      <c r="E214" s="90"/>
      <c r="F214" s="89"/>
      <c r="G214" s="91"/>
      <c r="H214" s="92" t="str">
        <f t="shared" si="3"/>
        <v>NA</v>
      </c>
      <c r="I214" s="93"/>
      <c r="J214" s="89"/>
      <c r="K214" s="94"/>
      <c r="L214" s="95" t="str">
        <f>IFERROR(VLOOKUP(F214,tblAssignWeightsWithDifficultLv[#All],2,FALSE),"")</f>
        <v/>
      </c>
    </row>
    <row r="215" spans="1:12" x14ac:dyDescent="0.25">
      <c r="A215" s="87"/>
      <c r="B215" s="90"/>
      <c r="C215" s="96"/>
      <c r="D215" s="89"/>
      <c r="E215" s="90"/>
      <c r="F215" s="89"/>
      <c r="G215" s="91"/>
      <c r="H215" s="92" t="str">
        <f t="shared" si="3"/>
        <v>NA</v>
      </c>
      <c r="I215" s="93"/>
      <c r="J215" s="89"/>
      <c r="K215" s="94"/>
      <c r="L215" s="95" t="str">
        <f>IFERROR(VLOOKUP(F215,tblAssignWeightsWithDifficultLv[#All],2,FALSE),"")</f>
        <v/>
      </c>
    </row>
    <row r="216" spans="1:12" x14ac:dyDescent="0.25">
      <c r="A216" s="87"/>
      <c r="B216" s="90"/>
      <c r="C216" s="96"/>
      <c r="D216" s="89"/>
      <c r="E216" s="90"/>
      <c r="F216" s="89"/>
      <c r="G216" s="91"/>
      <c r="H216" s="92" t="str">
        <f t="shared" si="3"/>
        <v>NA</v>
      </c>
      <c r="I216" s="93"/>
      <c r="J216" s="89"/>
      <c r="K216" s="94"/>
      <c r="L216" s="95" t="str">
        <f>IFERROR(VLOOKUP(F216,tblAssignWeightsWithDifficultLv[#All],2,FALSE),"")</f>
        <v/>
      </c>
    </row>
    <row r="217" spans="1:12" x14ac:dyDescent="0.25">
      <c r="A217" s="87"/>
      <c r="B217" s="90"/>
      <c r="C217" s="96"/>
      <c r="D217" s="89"/>
      <c r="E217" s="90"/>
      <c r="F217" s="89"/>
      <c r="G217" s="91"/>
      <c r="H217" s="92" t="str">
        <f t="shared" si="3"/>
        <v>NA</v>
      </c>
      <c r="I217" s="93"/>
      <c r="J217" s="89"/>
      <c r="K217" s="94"/>
      <c r="L217" s="95" t="str">
        <f>IFERROR(VLOOKUP(F217,tblAssignWeightsWithDifficultLv[#All],2,FALSE),"")</f>
        <v/>
      </c>
    </row>
    <row r="218" spans="1:12" x14ac:dyDescent="0.25">
      <c r="A218" s="87"/>
      <c r="B218" s="90"/>
      <c r="C218" s="96"/>
      <c r="D218" s="89"/>
      <c r="E218" s="90"/>
      <c r="F218" s="89"/>
      <c r="G218" s="91"/>
      <c r="H218" s="92" t="str">
        <f t="shared" si="3"/>
        <v>NA</v>
      </c>
      <c r="I218" s="93"/>
      <c r="J218" s="89"/>
      <c r="K218" s="94"/>
      <c r="L218" s="95" t="str">
        <f>IFERROR(VLOOKUP(F218,tblAssignWeightsWithDifficultLv[#All],2,FALSE),"")</f>
        <v/>
      </c>
    </row>
    <row r="219" spans="1:12" x14ac:dyDescent="0.25">
      <c r="A219" s="87"/>
      <c r="B219" s="90"/>
      <c r="C219" s="96"/>
      <c r="D219" s="89"/>
      <c r="E219" s="90"/>
      <c r="F219" s="89"/>
      <c r="G219" s="91"/>
      <c r="H219" s="92" t="str">
        <f t="shared" si="3"/>
        <v>NA</v>
      </c>
      <c r="I219" s="93"/>
      <c r="J219" s="89"/>
      <c r="K219" s="94"/>
      <c r="L219" s="95" t="str">
        <f>IFERROR(VLOOKUP(F219,tblAssignWeightsWithDifficultLv[#All],2,FALSE),"")</f>
        <v/>
      </c>
    </row>
    <row r="220" spans="1:12" x14ac:dyDescent="0.25">
      <c r="A220" s="87"/>
      <c r="B220" s="90"/>
      <c r="C220" s="96"/>
      <c r="D220" s="89"/>
      <c r="E220" s="90"/>
      <c r="F220" s="89"/>
      <c r="G220" s="91"/>
      <c r="H220" s="92" t="str">
        <f t="shared" si="3"/>
        <v>NA</v>
      </c>
      <c r="I220" s="93"/>
      <c r="J220" s="89"/>
      <c r="K220" s="94"/>
      <c r="L220" s="95" t="str">
        <f>IFERROR(VLOOKUP(F220,tblAssignWeightsWithDifficultLv[#All],2,FALSE),"")</f>
        <v/>
      </c>
    </row>
    <row r="221" spans="1:12" x14ac:dyDescent="0.25">
      <c r="A221" s="87"/>
      <c r="B221" s="90"/>
      <c r="C221" s="96"/>
      <c r="D221" s="89"/>
      <c r="E221" s="90"/>
      <c r="F221" s="89"/>
      <c r="G221" s="91"/>
      <c r="H221" s="92" t="str">
        <f t="shared" si="3"/>
        <v>NA</v>
      </c>
      <c r="I221" s="93"/>
      <c r="J221" s="89"/>
      <c r="K221" s="94"/>
      <c r="L221" s="95" t="str">
        <f>IFERROR(VLOOKUP(F221,tblAssignWeightsWithDifficultLv[#All],2,FALSE),"")</f>
        <v/>
      </c>
    </row>
    <row r="222" spans="1:12" x14ac:dyDescent="0.25">
      <c r="A222" s="87"/>
      <c r="B222" s="90"/>
      <c r="C222" s="96"/>
      <c r="D222" s="89"/>
      <c r="E222" s="90"/>
      <c r="F222" s="89"/>
      <c r="G222" s="91"/>
      <c r="H222" s="92" t="str">
        <f t="shared" si="3"/>
        <v>NA</v>
      </c>
      <c r="I222" s="93"/>
      <c r="J222" s="89"/>
      <c r="K222" s="94"/>
      <c r="L222" s="95" t="str">
        <f>IFERROR(VLOOKUP(F222,tblAssignWeightsWithDifficultLv[#All],2,FALSE),"")</f>
        <v/>
      </c>
    </row>
    <row r="223" spans="1:12" x14ac:dyDescent="0.25">
      <c r="A223" s="87"/>
      <c r="B223" s="90"/>
      <c r="C223" s="96"/>
      <c r="D223" s="89"/>
      <c r="E223" s="90"/>
      <c r="F223" s="89"/>
      <c r="G223" s="91"/>
      <c r="H223" s="92" t="str">
        <f t="shared" si="3"/>
        <v>NA</v>
      </c>
      <c r="I223" s="93"/>
      <c r="J223" s="89"/>
      <c r="K223" s="94"/>
      <c r="L223" s="95" t="str">
        <f>IFERROR(VLOOKUP(F223,tblAssignWeightsWithDifficultLv[#All],2,FALSE),"")</f>
        <v/>
      </c>
    </row>
    <row r="224" spans="1:12" x14ac:dyDescent="0.25">
      <c r="A224" s="87"/>
      <c r="B224" s="90"/>
      <c r="C224" s="96"/>
      <c r="D224" s="89"/>
      <c r="E224" s="90"/>
      <c r="F224" s="89"/>
      <c r="G224" s="91"/>
      <c r="H224" s="92" t="str">
        <f t="shared" si="3"/>
        <v>NA</v>
      </c>
      <c r="I224" s="93"/>
      <c r="J224" s="89"/>
      <c r="K224" s="94"/>
      <c r="L224" s="95" t="str">
        <f>IFERROR(VLOOKUP(F224,tblAssignWeightsWithDifficultLv[#All],2,FALSE),"")</f>
        <v/>
      </c>
    </row>
    <row r="225" spans="1:12" x14ac:dyDescent="0.25">
      <c r="A225" s="87"/>
      <c r="B225" s="90"/>
      <c r="C225" s="96"/>
      <c r="D225" s="89"/>
      <c r="E225" s="90"/>
      <c r="F225" s="89"/>
      <c r="G225" s="91"/>
      <c r="H225" s="92" t="str">
        <f t="shared" si="3"/>
        <v>NA</v>
      </c>
      <c r="I225" s="93"/>
      <c r="J225" s="89"/>
      <c r="K225" s="94"/>
      <c r="L225" s="95" t="str">
        <f>IFERROR(VLOOKUP(F225,tblAssignWeightsWithDifficultLv[#All],2,FALSE),"")</f>
        <v/>
      </c>
    </row>
    <row r="226" spans="1:12" x14ac:dyDescent="0.25">
      <c r="A226" s="87"/>
      <c r="B226" s="90"/>
      <c r="C226" s="96"/>
      <c r="D226" s="89"/>
      <c r="E226" s="90"/>
      <c r="F226" s="89"/>
      <c r="G226" s="91"/>
      <c r="H226" s="92" t="str">
        <f t="shared" si="3"/>
        <v>NA</v>
      </c>
      <c r="I226" s="93"/>
      <c r="J226" s="89"/>
      <c r="K226" s="94"/>
      <c r="L226" s="95" t="str">
        <f>IFERROR(VLOOKUP(F226,tblAssignWeightsWithDifficultLv[#All],2,FALSE),"")</f>
        <v/>
      </c>
    </row>
    <row r="227" spans="1:12" x14ac:dyDescent="0.25">
      <c r="A227" s="87"/>
      <c r="B227" s="90"/>
      <c r="C227" s="96"/>
      <c r="D227" s="89"/>
      <c r="E227" s="90"/>
      <c r="F227" s="89"/>
      <c r="G227" s="91"/>
      <c r="H227" s="92" t="str">
        <f t="shared" si="3"/>
        <v>NA</v>
      </c>
      <c r="I227" s="93"/>
      <c r="J227" s="89"/>
      <c r="K227" s="94"/>
      <c r="L227" s="95" t="str">
        <f>IFERROR(VLOOKUP(F227,tblAssignWeightsWithDifficultLv[#All],2,FALSE),"")</f>
        <v/>
      </c>
    </row>
    <row r="228" spans="1:12" x14ac:dyDescent="0.25">
      <c r="A228" s="87"/>
      <c r="B228" s="90"/>
      <c r="C228" s="96"/>
      <c r="D228" s="89"/>
      <c r="E228" s="90"/>
      <c r="F228" s="89"/>
      <c r="G228" s="91"/>
      <c r="H228" s="92" t="str">
        <f t="shared" si="3"/>
        <v>NA</v>
      </c>
      <c r="I228" s="93"/>
      <c r="J228" s="89"/>
      <c r="K228" s="94"/>
      <c r="L228" s="95" t="str">
        <f>IFERROR(VLOOKUP(F228,tblAssignWeightsWithDifficultLv[#All],2,FALSE),"")</f>
        <v/>
      </c>
    </row>
    <row r="229" spans="1:12" x14ac:dyDescent="0.25">
      <c r="A229" s="87"/>
      <c r="B229" s="90"/>
      <c r="C229" s="96"/>
      <c r="D229" s="89"/>
      <c r="E229" s="90"/>
      <c r="F229" s="89"/>
      <c r="G229" s="91"/>
      <c r="H229" s="92" t="str">
        <f t="shared" si="3"/>
        <v>NA</v>
      </c>
      <c r="I229" s="93"/>
      <c r="J229" s="89"/>
      <c r="K229" s="94"/>
      <c r="L229" s="95" t="str">
        <f>IFERROR(VLOOKUP(F229,tblAssignWeightsWithDifficultLv[#All],2,FALSE),"")</f>
        <v/>
      </c>
    </row>
    <row r="230" spans="1:12" x14ac:dyDescent="0.25">
      <c r="A230" s="87"/>
      <c r="B230" s="90"/>
      <c r="C230" s="96"/>
      <c r="D230" s="89"/>
      <c r="E230" s="90"/>
      <c r="F230" s="89"/>
      <c r="G230" s="91"/>
      <c r="H230" s="92" t="str">
        <f t="shared" si="3"/>
        <v>NA</v>
      </c>
      <c r="I230" s="93"/>
      <c r="J230" s="89"/>
      <c r="K230" s="94"/>
      <c r="L230" s="95" t="str">
        <f>IFERROR(VLOOKUP(F230,tblAssignWeightsWithDifficultLv[#All],2,FALSE),"")</f>
        <v/>
      </c>
    </row>
    <row r="231" spans="1:12" x14ac:dyDescent="0.25">
      <c r="A231" s="87"/>
      <c r="B231" s="90"/>
      <c r="C231" s="96"/>
      <c r="D231" s="89"/>
      <c r="E231" s="90"/>
      <c r="F231" s="89"/>
      <c r="G231" s="91"/>
      <c r="H231" s="92" t="str">
        <f t="shared" si="3"/>
        <v>NA</v>
      </c>
      <c r="I231" s="93"/>
      <c r="J231" s="89"/>
      <c r="K231" s="94"/>
      <c r="L231" s="95" t="str">
        <f>IFERROR(VLOOKUP(F231,tblAssignWeightsWithDifficultLv[#All],2,FALSE),"")</f>
        <v/>
      </c>
    </row>
    <row r="232" spans="1:12" x14ac:dyDescent="0.25">
      <c r="A232" s="87"/>
      <c r="B232" s="90"/>
      <c r="C232" s="96"/>
      <c r="D232" s="89"/>
      <c r="E232" s="90"/>
      <c r="F232" s="89"/>
      <c r="G232" s="91"/>
      <c r="H232" s="92" t="str">
        <f t="shared" si="3"/>
        <v>NA</v>
      </c>
      <c r="I232" s="93"/>
      <c r="J232" s="89"/>
      <c r="K232" s="94"/>
      <c r="L232" s="95" t="str">
        <f>IFERROR(VLOOKUP(F232,tblAssignWeightsWithDifficultLv[#All],2,FALSE),"")</f>
        <v/>
      </c>
    </row>
    <row r="233" spans="1:12" x14ac:dyDescent="0.25">
      <c r="A233" s="87"/>
      <c r="B233" s="90"/>
      <c r="C233" s="96"/>
      <c r="D233" s="89"/>
      <c r="E233" s="90"/>
      <c r="F233" s="89"/>
      <c r="G233" s="91"/>
      <c r="H233" s="92" t="str">
        <f t="shared" si="3"/>
        <v>NA</v>
      </c>
      <c r="I233" s="93"/>
      <c r="J233" s="89"/>
      <c r="K233" s="94"/>
      <c r="L233" s="95" t="str">
        <f>IFERROR(VLOOKUP(F233,tblAssignWeightsWithDifficultLv[#All],2,FALSE),"")</f>
        <v/>
      </c>
    </row>
    <row r="234" spans="1:12" x14ac:dyDescent="0.25">
      <c r="A234" s="87"/>
      <c r="B234" s="90"/>
      <c r="C234" s="96"/>
      <c r="D234" s="89"/>
      <c r="E234" s="90"/>
      <c r="F234" s="89"/>
      <c r="G234" s="91"/>
      <c r="H234" s="92" t="str">
        <f t="shared" si="3"/>
        <v>NA</v>
      </c>
      <c r="I234" s="93"/>
      <c r="J234" s="89"/>
      <c r="K234" s="94"/>
      <c r="L234" s="95" t="str">
        <f>IFERROR(VLOOKUP(F234,tblAssignWeightsWithDifficultLv[#All],2,FALSE),"")</f>
        <v/>
      </c>
    </row>
    <row r="235" spans="1:12" x14ac:dyDescent="0.25">
      <c r="A235" s="87"/>
      <c r="B235" s="90"/>
      <c r="C235" s="96"/>
      <c r="D235" s="89"/>
      <c r="E235" s="90"/>
      <c r="F235" s="89"/>
      <c r="G235" s="91"/>
      <c r="H235" s="92" t="str">
        <f t="shared" si="3"/>
        <v>NA</v>
      </c>
      <c r="I235" s="93"/>
      <c r="J235" s="89"/>
      <c r="K235" s="94"/>
      <c r="L235" s="95" t="str">
        <f>IFERROR(VLOOKUP(F235,tblAssignWeightsWithDifficultLv[#All],2,FALSE),"")</f>
        <v/>
      </c>
    </row>
    <row r="236" spans="1:12" x14ac:dyDescent="0.25">
      <c r="A236" s="87"/>
      <c r="B236" s="90"/>
      <c r="C236" s="96"/>
      <c r="D236" s="89"/>
      <c r="E236" s="90"/>
      <c r="F236" s="89"/>
      <c r="G236" s="91"/>
      <c r="H236" s="92" t="str">
        <f t="shared" si="3"/>
        <v>NA</v>
      </c>
      <c r="I236" s="93"/>
      <c r="J236" s="89"/>
      <c r="K236" s="94"/>
      <c r="L236" s="95" t="str">
        <f>IFERROR(VLOOKUP(F236,tblAssignWeightsWithDifficultLv[#All],2,FALSE),"")</f>
        <v/>
      </c>
    </row>
    <row r="237" spans="1:12" x14ac:dyDescent="0.25">
      <c r="A237" s="87"/>
      <c r="B237" s="90"/>
      <c r="C237" s="96"/>
      <c r="D237" s="89"/>
      <c r="E237" s="90"/>
      <c r="F237" s="89"/>
      <c r="G237" s="91"/>
      <c r="H237" s="92" t="str">
        <f t="shared" si="3"/>
        <v>NA</v>
      </c>
      <c r="I237" s="93"/>
      <c r="J237" s="89"/>
      <c r="K237" s="94"/>
      <c r="L237" s="95" t="str">
        <f>IFERROR(VLOOKUP(F237,tblAssignWeightsWithDifficultLv[#All],2,FALSE),"")</f>
        <v/>
      </c>
    </row>
    <row r="238" spans="1:12" x14ac:dyDescent="0.25">
      <c r="A238" s="87"/>
      <c r="B238" s="90"/>
      <c r="C238" s="96"/>
      <c r="D238" s="89"/>
      <c r="E238" s="90"/>
      <c r="F238" s="89"/>
      <c r="G238" s="91"/>
      <c r="H238" s="92" t="str">
        <f t="shared" si="3"/>
        <v>NA</v>
      </c>
      <c r="I238" s="93"/>
      <c r="J238" s="89"/>
      <c r="K238" s="94"/>
      <c r="L238" s="95" t="str">
        <f>IFERROR(VLOOKUP(F238,tblAssignWeightsWithDifficultLv[#All],2,FALSE),"")</f>
        <v/>
      </c>
    </row>
    <row r="239" spans="1:12" x14ac:dyDescent="0.25">
      <c r="A239" s="87"/>
      <c r="B239" s="90"/>
      <c r="C239" s="96"/>
      <c r="D239" s="89"/>
      <c r="E239" s="90"/>
      <c r="F239" s="89"/>
      <c r="G239" s="91"/>
      <c r="H239" s="92" t="str">
        <f t="shared" si="3"/>
        <v>NA</v>
      </c>
      <c r="I239" s="93"/>
      <c r="J239" s="89"/>
      <c r="K239" s="94"/>
      <c r="L239" s="95" t="str">
        <f>IFERROR(VLOOKUP(F239,tblAssignWeightsWithDifficultLv[#All],2,FALSE),"")</f>
        <v/>
      </c>
    </row>
    <row r="240" spans="1:12" x14ac:dyDescent="0.25">
      <c r="A240" s="87"/>
      <c r="B240" s="90"/>
      <c r="C240" s="96"/>
      <c r="D240" s="89"/>
      <c r="E240" s="90"/>
      <c r="F240" s="89"/>
      <c r="G240" s="91"/>
      <c r="H240" s="92" t="str">
        <f t="shared" si="3"/>
        <v>NA</v>
      </c>
      <c r="I240" s="93"/>
      <c r="J240" s="89"/>
      <c r="K240" s="94"/>
      <c r="L240" s="95" t="str">
        <f>IFERROR(VLOOKUP(F240,tblAssignWeightsWithDifficultLv[#All],2,FALSE),"")</f>
        <v/>
      </c>
    </row>
    <row r="241" spans="1:12" x14ac:dyDescent="0.25">
      <c r="A241" s="87"/>
      <c r="B241" s="90"/>
      <c r="C241" s="96"/>
      <c r="D241" s="89"/>
      <c r="E241" s="90"/>
      <c r="F241" s="89"/>
      <c r="G241" s="91"/>
      <c r="H241" s="92" t="str">
        <f t="shared" si="3"/>
        <v>NA</v>
      </c>
      <c r="I241" s="93"/>
      <c r="J241" s="89"/>
      <c r="K241" s="94"/>
      <c r="L241" s="95" t="str">
        <f>IFERROR(VLOOKUP(F241,tblAssignWeightsWithDifficultLv[#All],2,FALSE),"")</f>
        <v/>
      </c>
    </row>
    <row r="242" spans="1:12" x14ac:dyDescent="0.25">
      <c r="A242" s="87"/>
      <c r="B242" s="90"/>
      <c r="C242" s="96"/>
      <c r="D242" s="89"/>
      <c r="E242" s="90"/>
      <c r="F242" s="89"/>
      <c r="G242" s="91"/>
      <c r="H242" s="92" t="str">
        <f t="shared" si="3"/>
        <v>NA</v>
      </c>
      <c r="I242" s="93"/>
      <c r="J242" s="89"/>
      <c r="K242" s="94"/>
      <c r="L242" s="95" t="str">
        <f>IFERROR(VLOOKUP(F242,tblAssignWeightsWithDifficultLv[#All],2,FALSE),"")</f>
        <v/>
      </c>
    </row>
    <row r="243" spans="1:12" x14ac:dyDescent="0.25">
      <c r="A243" s="87"/>
      <c r="B243" s="90"/>
      <c r="C243" s="96"/>
      <c r="D243" s="89"/>
      <c r="E243" s="90"/>
      <c r="F243" s="89"/>
      <c r="G243" s="91"/>
      <c r="H243" s="92" t="str">
        <f t="shared" si="3"/>
        <v>NA</v>
      </c>
      <c r="I243" s="93"/>
      <c r="J243" s="89"/>
      <c r="K243" s="94"/>
      <c r="L243" s="95" t="str">
        <f>IFERROR(VLOOKUP(F243,tblAssignWeightsWithDifficultLv[#All],2,FALSE),"")</f>
        <v/>
      </c>
    </row>
    <row r="244" spans="1:12" x14ac:dyDescent="0.25">
      <c r="A244" s="87"/>
      <c r="B244" s="90"/>
      <c r="C244" s="96"/>
      <c r="D244" s="89"/>
      <c r="E244" s="90"/>
      <c r="F244" s="89"/>
      <c r="G244" s="91"/>
      <c r="H244" s="92" t="str">
        <f t="shared" si="3"/>
        <v>NA</v>
      </c>
      <c r="I244" s="93"/>
      <c r="J244" s="89"/>
      <c r="K244" s="94"/>
      <c r="L244" s="95" t="str">
        <f>IFERROR(VLOOKUP(F244,tblAssignWeightsWithDifficultLv[#All],2,FALSE),"")</f>
        <v/>
      </c>
    </row>
    <row r="245" spans="1:12" x14ac:dyDescent="0.25">
      <c r="A245" s="87"/>
      <c r="B245" s="90"/>
      <c r="C245" s="96"/>
      <c r="D245" s="89"/>
      <c r="E245" s="90"/>
      <c r="F245" s="89"/>
      <c r="G245" s="91"/>
      <c r="H245" s="92" t="str">
        <f t="shared" si="3"/>
        <v>NA</v>
      </c>
      <c r="I245" s="93"/>
      <c r="J245" s="89"/>
      <c r="K245" s="94"/>
      <c r="L245" s="95" t="str">
        <f>IFERROR(VLOOKUP(F245,tblAssignWeightsWithDifficultLv[#All],2,FALSE),"")</f>
        <v/>
      </c>
    </row>
    <row r="246" spans="1:12" x14ac:dyDescent="0.25">
      <c r="A246" s="87"/>
      <c r="B246" s="90"/>
      <c r="C246" s="96"/>
      <c r="D246" s="89"/>
      <c r="E246" s="90"/>
      <c r="F246" s="89"/>
      <c r="G246" s="91"/>
      <c r="H246" s="92" t="str">
        <f t="shared" si="3"/>
        <v>NA</v>
      </c>
      <c r="I246" s="93"/>
      <c r="J246" s="89"/>
      <c r="K246" s="94"/>
      <c r="L246" s="95" t="str">
        <f>IFERROR(VLOOKUP(F246,tblAssignWeightsWithDifficultLv[#All],2,FALSE),"")</f>
        <v/>
      </c>
    </row>
    <row r="247" spans="1:12" x14ac:dyDescent="0.25">
      <c r="A247" s="87"/>
      <c r="B247" s="90"/>
      <c r="C247" s="96"/>
      <c r="D247" s="89"/>
      <c r="E247" s="90"/>
      <c r="F247" s="89"/>
      <c r="G247" s="91"/>
      <c r="H247" s="92" t="str">
        <f t="shared" si="3"/>
        <v>NA</v>
      </c>
      <c r="I247" s="93"/>
      <c r="J247" s="89"/>
      <c r="K247" s="94"/>
      <c r="L247" s="95" t="str">
        <f>IFERROR(VLOOKUP(F247,tblAssignWeightsWithDifficultLv[#All],2,FALSE),"")</f>
        <v/>
      </c>
    </row>
    <row r="248" spans="1:12" x14ac:dyDescent="0.25">
      <c r="A248" s="87"/>
      <c r="B248" s="90"/>
      <c r="C248" s="96"/>
      <c r="D248" s="89"/>
      <c r="E248" s="90"/>
      <c r="F248" s="89"/>
      <c r="G248" s="91"/>
      <c r="H248" s="92" t="str">
        <f t="shared" si="3"/>
        <v>NA</v>
      </c>
      <c r="I248" s="93"/>
      <c r="J248" s="89"/>
      <c r="K248" s="94"/>
      <c r="L248" s="95" t="str">
        <f>IFERROR(VLOOKUP(F248,tblAssignWeightsWithDifficultLv[#All],2,FALSE),"")</f>
        <v/>
      </c>
    </row>
    <row r="249" spans="1:12" x14ac:dyDescent="0.25">
      <c r="A249" s="87"/>
      <c r="B249" s="90"/>
      <c r="C249" s="96"/>
      <c r="D249" s="89"/>
      <c r="E249" s="90"/>
      <c r="F249" s="89"/>
      <c r="G249" s="91"/>
      <c r="H249" s="92" t="str">
        <f t="shared" si="3"/>
        <v>NA</v>
      </c>
      <c r="I249" s="93"/>
      <c r="J249" s="89"/>
      <c r="K249" s="94"/>
      <c r="L249" s="95" t="str">
        <f>IFERROR(VLOOKUP(F249,tblAssignWeightsWithDifficultLv[#All],2,FALSE),"")</f>
        <v/>
      </c>
    </row>
    <row r="250" spans="1:12" x14ac:dyDescent="0.25">
      <c r="A250" s="87"/>
      <c r="B250" s="90"/>
      <c r="C250" s="96"/>
      <c r="D250" s="89"/>
      <c r="E250" s="90"/>
      <c r="F250" s="89"/>
      <c r="G250" s="91"/>
      <c r="H250" s="92" t="str">
        <f t="shared" si="3"/>
        <v>NA</v>
      </c>
      <c r="I250" s="93"/>
      <c r="J250" s="89"/>
      <c r="K250" s="94"/>
      <c r="L250" s="95" t="str">
        <f>IFERROR(VLOOKUP(F250,tblAssignWeightsWithDifficultLv[#All],2,FALSE),"")</f>
        <v/>
      </c>
    </row>
    <row r="251" spans="1:12" x14ac:dyDescent="0.25">
      <c r="A251" s="87"/>
      <c r="B251" s="90"/>
      <c r="C251" s="96"/>
      <c r="D251" s="89"/>
      <c r="E251" s="90"/>
      <c r="F251" s="89"/>
      <c r="G251" s="91"/>
      <c r="H251" s="92" t="str">
        <f t="shared" si="3"/>
        <v>NA</v>
      </c>
      <c r="I251" s="93"/>
      <c r="J251" s="89"/>
      <c r="K251" s="94"/>
      <c r="L251" s="95" t="str">
        <f>IFERROR(VLOOKUP(F251,tblAssignWeightsWithDifficultLv[#All],2,FALSE),"")</f>
        <v/>
      </c>
    </row>
    <row r="252" spans="1:12" x14ac:dyDescent="0.25">
      <c r="A252" s="87"/>
      <c r="B252" s="90"/>
      <c r="C252" s="96"/>
      <c r="D252" s="89"/>
      <c r="E252" s="90"/>
      <c r="F252" s="89"/>
      <c r="G252" s="91"/>
      <c r="H252" s="92" t="str">
        <f t="shared" si="3"/>
        <v>NA</v>
      </c>
      <c r="I252" s="93"/>
      <c r="J252" s="89"/>
      <c r="K252" s="94"/>
      <c r="L252" s="95" t="str">
        <f>IFERROR(VLOOKUP(F252,tblAssignWeightsWithDifficultLv[#All],2,FALSE),"")</f>
        <v/>
      </c>
    </row>
    <row r="253" spans="1:12" x14ac:dyDescent="0.25">
      <c r="A253" s="87"/>
      <c r="B253" s="90"/>
      <c r="C253" s="96"/>
      <c r="D253" s="89"/>
      <c r="E253" s="90"/>
      <c r="F253" s="89"/>
      <c r="G253" s="91"/>
      <c r="H253" s="92" t="str">
        <f t="shared" si="3"/>
        <v>NA</v>
      </c>
      <c r="I253" s="93"/>
      <c r="J253" s="89"/>
      <c r="K253" s="94"/>
      <c r="L253" s="95" t="str">
        <f>IFERROR(VLOOKUP(F253,tblAssignWeightsWithDifficultLv[#All],2,FALSE),"")</f>
        <v/>
      </c>
    </row>
    <row r="254" spans="1:12" x14ac:dyDescent="0.25">
      <c r="A254" s="87"/>
      <c r="B254" s="90"/>
      <c r="C254" s="96"/>
      <c r="D254" s="89"/>
      <c r="E254" s="90"/>
      <c r="F254" s="89"/>
      <c r="G254" s="91"/>
      <c r="H254" s="92" t="str">
        <f t="shared" si="3"/>
        <v>NA</v>
      </c>
      <c r="I254" s="93"/>
      <c r="J254" s="89"/>
      <c r="K254" s="94"/>
      <c r="L254" s="95" t="str">
        <f>IFERROR(VLOOKUP(F254,tblAssignWeightsWithDifficultLv[#All],2,FALSE),"")</f>
        <v/>
      </c>
    </row>
    <row r="255" spans="1:12" x14ac:dyDescent="0.25">
      <c r="A255" s="87"/>
      <c r="B255" s="90"/>
      <c r="C255" s="96"/>
      <c r="D255" s="89"/>
      <c r="E255" s="90"/>
      <c r="F255" s="89"/>
      <c r="G255" s="91"/>
      <c r="H255" s="92" t="str">
        <f t="shared" si="3"/>
        <v>NA</v>
      </c>
      <c r="I255" s="93"/>
      <c r="J255" s="89"/>
      <c r="K255" s="94"/>
      <c r="L255" s="95" t="str">
        <f>IFERROR(VLOOKUP(F255,tblAssignWeightsWithDifficultLv[#All],2,FALSE),"")</f>
        <v/>
      </c>
    </row>
    <row r="256" spans="1:12" x14ac:dyDescent="0.25">
      <c r="A256" s="87"/>
      <c r="B256" s="90"/>
      <c r="C256" s="96"/>
      <c r="D256" s="89"/>
      <c r="E256" s="90"/>
      <c r="F256" s="89"/>
      <c r="G256" s="91"/>
      <c r="H256" s="92" t="str">
        <f t="shared" si="3"/>
        <v>NA</v>
      </c>
      <c r="I256" s="93"/>
      <c r="J256" s="89"/>
      <c r="K256" s="94"/>
      <c r="L256" s="95" t="str">
        <f>IFERROR(VLOOKUP(F256,tblAssignWeightsWithDifficultLv[#All],2,FALSE),"")</f>
        <v/>
      </c>
    </row>
    <row r="257" spans="1:12" x14ac:dyDescent="0.25">
      <c r="A257" s="87"/>
      <c r="B257" s="90"/>
      <c r="C257" s="96"/>
      <c r="D257" s="89"/>
      <c r="E257" s="90"/>
      <c r="F257" s="89"/>
      <c r="G257" s="91"/>
      <c r="H257" s="92" t="str">
        <f t="shared" si="3"/>
        <v>NA</v>
      </c>
      <c r="I257" s="93"/>
      <c r="J257" s="89"/>
      <c r="K257" s="94"/>
      <c r="L257" s="95" t="str">
        <f>IFERROR(VLOOKUP(F257,tblAssignWeightsWithDifficultLv[#All],2,FALSE),"")</f>
        <v/>
      </c>
    </row>
    <row r="258" spans="1:12" x14ac:dyDescent="0.25">
      <c r="A258" s="87"/>
      <c r="B258" s="90"/>
      <c r="C258" s="96"/>
      <c r="D258" s="89"/>
      <c r="E258" s="90"/>
      <c r="F258" s="89"/>
      <c r="G258" s="91"/>
      <c r="H258" s="92" t="str">
        <f t="shared" ref="H258:H321" si="4">IF(G258="","NA",IF(G258=J258,"Correct","Incorrect"))</f>
        <v>NA</v>
      </c>
      <c r="I258" s="93"/>
      <c r="J258" s="89"/>
      <c r="K258" s="94"/>
      <c r="L258" s="95" t="str">
        <f>IFERROR(VLOOKUP(F258,tblAssignWeightsWithDifficultLv[#All],2,FALSE),"")</f>
        <v/>
      </c>
    </row>
    <row r="259" spans="1:12" x14ac:dyDescent="0.25">
      <c r="A259" s="87"/>
      <c r="B259" s="90"/>
      <c r="C259" s="96"/>
      <c r="D259" s="89"/>
      <c r="E259" s="90"/>
      <c r="F259" s="89"/>
      <c r="G259" s="91"/>
      <c r="H259" s="92" t="str">
        <f t="shared" si="4"/>
        <v>NA</v>
      </c>
      <c r="I259" s="93"/>
      <c r="J259" s="89"/>
      <c r="K259" s="94"/>
      <c r="L259" s="95" t="str">
        <f>IFERROR(VLOOKUP(F259,tblAssignWeightsWithDifficultLv[#All],2,FALSE),"")</f>
        <v/>
      </c>
    </row>
    <row r="260" spans="1:12" x14ac:dyDescent="0.25">
      <c r="A260" s="87"/>
      <c r="B260" s="90"/>
      <c r="C260" s="96"/>
      <c r="D260" s="89"/>
      <c r="E260" s="90"/>
      <c r="F260" s="89"/>
      <c r="G260" s="91"/>
      <c r="H260" s="92" t="str">
        <f t="shared" si="4"/>
        <v>NA</v>
      </c>
      <c r="I260" s="93"/>
      <c r="J260" s="89"/>
      <c r="K260" s="94"/>
      <c r="L260" s="95" t="str">
        <f>IFERROR(VLOOKUP(F260,tblAssignWeightsWithDifficultLv[#All],2,FALSE),"")</f>
        <v/>
      </c>
    </row>
    <row r="261" spans="1:12" x14ac:dyDescent="0.25">
      <c r="A261" s="87"/>
      <c r="B261" s="90"/>
      <c r="C261" s="96"/>
      <c r="D261" s="89"/>
      <c r="E261" s="90"/>
      <c r="F261" s="89"/>
      <c r="G261" s="91"/>
      <c r="H261" s="92" t="str">
        <f t="shared" si="4"/>
        <v>NA</v>
      </c>
      <c r="I261" s="93"/>
      <c r="J261" s="89"/>
      <c r="K261" s="94"/>
      <c r="L261" s="95" t="str">
        <f>IFERROR(VLOOKUP(F261,tblAssignWeightsWithDifficultLv[#All],2,FALSE),"")</f>
        <v/>
      </c>
    </row>
    <row r="262" spans="1:12" x14ac:dyDescent="0.25">
      <c r="A262" s="87"/>
      <c r="B262" s="90"/>
      <c r="C262" s="96"/>
      <c r="D262" s="89"/>
      <c r="E262" s="90"/>
      <c r="F262" s="89"/>
      <c r="G262" s="91"/>
      <c r="H262" s="92" t="str">
        <f t="shared" si="4"/>
        <v>NA</v>
      </c>
      <c r="I262" s="93"/>
      <c r="J262" s="89"/>
      <c r="K262" s="94"/>
      <c r="L262" s="95" t="str">
        <f>IFERROR(VLOOKUP(F262,tblAssignWeightsWithDifficultLv[#All],2,FALSE),"")</f>
        <v/>
      </c>
    </row>
    <row r="263" spans="1:12" x14ac:dyDescent="0.25">
      <c r="A263" s="87"/>
      <c r="B263" s="90"/>
      <c r="C263" s="96"/>
      <c r="D263" s="89"/>
      <c r="E263" s="90"/>
      <c r="F263" s="89"/>
      <c r="G263" s="91"/>
      <c r="H263" s="92" t="str">
        <f t="shared" si="4"/>
        <v>NA</v>
      </c>
      <c r="I263" s="93"/>
      <c r="J263" s="89"/>
      <c r="K263" s="94"/>
      <c r="L263" s="95" t="str">
        <f>IFERROR(VLOOKUP(F263,tblAssignWeightsWithDifficultLv[#All],2,FALSE),"")</f>
        <v/>
      </c>
    </row>
    <row r="264" spans="1:12" x14ac:dyDescent="0.25">
      <c r="A264" s="87"/>
      <c r="B264" s="90"/>
      <c r="C264" s="96"/>
      <c r="D264" s="89"/>
      <c r="E264" s="90"/>
      <c r="F264" s="89"/>
      <c r="G264" s="91"/>
      <c r="H264" s="92" t="str">
        <f t="shared" si="4"/>
        <v>NA</v>
      </c>
      <c r="I264" s="93"/>
      <c r="J264" s="89"/>
      <c r="K264" s="94"/>
      <c r="L264" s="95" t="str">
        <f>IFERROR(VLOOKUP(F264,tblAssignWeightsWithDifficultLv[#All],2,FALSE),"")</f>
        <v/>
      </c>
    </row>
    <row r="265" spans="1:12" x14ac:dyDescent="0.25">
      <c r="A265" s="87"/>
      <c r="B265" s="90"/>
      <c r="C265" s="96"/>
      <c r="D265" s="89"/>
      <c r="E265" s="90"/>
      <c r="F265" s="89"/>
      <c r="G265" s="91"/>
      <c r="H265" s="92" t="str">
        <f t="shared" si="4"/>
        <v>NA</v>
      </c>
      <c r="I265" s="93"/>
      <c r="J265" s="89"/>
      <c r="K265" s="94"/>
      <c r="L265" s="95" t="str">
        <f>IFERROR(VLOOKUP(F265,tblAssignWeightsWithDifficultLv[#All],2,FALSE),"")</f>
        <v/>
      </c>
    </row>
    <row r="266" spans="1:12" x14ac:dyDescent="0.25">
      <c r="A266" s="87"/>
      <c r="B266" s="90"/>
      <c r="C266" s="96"/>
      <c r="D266" s="89"/>
      <c r="E266" s="90"/>
      <c r="F266" s="89"/>
      <c r="G266" s="91"/>
      <c r="H266" s="92" t="str">
        <f t="shared" si="4"/>
        <v>NA</v>
      </c>
      <c r="I266" s="93"/>
      <c r="J266" s="89"/>
      <c r="K266" s="94"/>
      <c r="L266" s="95" t="str">
        <f>IFERROR(VLOOKUP(F266,tblAssignWeightsWithDifficultLv[#All],2,FALSE),"")</f>
        <v/>
      </c>
    </row>
    <row r="267" spans="1:12" x14ac:dyDescent="0.25">
      <c r="A267" s="87"/>
      <c r="B267" s="90"/>
      <c r="C267" s="96"/>
      <c r="D267" s="89"/>
      <c r="E267" s="90"/>
      <c r="F267" s="89"/>
      <c r="G267" s="91"/>
      <c r="H267" s="92" t="str">
        <f t="shared" si="4"/>
        <v>NA</v>
      </c>
      <c r="I267" s="93"/>
      <c r="J267" s="89"/>
      <c r="K267" s="94"/>
      <c r="L267" s="95" t="str">
        <f>IFERROR(VLOOKUP(F267,tblAssignWeightsWithDifficultLv[#All],2,FALSE),"")</f>
        <v/>
      </c>
    </row>
    <row r="268" spans="1:12" x14ac:dyDescent="0.25">
      <c r="A268" s="87"/>
      <c r="B268" s="90"/>
      <c r="C268" s="96"/>
      <c r="D268" s="89"/>
      <c r="E268" s="90"/>
      <c r="F268" s="89"/>
      <c r="G268" s="91"/>
      <c r="H268" s="92" t="str">
        <f t="shared" si="4"/>
        <v>NA</v>
      </c>
      <c r="I268" s="93"/>
      <c r="J268" s="89"/>
      <c r="K268" s="94"/>
      <c r="L268" s="95" t="str">
        <f>IFERROR(VLOOKUP(F268,tblAssignWeightsWithDifficultLv[#All],2,FALSE),"")</f>
        <v/>
      </c>
    </row>
    <row r="269" spans="1:12" x14ac:dyDescent="0.25">
      <c r="A269" s="87"/>
      <c r="B269" s="90"/>
      <c r="C269" s="96"/>
      <c r="D269" s="89"/>
      <c r="E269" s="90"/>
      <c r="F269" s="89"/>
      <c r="G269" s="91"/>
      <c r="H269" s="92" t="str">
        <f t="shared" si="4"/>
        <v>NA</v>
      </c>
      <c r="I269" s="93"/>
      <c r="J269" s="89"/>
      <c r="K269" s="94"/>
      <c r="L269" s="95" t="str">
        <f>IFERROR(VLOOKUP(F269,tblAssignWeightsWithDifficultLv[#All],2,FALSE),"")</f>
        <v/>
      </c>
    </row>
    <row r="270" spans="1:12" x14ac:dyDescent="0.25">
      <c r="A270" s="87"/>
      <c r="B270" s="90"/>
      <c r="C270" s="96"/>
      <c r="D270" s="89"/>
      <c r="E270" s="90"/>
      <c r="F270" s="89"/>
      <c r="G270" s="91"/>
      <c r="H270" s="92" t="str">
        <f t="shared" si="4"/>
        <v>NA</v>
      </c>
      <c r="I270" s="93"/>
      <c r="J270" s="89"/>
      <c r="K270" s="94"/>
      <c r="L270" s="95" t="str">
        <f>IFERROR(VLOOKUP(F270,tblAssignWeightsWithDifficultLv[#All],2,FALSE),"")</f>
        <v/>
      </c>
    </row>
    <row r="271" spans="1:12" x14ac:dyDescent="0.25">
      <c r="A271" s="87"/>
      <c r="B271" s="90"/>
      <c r="C271" s="96"/>
      <c r="D271" s="89"/>
      <c r="E271" s="90"/>
      <c r="F271" s="89"/>
      <c r="G271" s="91"/>
      <c r="H271" s="92" t="str">
        <f t="shared" si="4"/>
        <v>NA</v>
      </c>
      <c r="I271" s="93"/>
      <c r="J271" s="89"/>
      <c r="K271" s="94"/>
      <c r="L271" s="95" t="str">
        <f>IFERROR(VLOOKUP(F271,tblAssignWeightsWithDifficultLv[#All],2,FALSE),"")</f>
        <v/>
      </c>
    </row>
    <row r="272" spans="1:12" x14ac:dyDescent="0.25">
      <c r="A272" s="87"/>
      <c r="B272" s="90"/>
      <c r="C272" s="96"/>
      <c r="D272" s="89"/>
      <c r="E272" s="90"/>
      <c r="F272" s="89"/>
      <c r="G272" s="91"/>
      <c r="H272" s="92" t="str">
        <f t="shared" si="4"/>
        <v>NA</v>
      </c>
      <c r="I272" s="93"/>
      <c r="J272" s="89"/>
      <c r="K272" s="94"/>
      <c r="L272" s="95" t="str">
        <f>IFERROR(VLOOKUP(F272,tblAssignWeightsWithDifficultLv[#All],2,FALSE),"")</f>
        <v/>
      </c>
    </row>
    <row r="273" spans="1:12" x14ac:dyDescent="0.25">
      <c r="A273" s="87"/>
      <c r="B273" s="90"/>
      <c r="C273" s="96"/>
      <c r="D273" s="89"/>
      <c r="E273" s="90"/>
      <c r="F273" s="89"/>
      <c r="G273" s="91"/>
      <c r="H273" s="92" t="str">
        <f t="shared" si="4"/>
        <v>NA</v>
      </c>
      <c r="I273" s="93"/>
      <c r="J273" s="89"/>
      <c r="K273" s="94"/>
      <c r="L273" s="95" t="str">
        <f>IFERROR(VLOOKUP(F273,tblAssignWeightsWithDifficultLv[#All],2,FALSE),"")</f>
        <v/>
      </c>
    </row>
    <row r="274" spans="1:12" x14ac:dyDescent="0.25">
      <c r="A274" s="87"/>
      <c r="B274" s="90"/>
      <c r="C274" s="96"/>
      <c r="D274" s="89"/>
      <c r="E274" s="90"/>
      <c r="F274" s="89"/>
      <c r="G274" s="91"/>
      <c r="H274" s="92" t="str">
        <f t="shared" si="4"/>
        <v>NA</v>
      </c>
      <c r="I274" s="93"/>
      <c r="J274" s="89"/>
      <c r="K274" s="94"/>
      <c r="L274" s="95" t="str">
        <f>IFERROR(VLOOKUP(F274,tblAssignWeightsWithDifficultLv[#All],2,FALSE),"")</f>
        <v/>
      </c>
    </row>
    <row r="275" spans="1:12" x14ac:dyDescent="0.25">
      <c r="A275" s="87"/>
      <c r="B275" s="90"/>
      <c r="C275" s="96"/>
      <c r="D275" s="89"/>
      <c r="E275" s="90"/>
      <c r="F275" s="89"/>
      <c r="G275" s="91"/>
      <c r="H275" s="92" t="str">
        <f t="shared" si="4"/>
        <v>NA</v>
      </c>
      <c r="I275" s="93"/>
      <c r="J275" s="89"/>
      <c r="K275" s="94"/>
      <c r="L275" s="95" t="str">
        <f>IFERROR(VLOOKUP(F275,tblAssignWeightsWithDifficultLv[#All],2,FALSE),"")</f>
        <v/>
      </c>
    </row>
    <row r="276" spans="1:12" x14ac:dyDescent="0.25">
      <c r="A276" s="87"/>
      <c r="B276" s="90"/>
      <c r="C276" s="96"/>
      <c r="D276" s="89"/>
      <c r="E276" s="90"/>
      <c r="F276" s="89"/>
      <c r="G276" s="91"/>
      <c r="H276" s="92" t="str">
        <f t="shared" si="4"/>
        <v>NA</v>
      </c>
      <c r="I276" s="93"/>
      <c r="J276" s="89"/>
      <c r="K276" s="94"/>
      <c r="L276" s="95" t="str">
        <f>IFERROR(VLOOKUP(F276,tblAssignWeightsWithDifficultLv[#All],2,FALSE),"")</f>
        <v/>
      </c>
    </row>
    <row r="277" spans="1:12" x14ac:dyDescent="0.25">
      <c r="A277" s="87"/>
      <c r="B277" s="90"/>
      <c r="C277" s="96"/>
      <c r="D277" s="89"/>
      <c r="E277" s="90"/>
      <c r="F277" s="89"/>
      <c r="G277" s="91"/>
      <c r="H277" s="92" t="str">
        <f t="shared" si="4"/>
        <v>NA</v>
      </c>
      <c r="I277" s="93"/>
      <c r="J277" s="89"/>
      <c r="K277" s="94"/>
      <c r="L277" s="95" t="str">
        <f>IFERROR(VLOOKUP(F277,tblAssignWeightsWithDifficultLv[#All],2,FALSE),"")</f>
        <v/>
      </c>
    </row>
    <row r="278" spans="1:12" x14ac:dyDescent="0.25">
      <c r="A278" s="87"/>
      <c r="B278" s="90"/>
      <c r="C278" s="96"/>
      <c r="D278" s="89"/>
      <c r="E278" s="90"/>
      <c r="F278" s="89"/>
      <c r="G278" s="91"/>
      <c r="H278" s="92" t="str">
        <f t="shared" si="4"/>
        <v>NA</v>
      </c>
      <c r="I278" s="93"/>
      <c r="J278" s="89"/>
      <c r="K278" s="94"/>
      <c r="L278" s="95" t="str">
        <f>IFERROR(VLOOKUP(F278,tblAssignWeightsWithDifficultLv[#All],2,FALSE),"")</f>
        <v/>
      </c>
    </row>
    <row r="279" spans="1:12" x14ac:dyDescent="0.25">
      <c r="A279" s="87"/>
      <c r="B279" s="90"/>
      <c r="C279" s="96"/>
      <c r="D279" s="89"/>
      <c r="E279" s="90"/>
      <c r="F279" s="89"/>
      <c r="G279" s="91"/>
      <c r="H279" s="92" t="str">
        <f t="shared" si="4"/>
        <v>NA</v>
      </c>
      <c r="I279" s="93"/>
      <c r="J279" s="89"/>
      <c r="K279" s="94"/>
      <c r="L279" s="95" t="str">
        <f>IFERROR(VLOOKUP(F279,tblAssignWeightsWithDifficultLv[#All],2,FALSE),"")</f>
        <v/>
      </c>
    </row>
    <row r="280" spans="1:12" x14ac:dyDescent="0.25">
      <c r="A280" s="87"/>
      <c r="B280" s="90"/>
      <c r="C280" s="96"/>
      <c r="D280" s="89"/>
      <c r="E280" s="90"/>
      <c r="F280" s="89"/>
      <c r="G280" s="91"/>
      <c r="H280" s="92" t="str">
        <f t="shared" si="4"/>
        <v>NA</v>
      </c>
      <c r="I280" s="93"/>
      <c r="J280" s="89"/>
      <c r="K280" s="94"/>
      <c r="L280" s="95" t="str">
        <f>IFERROR(VLOOKUP(F280,tblAssignWeightsWithDifficultLv[#All],2,FALSE),"")</f>
        <v/>
      </c>
    </row>
    <row r="281" spans="1:12" x14ac:dyDescent="0.25">
      <c r="A281" s="87"/>
      <c r="B281" s="90"/>
      <c r="C281" s="96"/>
      <c r="D281" s="89"/>
      <c r="E281" s="90"/>
      <c r="F281" s="89"/>
      <c r="G281" s="91"/>
      <c r="H281" s="92" t="str">
        <f t="shared" si="4"/>
        <v>NA</v>
      </c>
      <c r="I281" s="93"/>
      <c r="J281" s="89"/>
      <c r="K281" s="94"/>
      <c r="L281" s="95" t="str">
        <f>IFERROR(VLOOKUP(F281,tblAssignWeightsWithDifficultLv[#All],2,FALSE),"")</f>
        <v/>
      </c>
    </row>
    <row r="282" spans="1:12" x14ac:dyDescent="0.25">
      <c r="A282" s="87"/>
      <c r="B282" s="90"/>
      <c r="C282" s="96"/>
      <c r="D282" s="89"/>
      <c r="E282" s="90"/>
      <c r="F282" s="89"/>
      <c r="G282" s="91"/>
      <c r="H282" s="92" t="str">
        <f t="shared" si="4"/>
        <v>NA</v>
      </c>
      <c r="I282" s="93"/>
      <c r="J282" s="89"/>
      <c r="K282" s="94"/>
      <c r="L282" s="95" t="str">
        <f>IFERROR(VLOOKUP(F282,tblAssignWeightsWithDifficultLv[#All],2,FALSE),"")</f>
        <v/>
      </c>
    </row>
    <row r="283" spans="1:12" x14ac:dyDescent="0.25">
      <c r="A283" s="87"/>
      <c r="B283" s="90"/>
      <c r="C283" s="96"/>
      <c r="D283" s="89"/>
      <c r="E283" s="90"/>
      <c r="F283" s="89"/>
      <c r="G283" s="91"/>
      <c r="H283" s="92" t="str">
        <f t="shared" si="4"/>
        <v>NA</v>
      </c>
      <c r="I283" s="93"/>
      <c r="J283" s="89"/>
      <c r="K283" s="94"/>
      <c r="L283" s="95" t="str">
        <f>IFERROR(VLOOKUP(F283,tblAssignWeightsWithDifficultLv[#All],2,FALSE),"")</f>
        <v/>
      </c>
    </row>
    <row r="284" spans="1:12" x14ac:dyDescent="0.25">
      <c r="A284" s="87"/>
      <c r="B284" s="90"/>
      <c r="C284" s="96"/>
      <c r="D284" s="89"/>
      <c r="E284" s="90"/>
      <c r="F284" s="89"/>
      <c r="G284" s="91"/>
      <c r="H284" s="92" t="str">
        <f t="shared" si="4"/>
        <v>NA</v>
      </c>
      <c r="I284" s="93"/>
      <c r="J284" s="89"/>
      <c r="K284" s="94"/>
      <c r="L284" s="95" t="str">
        <f>IFERROR(VLOOKUP(F284,tblAssignWeightsWithDifficultLv[#All],2,FALSE),"")</f>
        <v/>
      </c>
    </row>
    <row r="285" spans="1:12" x14ac:dyDescent="0.25">
      <c r="A285" s="87"/>
      <c r="B285" s="90"/>
      <c r="C285" s="96"/>
      <c r="D285" s="89"/>
      <c r="E285" s="90"/>
      <c r="F285" s="89"/>
      <c r="G285" s="91"/>
      <c r="H285" s="92" t="str">
        <f t="shared" si="4"/>
        <v>NA</v>
      </c>
      <c r="I285" s="93"/>
      <c r="J285" s="89"/>
      <c r="K285" s="94"/>
      <c r="L285" s="95" t="str">
        <f>IFERROR(VLOOKUP(F285,tblAssignWeightsWithDifficultLv[#All],2,FALSE),"")</f>
        <v/>
      </c>
    </row>
    <row r="286" spans="1:12" x14ac:dyDescent="0.25">
      <c r="A286" s="87"/>
      <c r="B286" s="90"/>
      <c r="C286" s="96"/>
      <c r="D286" s="89"/>
      <c r="E286" s="90"/>
      <c r="F286" s="89"/>
      <c r="G286" s="91"/>
      <c r="H286" s="92" t="str">
        <f t="shared" si="4"/>
        <v>NA</v>
      </c>
      <c r="I286" s="93"/>
      <c r="J286" s="89"/>
      <c r="K286" s="94"/>
      <c r="L286" s="95" t="str">
        <f>IFERROR(VLOOKUP(F286,tblAssignWeightsWithDifficultLv[#All],2,FALSE),"")</f>
        <v/>
      </c>
    </row>
    <row r="287" spans="1:12" x14ac:dyDescent="0.25">
      <c r="A287" s="87"/>
      <c r="B287" s="90"/>
      <c r="C287" s="96"/>
      <c r="D287" s="89"/>
      <c r="E287" s="90"/>
      <c r="F287" s="89"/>
      <c r="G287" s="91"/>
      <c r="H287" s="92" t="str">
        <f t="shared" si="4"/>
        <v>NA</v>
      </c>
      <c r="I287" s="93"/>
      <c r="J287" s="89"/>
      <c r="K287" s="94"/>
      <c r="L287" s="95" t="str">
        <f>IFERROR(VLOOKUP(F287,tblAssignWeightsWithDifficultLv[#All],2,FALSE),"")</f>
        <v/>
      </c>
    </row>
    <row r="288" spans="1:12" x14ac:dyDescent="0.25">
      <c r="A288" s="87"/>
      <c r="B288" s="90"/>
      <c r="C288" s="96"/>
      <c r="D288" s="89"/>
      <c r="E288" s="90"/>
      <c r="F288" s="89"/>
      <c r="G288" s="91"/>
      <c r="H288" s="92" t="str">
        <f t="shared" si="4"/>
        <v>NA</v>
      </c>
      <c r="I288" s="93"/>
      <c r="J288" s="89"/>
      <c r="K288" s="94"/>
      <c r="L288" s="95" t="str">
        <f>IFERROR(VLOOKUP(F288,tblAssignWeightsWithDifficultLv[#All],2,FALSE),"")</f>
        <v/>
      </c>
    </row>
    <row r="289" spans="1:12" x14ac:dyDescent="0.25">
      <c r="A289" s="87"/>
      <c r="B289" s="90"/>
      <c r="C289" s="96"/>
      <c r="D289" s="89"/>
      <c r="E289" s="90"/>
      <c r="F289" s="89"/>
      <c r="G289" s="91"/>
      <c r="H289" s="92" t="str">
        <f t="shared" si="4"/>
        <v>NA</v>
      </c>
      <c r="I289" s="93"/>
      <c r="J289" s="89"/>
      <c r="K289" s="94"/>
      <c r="L289" s="95" t="str">
        <f>IFERROR(VLOOKUP(F289,tblAssignWeightsWithDifficultLv[#All],2,FALSE),"")</f>
        <v/>
      </c>
    </row>
    <row r="290" spans="1:12" x14ac:dyDescent="0.25">
      <c r="A290" s="87"/>
      <c r="B290" s="90"/>
      <c r="C290" s="96"/>
      <c r="D290" s="89"/>
      <c r="E290" s="90"/>
      <c r="F290" s="89"/>
      <c r="G290" s="91"/>
      <c r="H290" s="92" t="str">
        <f t="shared" si="4"/>
        <v>NA</v>
      </c>
      <c r="I290" s="93"/>
      <c r="J290" s="89"/>
      <c r="K290" s="94"/>
      <c r="L290" s="95" t="str">
        <f>IFERROR(VLOOKUP(F290,tblAssignWeightsWithDifficultLv[#All],2,FALSE),"")</f>
        <v/>
      </c>
    </row>
    <row r="291" spans="1:12" x14ac:dyDescent="0.25">
      <c r="A291" s="87"/>
      <c r="B291" s="90"/>
      <c r="C291" s="96"/>
      <c r="D291" s="89"/>
      <c r="E291" s="90"/>
      <c r="F291" s="89"/>
      <c r="G291" s="91"/>
      <c r="H291" s="92" t="str">
        <f t="shared" si="4"/>
        <v>NA</v>
      </c>
      <c r="I291" s="93"/>
      <c r="J291" s="89"/>
      <c r="K291" s="94"/>
      <c r="L291" s="95" t="str">
        <f>IFERROR(VLOOKUP(F291,tblAssignWeightsWithDifficultLv[#All],2,FALSE),"")</f>
        <v/>
      </c>
    </row>
    <row r="292" spans="1:12" x14ac:dyDescent="0.25">
      <c r="A292" s="87"/>
      <c r="B292" s="90"/>
      <c r="C292" s="96"/>
      <c r="D292" s="89"/>
      <c r="E292" s="90"/>
      <c r="F292" s="89"/>
      <c r="G292" s="91"/>
      <c r="H292" s="92" t="str">
        <f t="shared" si="4"/>
        <v>NA</v>
      </c>
      <c r="I292" s="93"/>
      <c r="J292" s="89"/>
      <c r="K292" s="94"/>
      <c r="L292" s="95" t="str">
        <f>IFERROR(VLOOKUP(F292,tblAssignWeightsWithDifficultLv[#All],2,FALSE),"")</f>
        <v/>
      </c>
    </row>
    <row r="293" spans="1:12" x14ac:dyDescent="0.25">
      <c r="A293" s="87"/>
      <c r="B293" s="90"/>
      <c r="C293" s="96"/>
      <c r="D293" s="89"/>
      <c r="E293" s="90"/>
      <c r="F293" s="89"/>
      <c r="G293" s="91"/>
      <c r="H293" s="92" t="str">
        <f t="shared" si="4"/>
        <v>NA</v>
      </c>
      <c r="I293" s="93"/>
      <c r="J293" s="89"/>
      <c r="K293" s="94"/>
      <c r="L293" s="95" t="str">
        <f>IFERROR(VLOOKUP(F293,tblAssignWeightsWithDifficultLv[#All],2,FALSE),"")</f>
        <v/>
      </c>
    </row>
    <row r="294" spans="1:12" x14ac:dyDescent="0.25">
      <c r="A294" s="87"/>
      <c r="B294" s="90"/>
      <c r="C294" s="96"/>
      <c r="D294" s="89"/>
      <c r="E294" s="90"/>
      <c r="F294" s="89"/>
      <c r="G294" s="91"/>
      <c r="H294" s="92" t="str">
        <f t="shared" si="4"/>
        <v>NA</v>
      </c>
      <c r="I294" s="93"/>
      <c r="J294" s="89"/>
      <c r="K294" s="94"/>
      <c r="L294" s="95" t="str">
        <f>IFERROR(VLOOKUP(F294,tblAssignWeightsWithDifficultLv[#All],2,FALSE),"")</f>
        <v/>
      </c>
    </row>
    <row r="295" spans="1:12" x14ac:dyDescent="0.25">
      <c r="A295" s="87"/>
      <c r="B295" s="90"/>
      <c r="C295" s="96"/>
      <c r="D295" s="89"/>
      <c r="E295" s="90"/>
      <c r="F295" s="89"/>
      <c r="G295" s="91"/>
      <c r="H295" s="92" t="str">
        <f t="shared" si="4"/>
        <v>NA</v>
      </c>
      <c r="I295" s="93"/>
      <c r="J295" s="89"/>
      <c r="K295" s="94"/>
      <c r="L295" s="95" t="str">
        <f>IFERROR(VLOOKUP(F295,tblAssignWeightsWithDifficultLv[#All],2,FALSE),"")</f>
        <v/>
      </c>
    </row>
    <row r="296" spans="1:12" x14ac:dyDescent="0.25">
      <c r="A296" s="87"/>
      <c r="B296" s="90"/>
      <c r="C296" s="96"/>
      <c r="D296" s="89"/>
      <c r="E296" s="90"/>
      <c r="F296" s="89"/>
      <c r="G296" s="91"/>
      <c r="H296" s="92" t="str">
        <f t="shared" si="4"/>
        <v>NA</v>
      </c>
      <c r="I296" s="93"/>
      <c r="J296" s="89"/>
      <c r="K296" s="94"/>
      <c r="L296" s="95" t="str">
        <f>IFERROR(VLOOKUP(F296,tblAssignWeightsWithDifficultLv[#All],2,FALSE),"")</f>
        <v/>
      </c>
    </row>
    <row r="297" spans="1:12" x14ac:dyDescent="0.25">
      <c r="A297" s="87"/>
      <c r="B297" s="90"/>
      <c r="C297" s="96"/>
      <c r="D297" s="89"/>
      <c r="E297" s="90"/>
      <c r="F297" s="89"/>
      <c r="G297" s="91"/>
      <c r="H297" s="92" t="str">
        <f t="shared" si="4"/>
        <v>NA</v>
      </c>
      <c r="I297" s="93"/>
      <c r="J297" s="89"/>
      <c r="K297" s="94"/>
      <c r="L297" s="95" t="str">
        <f>IFERROR(VLOOKUP(F297,tblAssignWeightsWithDifficultLv[#All],2,FALSE),"")</f>
        <v/>
      </c>
    </row>
    <row r="298" spans="1:12" x14ac:dyDescent="0.25">
      <c r="A298" s="87"/>
      <c r="B298" s="90"/>
      <c r="C298" s="96"/>
      <c r="D298" s="89"/>
      <c r="E298" s="90"/>
      <c r="F298" s="89"/>
      <c r="G298" s="91"/>
      <c r="H298" s="92" t="str">
        <f t="shared" si="4"/>
        <v>NA</v>
      </c>
      <c r="I298" s="93"/>
      <c r="J298" s="89"/>
      <c r="K298" s="94"/>
      <c r="L298" s="95" t="str">
        <f>IFERROR(VLOOKUP(F298,tblAssignWeightsWithDifficultLv[#All],2,FALSE),"")</f>
        <v/>
      </c>
    </row>
    <row r="299" spans="1:12" x14ac:dyDescent="0.25">
      <c r="A299" s="87"/>
      <c r="B299" s="90"/>
      <c r="C299" s="96"/>
      <c r="D299" s="89"/>
      <c r="E299" s="90"/>
      <c r="F299" s="89"/>
      <c r="G299" s="91"/>
      <c r="H299" s="92" t="str">
        <f t="shared" si="4"/>
        <v>NA</v>
      </c>
      <c r="I299" s="93"/>
      <c r="J299" s="89"/>
      <c r="K299" s="94"/>
      <c r="L299" s="95" t="str">
        <f>IFERROR(VLOOKUP(F299,tblAssignWeightsWithDifficultLv[#All],2,FALSE),"")</f>
        <v/>
      </c>
    </row>
    <row r="300" spans="1:12" x14ac:dyDescent="0.25">
      <c r="A300" s="87"/>
      <c r="B300" s="90"/>
      <c r="C300" s="96"/>
      <c r="D300" s="89"/>
      <c r="E300" s="90"/>
      <c r="F300" s="89"/>
      <c r="G300" s="91"/>
      <c r="H300" s="92" t="str">
        <f t="shared" si="4"/>
        <v>NA</v>
      </c>
      <c r="I300" s="93"/>
      <c r="J300" s="89"/>
      <c r="K300" s="94"/>
      <c r="L300" s="95" t="str">
        <f>IFERROR(VLOOKUP(F300,tblAssignWeightsWithDifficultLv[#All],2,FALSE),"")</f>
        <v/>
      </c>
    </row>
    <row r="301" spans="1:12" x14ac:dyDescent="0.25">
      <c r="A301" s="87"/>
      <c r="B301" s="90"/>
      <c r="C301" s="96"/>
      <c r="D301" s="89"/>
      <c r="E301" s="90"/>
      <c r="F301" s="89"/>
      <c r="G301" s="91"/>
      <c r="H301" s="92" t="str">
        <f t="shared" si="4"/>
        <v>NA</v>
      </c>
      <c r="I301" s="93"/>
      <c r="J301" s="89"/>
      <c r="K301" s="94"/>
      <c r="L301" s="95" t="str">
        <f>IFERROR(VLOOKUP(F301,tblAssignWeightsWithDifficultLv[#All],2,FALSE),"")</f>
        <v/>
      </c>
    </row>
    <row r="302" spans="1:12" x14ac:dyDescent="0.25">
      <c r="A302" s="87"/>
      <c r="B302" s="90"/>
      <c r="C302" s="96"/>
      <c r="D302" s="89"/>
      <c r="E302" s="90"/>
      <c r="F302" s="89"/>
      <c r="G302" s="91"/>
      <c r="H302" s="92" t="str">
        <f t="shared" si="4"/>
        <v>NA</v>
      </c>
      <c r="I302" s="93"/>
      <c r="J302" s="89"/>
      <c r="K302" s="94"/>
      <c r="L302" s="95" t="str">
        <f>IFERROR(VLOOKUP(F302,tblAssignWeightsWithDifficultLv[#All],2,FALSE),"")</f>
        <v/>
      </c>
    </row>
    <row r="303" spans="1:12" x14ac:dyDescent="0.25">
      <c r="A303" s="87"/>
      <c r="B303" s="90"/>
      <c r="C303" s="96"/>
      <c r="D303" s="89"/>
      <c r="E303" s="90"/>
      <c r="F303" s="89"/>
      <c r="G303" s="91"/>
      <c r="H303" s="92" t="str">
        <f t="shared" si="4"/>
        <v>NA</v>
      </c>
      <c r="I303" s="93"/>
      <c r="J303" s="89"/>
      <c r="K303" s="94"/>
      <c r="L303" s="95" t="str">
        <f>IFERROR(VLOOKUP(F303,tblAssignWeightsWithDifficultLv[#All],2,FALSE),"")</f>
        <v/>
      </c>
    </row>
    <row r="304" spans="1:12" x14ac:dyDescent="0.25">
      <c r="A304" s="87"/>
      <c r="B304" s="90"/>
      <c r="C304" s="96"/>
      <c r="D304" s="89"/>
      <c r="E304" s="90"/>
      <c r="F304" s="89"/>
      <c r="G304" s="91"/>
      <c r="H304" s="92" t="str">
        <f t="shared" si="4"/>
        <v>NA</v>
      </c>
      <c r="I304" s="93"/>
      <c r="J304" s="89"/>
      <c r="K304" s="94"/>
      <c r="L304" s="95" t="str">
        <f>IFERROR(VLOOKUP(F304,tblAssignWeightsWithDifficultLv[#All],2,FALSE),"")</f>
        <v/>
      </c>
    </row>
    <row r="305" spans="1:12" x14ac:dyDescent="0.25">
      <c r="A305" s="87"/>
      <c r="B305" s="90"/>
      <c r="C305" s="96"/>
      <c r="D305" s="89"/>
      <c r="E305" s="90"/>
      <c r="F305" s="89"/>
      <c r="G305" s="91"/>
      <c r="H305" s="92" t="str">
        <f t="shared" si="4"/>
        <v>NA</v>
      </c>
      <c r="I305" s="93"/>
      <c r="J305" s="89"/>
      <c r="K305" s="94"/>
      <c r="L305" s="95" t="str">
        <f>IFERROR(VLOOKUP(F305,tblAssignWeightsWithDifficultLv[#All],2,FALSE),"")</f>
        <v/>
      </c>
    </row>
    <row r="306" spans="1:12" x14ac:dyDescent="0.25">
      <c r="A306" s="87"/>
      <c r="B306" s="90"/>
      <c r="C306" s="96"/>
      <c r="D306" s="89"/>
      <c r="E306" s="90"/>
      <c r="F306" s="89"/>
      <c r="G306" s="91"/>
      <c r="H306" s="92" t="str">
        <f t="shared" si="4"/>
        <v>NA</v>
      </c>
      <c r="I306" s="93"/>
      <c r="J306" s="89"/>
      <c r="K306" s="94"/>
      <c r="L306" s="95" t="str">
        <f>IFERROR(VLOOKUP(F306,tblAssignWeightsWithDifficultLv[#All],2,FALSE),"")</f>
        <v/>
      </c>
    </row>
    <row r="307" spans="1:12" x14ac:dyDescent="0.25">
      <c r="A307" s="87"/>
      <c r="B307" s="90"/>
      <c r="C307" s="96"/>
      <c r="D307" s="89"/>
      <c r="E307" s="90"/>
      <c r="F307" s="89"/>
      <c r="G307" s="91"/>
      <c r="H307" s="92" t="str">
        <f t="shared" si="4"/>
        <v>NA</v>
      </c>
      <c r="I307" s="93"/>
      <c r="J307" s="89"/>
      <c r="K307" s="94"/>
      <c r="L307" s="95" t="str">
        <f>IFERROR(VLOOKUP(F307,tblAssignWeightsWithDifficultLv[#All],2,FALSE),"")</f>
        <v/>
      </c>
    </row>
    <row r="308" spans="1:12" x14ac:dyDescent="0.25">
      <c r="A308" s="87"/>
      <c r="B308" s="90"/>
      <c r="C308" s="96"/>
      <c r="D308" s="89"/>
      <c r="E308" s="90"/>
      <c r="F308" s="89"/>
      <c r="G308" s="91"/>
      <c r="H308" s="92" t="str">
        <f t="shared" si="4"/>
        <v>NA</v>
      </c>
      <c r="I308" s="93"/>
      <c r="J308" s="89"/>
      <c r="K308" s="94"/>
      <c r="L308" s="95" t="str">
        <f>IFERROR(VLOOKUP(F308,tblAssignWeightsWithDifficultLv[#All],2,FALSE),"")</f>
        <v/>
      </c>
    </row>
    <row r="309" spans="1:12" x14ac:dyDescent="0.25">
      <c r="A309" s="87"/>
      <c r="B309" s="90"/>
      <c r="C309" s="96"/>
      <c r="D309" s="89"/>
      <c r="E309" s="90"/>
      <c r="F309" s="89"/>
      <c r="G309" s="91"/>
      <c r="H309" s="92" t="str">
        <f t="shared" si="4"/>
        <v>NA</v>
      </c>
      <c r="I309" s="93"/>
      <c r="J309" s="89"/>
      <c r="K309" s="94"/>
      <c r="L309" s="95" t="str">
        <f>IFERROR(VLOOKUP(F309,tblAssignWeightsWithDifficultLv[#All],2,FALSE),"")</f>
        <v/>
      </c>
    </row>
    <row r="310" spans="1:12" x14ac:dyDescent="0.25">
      <c r="A310" s="87"/>
      <c r="B310" s="90"/>
      <c r="C310" s="96"/>
      <c r="D310" s="89"/>
      <c r="E310" s="90"/>
      <c r="F310" s="89"/>
      <c r="G310" s="91"/>
      <c r="H310" s="92" t="str">
        <f t="shared" si="4"/>
        <v>NA</v>
      </c>
      <c r="I310" s="93"/>
      <c r="J310" s="89"/>
      <c r="K310" s="94"/>
      <c r="L310" s="95" t="str">
        <f>IFERROR(VLOOKUP(F310,tblAssignWeightsWithDifficultLv[#All],2,FALSE),"")</f>
        <v/>
      </c>
    </row>
    <row r="311" spans="1:12" x14ac:dyDescent="0.25">
      <c r="A311" s="87"/>
      <c r="B311" s="90"/>
      <c r="C311" s="96"/>
      <c r="D311" s="89"/>
      <c r="E311" s="90"/>
      <c r="F311" s="89"/>
      <c r="G311" s="91"/>
      <c r="H311" s="92" t="str">
        <f t="shared" si="4"/>
        <v>NA</v>
      </c>
      <c r="I311" s="93"/>
      <c r="J311" s="89"/>
      <c r="K311" s="94"/>
      <c r="L311" s="95" t="str">
        <f>IFERROR(VLOOKUP(F311,tblAssignWeightsWithDifficultLv[#All],2,FALSE),"")</f>
        <v/>
      </c>
    </row>
    <row r="312" spans="1:12" x14ac:dyDescent="0.25">
      <c r="A312" s="87"/>
      <c r="B312" s="90"/>
      <c r="C312" s="96"/>
      <c r="D312" s="89"/>
      <c r="E312" s="90"/>
      <c r="F312" s="89"/>
      <c r="G312" s="91"/>
      <c r="H312" s="92" t="str">
        <f t="shared" si="4"/>
        <v>NA</v>
      </c>
      <c r="I312" s="93"/>
      <c r="J312" s="89"/>
      <c r="K312" s="94"/>
      <c r="L312" s="95" t="str">
        <f>IFERROR(VLOOKUP(F312,tblAssignWeightsWithDifficultLv[#All],2,FALSE),"")</f>
        <v/>
      </c>
    </row>
    <row r="313" spans="1:12" x14ac:dyDescent="0.25">
      <c r="A313" s="87"/>
      <c r="B313" s="90"/>
      <c r="C313" s="96"/>
      <c r="D313" s="89"/>
      <c r="E313" s="90"/>
      <c r="F313" s="89"/>
      <c r="G313" s="91"/>
      <c r="H313" s="92" t="str">
        <f t="shared" si="4"/>
        <v>NA</v>
      </c>
      <c r="I313" s="93"/>
      <c r="J313" s="89"/>
      <c r="K313" s="94"/>
      <c r="L313" s="95" t="str">
        <f>IFERROR(VLOOKUP(F313,tblAssignWeightsWithDifficultLv[#All],2,FALSE),"")</f>
        <v/>
      </c>
    </row>
    <row r="314" spans="1:12" x14ac:dyDescent="0.25">
      <c r="A314" s="87"/>
      <c r="B314" s="90"/>
      <c r="C314" s="96"/>
      <c r="D314" s="89"/>
      <c r="E314" s="90"/>
      <c r="F314" s="89"/>
      <c r="G314" s="91"/>
      <c r="H314" s="92" t="str">
        <f t="shared" si="4"/>
        <v>NA</v>
      </c>
      <c r="I314" s="93"/>
      <c r="J314" s="89"/>
      <c r="K314" s="94"/>
      <c r="L314" s="95" t="str">
        <f>IFERROR(VLOOKUP(F314,tblAssignWeightsWithDifficultLv[#All],2,FALSE),"")</f>
        <v/>
      </c>
    </row>
    <row r="315" spans="1:12" x14ac:dyDescent="0.25">
      <c r="A315" s="87"/>
      <c r="B315" s="90"/>
      <c r="C315" s="96"/>
      <c r="D315" s="89"/>
      <c r="E315" s="90"/>
      <c r="F315" s="89"/>
      <c r="G315" s="91"/>
      <c r="H315" s="92" t="str">
        <f t="shared" si="4"/>
        <v>NA</v>
      </c>
      <c r="I315" s="93"/>
      <c r="J315" s="89"/>
      <c r="K315" s="94"/>
      <c r="L315" s="95" t="str">
        <f>IFERROR(VLOOKUP(F315,tblAssignWeightsWithDifficultLv[#All],2,FALSE),"")</f>
        <v/>
      </c>
    </row>
    <row r="316" spans="1:12" x14ac:dyDescent="0.25">
      <c r="A316" s="87"/>
      <c r="B316" s="90"/>
      <c r="C316" s="96"/>
      <c r="D316" s="89"/>
      <c r="E316" s="90"/>
      <c r="F316" s="89"/>
      <c r="G316" s="91"/>
      <c r="H316" s="92" t="str">
        <f t="shared" si="4"/>
        <v>NA</v>
      </c>
      <c r="I316" s="93"/>
      <c r="J316" s="89"/>
      <c r="K316" s="94"/>
      <c r="L316" s="95" t="str">
        <f>IFERROR(VLOOKUP(F316,tblAssignWeightsWithDifficultLv[#All],2,FALSE),"")</f>
        <v/>
      </c>
    </row>
    <row r="317" spans="1:12" x14ac:dyDescent="0.25">
      <c r="A317" s="87"/>
      <c r="B317" s="90"/>
      <c r="C317" s="96"/>
      <c r="D317" s="89"/>
      <c r="E317" s="90"/>
      <c r="F317" s="89"/>
      <c r="G317" s="91"/>
      <c r="H317" s="92" t="str">
        <f t="shared" si="4"/>
        <v>NA</v>
      </c>
      <c r="I317" s="93"/>
      <c r="J317" s="89"/>
      <c r="K317" s="94"/>
      <c r="L317" s="95" t="str">
        <f>IFERROR(VLOOKUP(F317,tblAssignWeightsWithDifficultLv[#All],2,FALSE),"")</f>
        <v/>
      </c>
    </row>
    <row r="318" spans="1:12" x14ac:dyDescent="0.25">
      <c r="A318" s="87"/>
      <c r="B318" s="90"/>
      <c r="C318" s="96"/>
      <c r="D318" s="89"/>
      <c r="E318" s="90"/>
      <c r="F318" s="89"/>
      <c r="G318" s="91"/>
      <c r="H318" s="92" t="str">
        <f t="shared" si="4"/>
        <v>NA</v>
      </c>
      <c r="I318" s="93"/>
      <c r="J318" s="89"/>
      <c r="K318" s="94"/>
      <c r="L318" s="95" t="str">
        <f>IFERROR(VLOOKUP(F318,tblAssignWeightsWithDifficultLv[#All],2,FALSE),"")</f>
        <v/>
      </c>
    </row>
    <row r="319" spans="1:12" x14ac:dyDescent="0.25">
      <c r="A319" s="87"/>
      <c r="B319" s="90"/>
      <c r="C319" s="96"/>
      <c r="D319" s="89"/>
      <c r="E319" s="90"/>
      <c r="F319" s="89"/>
      <c r="G319" s="91"/>
      <c r="H319" s="92" t="str">
        <f t="shared" si="4"/>
        <v>NA</v>
      </c>
      <c r="I319" s="93"/>
      <c r="J319" s="89"/>
      <c r="K319" s="94"/>
      <c r="L319" s="95" t="str">
        <f>IFERROR(VLOOKUP(F319,tblAssignWeightsWithDifficultLv[#All],2,FALSE),"")</f>
        <v/>
      </c>
    </row>
    <row r="320" spans="1:12" x14ac:dyDescent="0.25">
      <c r="A320" s="87"/>
      <c r="B320" s="90"/>
      <c r="C320" s="96"/>
      <c r="D320" s="89"/>
      <c r="E320" s="90"/>
      <c r="F320" s="89"/>
      <c r="G320" s="91"/>
      <c r="H320" s="92" t="str">
        <f t="shared" si="4"/>
        <v>NA</v>
      </c>
      <c r="I320" s="93"/>
      <c r="J320" s="89"/>
      <c r="K320" s="94"/>
      <c r="L320" s="95" t="str">
        <f>IFERROR(VLOOKUP(F320,tblAssignWeightsWithDifficultLv[#All],2,FALSE),"")</f>
        <v/>
      </c>
    </row>
    <row r="321" spans="1:12" x14ac:dyDescent="0.25">
      <c r="A321" s="87"/>
      <c r="B321" s="90"/>
      <c r="C321" s="96"/>
      <c r="D321" s="89"/>
      <c r="E321" s="90"/>
      <c r="F321" s="89"/>
      <c r="G321" s="91"/>
      <c r="H321" s="92" t="str">
        <f t="shared" si="4"/>
        <v>NA</v>
      </c>
      <c r="I321" s="93"/>
      <c r="J321" s="89"/>
      <c r="K321" s="94"/>
      <c r="L321" s="95" t="str">
        <f>IFERROR(VLOOKUP(F321,tblAssignWeightsWithDifficultLv[#All],2,FALSE),"")</f>
        <v/>
      </c>
    </row>
    <row r="322" spans="1:12" x14ac:dyDescent="0.25">
      <c r="A322" s="87"/>
      <c r="B322" s="90"/>
      <c r="C322" s="96"/>
      <c r="D322" s="89"/>
      <c r="E322" s="90"/>
      <c r="F322" s="89"/>
      <c r="G322" s="91"/>
      <c r="H322" s="92" t="str">
        <f t="shared" ref="H322:H385" si="5">IF(G322="","NA",IF(G322=J322,"Correct","Incorrect"))</f>
        <v>NA</v>
      </c>
      <c r="I322" s="93"/>
      <c r="J322" s="89"/>
      <c r="K322" s="94"/>
      <c r="L322" s="95" t="str">
        <f>IFERROR(VLOOKUP(F322,tblAssignWeightsWithDifficultLv[#All],2,FALSE),"")</f>
        <v/>
      </c>
    </row>
    <row r="323" spans="1:12" x14ac:dyDescent="0.25">
      <c r="A323" s="87"/>
      <c r="B323" s="90"/>
      <c r="C323" s="96"/>
      <c r="D323" s="89"/>
      <c r="E323" s="90"/>
      <c r="F323" s="89"/>
      <c r="G323" s="91"/>
      <c r="H323" s="92" t="str">
        <f t="shared" si="5"/>
        <v>NA</v>
      </c>
      <c r="I323" s="93"/>
      <c r="J323" s="89"/>
      <c r="K323" s="94"/>
      <c r="L323" s="95" t="str">
        <f>IFERROR(VLOOKUP(F323,tblAssignWeightsWithDifficultLv[#All],2,FALSE),"")</f>
        <v/>
      </c>
    </row>
    <row r="324" spans="1:12" x14ac:dyDescent="0.25">
      <c r="A324" s="87"/>
      <c r="B324" s="90"/>
      <c r="C324" s="96"/>
      <c r="D324" s="89"/>
      <c r="E324" s="90"/>
      <c r="F324" s="89"/>
      <c r="G324" s="91"/>
      <c r="H324" s="92" t="str">
        <f t="shared" si="5"/>
        <v>NA</v>
      </c>
      <c r="I324" s="93"/>
      <c r="J324" s="89"/>
      <c r="K324" s="94"/>
      <c r="L324" s="95" t="str">
        <f>IFERROR(VLOOKUP(F324,tblAssignWeightsWithDifficultLv[#All],2,FALSE),"")</f>
        <v/>
      </c>
    </row>
    <row r="325" spans="1:12" x14ac:dyDescent="0.25">
      <c r="A325" s="87"/>
      <c r="B325" s="90"/>
      <c r="C325" s="96"/>
      <c r="D325" s="89"/>
      <c r="E325" s="90"/>
      <c r="F325" s="89"/>
      <c r="G325" s="91"/>
      <c r="H325" s="92" t="str">
        <f t="shared" si="5"/>
        <v>NA</v>
      </c>
      <c r="I325" s="93"/>
      <c r="J325" s="89"/>
      <c r="K325" s="94"/>
      <c r="L325" s="95" t="str">
        <f>IFERROR(VLOOKUP(F325,tblAssignWeightsWithDifficultLv[#All],2,FALSE),"")</f>
        <v/>
      </c>
    </row>
    <row r="326" spans="1:12" x14ac:dyDescent="0.25">
      <c r="A326" s="87"/>
      <c r="B326" s="90"/>
      <c r="C326" s="96"/>
      <c r="D326" s="89"/>
      <c r="E326" s="90"/>
      <c r="F326" s="89"/>
      <c r="G326" s="91"/>
      <c r="H326" s="92" t="str">
        <f t="shared" si="5"/>
        <v>NA</v>
      </c>
      <c r="I326" s="93"/>
      <c r="J326" s="89"/>
      <c r="K326" s="94"/>
      <c r="L326" s="95" t="str">
        <f>IFERROR(VLOOKUP(F326,tblAssignWeightsWithDifficultLv[#All],2,FALSE),"")</f>
        <v/>
      </c>
    </row>
    <row r="327" spans="1:12" x14ac:dyDescent="0.25">
      <c r="A327" s="87"/>
      <c r="B327" s="90"/>
      <c r="C327" s="96"/>
      <c r="D327" s="89"/>
      <c r="E327" s="90"/>
      <c r="F327" s="89"/>
      <c r="G327" s="91"/>
      <c r="H327" s="92" t="str">
        <f t="shared" si="5"/>
        <v>NA</v>
      </c>
      <c r="I327" s="93"/>
      <c r="J327" s="89"/>
      <c r="K327" s="94"/>
      <c r="L327" s="95" t="str">
        <f>IFERROR(VLOOKUP(F327,tblAssignWeightsWithDifficultLv[#All],2,FALSE),"")</f>
        <v/>
      </c>
    </row>
    <row r="328" spans="1:12" x14ac:dyDescent="0.25">
      <c r="A328" s="87"/>
      <c r="B328" s="90"/>
      <c r="C328" s="96"/>
      <c r="D328" s="89"/>
      <c r="E328" s="90"/>
      <c r="F328" s="89"/>
      <c r="G328" s="91"/>
      <c r="H328" s="92" t="str">
        <f t="shared" si="5"/>
        <v>NA</v>
      </c>
      <c r="I328" s="93"/>
      <c r="J328" s="89"/>
      <c r="K328" s="94"/>
      <c r="L328" s="95" t="str">
        <f>IFERROR(VLOOKUP(F328,tblAssignWeightsWithDifficultLv[#All],2,FALSE),"")</f>
        <v/>
      </c>
    </row>
    <row r="329" spans="1:12" x14ac:dyDescent="0.25">
      <c r="A329" s="87"/>
      <c r="B329" s="90"/>
      <c r="C329" s="96"/>
      <c r="D329" s="89"/>
      <c r="E329" s="90"/>
      <c r="F329" s="89"/>
      <c r="G329" s="91"/>
      <c r="H329" s="92" t="str">
        <f t="shared" si="5"/>
        <v>NA</v>
      </c>
      <c r="I329" s="93"/>
      <c r="J329" s="89"/>
      <c r="K329" s="94"/>
      <c r="L329" s="95" t="str">
        <f>IFERROR(VLOOKUP(F329,tblAssignWeightsWithDifficultLv[#All],2,FALSE),"")</f>
        <v/>
      </c>
    </row>
    <row r="330" spans="1:12" x14ac:dyDescent="0.25">
      <c r="A330" s="87"/>
      <c r="B330" s="90"/>
      <c r="C330" s="96"/>
      <c r="D330" s="89"/>
      <c r="E330" s="90"/>
      <c r="F330" s="89"/>
      <c r="G330" s="91"/>
      <c r="H330" s="92" t="str">
        <f t="shared" si="5"/>
        <v>NA</v>
      </c>
      <c r="I330" s="93"/>
      <c r="J330" s="89"/>
      <c r="K330" s="94"/>
      <c r="L330" s="95" t="str">
        <f>IFERROR(VLOOKUP(F330,tblAssignWeightsWithDifficultLv[#All],2,FALSE),"")</f>
        <v/>
      </c>
    </row>
    <row r="331" spans="1:12" x14ac:dyDescent="0.25">
      <c r="A331" s="87"/>
      <c r="B331" s="90"/>
      <c r="C331" s="96"/>
      <c r="D331" s="89"/>
      <c r="E331" s="90"/>
      <c r="F331" s="89"/>
      <c r="G331" s="91"/>
      <c r="H331" s="92" t="str">
        <f t="shared" si="5"/>
        <v>NA</v>
      </c>
      <c r="I331" s="93"/>
      <c r="J331" s="89"/>
      <c r="K331" s="94"/>
      <c r="L331" s="95" t="str">
        <f>IFERROR(VLOOKUP(F331,tblAssignWeightsWithDifficultLv[#All],2,FALSE),"")</f>
        <v/>
      </c>
    </row>
    <row r="332" spans="1:12" x14ac:dyDescent="0.25">
      <c r="A332" s="87"/>
      <c r="B332" s="90"/>
      <c r="C332" s="96"/>
      <c r="D332" s="89"/>
      <c r="E332" s="90"/>
      <c r="F332" s="89"/>
      <c r="G332" s="91"/>
      <c r="H332" s="92" t="str">
        <f t="shared" si="5"/>
        <v>NA</v>
      </c>
      <c r="I332" s="93"/>
      <c r="J332" s="89"/>
      <c r="K332" s="94"/>
      <c r="L332" s="95" t="str">
        <f>IFERROR(VLOOKUP(F332,tblAssignWeightsWithDifficultLv[#All],2,FALSE),"")</f>
        <v/>
      </c>
    </row>
    <row r="333" spans="1:12" x14ac:dyDescent="0.25">
      <c r="A333" s="87"/>
      <c r="B333" s="90"/>
      <c r="C333" s="96"/>
      <c r="D333" s="89"/>
      <c r="E333" s="90"/>
      <c r="F333" s="89"/>
      <c r="G333" s="91"/>
      <c r="H333" s="92" t="str">
        <f t="shared" si="5"/>
        <v>NA</v>
      </c>
      <c r="I333" s="93"/>
      <c r="J333" s="89"/>
      <c r="K333" s="94"/>
      <c r="L333" s="95" t="str">
        <f>IFERROR(VLOOKUP(F333,tblAssignWeightsWithDifficultLv[#All],2,FALSE),"")</f>
        <v/>
      </c>
    </row>
    <row r="334" spans="1:12" x14ac:dyDescent="0.25">
      <c r="A334" s="87"/>
      <c r="B334" s="90"/>
      <c r="C334" s="96"/>
      <c r="D334" s="89"/>
      <c r="E334" s="90"/>
      <c r="F334" s="89"/>
      <c r="G334" s="91"/>
      <c r="H334" s="92" t="str">
        <f t="shared" si="5"/>
        <v>NA</v>
      </c>
      <c r="I334" s="93"/>
      <c r="J334" s="89"/>
      <c r="K334" s="94"/>
      <c r="L334" s="95" t="str">
        <f>IFERROR(VLOOKUP(F334,tblAssignWeightsWithDifficultLv[#All],2,FALSE),"")</f>
        <v/>
      </c>
    </row>
    <row r="335" spans="1:12" x14ac:dyDescent="0.25">
      <c r="A335" s="87"/>
      <c r="B335" s="90"/>
      <c r="C335" s="96"/>
      <c r="D335" s="89"/>
      <c r="E335" s="90"/>
      <c r="F335" s="89"/>
      <c r="G335" s="91"/>
      <c r="H335" s="92" t="str">
        <f t="shared" si="5"/>
        <v>NA</v>
      </c>
      <c r="I335" s="93"/>
      <c r="J335" s="89"/>
      <c r="K335" s="94"/>
      <c r="L335" s="95" t="str">
        <f>IFERROR(VLOOKUP(F335,tblAssignWeightsWithDifficultLv[#All],2,FALSE),"")</f>
        <v/>
      </c>
    </row>
    <row r="336" spans="1:12" x14ac:dyDescent="0.25">
      <c r="A336" s="87"/>
      <c r="B336" s="90"/>
      <c r="C336" s="96"/>
      <c r="D336" s="89"/>
      <c r="E336" s="90"/>
      <c r="F336" s="89"/>
      <c r="G336" s="91"/>
      <c r="H336" s="92" t="str">
        <f t="shared" si="5"/>
        <v>NA</v>
      </c>
      <c r="I336" s="93"/>
      <c r="J336" s="89"/>
      <c r="K336" s="94"/>
      <c r="L336" s="95" t="str">
        <f>IFERROR(VLOOKUP(F336,tblAssignWeightsWithDifficultLv[#All],2,FALSE),"")</f>
        <v/>
      </c>
    </row>
    <row r="337" spans="1:12" x14ac:dyDescent="0.25">
      <c r="A337" s="87"/>
      <c r="B337" s="90"/>
      <c r="C337" s="96"/>
      <c r="D337" s="89"/>
      <c r="E337" s="90"/>
      <c r="F337" s="89"/>
      <c r="G337" s="91"/>
      <c r="H337" s="92" t="str">
        <f t="shared" si="5"/>
        <v>NA</v>
      </c>
      <c r="I337" s="93"/>
      <c r="J337" s="89"/>
      <c r="K337" s="94"/>
      <c r="L337" s="95" t="str">
        <f>IFERROR(VLOOKUP(F337,tblAssignWeightsWithDifficultLv[#All],2,FALSE),"")</f>
        <v/>
      </c>
    </row>
    <row r="338" spans="1:12" x14ac:dyDescent="0.25">
      <c r="A338" s="87"/>
      <c r="B338" s="90"/>
      <c r="C338" s="96"/>
      <c r="D338" s="89"/>
      <c r="E338" s="90"/>
      <c r="F338" s="89"/>
      <c r="G338" s="91"/>
      <c r="H338" s="92" t="str">
        <f t="shared" si="5"/>
        <v>NA</v>
      </c>
      <c r="I338" s="93"/>
      <c r="J338" s="89"/>
      <c r="K338" s="94"/>
      <c r="L338" s="95" t="str">
        <f>IFERROR(VLOOKUP(F338,tblAssignWeightsWithDifficultLv[#All],2,FALSE),"")</f>
        <v/>
      </c>
    </row>
    <row r="339" spans="1:12" x14ac:dyDescent="0.25">
      <c r="A339" s="87"/>
      <c r="B339" s="90"/>
      <c r="C339" s="96"/>
      <c r="D339" s="89"/>
      <c r="E339" s="90"/>
      <c r="F339" s="89"/>
      <c r="G339" s="91"/>
      <c r="H339" s="92" t="str">
        <f t="shared" si="5"/>
        <v>NA</v>
      </c>
      <c r="I339" s="93"/>
      <c r="J339" s="89"/>
      <c r="K339" s="94"/>
      <c r="L339" s="95" t="str">
        <f>IFERROR(VLOOKUP(F339,tblAssignWeightsWithDifficultLv[#All],2,FALSE),"")</f>
        <v/>
      </c>
    </row>
    <row r="340" spans="1:12" x14ac:dyDescent="0.25">
      <c r="A340" s="87"/>
      <c r="B340" s="90"/>
      <c r="C340" s="96"/>
      <c r="D340" s="89"/>
      <c r="E340" s="90"/>
      <c r="F340" s="89"/>
      <c r="G340" s="91"/>
      <c r="H340" s="92" t="str">
        <f t="shared" si="5"/>
        <v>NA</v>
      </c>
      <c r="I340" s="93"/>
      <c r="J340" s="89"/>
      <c r="K340" s="94"/>
      <c r="L340" s="95" t="str">
        <f>IFERROR(VLOOKUP(F340,tblAssignWeightsWithDifficultLv[#All],2,FALSE),"")</f>
        <v/>
      </c>
    </row>
    <row r="341" spans="1:12" x14ac:dyDescent="0.25">
      <c r="A341" s="87"/>
      <c r="B341" s="90"/>
      <c r="C341" s="96"/>
      <c r="D341" s="89"/>
      <c r="E341" s="90"/>
      <c r="F341" s="89"/>
      <c r="G341" s="91"/>
      <c r="H341" s="92" t="str">
        <f t="shared" si="5"/>
        <v>NA</v>
      </c>
      <c r="I341" s="93"/>
      <c r="J341" s="89"/>
      <c r="K341" s="94"/>
      <c r="L341" s="95" t="str">
        <f>IFERROR(VLOOKUP(F341,tblAssignWeightsWithDifficultLv[#All],2,FALSE),"")</f>
        <v/>
      </c>
    </row>
    <row r="342" spans="1:12" x14ac:dyDescent="0.25">
      <c r="A342" s="87"/>
      <c r="B342" s="90"/>
      <c r="C342" s="96"/>
      <c r="D342" s="89"/>
      <c r="E342" s="90"/>
      <c r="F342" s="89"/>
      <c r="G342" s="91"/>
      <c r="H342" s="92" t="str">
        <f t="shared" si="5"/>
        <v>NA</v>
      </c>
      <c r="I342" s="93"/>
      <c r="J342" s="89"/>
      <c r="K342" s="94"/>
      <c r="L342" s="95" t="str">
        <f>IFERROR(VLOOKUP(F342,tblAssignWeightsWithDifficultLv[#All],2,FALSE),"")</f>
        <v/>
      </c>
    </row>
    <row r="343" spans="1:12" x14ac:dyDescent="0.25">
      <c r="A343" s="87"/>
      <c r="B343" s="90"/>
      <c r="C343" s="96"/>
      <c r="D343" s="89"/>
      <c r="E343" s="90"/>
      <c r="F343" s="89"/>
      <c r="G343" s="91"/>
      <c r="H343" s="92" t="str">
        <f t="shared" si="5"/>
        <v>NA</v>
      </c>
      <c r="I343" s="93"/>
      <c r="J343" s="89"/>
      <c r="K343" s="94"/>
      <c r="L343" s="95" t="str">
        <f>IFERROR(VLOOKUP(F343,tblAssignWeightsWithDifficultLv[#All],2,FALSE),"")</f>
        <v/>
      </c>
    </row>
    <row r="344" spans="1:12" x14ac:dyDescent="0.25">
      <c r="A344" s="87"/>
      <c r="B344" s="90"/>
      <c r="C344" s="96"/>
      <c r="D344" s="89"/>
      <c r="E344" s="90"/>
      <c r="F344" s="89"/>
      <c r="G344" s="91"/>
      <c r="H344" s="92" t="str">
        <f t="shared" si="5"/>
        <v>NA</v>
      </c>
      <c r="I344" s="93"/>
      <c r="J344" s="89"/>
      <c r="K344" s="94"/>
      <c r="L344" s="95" t="str">
        <f>IFERROR(VLOOKUP(F344,tblAssignWeightsWithDifficultLv[#All],2,FALSE),"")</f>
        <v/>
      </c>
    </row>
    <row r="345" spans="1:12" x14ac:dyDescent="0.25">
      <c r="A345" s="87"/>
      <c r="B345" s="90"/>
      <c r="C345" s="96"/>
      <c r="D345" s="89"/>
      <c r="E345" s="90"/>
      <c r="F345" s="89"/>
      <c r="G345" s="91"/>
      <c r="H345" s="92" t="str">
        <f t="shared" si="5"/>
        <v>NA</v>
      </c>
      <c r="I345" s="93"/>
      <c r="J345" s="89"/>
      <c r="K345" s="94"/>
      <c r="L345" s="95" t="str">
        <f>IFERROR(VLOOKUP(F345,tblAssignWeightsWithDifficultLv[#All],2,FALSE),"")</f>
        <v/>
      </c>
    </row>
    <row r="346" spans="1:12" x14ac:dyDescent="0.25">
      <c r="A346" s="87"/>
      <c r="B346" s="90"/>
      <c r="C346" s="96"/>
      <c r="D346" s="89"/>
      <c r="E346" s="90"/>
      <c r="F346" s="89"/>
      <c r="G346" s="91"/>
      <c r="H346" s="92" t="str">
        <f t="shared" si="5"/>
        <v>NA</v>
      </c>
      <c r="I346" s="93"/>
      <c r="J346" s="89"/>
      <c r="K346" s="94"/>
      <c r="L346" s="95" t="str">
        <f>IFERROR(VLOOKUP(F346,tblAssignWeightsWithDifficultLv[#All],2,FALSE),"")</f>
        <v/>
      </c>
    </row>
    <row r="347" spans="1:12" x14ac:dyDescent="0.25">
      <c r="A347" s="87"/>
      <c r="B347" s="90"/>
      <c r="C347" s="96"/>
      <c r="D347" s="89"/>
      <c r="E347" s="90"/>
      <c r="F347" s="89"/>
      <c r="G347" s="91"/>
      <c r="H347" s="92" t="str">
        <f t="shared" si="5"/>
        <v>NA</v>
      </c>
      <c r="I347" s="93"/>
      <c r="J347" s="89"/>
      <c r="K347" s="94"/>
      <c r="L347" s="95" t="str">
        <f>IFERROR(VLOOKUP(F347,tblAssignWeightsWithDifficultLv[#All],2,FALSE),"")</f>
        <v/>
      </c>
    </row>
    <row r="348" spans="1:12" x14ac:dyDescent="0.25">
      <c r="A348" s="87"/>
      <c r="B348" s="90"/>
      <c r="C348" s="96"/>
      <c r="D348" s="89"/>
      <c r="E348" s="90"/>
      <c r="F348" s="89"/>
      <c r="G348" s="91"/>
      <c r="H348" s="92" t="str">
        <f t="shared" si="5"/>
        <v>NA</v>
      </c>
      <c r="I348" s="93"/>
      <c r="J348" s="89"/>
      <c r="K348" s="94"/>
      <c r="L348" s="95" t="str">
        <f>IFERROR(VLOOKUP(F348,tblAssignWeightsWithDifficultLv[#All],2,FALSE),"")</f>
        <v/>
      </c>
    </row>
    <row r="349" spans="1:12" x14ac:dyDescent="0.25">
      <c r="A349" s="87"/>
      <c r="B349" s="90"/>
      <c r="C349" s="96"/>
      <c r="D349" s="89"/>
      <c r="E349" s="90"/>
      <c r="F349" s="89"/>
      <c r="G349" s="91"/>
      <c r="H349" s="92" t="str">
        <f t="shared" si="5"/>
        <v>NA</v>
      </c>
      <c r="I349" s="93"/>
      <c r="J349" s="89"/>
      <c r="K349" s="94"/>
      <c r="L349" s="95" t="str">
        <f>IFERROR(VLOOKUP(F349,tblAssignWeightsWithDifficultLv[#All],2,FALSE),"")</f>
        <v/>
      </c>
    </row>
    <row r="350" spans="1:12" x14ac:dyDescent="0.25">
      <c r="A350" s="87"/>
      <c r="B350" s="90"/>
      <c r="C350" s="96"/>
      <c r="D350" s="89"/>
      <c r="E350" s="90"/>
      <c r="F350" s="89"/>
      <c r="G350" s="91"/>
      <c r="H350" s="92" t="str">
        <f t="shared" si="5"/>
        <v>NA</v>
      </c>
      <c r="I350" s="93"/>
      <c r="J350" s="89"/>
      <c r="K350" s="94"/>
      <c r="L350" s="95" t="str">
        <f>IFERROR(VLOOKUP(F350,tblAssignWeightsWithDifficultLv[#All],2,FALSE),"")</f>
        <v/>
      </c>
    </row>
    <row r="351" spans="1:12" x14ac:dyDescent="0.25">
      <c r="A351" s="87"/>
      <c r="B351" s="90"/>
      <c r="C351" s="96"/>
      <c r="D351" s="89"/>
      <c r="E351" s="90"/>
      <c r="F351" s="89"/>
      <c r="G351" s="91"/>
      <c r="H351" s="92" t="str">
        <f t="shared" si="5"/>
        <v>NA</v>
      </c>
      <c r="I351" s="93"/>
      <c r="J351" s="89"/>
      <c r="K351" s="94"/>
      <c r="L351" s="95" t="str">
        <f>IFERROR(VLOOKUP(F351,tblAssignWeightsWithDifficultLv[#All],2,FALSE),"")</f>
        <v/>
      </c>
    </row>
    <row r="352" spans="1:12" x14ac:dyDescent="0.25">
      <c r="A352" s="87"/>
      <c r="B352" s="90"/>
      <c r="C352" s="96"/>
      <c r="D352" s="89"/>
      <c r="E352" s="90"/>
      <c r="F352" s="89"/>
      <c r="G352" s="91"/>
      <c r="H352" s="92" t="str">
        <f t="shared" si="5"/>
        <v>NA</v>
      </c>
      <c r="I352" s="93"/>
      <c r="J352" s="89"/>
      <c r="K352" s="94"/>
      <c r="L352" s="95" t="str">
        <f>IFERROR(VLOOKUP(F352,tblAssignWeightsWithDifficultLv[#All],2,FALSE),"")</f>
        <v/>
      </c>
    </row>
    <row r="353" spans="1:12" x14ac:dyDescent="0.25">
      <c r="A353" s="87"/>
      <c r="B353" s="90"/>
      <c r="C353" s="96"/>
      <c r="D353" s="89"/>
      <c r="E353" s="90"/>
      <c r="F353" s="89"/>
      <c r="G353" s="91"/>
      <c r="H353" s="92" t="str">
        <f t="shared" si="5"/>
        <v>NA</v>
      </c>
      <c r="I353" s="93"/>
      <c r="J353" s="89"/>
      <c r="K353" s="94"/>
      <c r="L353" s="95" t="str">
        <f>IFERROR(VLOOKUP(F353,tblAssignWeightsWithDifficultLv[#All],2,FALSE),"")</f>
        <v/>
      </c>
    </row>
    <row r="354" spans="1:12" x14ac:dyDescent="0.25">
      <c r="A354" s="87"/>
      <c r="B354" s="90"/>
      <c r="C354" s="96"/>
      <c r="D354" s="89"/>
      <c r="E354" s="90"/>
      <c r="F354" s="89"/>
      <c r="G354" s="91"/>
      <c r="H354" s="92" t="str">
        <f t="shared" si="5"/>
        <v>NA</v>
      </c>
      <c r="I354" s="93"/>
      <c r="J354" s="89"/>
      <c r="K354" s="94"/>
      <c r="L354" s="95" t="str">
        <f>IFERROR(VLOOKUP(F354,tblAssignWeightsWithDifficultLv[#All],2,FALSE),"")</f>
        <v/>
      </c>
    </row>
    <row r="355" spans="1:12" x14ac:dyDescent="0.25">
      <c r="A355" s="87"/>
      <c r="B355" s="90"/>
      <c r="C355" s="96"/>
      <c r="D355" s="89"/>
      <c r="E355" s="90"/>
      <c r="F355" s="89"/>
      <c r="G355" s="91"/>
      <c r="H355" s="92" t="str">
        <f t="shared" si="5"/>
        <v>NA</v>
      </c>
      <c r="I355" s="93"/>
      <c r="J355" s="89"/>
      <c r="K355" s="94"/>
      <c r="L355" s="95" t="str">
        <f>IFERROR(VLOOKUP(F355,tblAssignWeightsWithDifficultLv[#All],2,FALSE),"")</f>
        <v/>
      </c>
    </row>
    <row r="356" spans="1:12" x14ac:dyDescent="0.25">
      <c r="A356" s="87"/>
      <c r="B356" s="90"/>
      <c r="C356" s="96"/>
      <c r="D356" s="89"/>
      <c r="E356" s="90"/>
      <c r="F356" s="89"/>
      <c r="G356" s="91"/>
      <c r="H356" s="92" t="str">
        <f t="shared" si="5"/>
        <v>NA</v>
      </c>
      <c r="I356" s="93"/>
      <c r="J356" s="89"/>
      <c r="K356" s="94"/>
      <c r="L356" s="95" t="str">
        <f>IFERROR(VLOOKUP(F356,tblAssignWeightsWithDifficultLv[#All],2,FALSE),"")</f>
        <v/>
      </c>
    </row>
    <row r="357" spans="1:12" x14ac:dyDescent="0.25">
      <c r="A357" s="87"/>
      <c r="B357" s="90"/>
      <c r="C357" s="96"/>
      <c r="D357" s="89"/>
      <c r="E357" s="90"/>
      <c r="F357" s="89"/>
      <c r="G357" s="91"/>
      <c r="H357" s="92" t="str">
        <f t="shared" si="5"/>
        <v>NA</v>
      </c>
      <c r="I357" s="93"/>
      <c r="J357" s="89"/>
      <c r="K357" s="94"/>
      <c r="L357" s="95" t="str">
        <f>IFERROR(VLOOKUP(F357,tblAssignWeightsWithDifficultLv[#All],2,FALSE),"")</f>
        <v/>
      </c>
    </row>
    <row r="358" spans="1:12" x14ac:dyDescent="0.25">
      <c r="A358" s="87"/>
      <c r="B358" s="90"/>
      <c r="C358" s="96"/>
      <c r="D358" s="89"/>
      <c r="E358" s="90"/>
      <c r="F358" s="89"/>
      <c r="G358" s="91"/>
      <c r="H358" s="92" t="str">
        <f t="shared" si="5"/>
        <v>NA</v>
      </c>
      <c r="I358" s="93"/>
      <c r="J358" s="89"/>
      <c r="K358" s="94"/>
      <c r="L358" s="95" t="str">
        <f>IFERROR(VLOOKUP(F358,tblAssignWeightsWithDifficultLv[#All],2,FALSE),"")</f>
        <v/>
      </c>
    </row>
    <row r="359" spans="1:12" x14ac:dyDescent="0.25">
      <c r="A359" s="87"/>
      <c r="B359" s="90"/>
      <c r="C359" s="96"/>
      <c r="D359" s="89"/>
      <c r="E359" s="90"/>
      <c r="F359" s="89"/>
      <c r="G359" s="91"/>
      <c r="H359" s="92" t="str">
        <f t="shared" si="5"/>
        <v>NA</v>
      </c>
      <c r="I359" s="93"/>
      <c r="J359" s="89"/>
      <c r="K359" s="94"/>
      <c r="L359" s="95" t="str">
        <f>IFERROR(VLOOKUP(F359,tblAssignWeightsWithDifficultLv[#All],2,FALSE),"")</f>
        <v/>
      </c>
    </row>
    <row r="360" spans="1:12" x14ac:dyDescent="0.25">
      <c r="A360" s="87"/>
      <c r="B360" s="90"/>
      <c r="C360" s="96"/>
      <c r="D360" s="89"/>
      <c r="E360" s="90"/>
      <c r="F360" s="89"/>
      <c r="G360" s="91"/>
      <c r="H360" s="92" t="str">
        <f t="shared" si="5"/>
        <v>NA</v>
      </c>
      <c r="I360" s="93"/>
      <c r="J360" s="89"/>
      <c r="K360" s="94"/>
      <c r="L360" s="95" t="str">
        <f>IFERROR(VLOOKUP(F360,tblAssignWeightsWithDifficultLv[#All],2,FALSE),"")</f>
        <v/>
      </c>
    </row>
    <row r="361" spans="1:12" x14ac:dyDescent="0.25">
      <c r="A361" s="87"/>
      <c r="B361" s="90"/>
      <c r="C361" s="96"/>
      <c r="D361" s="89"/>
      <c r="E361" s="90"/>
      <c r="F361" s="89"/>
      <c r="G361" s="91"/>
      <c r="H361" s="92" t="str">
        <f t="shared" si="5"/>
        <v>NA</v>
      </c>
      <c r="I361" s="93"/>
      <c r="J361" s="89"/>
      <c r="K361" s="94"/>
      <c r="L361" s="95" t="str">
        <f>IFERROR(VLOOKUP(F361,tblAssignWeightsWithDifficultLv[#All],2,FALSE),"")</f>
        <v/>
      </c>
    </row>
    <row r="362" spans="1:12" x14ac:dyDescent="0.25">
      <c r="A362" s="87"/>
      <c r="B362" s="90"/>
      <c r="C362" s="96"/>
      <c r="D362" s="89"/>
      <c r="E362" s="90"/>
      <c r="F362" s="89"/>
      <c r="G362" s="91"/>
      <c r="H362" s="92" t="str">
        <f t="shared" si="5"/>
        <v>NA</v>
      </c>
      <c r="I362" s="93"/>
      <c r="J362" s="89"/>
      <c r="K362" s="94"/>
      <c r="L362" s="95" t="str">
        <f>IFERROR(VLOOKUP(F362,tblAssignWeightsWithDifficultLv[#All],2,FALSE),"")</f>
        <v/>
      </c>
    </row>
    <row r="363" spans="1:12" x14ac:dyDescent="0.25">
      <c r="A363" s="87"/>
      <c r="B363" s="90"/>
      <c r="C363" s="96"/>
      <c r="D363" s="89"/>
      <c r="E363" s="90"/>
      <c r="F363" s="89"/>
      <c r="G363" s="91"/>
      <c r="H363" s="92" t="str">
        <f t="shared" si="5"/>
        <v>NA</v>
      </c>
      <c r="I363" s="93"/>
      <c r="J363" s="89"/>
      <c r="K363" s="94"/>
      <c r="L363" s="95" t="str">
        <f>IFERROR(VLOOKUP(F363,tblAssignWeightsWithDifficultLv[#All],2,FALSE),"")</f>
        <v/>
      </c>
    </row>
    <row r="364" spans="1:12" x14ac:dyDescent="0.25">
      <c r="A364" s="87"/>
      <c r="B364" s="90"/>
      <c r="C364" s="96"/>
      <c r="D364" s="89"/>
      <c r="E364" s="90"/>
      <c r="F364" s="89"/>
      <c r="G364" s="91"/>
      <c r="H364" s="92" t="str">
        <f t="shared" si="5"/>
        <v>NA</v>
      </c>
      <c r="I364" s="93"/>
      <c r="J364" s="89"/>
      <c r="K364" s="94"/>
      <c r="L364" s="95" t="str">
        <f>IFERROR(VLOOKUP(F364,tblAssignWeightsWithDifficultLv[#All],2,FALSE),"")</f>
        <v/>
      </c>
    </row>
    <row r="365" spans="1:12" x14ac:dyDescent="0.25">
      <c r="A365" s="87"/>
      <c r="B365" s="90"/>
      <c r="C365" s="96"/>
      <c r="D365" s="89"/>
      <c r="E365" s="90"/>
      <c r="F365" s="89"/>
      <c r="G365" s="91"/>
      <c r="H365" s="92" t="str">
        <f t="shared" si="5"/>
        <v>NA</v>
      </c>
      <c r="I365" s="93"/>
      <c r="J365" s="89"/>
      <c r="K365" s="94"/>
      <c r="L365" s="95" t="str">
        <f>IFERROR(VLOOKUP(F365,tblAssignWeightsWithDifficultLv[#All],2,FALSE),"")</f>
        <v/>
      </c>
    </row>
    <row r="366" spans="1:12" x14ac:dyDescent="0.25">
      <c r="A366" s="87"/>
      <c r="B366" s="90"/>
      <c r="C366" s="96"/>
      <c r="D366" s="89"/>
      <c r="E366" s="90"/>
      <c r="F366" s="89"/>
      <c r="G366" s="91"/>
      <c r="H366" s="92" t="str">
        <f t="shared" si="5"/>
        <v>NA</v>
      </c>
      <c r="I366" s="93"/>
      <c r="J366" s="89"/>
      <c r="K366" s="94"/>
      <c r="L366" s="95" t="str">
        <f>IFERROR(VLOOKUP(F366,tblAssignWeightsWithDifficultLv[#All],2,FALSE),"")</f>
        <v/>
      </c>
    </row>
    <row r="367" spans="1:12" x14ac:dyDescent="0.25">
      <c r="A367" s="87"/>
      <c r="B367" s="90"/>
      <c r="C367" s="96"/>
      <c r="D367" s="89"/>
      <c r="E367" s="90"/>
      <c r="F367" s="89"/>
      <c r="G367" s="91"/>
      <c r="H367" s="92" t="str">
        <f t="shared" si="5"/>
        <v>NA</v>
      </c>
      <c r="I367" s="93"/>
      <c r="J367" s="89"/>
      <c r="K367" s="94"/>
      <c r="L367" s="95" t="str">
        <f>IFERROR(VLOOKUP(F367,tblAssignWeightsWithDifficultLv[#All],2,FALSE),"")</f>
        <v/>
      </c>
    </row>
    <row r="368" spans="1:12" x14ac:dyDescent="0.25">
      <c r="A368" s="87"/>
      <c r="B368" s="90"/>
      <c r="C368" s="96"/>
      <c r="D368" s="89"/>
      <c r="E368" s="90"/>
      <c r="F368" s="89"/>
      <c r="G368" s="91"/>
      <c r="H368" s="92" t="str">
        <f t="shared" si="5"/>
        <v>NA</v>
      </c>
      <c r="I368" s="93"/>
      <c r="J368" s="89"/>
      <c r="K368" s="94"/>
      <c r="L368" s="95" t="str">
        <f>IFERROR(VLOOKUP(F368,tblAssignWeightsWithDifficultLv[#All],2,FALSE),"")</f>
        <v/>
      </c>
    </row>
    <row r="369" spans="1:12" x14ac:dyDescent="0.25">
      <c r="A369" s="87"/>
      <c r="B369" s="90"/>
      <c r="C369" s="96"/>
      <c r="D369" s="89"/>
      <c r="E369" s="90"/>
      <c r="F369" s="89"/>
      <c r="G369" s="91"/>
      <c r="H369" s="92" t="str">
        <f t="shared" si="5"/>
        <v>NA</v>
      </c>
      <c r="I369" s="93"/>
      <c r="J369" s="89"/>
      <c r="K369" s="94"/>
      <c r="L369" s="95" t="str">
        <f>IFERROR(VLOOKUP(F369,tblAssignWeightsWithDifficultLv[#All],2,FALSE),"")</f>
        <v/>
      </c>
    </row>
    <row r="370" spans="1:12" x14ac:dyDescent="0.25">
      <c r="A370" s="87"/>
      <c r="B370" s="90"/>
      <c r="C370" s="96"/>
      <c r="D370" s="89"/>
      <c r="E370" s="90"/>
      <c r="F370" s="89"/>
      <c r="G370" s="91"/>
      <c r="H370" s="92" t="str">
        <f t="shared" si="5"/>
        <v>NA</v>
      </c>
      <c r="I370" s="93"/>
      <c r="J370" s="89"/>
      <c r="K370" s="94"/>
      <c r="L370" s="95" t="str">
        <f>IFERROR(VLOOKUP(F370,tblAssignWeightsWithDifficultLv[#All],2,FALSE),"")</f>
        <v/>
      </c>
    </row>
    <row r="371" spans="1:12" x14ac:dyDescent="0.25">
      <c r="A371" s="87"/>
      <c r="B371" s="90"/>
      <c r="C371" s="96"/>
      <c r="D371" s="89"/>
      <c r="E371" s="90"/>
      <c r="F371" s="89"/>
      <c r="G371" s="91"/>
      <c r="H371" s="92" t="str">
        <f t="shared" si="5"/>
        <v>NA</v>
      </c>
      <c r="I371" s="93"/>
      <c r="J371" s="89"/>
      <c r="K371" s="94"/>
      <c r="L371" s="95" t="str">
        <f>IFERROR(VLOOKUP(F371,tblAssignWeightsWithDifficultLv[#All],2,FALSE),"")</f>
        <v/>
      </c>
    </row>
    <row r="372" spans="1:12" x14ac:dyDescent="0.25">
      <c r="A372" s="87"/>
      <c r="B372" s="90"/>
      <c r="C372" s="96"/>
      <c r="D372" s="89"/>
      <c r="E372" s="90"/>
      <c r="F372" s="89"/>
      <c r="G372" s="91"/>
      <c r="H372" s="92" t="str">
        <f t="shared" si="5"/>
        <v>NA</v>
      </c>
      <c r="I372" s="93"/>
      <c r="J372" s="89"/>
      <c r="K372" s="94"/>
      <c r="L372" s="95" t="str">
        <f>IFERROR(VLOOKUP(F372,tblAssignWeightsWithDifficultLv[#All],2,FALSE),"")</f>
        <v/>
      </c>
    </row>
    <row r="373" spans="1:12" x14ac:dyDescent="0.25">
      <c r="A373" s="87"/>
      <c r="B373" s="90"/>
      <c r="C373" s="96"/>
      <c r="D373" s="89"/>
      <c r="E373" s="90"/>
      <c r="F373" s="89"/>
      <c r="G373" s="91"/>
      <c r="H373" s="92" t="str">
        <f t="shared" si="5"/>
        <v>NA</v>
      </c>
      <c r="I373" s="93"/>
      <c r="J373" s="89"/>
      <c r="K373" s="94"/>
      <c r="L373" s="95" t="str">
        <f>IFERROR(VLOOKUP(F373,tblAssignWeightsWithDifficultLv[#All],2,FALSE),"")</f>
        <v/>
      </c>
    </row>
    <row r="374" spans="1:12" x14ac:dyDescent="0.25">
      <c r="A374" s="87"/>
      <c r="B374" s="90"/>
      <c r="C374" s="96"/>
      <c r="D374" s="89"/>
      <c r="E374" s="90"/>
      <c r="F374" s="89"/>
      <c r="G374" s="91"/>
      <c r="H374" s="92" t="str">
        <f t="shared" si="5"/>
        <v>NA</v>
      </c>
      <c r="I374" s="93"/>
      <c r="J374" s="89"/>
      <c r="K374" s="94"/>
      <c r="L374" s="95" t="str">
        <f>IFERROR(VLOOKUP(F374,tblAssignWeightsWithDifficultLv[#All],2,FALSE),"")</f>
        <v/>
      </c>
    </row>
    <row r="375" spans="1:12" x14ac:dyDescent="0.25">
      <c r="A375" s="87"/>
      <c r="B375" s="90"/>
      <c r="C375" s="96"/>
      <c r="D375" s="89"/>
      <c r="E375" s="90"/>
      <c r="F375" s="89"/>
      <c r="G375" s="91"/>
      <c r="H375" s="92" t="str">
        <f t="shared" si="5"/>
        <v>NA</v>
      </c>
      <c r="I375" s="93"/>
      <c r="J375" s="89"/>
      <c r="K375" s="94"/>
      <c r="L375" s="95" t="str">
        <f>IFERROR(VLOOKUP(F375,tblAssignWeightsWithDifficultLv[#All],2,FALSE),"")</f>
        <v/>
      </c>
    </row>
    <row r="376" spans="1:12" x14ac:dyDescent="0.25">
      <c r="A376" s="87"/>
      <c r="B376" s="90"/>
      <c r="C376" s="96"/>
      <c r="D376" s="89"/>
      <c r="E376" s="90"/>
      <c r="F376" s="89"/>
      <c r="G376" s="91"/>
      <c r="H376" s="92" t="str">
        <f t="shared" si="5"/>
        <v>NA</v>
      </c>
      <c r="I376" s="93"/>
      <c r="J376" s="89"/>
      <c r="K376" s="94"/>
      <c r="L376" s="95" t="str">
        <f>IFERROR(VLOOKUP(F376,tblAssignWeightsWithDifficultLv[#All],2,FALSE),"")</f>
        <v/>
      </c>
    </row>
    <row r="377" spans="1:12" x14ac:dyDescent="0.25">
      <c r="A377" s="87"/>
      <c r="B377" s="90"/>
      <c r="C377" s="96"/>
      <c r="D377" s="89"/>
      <c r="E377" s="90"/>
      <c r="F377" s="89"/>
      <c r="G377" s="91"/>
      <c r="H377" s="92" t="str">
        <f t="shared" si="5"/>
        <v>NA</v>
      </c>
      <c r="I377" s="93"/>
      <c r="J377" s="89"/>
      <c r="K377" s="94"/>
      <c r="L377" s="95" t="str">
        <f>IFERROR(VLOOKUP(F377,tblAssignWeightsWithDifficultLv[#All],2,FALSE),"")</f>
        <v/>
      </c>
    </row>
    <row r="378" spans="1:12" x14ac:dyDescent="0.25">
      <c r="A378" s="87"/>
      <c r="B378" s="90"/>
      <c r="C378" s="96"/>
      <c r="D378" s="89"/>
      <c r="E378" s="90"/>
      <c r="F378" s="89"/>
      <c r="G378" s="91"/>
      <c r="H378" s="92" t="str">
        <f t="shared" si="5"/>
        <v>NA</v>
      </c>
      <c r="I378" s="93"/>
      <c r="J378" s="89"/>
      <c r="K378" s="94"/>
      <c r="L378" s="95" t="str">
        <f>IFERROR(VLOOKUP(F378,tblAssignWeightsWithDifficultLv[#All],2,FALSE),"")</f>
        <v/>
      </c>
    </row>
    <row r="379" spans="1:12" x14ac:dyDescent="0.25">
      <c r="A379" s="87"/>
      <c r="B379" s="90"/>
      <c r="C379" s="96"/>
      <c r="D379" s="89"/>
      <c r="E379" s="90"/>
      <c r="F379" s="89"/>
      <c r="G379" s="91"/>
      <c r="H379" s="92" t="str">
        <f t="shared" si="5"/>
        <v>NA</v>
      </c>
      <c r="I379" s="93"/>
      <c r="J379" s="89"/>
      <c r="K379" s="94"/>
      <c r="L379" s="95" t="str">
        <f>IFERROR(VLOOKUP(F379,tblAssignWeightsWithDifficultLv[#All],2,FALSE),"")</f>
        <v/>
      </c>
    </row>
    <row r="380" spans="1:12" x14ac:dyDescent="0.25">
      <c r="A380" s="87"/>
      <c r="B380" s="90"/>
      <c r="C380" s="96"/>
      <c r="D380" s="89"/>
      <c r="E380" s="90"/>
      <c r="F380" s="89"/>
      <c r="G380" s="91"/>
      <c r="H380" s="92" t="str">
        <f t="shared" si="5"/>
        <v>NA</v>
      </c>
      <c r="I380" s="93"/>
      <c r="J380" s="89"/>
      <c r="K380" s="94"/>
      <c r="L380" s="95" t="str">
        <f>IFERROR(VLOOKUP(F380,tblAssignWeightsWithDifficultLv[#All],2,FALSE),"")</f>
        <v/>
      </c>
    </row>
    <row r="381" spans="1:12" x14ac:dyDescent="0.25">
      <c r="A381" s="87"/>
      <c r="B381" s="90"/>
      <c r="C381" s="96"/>
      <c r="D381" s="89"/>
      <c r="E381" s="90"/>
      <c r="F381" s="89"/>
      <c r="G381" s="91"/>
      <c r="H381" s="92" t="str">
        <f t="shared" si="5"/>
        <v>NA</v>
      </c>
      <c r="I381" s="93"/>
      <c r="J381" s="89"/>
      <c r="K381" s="94"/>
      <c r="L381" s="95" t="str">
        <f>IFERROR(VLOOKUP(F381,tblAssignWeightsWithDifficultLv[#All],2,FALSE),"")</f>
        <v/>
      </c>
    </row>
    <row r="382" spans="1:12" x14ac:dyDescent="0.25">
      <c r="A382" s="87"/>
      <c r="B382" s="90"/>
      <c r="C382" s="96"/>
      <c r="D382" s="89"/>
      <c r="E382" s="90"/>
      <c r="F382" s="89"/>
      <c r="G382" s="91"/>
      <c r="H382" s="92" t="str">
        <f t="shared" si="5"/>
        <v>NA</v>
      </c>
      <c r="I382" s="93"/>
      <c r="J382" s="89"/>
      <c r="K382" s="94"/>
      <c r="L382" s="95" t="str">
        <f>IFERROR(VLOOKUP(F382,tblAssignWeightsWithDifficultLv[#All],2,FALSE),"")</f>
        <v/>
      </c>
    </row>
    <row r="383" spans="1:12" x14ac:dyDescent="0.25">
      <c r="A383" s="87"/>
      <c r="B383" s="90"/>
      <c r="C383" s="96"/>
      <c r="D383" s="89"/>
      <c r="E383" s="90"/>
      <c r="F383" s="89"/>
      <c r="G383" s="91"/>
      <c r="H383" s="92" t="str">
        <f t="shared" si="5"/>
        <v>NA</v>
      </c>
      <c r="I383" s="93"/>
      <c r="J383" s="89"/>
      <c r="K383" s="94"/>
      <c r="L383" s="95" t="str">
        <f>IFERROR(VLOOKUP(F383,tblAssignWeightsWithDifficultLv[#All],2,FALSE),"")</f>
        <v/>
      </c>
    </row>
    <row r="384" spans="1:12" x14ac:dyDescent="0.25">
      <c r="A384" s="87"/>
      <c r="B384" s="90"/>
      <c r="C384" s="96"/>
      <c r="D384" s="89"/>
      <c r="E384" s="90"/>
      <c r="F384" s="89"/>
      <c r="G384" s="91"/>
      <c r="H384" s="92" t="str">
        <f t="shared" si="5"/>
        <v>NA</v>
      </c>
      <c r="I384" s="93"/>
      <c r="J384" s="89"/>
      <c r="K384" s="94"/>
      <c r="L384" s="95" t="str">
        <f>IFERROR(VLOOKUP(F384,tblAssignWeightsWithDifficultLv[#All],2,FALSE),"")</f>
        <v/>
      </c>
    </row>
    <row r="385" spans="1:12" x14ac:dyDescent="0.25">
      <c r="A385" s="87"/>
      <c r="B385" s="90"/>
      <c r="C385" s="96"/>
      <c r="D385" s="89"/>
      <c r="E385" s="90"/>
      <c r="F385" s="89"/>
      <c r="G385" s="91"/>
      <c r="H385" s="92" t="str">
        <f t="shared" si="5"/>
        <v>NA</v>
      </c>
      <c r="I385" s="93"/>
      <c r="J385" s="89"/>
      <c r="K385" s="94"/>
      <c r="L385" s="95" t="str">
        <f>IFERROR(VLOOKUP(F385,tblAssignWeightsWithDifficultLv[#All],2,FALSE),"")</f>
        <v/>
      </c>
    </row>
    <row r="386" spans="1:12" x14ac:dyDescent="0.25">
      <c r="A386" s="87"/>
      <c r="B386" s="90"/>
      <c r="C386" s="96"/>
      <c r="D386" s="89"/>
      <c r="E386" s="90"/>
      <c r="F386" s="89"/>
      <c r="G386" s="91"/>
      <c r="H386" s="92" t="str">
        <f t="shared" ref="H386:H449" si="6">IF(G386="","NA",IF(G386=J386,"Correct","Incorrect"))</f>
        <v>NA</v>
      </c>
      <c r="I386" s="93"/>
      <c r="J386" s="89"/>
      <c r="K386" s="94"/>
      <c r="L386" s="95" t="str">
        <f>IFERROR(VLOOKUP(F386,tblAssignWeightsWithDifficultLv[#All],2,FALSE),"")</f>
        <v/>
      </c>
    </row>
    <row r="387" spans="1:12" x14ac:dyDescent="0.25">
      <c r="A387" s="87"/>
      <c r="B387" s="90"/>
      <c r="C387" s="96"/>
      <c r="D387" s="89"/>
      <c r="E387" s="90"/>
      <c r="F387" s="89"/>
      <c r="G387" s="91"/>
      <c r="H387" s="92" t="str">
        <f t="shared" si="6"/>
        <v>NA</v>
      </c>
      <c r="I387" s="93"/>
      <c r="J387" s="89"/>
      <c r="K387" s="94"/>
      <c r="L387" s="95" t="str">
        <f>IFERROR(VLOOKUP(F387,tblAssignWeightsWithDifficultLv[#All],2,FALSE),"")</f>
        <v/>
      </c>
    </row>
    <row r="388" spans="1:12" x14ac:dyDescent="0.25">
      <c r="A388" s="87"/>
      <c r="B388" s="90"/>
      <c r="C388" s="96"/>
      <c r="D388" s="89"/>
      <c r="E388" s="90"/>
      <c r="F388" s="89"/>
      <c r="G388" s="91"/>
      <c r="H388" s="92" t="str">
        <f t="shared" si="6"/>
        <v>NA</v>
      </c>
      <c r="I388" s="93"/>
      <c r="J388" s="89"/>
      <c r="K388" s="94"/>
      <c r="L388" s="95" t="str">
        <f>IFERROR(VLOOKUP(F388,tblAssignWeightsWithDifficultLv[#All],2,FALSE),"")</f>
        <v/>
      </c>
    </row>
    <row r="389" spans="1:12" x14ac:dyDescent="0.25">
      <c r="A389" s="87"/>
      <c r="B389" s="90"/>
      <c r="C389" s="96"/>
      <c r="D389" s="89"/>
      <c r="E389" s="90"/>
      <c r="F389" s="89"/>
      <c r="G389" s="91"/>
      <c r="H389" s="92" t="str">
        <f t="shared" si="6"/>
        <v>NA</v>
      </c>
      <c r="I389" s="93"/>
      <c r="J389" s="89"/>
      <c r="K389" s="94"/>
      <c r="L389" s="95" t="str">
        <f>IFERROR(VLOOKUP(F389,tblAssignWeightsWithDifficultLv[#All],2,FALSE),"")</f>
        <v/>
      </c>
    </row>
    <row r="390" spans="1:12" x14ac:dyDescent="0.25">
      <c r="A390" s="87"/>
      <c r="B390" s="90"/>
      <c r="C390" s="96"/>
      <c r="D390" s="89"/>
      <c r="E390" s="90"/>
      <c r="F390" s="89"/>
      <c r="G390" s="91"/>
      <c r="H390" s="92" t="str">
        <f t="shared" si="6"/>
        <v>NA</v>
      </c>
      <c r="I390" s="93"/>
      <c r="J390" s="89"/>
      <c r="K390" s="94"/>
      <c r="L390" s="95" t="str">
        <f>IFERROR(VLOOKUP(F390,tblAssignWeightsWithDifficultLv[#All],2,FALSE),"")</f>
        <v/>
      </c>
    </row>
    <row r="391" spans="1:12" x14ac:dyDescent="0.25">
      <c r="A391" s="87"/>
      <c r="B391" s="90"/>
      <c r="C391" s="96"/>
      <c r="D391" s="89"/>
      <c r="E391" s="90"/>
      <c r="F391" s="89"/>
      <c r="G391" s="91"/>
      <c r="H391" s="92" t="str">
        <f t="shared" si="6"/>
        <v>NA</v>
      </c>
      <c r="I391" s="93"/>
      <c r="J391" s="89"/>
      <c r="K391" s="94"/>
      <c r="L391" s="95" t="str">
        <f>IFERROR(VLOOKUP(F391,tblAssignWeightsWithDifficultLv[#All],2,FALSE),"")</f>
        <v/>
      </c>
    </row>
    <row r="392" spans="1:12" x14ac:dyDescent="0.25">
      <c r="A392" s="87"/>
      <c r="B392" s="90"/>
      <c r="C392" s="96"/>
      <c r="D392" s="89"/>
      <c r="E392" s="90"/>
      <c r="F392" s="89"/>
      <c r="G392" s="91"/>
      <c r="H392" s="92" t="str">
        <f t="shared" si="6"/>
        <v>NA</v>
      </c>
      <c r="I392" s="93"/>
      <c r="J392" s="89"/>
      <c r="K392" s="94"/>
      <c r="L392" s="95" t="str">
        <f>IFERROR(VLOOKUP(F392,tblAssignWeightsWithDifficultLv[#All],2,FALSE),"")</f>
        <v/>
      </c>
    </row>
    <row r="393" spans="1:12" x14ac:dyDescent="0.25">
      <c r="A393" s="87"/>
      <c r="B393" s="90"/>
      <c r="C393" s="96"/>
      <c r="D393" s="89"/>
      <c r="E393" s="90"/>
      <c r="F393" s="89"/>
      <c r="G393" s="91"/>
      <c r="H393" s="92" t="str">
        <f t="shared" si="6"/>
        <v>NA</v>
      </c>
      <c r="I393" s="93"/>
      <c r="J393" s="89"/>
      <c r="K393" s="94"/>
      <c r="L393" s="95" t="str">
        <f>IFERROR(VLOOKUP(F393,tblAssignWeightsWithDifficultLv[#All],2,FALSE),"")</f>
        <v/>
      </c>
    </row>
    <row r="394" spans="1:12" x14ac:dyDescent="0.25">
      <c r="A394" s="87"/>
      <c r="B394" s="90"/>
      <c r="C394" s="96"/>
      <c r="D394" s="89"/>
      <c r="E394" s="90"/>
      <c r="F394" s="89"/>
      <c r="G394" s="91"/>
      <c r="H394" s="92" t="str">
        <f t="shared" si="6"/>
        <v>NA</v>
      </c>
      <c r="I394" s="93"/>
      <c r="J394" s="89"/>
      <c r="K394" s="94"/>
      <c r="L394" s="95" t="str">
        <f>IFERROR(VLOOKUP(F394,tblAssignWeightsWithDifficultLv[#All],2,FALSE),"")</f>
        <v/>
      </c>
    </row>
    <row r="395" spans="1:12" x14ac:dyDescent="0.25">
      <c r="A395" s="87"/>
      <c r="B395" s="90"/>
      <c r="C395" s="96"/>
      <c r="D395" s="89"/>
      <c r="E395" s="90"/>
      <c r="F395" s="89"/>
      <c r="G395" s="91"/>
      <c r="H395" s="92" t="str">
        <f t="shared" si="6"/>
        <v>NA</v>
      </c>
      <c r="I395" s="93"/>
      <c r="J395" s="89"/>
      <c r="K395" s="94"/>
      <c r="L395" s="95" t="str">
        <f>IFERROR(VLOOKUP(F395,tblAssignWeightsWithDifficultLv[#All],2,FALSE),"")</f>
        <v/>
      </c>
    </row>
    <row r="396" spans="1:12" x14ac:dyDescent="0.25">
      <c r="A396" s="87"/>
      <c r="B396" s="90"/>
      <c r="C396" s="96"/>
      <c r="D396" s="89"/>
      <c r="E396" s="90"/>
      <c r="F396" s="89"/>
      <c r="G396" s="91"/>
      <c r="H396" s="92" t="str">
        <f t="shared" si="6"/>
        <v>NA</v>
      </c>
      <c r="I396" s="93"/>
      <c r="J396" s="89"/>
      <c r="K396" s="94"/>
      <c r="L396" s="95" t="str">
        <f>IFERROR(VLOOKUP(F396,tblAssignWeightsWithDifficultLv[#All],2,FALSE),"")</f>
        <v/>
      </c>
    </row>
    <row r="397" spans="1:12" x14ac:dyDescent="0.25">
      <c r="A397" s="87"/>
      <c r="B397" s="90"/>
      <c r="C397" s="96"/>
      <c r="D397" s="89"/>
      <c r="E397" s="90"/>
      <c r="F397" s="89"/>
      <c r="G397" s="91"/>
      <c r="H397" s="92" t="str">
        <f t="shared" si="6"/>
        <v>NA</v>
      </c>
      <c r="I397" s="93"/>
      <c r="J397" s="89"/>
      <c r="K397" s="94"/>
      <c r="L397" s="95" t="str">
        <f>IFERROR(VLOOKUP(F397,tblAssignWeightsWithDifficultLv[#All],2,FALSE),"")</f>
        <v/>
      </c>
    </row>
    <row r="398" spans="1:12" x14ac:dyDescent="0.25">
      <c r="A398" s="87"/>
      <c r="B398" s="90"/>
      <c r="C398" s="96"/>
      <c r="D398" s="89"/>
      <c r="E398" s="90"/>
      <c r="F398" s="89"/>
      <c r="G398" s="91"/>
      <c r="H398" s="92" t="str">
        <f t="shared" si="6"/>
        <v>NA</v>
      </c>
      <c r="I398" s="93"/>
      <c r="J398" s="89"/>
      <c r="K398" s="94"/>
      <c r="L398" s="95" t="str">
        <f>IFERROR(VLOOKUP(F398,tblAssignWeightsWithDifficultLv[#All],2,FALSE),"")</f>
        <v/>
      </c>
    </row>
    <row r="399" spans="1:12" x14ac:dyDescent="0.25">
      <c r="A399" s="87"/>
      <c r="B399" s="90"/>
      <c r="C399" s="96"/>
      <c r="D399" s="89"/>
      <c r="E399" s="90"/>
      <c r="F399" s="89"/>
      <c r="G399" s="91"/>
      <c r="H399" s="92" t="str">
        <f t="shared" si="6"/>
        <v>NA</v>
      </c>
      <c r="I399" s="93"/>
      <c r="J399" s="89"/>
      <c r="K399" s="94"/>
      <c r="L399" s="95" t="str">
        <f>IFERROR(VLOOKUP(F399,tblAssignWeightsWithDifficultLv[#All],2,FALSE),"")</f>
        <v/>
      </c>
    </row>
    <row r="400" spans="1:12" x14ac:dyDescent="0.25">
      <c r="A400" s="87"/>
      <c r="B400" s="90"/>
      <c r="C400" s="96"/>
      <c r="D400" s="89"/>
      <c r="E400" s="90"/>
      <c r="F400" s="89"/>
      <c r="G400" s="91"/>
      <c r="H400" s="92" t="str">
        <f t="shared" si="6"/>
        <v>NA</v>
      </c>
      <c r="I400" s="93"/>
      <c r="J400" s="89"/>
      <c r="K400" s="94"/>
      <c r="L400" s="95" t="str">
        <f>IFERROR(VLOOKUP(F400,tblAssignWeightsWithDifficultLv[#All],2,FALSE),"")</f>
        <v/>
      </c>
    </row>
    <row r="401" spans="1:12" x14ac:dyDescent="0.25">
      <c r="A401" s="87"/>
      <c r="B401" s="90"/>
      <c r="C401" s="96"/>
      <c r="D401" s="89"/>
      <c r="E401" s="90"/>
      <c r="F401" s="89"/>
      <c r="G401" s="91"/>
      <c r="H401" s="92" t="str">
        <f t="shared" si="6"/>
        <v>NA</v>
      </c>
      <c r="I401" s="93"/>
      <c r="J401" s="89"/>
      <c r="K401" s="94"/>
      <c r="L401" s="95" t="str">
        <f>IFERROR(VLOOKUP(F401,tblAssignWeightsWithDifficultLv[#All],2,FALSE),"")</f>
        <v/>
      </c>
    </row>
    <row r="402" spans="1:12" x14ac:dyDescent="0.25">
      <c r="A402" s="87"/>
      <c r="B402" s="90"/>
      <c r="C402" s="96"/>
      <c r="D402" s="89"/>
      <c r="E402" s="90"/>
      <c r="F402" s="89"/>
      <c r="G402" s="91"/>
      <c r="H402" s="92" t="str">
        <f t="shared" si="6"/>
        <v>NA</v>
      </c>
      <c r="I402" s="93"/>
      <c r="J402" s="89"/>
      <c r="K402" s="94"/>
      <c r="L402" s="95" t="str">
        <f>IFERROR(VLOOKUP(F402,tblAssignWeightsWithDifficultLv[#All],2,FALSE),"")</f>
        <v/>
      </c>
    </row>
    <row r="403" spans="1:12" x14ac:dyDescent="0.25">
      <c r="A403" s="87"/>
      <c r="B403" s="90"/>
      <c r="C403" s="96"/>
      <c r="D403" s="89"/>
      <c r="E403" s="90"/>
      <c r="F403" s="89"/>
      <c r="G403" s="91"/>
      <c r="H403" s="92" t="str">
        <f t="shared" si="6"/>
        <v>NA</v>
      </c>
      <c r="I403" s="93"/>
      <c r="J403" s="89"/>
      <c r="K403" s="94"/>
      <c r="L403" s="95" t="str">
        <f>IFERROR(VLOOKUP(F403,tblAssignWeightsWithDifficultLv[#All],2,FALSE),"")</f>
        <v/>
      </c>
    </row>
    <row r="404" spans="1:12" x14ac:dyDescent="0.25">
      <c r="A404" s="87"/>
      <c r="B404" s="90"/>
      <c r="C404" s="96"/>
      <c r="D404" s="89"/>
      <c r="E404" s="90"/>
      <c r="F404" s="89"/>
      <c r="G404" s="91"/>
      <c r="H404" s="92" t="str">
        <f t="shared" si="6"/>
        <v>NA</v>
      </c>
      <c r="I404" s="93"/>
      <c r="J404" s="89"/>
      <c r="K404" s="94"/>
      <c r="L404" s="95" t="str">
        <f>IFERROR(VLOOKUP(F404,tblAssignWeightsWithDifficultLv[#All],2,FALSE),"")</f>
        <v/>
      </c>
    </row>
    <row r="405" spans="1:12" x14ac:dyDescent="0.25">
      <c r="A405" s="87"/>
      <c r="B405" s="90"/>
      <c r="C405" s="96"/>
      <c r="D405" s="89"/>
      <c r="E405" s="90"/>
      <c r="F405" s="89"/>
      <c r="G405" s="91"/>
      <c r="H405" s="92" t="str">
        <f t="shared" si="6"/>
        <v>NA</v>
      </c>
      <c r="I405" s="93"/>
      <c r="J405" s="89"/>
      <c r="K405" s="94"/>
      <c r="L405" s="95" t="str">
        <f>IFERROR(VLOOKUP(F405,tblAssignWeightsWithDifficultLv[#All],2,FALSE),"")</f>
        <v/>
      </c>
    </row>
    <row r="406" spans="1:12" x14ac:dyDescent="0.25">
      <c r="A406" s="87"/>
      <c r="B406" s="90"/>
      <c r="C406" s="96"/>
      <c r="D406" s="89"/>
      <c r="E406" s="90"/>
      <c r="F406" s="89"/>
      <c r="G406" s="91"/>
      <c r="H406" s="92" t="str">
        <f t="shared" si="6"/>
        <v>NA</v>
      </c>
      <c r="I406" s="93"/>
      <c r="J406" s="89"/>
      <c r="K406" s="94"/>
      <c r="L406" s="95" t="str">
        <f>IFERROR(VLOOKUP(F406,tblAssignWeightsWithDifficultLv[#All],2,FALSE),"")</f>
        <v/>
      </c>
    </row>
    <row r="407" spans="1:12" x14ac:dyDescent="0.25">
      <c r="A407" s="87"/>
      <c r="B407" s="90"/>
      <c r="C407" s="96"/>
      <c r="D407" s="89"/>
      <c r="E407" s="90"/>
      <c r="F407" s="89"/>
      <c r="G407" s="91"/>
      <c r="H407" s="92" t="str">
        <f t="shared" si="6"/>
        <v>NA</v>
      </c>
      <c r="I407" s="93"/>
      <c r="J407" s="89"/>
      <c r="K407" s="94"/>
      <c r="L407" s="95" t="str">
        <f>IFERROR(VLOOKUP(F407,tblAssignWeightsWithDifficultLv[#All],2,FALSE),"")</f>
        <v/>
      </c>
    </row>
    <row r="408" spans="1:12" x14ac:dyDescent="0.25">
      <c r="A408" s="87"/>
      <c r="B408" s="90"/>
      <c r="C408" s="96"/>
      <c r="D408" s="89"/>
      <c r="E408" s="90"/>
      <c r="F408" s="89"/>
      <c r="G408" s="91"/>
      <c r="H408" s="92" t="str">
        <f t="shared" si="6"/>
        <v>NA</v>
      </c>
      <c r="I408" s="93"/>
      <c r="J408" s="89"/>
      <c r="K408" s="94"/>
      <c r="L408" s="95" t="str">
        <f>IFERROR(VLOOKUP(F408,tblAssignWeightsWithDifficultLv[#All],2,FALSE),"")</f>
        <v/>
      </c>
    </row>
    <row r="409" spans="1:12" x14ac:dyDescent="0.25">
      <c r="A409" s="87"/>
      <c r="B409" s="90"/>
      <c r="C409" s="96"/>
      <c r="D409" s="89"/>
      <c r="E409" s="90"/>
      <c r="F409" s="89"/>
      <c r="G409" s="91"/>
      <c r="H409" s="92" t="str">
        <f t="shared" si="6"/>
        <v>NA</v>
      </c>
      <c r="I409" s="93"/>
      <c r="J409" s="89"/>
      <c r="K409" s="94"/>
      <c r="L409" s="95" t="str">
        <f>IFERROR(VLOOKUP(F409,tblAssignWeightsWithDifficultLv[#All],2,FALSE),"")</f>
        <v/>
      </c>
    </row>
    <row r="410" spans="1:12" x14ac:dyDescent="0.25">
      <c r="A410" s="87"/>
      <c r="B410" s="90"/>
      <c r="C410" s="96"/>
      <c r="D410" s="89"/>
      <c r="E410" s="90"/>
      <c r="F410" s="89"/>
      <c r="G410" s="91"/>
      <c r="H410" s="92" t="str">
        <f t="shared" si="6"/>
        <v>NA</v>
      </c>
      <c r="I410" s="93"/>
      <c r="J410" s="89"/>
      <c r="K410" s="94"/>
      <c r="L410" s="95" t="str">
        <f>IFERROR(VLOOKUP(F410,tblAssignWeightsWithDifficultLv[#All],2,FALSE),"")</f>
        <v/>
      </c>
    </row>
    <row r="411" spans="1:12" x14ac:dyDescent="0.25">
      <c r="A411" s="87"/>
      <c r="B411" s="90"/>
      <c r="C411" s="96"/>
      <c r="D411" s="89"/>
      <c r="E411" s="90"/>
      <c r="F411" s="89"/>
      <c r="G411" s="91"/>
      <c r="H411" s="92" t="str">
        <f t="shared" si="6"/>
        <v>NA</v>
      </c>
      <c r="I411" s="93"/>
      <c r="J411" s="89"/>
      <c r="K411" s="94"/>
      <c r="L411" s="95" t="str">
        <f>IFERROR(VLOOKUP(F411,tblAssignWeightsWithDifficultLv[#All],2,FALSE),"")</f>
        <v/>
      </c>
    </row>
    <row r="412" spans="1:12" x14ac:dyDescent="0.25">
      <c r="A412" s="87"/>
      <c r="B412" s="90"/>
      <c r="C412" s="96"/>
      <c r="D412" s="89"/>
      <c r="E412" s="90"/>
      <c r="F412" s="89"/>
      <c r="G412" s="91"/>
      <c r="H412" s="92" t="str">
        <f t="shared" si="6"/>
        <v>NA</v>
      </c>
      <c r="I412" s="93"/>
      <c r="J412" s="89"/>
      <c r="K412" s="94"/>
      <c r="L412" s="95" t="str">
        <f>IFERROR(VLOOKUP(F412,tblAssignWeightsWithDifficultLv[#All],2,FALSE),"")</f>
        <v/>
      </c>
    </row>
    <row r="413" spans="1:12" x14ac:dyDescent="0.25">
      <c r="A413" s="87"/>
      <c r="B413" s="90"/>
      <c r="C413" s="96"/>
      <c r="D413" s="89"/>
      <c r="E413" s="90"/>
      <c r="F413" s="89"/>
      <c r="G413" s="91"/>
      <c r="H413" s="92" t="str">
        <f t="shared" si="6"/>
        <v>NA</v>
      </c>
      <c r="I413" s="93"/>
      <c r="J413" s="89"/>
      <c r="K413" s="94"/>
      <c r="L413" s="95" t="str">
        <f>IFERROR(VLOOKUP(F413,tblAssignWeightsWithDifficultLv[#All],2,FALSE),"")</f>
        <v/>
      </c>
    </row>
    <row r="414" spans="1:12" x14ac:dyDescent="0.25">
      <c r="A414" s="87"/>
      <c r="B414" s="90"/>
      <c r="C414" s="96"/>
      <c r="D414" s="89"/>
      <c r="E414" s="90"/>
      <c r="F414" s="89"/>
      <c r="G414" s="91"/>
      <c r="H414" s="92" t="str">
        <f t="shared" si="6"/>
        <v>NA</v>
      </c>
      <c r="I414" s="93"/>
      <c r="J414" s="89"/>
      <c r="K414" s="94"/>
      <c r="L414" s="95" t="str">
        <f>IFERROR(VLOOKUP(F414,tblAssignWeightsWithDifficultLv[#All],2,FALSE),"")</f>
        <v/>
      </c>
    </row>
    <row r="415" spans="1:12" x14ac:dyDescent="0.25">
      <c r="A415" s="87"/>
      <c r="B415" s="90"/>
      <c r="C415" s="96"/>
      <c r="D415" s="89"/>
      <c r="E415" s="90"/>
      <c r="F415" s="89"/>
      <c r="G415" s="91"/>
      <c r="H415" s="92" t="str">
        <f t="shared" si="6"/>
        <v>NA</v>
      </c>
      <c r="I415" s="93"/>
      <c r="J415" s="89"/>
      <c r="K415" s="94"/>
      <c r="L415" s="95" t="str">
        <f>IFERROR(VLOOKUP(F415,tblAssignWeightsWithDifficultLv[#All],2,FALSE),"")</f>
        <v/>
      </c>
    </row>
    <row r="416" spans="1:12" x14ac:dyDescent="0.25">
      <c r="A416" s="87"/>
      <c r="B416" s="90"/>
      <c r="C416" s="96"/>
      <c r="D416" s="89"/>
      <c r="E416" s="90"/>
      <c r="F416" s="89"/>
      <c r="G416" s="91"/>
      <c r="H416" s="92" t="str">
        <f t="shared" si="6"/>
        <v>NA</v>
      </c>
      <c r="I416" s="93"/>
      <c r="J416" s="89"/>
      <c r="K416" s="94"/>
      <c r="L416" s="95" t="str">
        <f>IFERROR(VLOOKUP(F416,tblAssignWeightsWithDifficultLv[#All],2,FALSE),"")</f>
        <v/>
      </c>
    </row>
    <row r="417" spans="1:12" x14ac:dyDescent="0.25">
      <c r="A417" s="87"/>
      <c r="B417" s="90"/>
      <c r="C417" s="96"/>
      <c r="D417" s="89"/>
      <c r="E417" s="90"/>
      <c r="F417" s="89"/>
      <c r="G417" s="91"/>
      <c r="H417" s="92" t="str">
        <f t="shared" si="6"/>
        <v>NA</v>
      </c>
      <c r="I417" s="93"/>
      <c r="J417" s="89"/>
      <c r="K417" s="94"/>
      <c r="L417" s="95" t="str">
        <f>IFERROR(VLOOKUP(F417,tblAssignWeightsWithDifficultLv[#All],2,FALSE),"")</f>
        <v/>
      </c>
    </row>
    <row r="418" spans="1:12" x14ac:dyDescent="0.25">
      <c r="A418" s="87"/>
      <c r="B418" s="90"/>
      <c r="C418" s="96"/>
      <c r="D418" s="89"/>
      <c r="E418" s="90"/>
      <c r="F418" s="89"/>
      <c r="G418" s="91"/>
      <c r="H418" s="92" t="str">
        <f t="shared" si="6"/>
        <v>NA</v>
      </c>
      <c r="I418" s="93"/>
      <c r="J418" s="89"/>
      <c r="K418" s="94"/>
      <c r="L418" s="95" t="str">
        <f>IFERROR(VLOOKUP(F418,tblAssignWeightsWithDifficultLv[#All],2,FALSE),"")</f>
        <v/>
      </c>
    </row>
    <row r="419" spans="1:12" x14ac:dyDescent="0.25">
      <c r="A419" s="87"/>
      <c r="B419" s="90"/>
      <c r="C419" s="96"/>
      <c r="D419" s="89"/>
      <c r="E419" s="90"/>
      <c r="F419" s="89"/>
      <c r="G419" s="91"/>
      <c r="H419" s="92" t="str">
        <f t="shared" si="6"/>
        <v>NA</v>
      </c>
      <c r="I419" s="93"/>
      <c r="J419" s="89"/>
      <c r="K419" s="94"/>
      <c r="L419" s="95" t="str">
        <f>IFERROR(VLOOKUP(F419,tblAssignWeightsWithDifficultLv[#All],2,FALSE),"")</f>
        <v/>
      </c>
    </row>
    <row r="420" spans="1:12" x14ac:dyDescent="0.25">
      <c r="A420" s="87"/>
      <c r="B420" s="90"/>
      <c r="C420" s="96"/>
      <c r="D420" s="89"/>
      <c r="E420" s="90"/>
      <c r="F420" s="89"/>
      <c r="G420" s="91"/>
      <c r="H420" s="92" t="str">
        <f t="shared" si="6"/>
        <v>NA</v>
      </c>
      <c r="I420" s="93"/>
      <c r="J420" s="89"/>
      <c r="K420" s="94"/>
      <c r="L420" s="95" t="str">
        <f>IFERROR(VLOOKUP(F420,tblAssignWeightsWithDifficultLv[#All],2,FALSE),"")</f>
        <v/>
      </c>
    </row>
    <row r="421" spans="1:12" x14ac:dyDescent="0.25">
      <c r="A421" s="87"/>
      <c r="B421" s="90"/>
      <c r="C421" s="96"/>
      <c r="D421" s="89"/>
      <c r="E421" s="90"/>
      <c r="F421" s="89"/>
      <c r="G421" s="91"/>
      <c r="H421" s="92" t="str">
        <f t="shared" si="6"/>
        <v>NA</v>
      </c>
      <c r="I421" s="93"/>
      <c r="J421" s="89"/>
      <c r="K421" s="94"/>
      <c r="L421" s="95" t="str">
        <f>IFERROR(VLOOKUP(F421,tblAssignWeightsWithDifficultLv[#All],2,FALSE),"")</f>
        <v/>
      </c>
    </row>
    <row r="422" spans="1:12" x14ac:dyDescent="0.25">
      <c r="A422" s="87"/>
      <c r="B422" s="90"/>
      <c r="C422" s="96"/>
      <c r="D422" s="89"/>
      <c r="E422" s="90"/>
      <c r="F422" s="89"/>
      <c r="G422" s="91"/>
      <c r="H422" s="92" t="str">
        <f t="shared" si="6"/>
        <v>NA</v>
      </c>
      <c r="I422" s="93"/>
      <c r="J422" s="89"/>
      <c r="K422" s="94"/>
      <c r="L422" s="95" t="str">
        <f>IFERROR(VLOOKUP(F422,tblAssignWeightsWithDifficultLv[#All],2,FALSE),"")</f>
        <v/>
      </c>
    </row>
    <row r="423" spans="1:12" x14ac:dyDescent="0.25">
      <c r="A423" s="87"/>
      <c r="B423" s="90"/>
      <c r="C423" s="96"/>
      <c r="D423" s="89"/>
      <c r="E423" s="90"/>
      <c r="F423" s="89"/>
      <c r="G423" s="91"/>
      <c r="H423" s="92" t="str">
        <f t="shared" si="6"/>
        <v>NA</v>
      </c>
      <c r="I423" s="93"/>
      <c r="J423" s="89"/>
      <c r="K423" s="94"/>
      <c r="L423" s="95" t="str">
        <f>IFERROR(VLOOKUP(F423,tblAssignWeightsWithDifficultLv[#All],2,FALSE),"")</f>
        <v/>
      </c>
    </row>
    <row r="424" spans="1:12" x14ac:dyDescent="0.25">
      <c r="A424" s="87"/>
      <c r="B424" s="90"/>
      <c r="C424" s="96"/>
      <c r="D424" s="89"/>
      <c r="E424" s="90"/>
      <c r="F424" s="89"/>
      <c r="G424" s="91"/>
      <c r="H424" s="92" t="str">
        <f t="shared" si="6"/>
        <v>NA</v>
      </c>
      <c r="I424" s="93"/>
      <c r="J424" s="89"/>
      <c r="K424" s="94"/>
      <c r="L424" s="95" t="str">
        <f>IFERROR(VLOOKUP(F424,tblAssignWeightsWithDifficultLv[#All],2,FALSE),"")</f>
        <v/>
      </c>
    </row>
    <row r="425" spans="1:12" x14ac:dyDescent="0.25">
      <c r="A425" s="87"/>
      <c r="B425" s="90"/>
      <c r="C425" s="96"/>
      <c r="D425" s="89"/>
      <c r="E425" s="90"/>
      <c r="F425" s="89"/>
      <c r="G425" s="91"/>
      <c r="H425" s="92" t="str">
        <f t="shared" si="6"/>
        <v>NA</v>
      </c>
      <c r="I425" s="93"/>
      <c r="J425" s="89"/>
      <c r="K425" s="94"/>
      <c r="L425" s="95" t="str">
        <f>IFERROR(VLOOKUP(F425,tblAssignWeightsWithDifficultLv[#All],2,FALSE),"")</f>
        <v/>
      </c>
    </row>
    <row r="426" spans="1:12" x14ac:dyDescent="0.25">
      <c r="A426" s="87"/>
      <c r="B426" s="90"/>
      <c r="C426" s="96"/>
      <c r="D426" s="89"/>
      <c r="E426" s="90"/>
      <c r="F426" s="89"/>
      <c r="G426" s="91"/>
      <c r="H426" s="92" t="str">
        <f t="shared" si="6"/>
        <v>NA</v>
      </c>
      <c r="I426" s="93"/>
      <c r="J426" s="89"/>
      <c r="K426" s="94"/>
      <c r="L426" s="95" t="str">
        <f>IFERROR(VLOOKUP(F426,tblAssignWeightsWithDifficultLv[#All],2,FALSE),"")</f>
        <v/>
      </c>
    </row>
    <row r="427" spans="1:12" x14ac:dyDescent="0.25">
      <c r="A427" s="87"/>
      <c r="B427" s="90"/>
      <c r="C427" s="96"/>
      <c r="D427" s="89"/>
      <c r="E427" s="90"/>
      <c r="F427" s="89"/>
      <c r="G427" s="91"/>
      <c r="H427" s="92" t="str">
        <f t="shared" si="6"/>
        <v>NA</v>
      </c>
      <c r="I427" s="93"/>
      <c r="J427" s="89"/>
      <c r="K427" s="94"/>
      <c r="L427" s="95" t="str">
        <f>IFERROR(VLOOKUP(F427,tblAssignWeightsWithDifficultLv[#All],2,FALSE),"")</f>
        <v/>
      </c>
    </row>
    <row r="428" spans="1:12" x14ac:dyDescent="0.25">
      <c r="A428" s="87"/>
      <c r="B428" s="90"/>
      <c r="C428" s="96"/>
      <c r="D428" s="89"/>
      <c r="E428" s="90"/>
      <c r="F428" s="89"/>
      <c r="G428" s="91"/>
      <c r="H428" s="92" t="str">
        <f t="shared" si="6"/>
        <v>NA</v>
      </c>
      <c r="I428" s="93"/>
      <c r="J428" s="89"/>
      <c r="K428" s="94"/>
      <c r="L428" s="95" t="str">
        <f>IFERROR(VLOOKUP(F428,tblAssignWeightsWithDifficultLv[#All],2,FALSE),"")</f>
        <v/>
      </c>
    </row>
    <row r="429" spans="1:12" x14ac:dyDescent="0.25">
      <c r="A429" s="87"/>
      <c r="B429" s="90"/>
      <c r="C429" s="96"/>
      <c r="D429" s="89"/>
      <c r="E429" s="90"/>
      <c r="F429" s="89"/>
      <c r="G429" s="91"/>
      <c r="H429" s="92" t="str">
        <f t="shared" si="6"/>
        <v>NA</v>
      </c>
      <c r="I429" s="93"/>
      <c r="J429" s="89"/>
      <c r="K429" s="94"/>
      <c r="L429" s="95" t="str">
        <f>IFERROR(VLOOKUP(F429,tblAssignWeightsWithDifficultLv[#All],2,FALSE),"")</f>
        <v/>
      </c>
    </row>
    <row r="430" spans="1:12" x14ac:dyDescent="0.25">
      <c r="A430" s="87"/>
      <c r="B430" s="90"/>
      <c r="C430" s="96"/>
      <c r="D430" s="89"/>
      <c r="E430" s="90"/>
      <c r="F430" s="89"/>
      <c r="G430" s="91"/>
      <c r="H430" s="92" t="str">
        <f t="shared" si="6"/>
        <v>NA</v>
      </c>
      <c r="I430" s="93"/>
      <c r="J430" s="89"/>
      <c r="K430" s="94"/>
      <c r="L430" s="95" t="str">
        <f>IFERROR(VLOOKUP(F430,tblAssignWeightsWithDifficultLv[#All],2,FALSE),"")</f>
        <v/>
      </c>
    </row>
    <row r="431" spans="1:12" x14ac:dyDescent="0.25">
      <c r="A431" s="87"/>
      <c r="B431" s="90"/>
      <c r="C431" s="96"/>
      <c r="D431" s="89"/>
      <c r="E431" s="90"/>
      <c r="F431" s="89"/>
      <c r="G431" s="91"/>
      <c r="H431" s="92" t="str">
        <f t="shared" si="6"/>
        <v>NA</v>
      </c>
      <c r="I431" s="93"/>
      <c r="J431" s="89"/>
      <c r="K431" s="94"/>
      <c r="L431" s="95" t="str">
        <f>IFERROR(VLOOKUP(F431,tblAssignWeightsWithDifficultLv[#All],2,FALSE),"")</f>
        <v/>
      </c>
    </row>
    <row r="432" spans="1:12" x14ac:dyDescent="0.25">
      <c r="A432" s="87"/>
      <c r="B432" s="90"/>
      <c r="C432" s="96"/>
      <c r="D432" s="89"/>
      <c r="E432" s="90"/>
      <c r="F432" s="89"/>
      <c r="G432" s="91"/>
      <c r="H432" s="92" t="str">
        <f t="shared" si="6"/>
        <v>NA</v>
      </c>
      <c r="I432" s="93"/>
      <c r="J432" s="89"/>
      <c r="K432" s="94"/>
      <c r="L432" s="95" t="str">
        <f>IFERROR(VLOOKUP(F432,tblAssignWeightsWithDifficultLv[#All],2,FALSE),"")</f>
        <v/>
      </c>
    </row>
    <row r="433" spans="1:12" x14ac:dyDescent="0.25">
      <c r="A433" s="87"/>
      <c r="B433" s="90"/>
      <c r="C433" s="96"/>
      <c r="D433" s="89"/>
      <c r="E433" s="90"/>
      <c r="F433" s="89"/>
      <c r="G433" s="91"/>
      <c r="H433" s="92" t="str">
        <f t="shared" si="6"/>
        <v>NA</v>
      </c>
      <c r="I433" s="93"/>
      <c r="J433" s="89"/>
      <c r="K433" s="94"/>
      <c r="L433" s="95" t="str">
        <f>IFERROR(VLOOKUP(F433,tblAssignWeightsWithDifficultLv[#All],2,FALSE),"")</f>
        <v/>
      </c>
    </row>
    <row r="434" spans="1:12" x14ac:dyDescent="0.25">
      <c r="A434" s="87"/>
      <c r="B434" s="90"/>
      <c r="C434" s="96"/>
      <c r="D434" s="89"/>
      <c r="E434" s="90"/>
      <c r="F434" s="89"/>
      <c r="G434" s="91"/>
      <c r="H434" s="92" t="str">
        <f t="shared" si="6"/>
        <v>NA</v>
      </c>
      <c r="I434" s="93"/>
      <c r="J434" s="89"/>
      <c r="K434" s="94"/>
      <c r="L434" s="95" t="str">
        <f>IFERROR(VLOOKUP(F434,tblAssignWeightsWithDifficultLv[#All],2,FALSE),"")</f>
        <v/>
      </c>
    </row>
    <row r="435" spans="1:12" x14ac:dyDescent="0.25">
      <c r="A435" s="87"/>
      <c r="B435" s="90"/>
      <c r="C435" s="96"/>
      <c r="D435" s="89"/>
      <c r="E435" s="90"/>
      <c r="F435" s="89"/>
      <c r="G435" s="91"/>
      <c r="H435" s="92" t="str">
        <f t="shared" si="6"/>
        <v>NA</v>
      </c>
      <c r="I435" s="93"/>
      <c r="J435" s="89"/>
      <c r="K435" s="94"/>
      <c r="L435" s="95" t="str">
        <f>IFERROR(VLOOKUP(F435,tblAssignWeightsWithDifficultLv[#All],2,FALSE),"")</f>
        <v/>
      </c>
    </row>
    <row r="436" spans="1:12" x14ac:dyDescent="0.25">
      <c r="A436" s="87"/>
      <c r="B436" s="90"/>
      <c r="C436" s="96"/>
      <c r="D436" s="89"/>
      <c r="E436" s="90"/>
      <c r="F436" s="89"/>
      <c r="G436" s="91"/>
      <c r="H436" s="92" t="str">
        <f t="shared" si="6"/>
        <v>NA</v>
      </c>
      <c r="I436" s="93"/>
      <c r="J436" s="89"/>
      <c r="K436" s="94"/>
      <c r="L436" s="95" t="str">
        <f>IFERROR(VLOOKUP(F436,tblAssignWeightsWithDifficultLv[#All],2,FALSE),"")</f>
        <v/>
      </c>
    </row>
    <row r="437" spans="1:12" x14ac:dyDescent="0.25">
      <c r="A437" s="87"/>
      <c r="B437" s="90"/>
      <c r="C437" s="96"/>
      <c r="D437" s="89"/>
      <c r="E437" s="90"/>
      <c r="F437" s="89"/>
      <c r="G437" s="91"/>
      <c r="H437" s="92" t="str">
        <f t="shared" si="6"/>
        <v>NA</v>
      </c>
      <c r="I437" s="93"/>
      <c r="J437" s="89"/>
      <c r="K437" s="94"/>
      <c r="L437" s="95" t="str">
        <f>IFERROR(VLOOKUP(F437,tblAssignWeightsWithDifficultLv[#All],2,FALSE),"")</f>
        <v/>
      </c>
    </row>
    <row r="438" spans="1:12" x14ac:dyDescent="0.25">
      <c r="A438" s="87"/>
      <c r="B438" s="90"/>
      <c r="C438" s="96"/>
      <c r="D438" s="89"/>
      <c r="E438" s="90"/>
      <c r="F438" s="89"/>
      <c r="G438" s="91"/>
      <c r="H438" s="92" t="str">
        <f t="shared" si="6"/>
        <v>NA</v>
      </c>
      <c r="I438" s="93"/>
      <c r="J438" s="89"/>
      <c r="K438" s="94"/>
      <c r="L438" s="95" t="str">
        <f>IFERROR(VLOOKUP(F438,tblAssignWeightsWithDifficultLv[#All],2,FALSE),"")</f>
        <v/>
      </c>
    </row>
    <row r="439" spans="1:12" x14ac:dyDescent="0.25">
      <c r="A439" s="87"/>
      <c r="B439" s="90"/>
      <c r="C439" s="96"/>
      <c r="D439" s="89"/>
      <c r="E439" s="90"/>
      <c r="F439" s="89"/>
      <c r="G439" s="91"/>
      <c r="H439" s="92" t="str">
        <f t="shared" si="6"/>
        <v>NA</v>
      </c>
      <c r="I439" s="93"/>
      <c r="J439" s="89"/>
      <c r="K439" s="94"/>
      <c r="L439" s="95" t="str">
        <f>IFERROR(VLOOKUP(F439,tblAssignWeightsWithDifficultLv[#All],2,FALSE),"")</f>
        <v/>
      </c>
    </row>
    <row r="440" spans="1:12" x14ac:dyDescent="0.25">
      <c r="A440" s="87"/>
      <c r="B440" s="90"/>
      <c r="C440" s="96"/>
      <c r="D440" s="89"/>
      <c r="E440" s="90"/>
      <c r="F440" s="89"/>
      <c r="G440" s="91"/>
      <c r="H440" s="92" t="str">
        <f t="shared" si="6"/>
        <v>NA</v>
      </c>
      <c r="I440" s="93"/>
      <c r="J440" s="89"/>
      <c r="K440" s="94"/>
      <c r="L440" s="95" t="str">
        <f>IFERROR(VLOOKUP(F440,tblAssignWeightsWithDifficultLv[#All],2,FALSE),"")</f>
        <v/>
      </c>
    </row>
    <row r="441" spans="1:12" x14ac:dyDescent="0.25">
      <c r="A441" s="87"/>
      <c r="B441" s="90"/>
      <c r="C441" s="96"/>
      <c r="D441" s="89"/>
      <c r="E441" s="90"/>
      <c r="F441" s="89"/>
      <c r="G441" s="91"/>
      <c r="H441" s="92" t="str">
        <f t="shared" si="6"/>
        <v>NA</v>
      </c>
      <c r="I441" s="93"/>
      <c r="J441" s="89"/>
      <c r="K441" s="94"/>
      <c r="L441" s="95" t="str">
        <f>IFERROR(VLOOKUP(F441,tblAssignWeightsWithDifficultLv[#All],2,FALSE),"")</f>
        <v/>
      </c>
    </row>
    <row r="442" spans="1:12" x14ac:dyDescent="0.25">
      <c r="A442" s="87"/>
      <c r="B442" s="90"/>
      <c r="C442" s="96"/>
      <c r="D442" s="89"/>
      <c r="E442" s="90"/>
      <c r="F442" s="89"/>
      <c r="G442" s="91"/>
      <c r="H442" s="92" t="str">
        <f t="shared" si="6"/>
        <v>NA</v>
      </c>
      <c r="I442" s="93"/>
      <c r="J442" s="89"/>
      <c r="K442" s="94"/>
      <c r="L442" s="95" t="str">
        <f>IFERROR(VLOOKUP(F442,tblAssignWeightsWithDifficultLv[#All],2,FALSE),"")</f>
        <v/>
      </c>
    </row>
    <row r="443" spans="1:12" x14ac:dyDescent="0.25">
      <c r="A443" s="87"/>
      <c r="B443" s="90"/>
      <c r="C443" s="96"/>
      <c r="D443" s="89"/>
      <c r="E443" s="90"/>
      <c r="F443" s="89"/>
      <c r="G443" s="91"/>
      <c r="H443" s="92" t="str">
        <f t="shared" si="6"/>
        <v>NA</v>
      </c>
      <c r="I443" s="93"/>
      <c r="J443" s="89"/>
      <c r="K443" s="94"/>
      <c r="L443" s="95" t="str">
        <f>IFERROR(VLOOKUP(F443,tblAssignWeightsWithDifficultLv[#All],2,FALSE),"")</f>
        <v/>
      </c>
    </row>
    <row r="444" spans="1:12" x14ac:dyDescent="0.25">
      <c r="A444" s="87"/>
      <c r="B444" s="90"/>
      <c r="C444" s="96"/>
      <c r="D444" s="89"/>
      <c r="E444" s="90"/>
      <c r="F444" s="89"/>
      <c r="G444" s="91"/>
      <c r="H444" s="92" t="str">
        <f t="shared" si="6"/>
        <v>NA</v>
      </c>
      <c r="I444" s="93"/>
      <c r="J444" s="89"/>
      <c r="K444" s="94"/>
      <c r="L444" s="95" t="str">
        <f>IFERROR(VLOOKUP(F444,tblAssignWeightsWithDifficultLv[#All],2,FALSE),"")</f>
        <v/>
      </c>
    </row>
    <row r="445" spans="1:12" x14ac:dyDescent="0.25">
      <c r="A445" s="87"/>
      <c r="B445" s="90"/>
      <c r="C445" s="96"/>
      <c r="D445" s="89"/>
      <c r="E445" s="90"/>
      <c r="F445" s="89"/>
      <c r="G445" s="91"/>
      <c r="H445" s="92" t="str">
        <f t="shared" si="6"/>
        <v>NA</v>
      </c>
      <c r="I445" s="93"/>
      <c r="J445" s="89"/>
      <c r="K445" s="94"/>
      <c r="L445" s="95" t="str">
        <f>IFERROR(VLOOKUP(F445,tblAssignWeightsWithDifficultLv[#All],2,FALSE),"")</f>
        <v/>
      </c>
    </row>
    <row r="446" spans="1:12" x14ac:dyDescent="0.25">
      <c r="A446" s="87"/>
      <c r="B446" s="90"/>
      <c r="C446" s="96"/>
      <c r="D446" s="89"/>
      <c r="E446" s="90"/>
      <c r="F446" s="89"/>
      <c r="G446" s="91"/>
      <c r="H446" s="92" t="str">
        <f t="shared" si="6"/>
        <v>NA</v>
      </c>
      <c r="I446" s="93"/>
      <c r="J446" s="89"/>
      <c r="K446" s="94"/>
      <c r="L446" s="95" t="str">
        <f>IFERROR(VLOOKUP(F446,tblAssignWeightsWithDifficultLv[#All],2,FALSE),"")</f>
        <v/>
      </c>
    </row>
    <row r="447" spans="1:12" x14ac:dyDescent="0.25">
      <c r="A447" s="87"/>
      <c r="B447" s="90"/>
      <c r="C447" s="96"/>
      <c r="D447" s="89"/>
      <c r="E447" s="90"/>
      <c r="F447" s="89"/>
      <c r="G447" s="91"/>
      <c r="H447" s="92" t="str">
        <f t="shared" si="6"/>
        <v>NA</v>
      </c>
      <c r="I447" s="93"/>
      <c r="J447" s="89"/>
      <c r="K447" s="94"/>
      <c r="L447" s="95" t="str">
        <f>IFERROR(VLOOKUP(F447,tblAssignWeightsWithDifficultLv[#All],2,FALSE),"")</f>
        <v/>
      </c>
    </row>
    <row r="448" spans="1:12" x14ac:dyDescent="0.25">
      <c r="A448" s="87"/>
      <c r="B448" s="90"/>
      <c r="C448" s="96"/>
      <c r="D448" s="89"/>
      <c r="E448" s="90"/>
      <c r="F448" s="89"/>
      <c r="G448" s="91"/>
      <c r="H448" s="92" t="str">
        <f t="shared" si="6"/>
        <v>NA</v>
      </c>
      <c r="I448" s="93"/>
      <c r="J448" s="89"/>
      <c r="K448" s="94"/>
      <c r="L448" s="95" t="str">
        <f>IFERROR(VLOOKUP(F448,tblAssignWeightsWithDifficultLv[#All],2,FALSE),"")</f>
        <v/>
      </c>
    </row>
    <row r="449" spans="1:12" x14ac:dyDescent="0.25">
      <c r="A449" s="87"/>
      <c r="B449" s="90"/>
      <c r="C449" s="96"/>
      <c r="D449" s="89"/>
      <c r="E449" s="90"/>
      <c r="F449" s="89"/>
      <c r="G449" s="91"/>
      <c r="H449" s="92" t="str">
        <f t="shared" si="6"/>
        <v>NA</v>
      </c>
      <c r="I449" s="93"/>
      <c r="J449" s="89"/>
      <c r="K449" s="94"/>
      <c r="L449" s="95" t="str">
        <f>IFERROR(VLOOKUP(F449,tblAssignWeightsWithDifficultLv[#All],2,FALSE),"")</f>
        <v/>
      </c>
    </row>
    <row r="450" spans="1:12" x14ac:dyDescent="0.25">
      <c r="A450" s="87"/>
      <c r="B450" s="90"/>
      <c r="C450" s="96"/>
      <c r="D450" s="89"/>
      <c r="E450" s="90"/>
      <c r="F450" s="89"/>
      <c r="G450" s="91"/>
      <c r="H450" s="92" t="str">
        <f t="shared" ref="H450:H513" si="7">IF(G450="","NA",IF(G450=J450,"Correct","Incorrect"))</f>
        <v>NA</v>
      </c>
      <c r="I450" s="93"/>
      <c r="J450" s="89"/>
      <c r="K450" s="94"/>
      <c r="L450" s="95" t="str">
        <f>IFERROR(VLOOKUP(F450,tblAssignWeightsWithDifficultLv[#All],2,FALSE),"")</f>
        <v/>
      </c>
    </row>
    <row r="451" spans="1:12" x14ac:dyDescent="0.25">
      <c r="A451" s="87"/>
      <c r="B451" s="90"/>
      <c r="C451" s="96"/>
      <c r="D451" s="89"/>
      <c r="E451" s="90"/>
      <c r="F451" s="89"/>
      <c r="G451" s="91"/>
      <c r="H451" s="92" t="str">
        <f t="shared" si="7"/>
        <v>NA</v>
      </c>
      <c r="I451" s="93"/>
      <c r="J451" s="89"/>
      <c r="K451" s="94"/>
      <c r="L451" s="95" t="str">
        <f>IFERROR(VLOOKUP(F451,tblAssignWeightsWithDifficultLv[#All],2,FALSE),"")</f>
        <v/>
      </c>
    </row>
    <row r="452" spans="1:12" x14ac:dyDescent="0.25">
      <c r="A452" s="87"/>
      <c r="B452" s="90"/>
      <c r="C452" s="96"/>
      <c r="D452" s="89"/>
      <c r="E452" s="90"/>
      <c r="F452" s="89"/>
      <c r="G452" s="91"/>
      <c r="H452" s="92" t="str">
        <f t="shared" si="7"/>
        <v>NA</v>
      </c>
      <c r="I452" s="93"/>
      <c r="J452" s="89"/>
      <c r="K452" s="94"/>
      <c r="L452" s="95" t="str">
        <f>IFERROR(VLOOKUP(F452,tblAssignWeightsWithDifficultLv[#All],2,FALSE),"")</f>
        <v/>
      </c>
    </row>
    <row r="453" spans="1:12" x14ac:dyDescent="0.25">
      <c r="A453" s="87"/>
      <c r="B453" s="90"/>
      <c r="C453" s="96"/>
      <c r="D453" s="89"/>
      <c r="E453" s="90"/>
      <c r="F453" s="89"/>
      <c r="G453" s="91"/>
      <c r="H453" s="92" t="str">
        <f t="shared" si="7"/>
        <v>NA</v>
      </c>
      <c r="I453" s="93"/>
      <c r="J453" s="89"/>
      <c r="K453" s="94"/>
      <c r="L453" s="95" t="str">
        <f>IFERROR(VLOOKUP(F453,tblAssignWeightsWithDifficultLv[#All],2,FALSE),"")</f>
        <v/>
      </c>
    </row>
    <row r="454" spans="1:12" x14ac:dyDescent="0.25">
      <c r="A454" s="87"/>
      <c r="B454" s="90"/>
      <c r="C454" s="96"/>
      <c r="D454" s="89"/>
      <c r="E454" s="90"/>
      <c r="F454" s="89"/>
      <c r="G454" s="91"/>
      <c r="H454" s="92" t="str">
        <f t="shared" si="7"/>
        <v>NA</v>
      </c>
      <c r="I454" s="93"/>
      <c r="J454" s="89"/>
      <c r="K454" s="94"/>
      <c r="L454" s="95" t="str">
        <f>IFERROR(VLOOKUP(F454,tblAssignWeightsWithDifficultLv[#All],2,FALSE),"")</f>
        <v/>
      </c>
    </row>
    <row r="455" spans="1:12" x14ac:dyDescent="0.25">
      <c r="A455" s="87"/>
      <c r="B455" s="90"/>
      <c r="C455" s="96"/>
      <c r="D455" s="89"/>
      <c r="E455" s="90"/>
      <c r="F455" s="89"/>
      <c r="G455" s="91"/>
      <c r="H455" s="92" t="str">
        <f t="shared" si="7"/>
        <v>NA</v>
      </c>
      <c r="I455" s="93"/>
      <c r="J455" s="89"/>
      <c r="K455" s="94"/>
      <c r="L455" s="95" t="str">
        <f>IFERROR(VLOOKUP(F455,tblAssignWeightsWithDifficultLv[#All],2,FALSE),"")</f>
        <v/>
      </c>
    </row>
    <row r="456" spans="1:12" x14ac:dyDescent="0.25">
      <c r="A456" s="87"/>
      <c r="B456" s="90"/>
      <c r="C456" s="96"/>
      <c r="D456" s="89"/>
      <c r="E456" s="90"/>
      <c r="F456" s="89"/>
      <c r="G456" s="91"/>
      <c r="H456" s="92" t="str">
        <f t="shared" si="7"/>
        <v>NA</v>
      </c>
      <c r="I456" s="93"/>
      <c r="J456" s="89"/>
      <c r="K456" s="94"/>
      <c r="L456" s="95" t="str">
        <f>IFERROR(VLOOKUP(F456,tblAssignWeightsWithDifficultLv[#All],2,FALSE),"")</f>
        <v/>
      </c>
    </row>
    <row r="457" spans="1:12" x14ac:dyDescent="0.25">
      <c r="A457" s="87"/>
      <c r="B457" s="90"/>
      <c r="C457" s="96"/>
      <c r="D457" s="89"/>
      <c r="E457" s="90"/>
      <c r="F457" s="89"/>
      <c r="G457" s="91"/>
      <c r="H457" s="92" t="str">
        <f t="shared" si="7"/>
        <v>NA</v>
      </c>
      <c r="I457" s="93"/>
      <c r="J457" s="89"/>
      <c r="K457" s="94"/>
      <c r="L457" s="95" t="str">
        <f>IFERROR(VLOOKUP(F457,tblAssignWeightsWithDifficultLv[#All],2,FALSE),"")</f>
        <v/>
      </c>
    </row>
    <row r="458" spans="1:12" x14ac:dyDescent="0.25">
      <c r="A458" s="87"/>
      <c r="B458" s="90"/>
      <c r="C458" s="96"/>
      <c r="D458" s="89"/>
      <c r="E458" s="90"/>
      <c r="F458" s="89"/>
      <c r="G458" s="91"/>
      <c r="H458" s="92" t="str">
        <f t="shared" si="7"/>
        <v>NA</v>
      </c>
      <c r="I458" s="93"/>
      <c r="J458" s="89"/>
      <c r="K458" s="94"/>
      <c r="L458" s="95" t="str">
        <f>IFERROR(VLOOKUP(F458,tblAssignWeightsWithDifficultLv[#All],2,FALSE),"")</f>
        <v/>
      </c>
    </row>
    <row r="459" spans="1:12" x14ac:dyDescent="0.25">
      <c r="A459" s="87"/>
      <c r="B459" s="90"/>
      <c r="C459" s="96"/>
      <c r="D459" s="89"/>
      <c r="E459" s="90"/>
      <c r="F459" s="89"/>
      <c r="G459" s="91"/>
      <c r="H459" s="92" t="str">
        <f t="shared" si="7"/>
        <v>NA</v>
      </c>
      <c r="I459" s="93"/>
      <c r="J459" s="89"/>
      <c r="K459" s="94"/>
      <c r="L459" s="95" t="str">
        <f>IFERROR(VLOOKUP(F459,tblAssignWeightsWithDifficultLv[#All],2,FALSE),"")</f>
        <v/>
      </c>
    </row>
    <row r="460" spans="1:12" x14ac:dyDescent="0.25">
      <c r="A460" s="87"/>
      <c r="B460" s="90"/>
      <c r="C460" s="96"/>
      <c r="D460" s="89"/>
      <c r="E460" s="90"/>
      <c r="F460" s="89"/>
      <c r="G460" s="91"/>
      <c r="H460" s="92" t="str">
        <f t="shared" si="7"/>
        <v>NA</v>
      </c>
      <c r="I460" s="93"/>
      <c r="J460" s="89"/>
      <c r="K460" s="94"/>
      <c r="L460" s="95" t="str">
        <f>IFERROR(VLOOKUP(F460,tblAssignWeightsWithDifficultLv[#All],2,FALSE),"")</f>
        <v/>
      </c>
    </row>
    <row r="461" spans="1:12" x14ac:dyDescent="0.25">
      <c r="A461" s="87"/>
      <c r="B461" s="90"/>
      <c r="C461" s="96"/>
      <c r="D461" s="89"/>
      <c r="E461" s="90"/>
      <c r="F461" s="89"/>
      <c r="G461" s="91"/>
      <c r="H461" s="92" t="str">
        <f t="shared" si="7"/>
        <v>NA</v>
      </c>
      <c r="I461" s="93"/>
      <c r="J461" s="89"/>
      <c r="K461" s="94"/>
      <c r="L461" s="95" t="str">
        <f>IFERROR(VLOOKUP(F461,tblAssignWeightsWithDifficultLv[#All],2,FALSE),"")</f>
        <v/>
      </c>
    </row>
    <row r="462" spans="1:12" x14ac:dyDescent="0.25">
      <c r="A462" s="87"/>
      <c r="B462" s="90"/>
      <c r="C462" s="96"/>
      <c r="D462" s="89"/>
      <c r="E462" s="90"/>
      <c r="F462" s="89"/>
      <c r="G462" s="91"/>
      <c r="H462" s="92" t="str">
        <f t="shared" si="7"/>
        <v>NA</v>
      </c>
      <c r="I462" s="93"/>
      <c r="J462" s="89"/>
      <c r="K462" s="94"/>
      <c r="L462" s="95" t="str">
        <f>IFERROR(VLOOKUP(F462,tblAssignWeightsWithDifficultLv[#All],2,FALSE),"")</f>
        <v/>
      </c>
    </row>
    <row r="463" spans="1:12" x14ac:dyDescent="0.25">
      <c r="A463" s="87"/>
      <c r="B463" s="90"/>
      <c r="C463" s="96"/>
      <c r="D463" s="89"/>
      <c r="E463" s="90"/>
      <c r="F463" s="89"/>
      <c r="G463" s="91"/>
      <c r="H463" s="92" t="str">
        <f t="shared" si="7"/>
        <v>NA</v>
      </c>
      <c r="I463" s="93"/>
      <c r="J463" s="89"/>
      <c r="K463" s="94"/>
      <c r="L463" s="95" t="str">
        <f>IFERROR(VLOOKUP(F463,tblAssignWeightsWithDifficultLv[#All],2,FALSE),"")</f>
        <v/>
      </c>
    </row>
    <row r="464" spans="1:12" x14ac:dyDescent="0.25">
      <c r="A464" s="87"/>
      <c r="B464" s="90"/>
      <c r="C464" s="96"/>
      <c r="D464" s="89"/>
      <c r="E464" s="90"/>
      <c r="F464" s="89"/>
      <c r="G464" s="91"/>
      <c r="H464" s="92" t="str">
        <f t="shared" si="7"/>
        <v>NA</v>
      </c>
      <c r="I464" s="93"/>
      <c r="J464" s="89"/>
      <c r="K464" s="94"/>
      <c r="L464" s="95" t="str">
        <f>IFERROR(VLOOKUP(F464,tblAssignWeightsWithDifficultLv[#All],2,FALSE),"")</f>
        <v/>
      </c>
    </row>
    <row r="465" spans="1:12" x14ac:dyDescent="0.25">
      <c r="A465" s="87"/>
      <c r="B465" s="90"/>
      <c r="C465" s="96"/>
      <c r="D465" s="89"/>
      <c r="E465" s="90"/>
      <c r="F465" s="89"/>
      <c r="G465" s="91"/>
      <c r="H465" s="92" t="str">
        <f t="shared" si="7"/>
        <v>NA</v>
      </c>
      <c r="I465" s="93"/>
      <c r="J465" s="89"/>
      <c r="K465" s="94"/>
      <c r="L465" s="95" t="str">
        <f>IFERROR(VLOOKUP(F465,tblAssignWeightsWithDifficultLv[#All],2,FALSE),"")</f>
        <v/>
      </c>
    </row>
    <row r="466" spans="1:12" x14ac:dyDescent="0.25">
      <c r="A466" s="87"/>
      <c r="B466" s="90"/>
      <c r="C466" s="96"/>
      <c r="D466" s="89"/>
      <c r="E466" s="90"/>
      <c r="F466" s="89"/>
      <c r="G466" s="91"/>
      <c r="H466" s="92" t="str">
        <f t="shared" si="7"/>
        <v>NA</v>
      </c>
      <c r="I466" s="93"/>
      <c r="J466" s="89"/>
      <c r="K466" s="94"/>
      <c r="L466" s="95" t="str">
        <f>IFERROR(VLOOKUP(F466,tblAssignWeightsWithDifficultLv[#All],2,FALSE),"")</f>
        <v/>
      </c>
    </row>
    <row r="467" spans="1:12" x14ac:dyDescent="0.25">
      <c r="A467" s="87"/>
      <c r="B467" s="90"/>
      <c r="C467" s="96"/>
      <c r="D467" s="89"/>
      <c r="E467" s="90"/>
      <c r="F467" s="89"/>
      <c r="G467" s="91"/>
      <c r="H467" s="92" t="str">
        <f t="shared" si="7"/>
        <v>NA</v>
      </c>
      <c r="I467" s="93"/>
      <c r="J467" s="89"/>
      <c r="K467" s="94"/>
      <c r="L467" s="95" t="str">
        <f>IFERROR(VLOOKUP(F467,tblAssignWeightsWithDifficultLv[#All],2,FALSE),"")</f>
        <v/>
      </c>
    </row>
    <row r="468" spans="1:12" x14ac:dyDescent="0.25">
      <c r="A468" s="87"/>
      <c r="B468" s="90"/>
      <c r="C468" s="96"/>
      <c r="D468" s="89"/>
      <c r="E468" s="90"/>
      <c r="F468" s="89"/>
      <c r="G468" s="91"/>
      <c r="H468" s="92" t="str">
        <f t="shared" si="7"/>
        <v>NA</v>
      </c>
      <c r="I468" s="93"/>
      <c r="J468" s="89"/>
      <c r="K468" s="94"/>
      <c r="L468" s="95" t="str">
        <f>IFERROR(VLOOKUP(F468,tblAssignWeightsWithDifficultLv[#All],2,FALSE),"")</f>
        <v/>
      </c>
    </row>
    <row r="469" spans="1:12" x14ac:dyDescent="0.25">
      <c r="A469" s="87"/>
      <c r="B469" s="90"/>
      <c r="C469" s="96"/>
      <c r="D469" s="89"/>
      <c r="E469" s="90"/>
      <c r="F469" s="89"/>
      <c r="G469" s="91"/>
      <c r="H469" s="92" t="str">
        <f t="shared" si="7"/>
        <v>NA</v>
      </c>
      <c r="I469" s="93"/>
      <c r="J469" s="89"/>
      <c r="K469" s="94"/>
      <c r="L469" s="95" t="str">
        <f>IFERROR(VLOOKUP(F469,tblAssignWeightsWithDifficultLv[#All],2,FALSE),"")</f>
        <v/>
      </c>
    </row>
    <row r="470" spans="1:12" x14ac:dyDescent="0.25">
      <c r="A470" s="87"/>
      <c r="B470" s="90"/>
      <c r="C470" s="96"/>
      <c r="D470" s="89"/>
      <c r="E470" s="90"/>
      <c r="F470" s="89"/>
      <c r="G470" s="91"/>
      <c r="H470" s="92" t="str">
        <f t="shared" si="7"/>
        <v>NA</v>
      </c>
      <c r="I470" s="93"/>
      <c r="J470" s="89"/>
      <c r="K470" s="94"/>
      <c r="L470" s="95" t="str">
        <f>IFERROR(VLOOKUP(F470,tblAssignWeightsWithDifficultLv[#All],2,FALSE),"")</f>
        <v/>
      </c>
    </row>
    <row r="471" spans="1:12" x14ac:dyDescent="0.25">
      <c r="A471" s="87"/>
      <c r="B471" s="90"/>
      <c r="C471" s="96"/>
      <c r="D471" s="89"/>
      <c r="E471" s="90"/>
      <c r="F471" s="89"/>
      <c r="G471" s="91"/>
      <c r="H471" s="92" t="str">
        <f t="shared" si="7"/>
        <v>NA</v>
      </c>
      <c r="I471" s="93"/>
      <c r="J471" s="89"/>
      <c r="K471" s="94"/>
      <c r="L471" s="95" t="str">
        <f>IFERROR(VLOOKUP(F471,tblAssignWeightsWithDifficultLv[#All],2,FALSE),"")</f>
        <v/>
      </c>
    </row>
    <row r="472" spans="1:12" x14ac:dyDescent="0.25">
      <c r="A472" s="87"/>
      <c r="B472" s="90"/>
      <c r="C472" s="96"/>
      <c r="D472" s="89"/>
      <c r="E472" s="90"/>
      <c r="F472" s="89"/>
      <c r="G472" s="91"/>
      <c r="H472" s="92" t="str">
        <f t="shared" si="7"/>
        <v>NA</v>
      </c>
      <c r="I472" s="93"/>
      <c r="J472" s="89"/>
      <c r="K472" s="94"/>
      <c r="L472" s="95" t="str">
        <f>IFERROR(VLOOKUP(F472,tblAssignWeightsWithDifficultLv[#All],2,FALSE),"")</f>
        <v/>
      </c>
    </row>
    <row r="473" spans="1:12" x14ac:dyDescent="0.25">
      <c r="A473" s="87"/>
      <c r="B473" s="90"/>
      <c r="C473" s="96"/>
      <c r="D473" s="89"/>
      <c r="E473" s="90"/>
      <c r="F473" s="89"/>
      <c r="G473" s="91"/>
      <c r="H473" s="92" t="str">
        <f t="shared" si="7"/>
        <v>NA</v>
      </c>
      <c r="I473" s="93"/>
      <c r="J473" s="89"/>
      <c r="K473" s="94"/>
      <c r="L473" s="95" t="str">
        <f>IFERROR(VLOOKUP(F473,tblAssignWeightsWithDifficultLv[#All],2,FALSE),"")</f>
        <v/>
      </c>
    </row>
    <row r="474" spans="1:12" x14ac:dyDescent="0.25">
      <c r="A474" s="87"/>
      <c r="B474" s="90"/>
      <c r="C474" s="96"/>
      <c r="D474" s="89"/>
      <c r="E474" s="90"/>
      <c r="F474" s="89"/>
      <c r="G474" s="91"/>
      <c r="H474" s="92" t="str">
        <f t="shared" si="7"/>
        <v>NA</v>
      </c>
      <c r="I474" s="93"/>
      <c r="J474" s="89"/>
      <c r="K474" s="94"/>
      <c r="L474" s="95" t="str">
        <f>IFERROR(VLOOKUP(F474,tblAssignWeightsWithDifficultLv[#All],2,FALSE),"")</f>
        <v/>
      </c>
    </row>
    <row r="475" spans="1:12" x14ac:dyDescent="0.25">
      <c r="A475" s="87"/>
      <c r="B475" s="90"/>
      <c r="C475" s="96"/>
      <c r="D475" s="89"/>
      <c r="E475" s="90"/>
      <c r="F475" s="89"/>
      <c r="G475" s="91"/>
      <c r="H475" s="92" t="str">
        <f t="shared" si="7"/>
        <v>NA</v>
      </c>
      <c r="I475" s="93"/>
      <c r="J475" s="89"/>
      <c r="K475" s="94"/>
      <c r="L475" s="95" t="str">
        <f>IFERROR(VLOOKUP(F475,tblAssignWeightsWithDifficultLv[#All],2,FALSE),"")</f>
        <v/>
      </c>
    </row>
    <row r="476" spans="1:12" x14ac:dyDescent="0.25">
      <c r="A476" s="87"/>
      <c r="B476" s="90"/>
      <c r="C476" s="96"/>
      <c r="D476" s="89"/>
      <c r="E476" s="90"/>
      <c r="F476" s="89"/>
      <c r="G476" s="91"/>
      <c r="H476" s="92" t="str">
        <f t="shared" si="7"/>
        <v>NA</v>
      </c>
      <c r="I476" s="93"/>
      <c r="J476" s="89"/>
      <c r="K476" s="94"/>
      <c r="L476" s="95" t="str">
        <f>IFERROR(VLOOKUP(F476,tblAssignWeightsWithDifficultLv[#All],2,FALSE),"")</f>
        <v/>
      </c>
    </row>
    <row r="477" spans="1:12" x14ac:dyDescent="0.25">
      <c r="A477" s="87"/>
      <c r="B477" s="90"/>
      <c r="C477" s="96"/>
      <c r="D477" s="89"/>
      <c r="E477" s="90"/>
      <c r="F477" s="89"/>
      <c r="G477" s="91"/>
      <c r="H477" s="92" t="str">
        <f t="shared" si="7"/>
        <v>NA</v>
      </c>
      <c r="I477" s="93"/>
      <c r="J477" s="89"/>
      <c r="K477" s="94"/>
      <c r="L477" s="95" t="str">
        <f>IFERROR(VLOOKUP(F477,tblAssignWeightsWithDifficultLv[#All],2,FALSE),"")</f>
        <v/>
      </c>
    </row>
    <row r="478" spans="1:12" x14ac:dyDescent="0.25">
      <c r="A478" s="87"/>
      <c r="B478" s="90"/>
      <c r="C478" s="96"/>
      <c r="D478" s="89"/>
      <c r="E478" s="90"/>
      <c r="F478" s="89"/>
      <c r="G478" s="91"/>
      <c r="H478" s="92" t="str">
        <f t="shared" si="7"/>
        <v>NA</v>
      </c>
      <c r="I478" s="93"/>
      <c r="J478" s="89"/>
      <c r="K478" s="94"/>
      <c r="L478" s="95" t="str">
        <f>IFERROR(VLOOKUP(F478,tblAssignWeightsWithDifficultLv[#All],2,FALSE),"")</f>
        <v/>
      </c>
    </row>
    <row r="479" spans="1:12" x14ac:dyDescent="0.25">
      <c r="A479" s="87"/>
      <c r="B479" s="90"/>
      <c r="C479" s="96"/>
      <c r="D479" s="89"/>
      <c r="E479" s="90"/>
      <c r="F479" s="89"/>
      <c r="G479" s="91"/>
      <c r="H479" s="92" t="str">
        <f t="shared" si="7"/>
        <v>NA</v>
      </c>
      <c r="I479" s="93"/>
      <c r="J479" s="89"/>
      <c r="K479" s="94"/>
      <c r="L479" s="95" t="str">
        <f>IFERROR(VLOOKUP(F479,tblAssignWeightsWithDifficultLv[#All],2,FALSE),"")</f>
        <v/>
      </c>
    </row>
    <row r="480" spans="1:12" x14ac:dyDescent="0.25">
      <c r="A480" s="87"/>
      <c r="B480" s="90"/>
      <c r="C480" s="96"/>
      <c r="D480" s="89"/>
      <c r="E480" s="90"/>
      <c r="F480" s="89"/>
      <c r="G480" s="91"/>
      <c r="H480" s="92" t="str">
        <f t="shared" si="7"/>
        <v>NA</v>
      </c>
      <c r="I480" s="93"/>
      <c r="J480" s="89"/>
      <c r="K480" s="94"/>
      <c r="L480" s="95" t="str">
        <f>IFERROR(VLOOKUP(F480,tblAssignWeightsWithDifficultLv[#All],2,FALSE),"")</f>
        <v/>
      </c>
    </row>
    <row r="481" spans="1:12" x14ac:dyDescent="0.25">
      <c r="A481" s="87"/>
      <c r="B481" s="90"/>
      <c r="C481" s="96"/>
      <c r="D481" s="89"/>
      <c r="E481" s="90"/>
      <c r="F481" s="89"/>
      <c r="G481" s="91"/>
      <c r="H481" s="92" t="str">
        <f t="shared" si="7"/>
        <v>NA</v>
      </c>
      <c r="I481" s="93"/>
      <c r="J481" s="89"/>
      <c r="K481" s="94"/>
      <c r="L481" s="95" t="str">
        <f>IFERROR(VLOOKUP(F481,tblAssignWeightsWithDifficultLv[#All],2,FALSE),"")</f>
        <v/>
      </c>
    </row>
    <row r="482" spans="1:12" x14ac:dyDescent="0.25">
      <c r="A482" s="87"/>
      <c r="B482" s="90"/>
      <c r="C482" s="96"/>
      <c r="D482" s="89"/>
      <c r="E482" s="90"/>
      <c r="F482" s="89"/>
      <c r="G482" s="91"/>
      <c r="H482" s="92" t="str">
        <f t="shared" si="7"/>
        <v>NA</v>
      </c>
      <c r="I482" s="93"/>
      <c r="J482" s="89"/>
      <c r="K482" s="94"/>
      <c r="L482" s="95" t="str">
        <f>IFERROR(VLOOKUP(F482,tblAssignWeightsWithDifficultLv[#All],2,FALSE),"")</f>
        <v/>
      </c>
    </row>
    <row r="483" spans="1:12" x14ac:dyDescent="0.25">
      <c r="A483" s="87"/>
      <c r="B483" s="90"/>
      <c r="C483" s="96"/>
      <c r="D483" s="89"/>
      <c r="E483" s="90"/>
      <c r="F483" s="89"/>
      <c r="G483" s="91"/>
      <c r="H483" s="92" t="str">
        <f t="shared" si="7"/>
        <v>NA</v>
      </c>
      <c r="I483" s="93"/>
      <c r="J483" s="89"/>
      <c r="K483" s="94"/>
      <c r="L483" s="95" t="str">
        <f>IFERROR(VLOOKUP(F483,tblAssignWeightsWithDifficultLv[#All],2,FALSE),"")</f>
        <v/>
      </c>
    </row>
    <row r="484" spans="1:12" x14ac:dyDescent="0.25">
      <c r="A484" s="87"/>
      <c r="B484" s="90"/>
      <c r="C484" s="96"/>
      <c r="D484" s="89"/>
      <c r="E484" s="90"/>
      <c r="F484" s="89"/>
      <c r="G484" s="91"/>
      <c r="H484" s="92" t="str">
        <f t="shared" si="7"/>
        <v>NA</v>
      </c>
      <c r="I484" s="93"/>
      <c r="J484" s="89"/>
      <c r="K484" s="94"/>
      <c r="L484" s="95" t="str">
        <f>IFERROR(VLOOKUP(F484,tblAssignWeightsWithDifficultLv[#All],2,FALSE),"")</f>
        <v/>
      </c>
    </row>
    <row r="485" spans="1:12" x14ac:dyDescent="0.25">
      <c r="A485" s="87"/>
      <c r="B485" s="90"/>
      <c r="C485" s="96"/>
      <c r="D485" s="89"/>
      <c r="E485" s="90"/>
      <c r="F485" s="89"/>
      <c r="G485" s="91"/>
      <c r="H485" s="92" t="str">
        <f t="shared" si="7"/>
        <v>NA</v>
      </c>
      <c r="I485" s="93"/>
      <c r="J485" s="89"/>
      <c r="K485" s="94"/>
      <c r="L485" s="95" t="str">
        <f>IFERROR(VLOOKUP(F485,tblAssignWeightsWithDifficultLv[#All],2,FALSE),"")</f>
        <v/>
      </c>
    </row>
    <row r="486" spans="1:12" x14ac:dyDescent="0.25">
      <c r="A486" s="87"/>
      <c r="B486" s="90"/>
      <c r="C486" s="96"/>
      <c r="D486" s="89"/>
      <c r="E486" s="90"/>
      <c r="F486" s="89"/>
      <c r="G486" s="91"/>
      <c r="H486" s="92" t="str">
        <f t="shared" si="7"/>
        <v>NA</v>
      </c>
      <c r="I486" s="93"/>
      <c r="J486" s="89"/>
      <c r="K486" s="94"/>
      <c r="L486" s="95" t="str">
        <f>IFERROR(VLOOKUP(F486,tblAssignWeightsWithDifficultLv[#All],2,FALSE),"")</f>
        <v/>
      </c>
    </row>
    <row r="487" spans="1:12" x14ac:dyDescent="0.25">
      <c r="A487" s="87"/>
      <c r="B487" s="90"/>
      <c r="C487" s="96"/>
      <c r="D487" s="89"/>
      <c r="E487" s="90"/>
      <c r="F487" s="89"/>
      <c r="G487" s="91"/>
      <c r="H487" s="92" t="str">
        <f t="shared" si="7"/>
        <v>NA</v>
      </c>
      <c r="I487" s="93"/>
      <c r="J487" s="89"/>
      <c r="K487" s="94"/>
      <c r="L487" s="95" t="str">
        <f>IFERROR(VLOOKUP(F487,tblAssignWeightsWithDifficultLv[#All],2,FALSE),"")</f>
        <v/>
      </c>
    </row>
    <row r="488" spans="1:12" x14ac:dyDescent="0.25">
      <c r="A488" s="87"/>
      <c r="B488" s="90"/>
      <c r="C488" s="96"/>
      <c r="D488" s="89"/>
      <c r="E488" s="90"/>
      <c r="F488" s="89"/>
      <c r="G488" s="91"/>
      <c r="H488" s="92" t="str">
        <f t="shared" si="7"/>
        <v>NA</v>
      </c>
      <c r="I488" s="93"/>
      <c r="J488" s="89"/>
      <c r="K488" s="94"/>
      <c r="L488" s="95" t="str">
        <f>IFERROR(VLOOKUP(F488,tblAssignWeightsWithDifficultLv[#All],2,FALSE),"")</f>
        <v/>
      </c>
    </row>
    <row r="489" spans="1:12" x14ac:dyDescent="0.25">
      <c r="A489" s="87"/>
      <c r="B489" s="90"/>
      <c r="C489" s="96"/>
      <c r="D489" s="89"/>
      <c r="E489" s="90"/>
      <c r="F489" s="89"/>
      <c r="G489" s="91"/>
      <c r="H489" s="92" t="str">
        <f t="shared" si="7"/>
        <v>NA</v>
      </c>
      <c r="I489" s="93"/>
      <c r="J489" s="89"/>
      <c r="K489" s="94"/>
      <c r="L489" s="95" t="str">
        <f>IFERROR(VLOOKUP(F489,tblAssignWeightsWithDifficultLv[#All],2,FALSE),"")</f>
        <v/>
      </c>
    </row>
    <row r="490" spans="1:12" x14ac:dyDescent="0.25">
      <c r="A490" s="87"/>
      <c r="B490" s="90"/>
      <c r="C490" s="96"/>
      <c r="D490" s="89"/>
      <c r="E490" s="90"/>
      <c r="F490" s="89"/>
      <c r="G490" s="91"/>
      <c r="H490" s="92" t="str">
        <f t="shared" si="7"/>
        <v>NA</v>
      </c>
      <c r="I490" s="93"/>
      <c r="J490" s="89"/>
      <c r="K490" s="94"/>
      <c r="L490" s="95" t="str">
        <f>IFERROR(VLOOKUP(F490,tblAssignWeightsWithDifficultLv[#All],2,FALSE),"")</f>
        <v/>
      </c>
    </row>
    <row r="491" spans="1:12" x14ac:dyDescent="0.25">
      <c r="A491" s="87"/>
      <c r="B491" s="90"/>
      <c r="C491" s="96"/>
      <c r="D491" s="89"/>
      <c r="E491" s="90"/>
      <c r="F491" s="89"/>
      <c r="G491" s="91"/>
      <c r="H491" s="92" t="str">
        <f t="shared" si="7"/>
        <v>NA</v>
      </c>
      <c r="I491" s="93"/>
      <c r="J491" s="89"/>
      <c r="K491" s="94"/>
      <c r="L491" s="95" t="str">
        <f>IFERROR(VLOOKUP(F491,tblAssignWeightsWithDifficultLv[#All],2,FALSE),"")</f>
        <v/>
      </c>
    </row>
    <row r="492" spans="1:12" x14ac:dyDescent="0.25">
      <c r="A492" s="87"/>
      <c r="B492" s="90"/>
      <c r="C492" s="96"/>
      <c r="D492" s="89"/>
      <c r="E492" s="90"/>
      <c r="F492" s="89"/>
      <c r="G492" s="91"/>
      <c r="H492" s="92" t="str">
        <f t="shared" si="7"/>
        <v>NA</v>
      </c>
      <c r="I492" s="93"/>
      <c r="J492" s="89"/>
      <c r="K492" s="94"/>
      <c r="L492" s="95" t="str">
        <f>IFERROR(VLOOKUP(F492,tblAssignWeightsWithDifficultLv[#All],2,FALSE),"")</f>
        <v/>
      </c>
    </row>
    <row r="493" spans="1:12" x14ac:dyDescent="0.25">
      <c r="A493" s="87"/>
      <c r="B493" s="90"/>
      <c r="C493" s="96"/>
      <c r="D493" s="89"/>
      <c r="E493" s="90"/>
      <c r="F493" s="89"/>
      <c r="G493" s="91"/>
      <c r="H493" s="92" t="str">
        <f t="shared" si="7"/>
        <v>NA</v>
      </c>
      <c r="I493" s="93"/>
      <c r="J493" s="89"/>
      <c r="K493" s="94"/>
      <c r="L493" s="95" t="str">
        <f>IFERROR(VLOOKUP(F493,tblAssignWeightsWithDifficultLv[#All],2,FALSE),"")</f>
        <v/>
      </c>
    </row>
    <row r="494" spans="1:12" x14ac:dyDescent="0.25">
      <c r="A494" s="87"/>
      <c r="B494" s="90"/>
      <c r="C494" s="96"/>
      <c r="D494" s="89"/>
      <c r="E494" s="90"/>
      <c r="F494" s="89"/>
      <c r="G494" s="91"/>
      <c r="H494" s="92" t="str">
        <f t="shared" si="7"/>
        <v>NA</v>
      </c>
      <c r="I494" s="93"/>
      <c r="J494" s="89"/>
      <c r="K494" s="94"/>
      <c r="L494" s="95" t="str">
        <f>IFERROR(VLOOKUP(F494,tblAssignWeightsWithDifficultLv[#All],2,FALSE),"")</f>
        <v/>
      </c>
    </row>
    <row r="495" spans="1:12" x14ac:dyDescent="0.25">
      <c r="A495" s="87"/>
      <c r="B495" s="90"/>
      <c r="C495" s="96"/>
      <c r="D495" s="89"/>
      <c r="E495" s="90"/>
      <c r="F495" s="89"/>
      <c r="G495" s="91"/>
      <c r="H495" s="92" t="str">
        <f t="shared" si="7"/>
        <v>NA</v>
      </c>
      <c r="I495" s="93"/>
      <c r="J495" s="89"/>
      <c r="K495" s="94"/>
      <c r="L495" s="95" t="str">
        <f>IFERROR(VLOOKUP(F495,tblAssignWeightsWithDifficultLv[#All],2,FALSE),"")</f>
        <v/>
      </c>
    </row>
    <row r="496" spans="1:12" x14ac:dyDescent="0.25">
      <c r="A496" s="87"/>
      <c r="B496" s="90"/>
      <c r="C496" s="96"/>
      <c r="D496" s="89"/>
      <c r="E496" s="90"/>
      <c r="F496" s="89"/>
      <c r="G496" s="91"/>
      <c r="H496" s="92" t="str">
        <f t="shared" si="7"/>
        <v>NA</v>
      </c>
      <c r="I496" s="93"/>
      <c r="J496" s="89"/>
      <c r="K496" s="94"/>
      <c r="L496" s="95" t="str">
        <f>IFERROR(VLOOKUP(F496,tblAssignWeightsWithDifficultLv[#All],2,FALSE),"")</f>
        <v/>
      </c>
    </row>
    <row r="497" spans="1:12" x14ac:dyDescent="0.25">
      <c r="A497" s="87"/>
      <c r="B497" s="90"/>
      <c r="C497" s="96"/>
      <c r="D497" s="89"/>
      <c r="E497" s="90"/>
      <c r="F497" s="89"/>
      <c r="G497" s="91"/>
      <c r="H497" s="92" t="str">
        <f t="shared" si="7"/>
        <v>NA</v>
      </c>
      <c r="I497" s="93"/>
      <c r="J497" s="89"/>
      <c r="K497" s="94"/>
      <c r="L497" s="95" t="str">
        <f>IFERROR(VLOOKUP(F497,tblAssignWeightsWithDifficultLv[#All],2,FALSE),"")</f>
        <v/>
      </c>
    </row>
    <row r="498" spans="1:12" x14ac:dyDescent="0.25">
      <c r="A498" s="87"/>
      <c r="B498" s="90"/>
      <c r="C498" s="96"/>
      <c r="D498" s="89"/>
      <c r="E498" s="90"/>
      <c r="F498" s="89"/>
      <c r="G498" s="91"/>
      <c r="H498" s="92" t="str">
        <f t="shared" si="7"/>
        <v>NA</v>
      </c>
      <c r="I498" s="93"/>
      <c r="J498" s="89"/>
      <c r="K498" s="94"/>
      <c r="L498" s="95" t="str">
        <f>IFERROR(VLOOKUP(F498,tblAssignWeightsWithDifficultLv[#All],2,FALSE),"")</f>
        <v/>
      </c>
    </row>
    <row r="499" spans="1:12" x14ac:dyDescent="0.25">
      <c r="A499" s="87"/>
      <c r="B499" s="90"/>
      <c r="C499" s="96"/>
      <c r="D499" s="89"/>
      <c r="E499" s="90"/>
      <c r="F499" s="89"/>
      <c r="G499" s="91"/>
      <c r="H499" s="92" t="str">
        <f t="shared" si="7"/>
        <v>NA</v>
      </c>
      <c r="I499" s="93"/>
      <c r="J499" s="89"/>
      <c r="K499" s="94"/>
      <c r="L499" s="95" t="str">
        <f>IFERROR(VLOOKUP(F499,tblAssignWeightsWithDifficultLv[#All],2,FALSE),"")</f>
        <v/>
      </c>
    </row>
    <row r="500" spans="1:12" x14ac:dyDescent="0.25">
      <c r="A500" s="87"/>
      <c r="B500" s="90"/>
      <c r="C500" s="96"/>
      <c r="D500" s="89"/>
      <c r="E500" s="90"/>
      <c r="F500" s="89"/>
      <c r="G500" s="91"/>
      <c r="H500" s="92" t="str">
        <f t="shared" si="7"/>
        <v>NA</v>
      </c>
      <c r="I500" s="93"/>
      <c r="J500" s="89"/>
      <c r="K500" s="94"/>
      <c r="L500" s="95" t="str">
        <f>IFERROR(VLOOKUP(F500,tblAssignWeightsWithDifficultLv[#All],2,FALSE),"")</f>
        <v/>
      </c>
    </row>
    <row r="501" spans="1:12" x14ac:dyDescent="0.25">
      <c r="A501" s="87"/>
      <c r="B501" s="90"/>
      <c r="C501" s="96"/>
      <c r="D501" s="89"/>
      <c r="E501" s="90"/>
      <c r="F501" s="89"/>
      <c r="G501" s="91"/>
      <c r="H501" s="92" t="str">
        <f t="shared" si="7"/>
        <v>NA</v>
      </c>
      <c r="I501" s="93"/>
      <c r="J501" s="89"/>
      <c r="K501" s="94"/>
      <c r="L501" s="95" t="str">
        <f>IFERROR(VLOOKUP(F501,tblAssignWeightsWithDifficultLv[#All],2,FALSE),"")</f>
        <v/>
      </c>
    </row>
    <row r="502" spans="1:12" x14ac:dyDescent="0.25">
      <c r="A502" s="87"/>
      <c r="B502" s="90"/>
      <c r="C502" s="96"/>
      <c r="D502" s="89"/>
      <c r="E502" s="90"/>
      <c r="F502" s="89"/>
      <c r="G502" s="91"/>
      <c r="H502" s="92" t="str">
        <f t="shared" si="7"/>
        <v>NA</v>
      </c>
      <c r="I502" s="93"/>
      <c r="J502" s="89"/>
      <c r="K502" s="94"/>
      <c r="L502" s="95" t="str">
        <f>IFERROR(VLOOKUP(F502,tblAssignWeightsWithDifficultLv[#All],2,FALSE),"")</f>
        <v/>
      </c>
    </row>
    <row r="503" spans="1:12" x14ac:dyDescent="0.25">
      <c r="A503" s="87"/>
      <c r="B503" s="90"/>
      <c r="C503" s="96"/>
      <c r="D503" s="89"/>
      <c r="E503" s="90"/>
      <c r="F503" s="89"/>
      <c r="G503" s="91"/>
      <c r="H503" s="92" t="str">
        <f t="shared" si="7"/>
        <v>NA</v>
      </c>
      <c r="I503" s="93"/>
      <c r="J503" s="89"/>
      <c r="K503" s="94"/>
      <c r="L503" s="95" t="str">
        <f>IFERROR(VLOOKUP(F503,tblAssignWeightsWithDifficultLv[#All],2,FALSE),"")</f>
        <v/>
      </c>
    </row>
    <row r="504" spans="1:12" x14ac:dyDescent="0.25">
      <c r="A504" s="87"/>
      <c r="B504" s="90"/>
      <c r="C504" s="96"/>
      <c r="D504" s="89"/>
      <c r="E504" s="90"/>
      <c r="F504" s="89"/>
      <c r="G504" s="91"/>
      <c r="H504" s="92" t="str">
        <f t="shared" si="7"/>
        <v>NA</v>
      </c>
      <c r="I504" s="93"/>
      <c r="J504" s="89"/>
      <c r="K504" s="94"/>
      <c r="L504" s="95" t="str">
        <f>IFERROR(VLOOKUP(F504,tblAssignWeightsWithDifficultLv[#All],2,FALSE),"")</f>
        <v/>
      </c>
    </row>
    <row r="505" spans="1:12" x14ac:dyDescent="0.25">
      <c r="A505" s="87"/>
      <c r="B505" s="90"/>
      <c r="C505" s="96"/>
      <c r="D505" s="89"/>
      <c r="E505" s="90"/>
      <c r="F505" s="89"/>
      <c r="G505" s="91"/>
      <c r="H505" s="92" t="str">
        <f t="shared" si="7"/>
        <v>NA</v>
      </c>
      <c r="I505" s="93"/>
      <c r="J505" s="89"/>
      <c r="K505" s="94"/>
      <c r="L505" s="95" t="str">
        <f>IFERROR(VLOOKUP(F505,tblAssignWeightsWithDifficultLv[#All],2,FALSE),"")</f>
        <v/>
      </c>
    </row>
    <row r="506" spans="1:12" x14ac:dyDescent="0.25">
      <c r="A506" s="87"/>
      <c r="B506" s="90"/>
      <c r="C506" s="96"/>
      <c r="D506" s="89"/>
      <c r="E506" s="90"/>
      <c r="F506" s="89"/>
      <c r="G506" s="91"/>
      <c r="H506" s="92" t="str">
        <f t="shared" si="7"/>
        <v>NA</v>
      </c>
      <c r="I506" s="93"/>
      <c r="J506" s="89"/>
      <c r="K506" s="94"/>
      <c r="L506" s="95" t="str">
        <f>IFERROR(VLOOKUP(F506,tblAssignWeightsWithDifficultLv[#All],2,FALSE),"")</f>
        <v/>
      </c>
    </row>
    <row r="507" spans="1:12" x14ac:dyDescent="0.25">
      <c r="A507" s="87"/>
      <c r="B507" s="90"/>
      <c r="C507" s="96"/>
      <c r="D507" s="89"/>
      <c r="E507" s="90"/>
      <c r="F507" s="89"/>
      <c r="G507" s="91"/>
      <c r="H507" s="92" t="str">
        <f t="shared" si="7"/>
        <v>NA</v>
      </c>
      <c r="I507" s="93"/>
      <c r="J507" s="89"/>
      <c r="K507" s="94"/>
      <c r="L507" s="95" t="str">
        <f>IFERROR(VLOOKUP(F507,tblAssignWeightsWithDifficultLv[#All],2,FALSE),"")</f>
        <v/>
      </c>
    </row>
    <row r="508" spans="1:12" x14ac:dyDescent="0.25">
      <c r="A508" s="87"/>
      <c r="B508" s="90"/>
      <c r="C508" s="96"/>
      <c r="D508" s="89"/>
      <c r="E508" s="90"/>
      <c r="F508" s="89"/>
      <c r="G508" s="91"/>
      <c r="H508" s="92" t="str">
        <f t="shared" si="7"/>
        <v>NA</v>
      </c>
      <c r="I508" s="93"/>
      <c r="J508" s="89"/>
      <c r="K508" s="94"/>
      <c r="L508" s="95" t="str">
        <f>IFERROR(VLOOKUP(F508,tblAssignWeightsWithDifficultLv[#All],2,FALSE),"")</f>
        <v/>
      </c>
    </row>
    <row r="509" spans="1:12" x14ac:dyDescent="0.25">
      <c r="A509" s="87"/>
      <c r="B509" s="90"/>
      <c r="C509" s="96"/>
      <c r="D509" s="89"/>
      <c r="E509" s="90"/>
      <c r="F509" s="89"/>
      <c r="G509" s="91"/>
      <c r="H509" s="92" t="str">
        <f t="shared" si="7"/>
        <v>NA</v>
      </c>
      <c r="I509" s="93"/>
      <c r="J509" s="89"/>
      <c r="K509" s="94"/>
      <c r="L509" s="95" t="str">
        <f>IFERROR(VLOOKUP(F509,tblAssignWeightsWithDifficultLv[#All],2,FALSE),"")</f>
        <v/>
      </c>
    </row>
    <row r="510" spans="1:12" x14ac:dyDescent="0.25">
      <c r="A510" s="87"/>
      <c r="B510" s="90"/>
      <c r="C510" s="96"/>
      <c r="D510" s="89"/>
      <c r="E510" s="90"/>
      <c r="F510" s="89"/>
      <c r="G510" s="91"/>
      <c r="H510" s="92" t="str">
        <f t="shared" si="7"/>
        <v>NA</v>
      </c>
      <c r="I510" s="93"/>
      <c r="J510" s="89"/>
      <c r="K510" s="94"/>
      <c r="L510" s="95" t="str">
        <f>IFERROR(VLOOKUP(F510,tblAssignWeightsWithDifficultLv[#All],2,FALSE),"")</f>
        <v/>
      </c>
    </row>
    <row r="511" spans="1:12" x14ac:dyDescent="0.25">
      <c r="A511" s="87"/>
      <c r="B511" s="90"/>
      <c r="C511" s="96"/>
      <c r="D511" s="89"/>
      <c r="E511" s="90"/>
      <c r="F511" s="89"/>
      <c r="G511" s="91"/>
      <c r="H511" s="92" t="str">
        <f t="shared" si="7"/>
        <v>NA</v>
      </c>
      <c r="I511" s="93"/>
      <c r="J511" s="89"/>
      <c r="K511" s="94"/>
      <c r="L511" s="95" t="str">
        <f>IFERROR(VLOOKUP(F511,tblAssignWeightsWithDifficultLv[#All],2,FALSE),"")</f>
        <v/>
      </c>
    </row>
    <row r="512" spans="1:12" x14ac:dyDescent="0.25">
      <c r="A512" s="87"/>
      <c r="B512" s="90"/>
      <c r="C512" s="96"/>
      <c r="D512" s="89"/>
      <c r="E512" s="90"/>
      <c r="F512" s="89"/>
      <c r="G512" s="91"/>
      <c r="H512" s="92" t="str">
        <f t="shared" si="7"/>
        <v>NA</v>
      </c>
      <c r="I512" s="93"/>
      <c r="J512" s="89"/>
      <c r="K512" s="94"/>
      <c r="L512" s="95" t="str">
        <f>IFERROR(VLOOKUP(F512,tblAssignWeightsWithDifficultLv[#All],2,FALSE),"")</f>
        <v/>
      </c>
    </row>
    <row r="513" spans="1:12" x14ac:dyDescent="0.25">
      <c r="A513" s="87"/>
      <c r="B513" s="90"/>
      <c r="C513" s="96"/>
      <c r="D513" s="89"/>
      <c r="E513" s="90"/>
      <c r="F513" s="89"/>
      <c r="G513" s="91"/>
      <c r="H513" s="92" t="str">
        <f t="shared" si="7"/>
        <v>NA</v>
      </c>
      <c r="I513" s="93"/>
      <c r="J513" s="89"/>
      <c r="K513" s="94"/>
      <c r="L513" s="95" t="str">
        <f>IFERROR(VLOOKUP(F513,tblAssignWeightsWithDifficultLv[#All],2,FALSE),"")</f>
        <v/>
      </c>
    </row>
    <row r="514" spans="1:12" x14ac:dyDescent="0.25">
      <c r="A514" s="87"/>
      <c r="B514" s="90"/>
      <c r="C514" s="96"/>
      <c r="D514" s="89"/>
      <c r="E514" s="90"/>
      <c r="F514" s="89"/>
      <c r="G514" s="91"/>
      <c r="H514" s="92" t="str">
        <f t="shared" ref="H514:H577" si="8">IF(G514="","NA",IF(G514=J514,"Correct","Incorrect"))</f>
        <v>NA</v>
      </c>
      <c r="I514" s="93"/>
      <c r="J514" s="89"/>
      <c r="K514" s="94"/>
      <c r="L514" s="95" t="str">
        <f>IFERROR(VLOOKUP(F514,tblAssignWeightsWithDifficultLv[#All],2,FALSE),"")</f>
        <v/>
      </c>
    </row>
    <row r="515" spans="1:12" x14ac:dyDescent="0.25">
      <c r="A515" s="87"/>
      <c r="B515" s="90"/>
      <c r="C515" s="96"/>
      <c r="D515" s="89"/>
      <c r="E515" s="90"/>
      <c r="F515" s="89"/>
      <c r="G515" s="91"/>
      <c r="H515" s="92" t="str">
        <f t="shared" si="8"/>
        <v>NA</v>
      </c>
      <c r="I515" s="93"/>
      <c r="J515" s="89"/>
      <c r="K515" s="94"/>
      <c r="L515" s="95" t="str">
        <f>IFERROR(VLOOKUP(F515,tblAssignWeightsWithDifficultLv[#All],2,FALSE),"")</f>
        <v/>
      </c>
    </row>
    <row r="516" spans="1:12" x14ac:dyDescent="0.25">
      <c r="A516" s="87"/>
      <c r="B516" s="90"/>
      <c r="C516" s="96"/>
      <c r="D516" s="89"/>
      <c r="E516" s="90"/>
      <c r="F516" s="89"/>
      <c r="G516" s="91"/>
      <c r="H516" s="92" t="str">
        <f t="shared" si="8"/>
        <v>NA</v>
      </c>
      <c r="I516" s="93"/>
      <c r="J516" s="89"/>
      <c r="K516" s="94"/>
      <c r="L516" s="95" t="str">
        <f>IFERROR(VLOOKUP(F516,tblAssignWeightsWithDifficultLv[#All],2,FALSE),"")</f>
        <v/>
      </c>
    </row>
    <row r="517" spans="1:12" x14ac:dyDescent="0.25">
      <c r="A517" s="87"/>
      <c r="B517" s="90"/>
      <c r="C517" s="96"/>
      <c r="D517" s="89"/>
      <c r="E517" s="90"/>
      <c r="F517" s="89"/>
      <c r="G517" s="91"/>
      <c r="H517" s="92" t="str">
        <f t="shared" si="8"/>
        <v>NA</v>
      </c>
      <c r="I517" s="93"/>
      <c r="J517" s="89"/>
      <c r="K517" s="94"/>
      <c r="L517" s="95" t="str">
        <f>IFERROR(VLOOKUP(F517,tblAssignWeightsWithDifficultLv[#All],2,FALSE),"")</f>
        <v/>
      </c>
    </row>
    <row r="518" spans="1:12" x14ac:dyDescent="0.25">
      <c r="A518" s="87"/>
      <c r="B518" s="90"/>
      <c r="C518" s="96"/>
      <c r="D518" s="89"/>
      <c r="E518" s="90"/>
      <c r="F518" s="89"/>
      <c r="G518" s="91"/>
      <c r="H518" s="92" t="str">
        <f t="shared" si="8"/>
        <v>NA</v>
      </c>
      <c r="I518" s="93"/>
      <c r="J518" s="89"/>
      <c r="K518" s="94"/>
      <c r="L518" s="95" t="str">
        <f>IFERROR(VLOOKUP(F518,tblAssignWeightsWithDifficultLv[#All],2,FALSE),"")</f>
        <v/>
      </c>
    </row>
    <row r="519" spans="1:12" x14ac:dyDescent="0.25">
      <c r="A519" s="87"/>
      <c r="B519" s="90"/>
      <c r="C519" s="96"/>
      <c r="D519" s="89"/>
      <c r="E519" s="90"/>
      <c r="F519" s="89"/>
      <c r="G519" s="91"/>
      <c r="H519" s="92" t="str">
        <f t="shared" si="8"/>
        <v>NA</v>
      </c>
      <c r="I519" s="93"/>
      <c r="J519" s="89"/>
      <c r="K519" s="94"/>
      <c r="L519" s="95" t="str">
        <f>IFERROR(VLOOKUP(F519,tblAssignWeightsWithDifficultLv[#All],2,FALSE),"")</f>
        <v/>
      </c>
    </row>
    <row r="520" spans="1:12" x14ac:dyDescent="0.25">
      <c r="A520" s="87"/>
      <c r="B520" s="90"/>
      <c r="C520" s="96"/>
      <c r="D520" s="89"/>
      <c r="E520" s="90"/>
      <c r="F520" s="89"/>
      <c r="G520" s="91"/>
      <c r="H520" s="92" t="str">
        <f t="shared" si="8"/>
        <v>NA</v>
      </c>
      <c r="I520" s="93"/>
      <c r="J520" s="89"/>
      <c r="K520" s="94"/>
      <c r="L520" s="95" t="str">
        <f>IFERROR(VLOOKUP(F520,tblAssignWeightsWithDifficultLv[#All],2,FALSE),"")</f>
        <v/>
      </c>
    </row>
    <row r="521" spans="1:12" x14ac:dyDescent="0.25">
      <c r="A521" s="87"/>
      <c r="B521" s="90"/>
      <c r="C521" s="96"/>
      <c r="D521" s="89"/>
      <c r="E521" s="90"/>
      <c r="F521" s="89"/>
      <c r="G521" s="91"/>
      <c r="H521" s="92" t="str">
        <f t="shared" si="8"/>
        <v>NA</v>
      </c>
      <c r="I521" s="93"/>
      <c r="J521" s="89"/>
      <c r="K521" s="94"/>
      <c r="L521" s="95" t="str">
        <f>IFERROR(VLOOKUP(F521,tblAssignWeightsWithDifficultLv[#All],2,FALSE),"")</f>
        <v/>
      </c>
    </row>
    <row r="522" spans="1:12" x14ac:dyDescent="0.25">
      <c r="A522" s="87"/>
      <c r="B522" s="90"/>
      <c r="C522" s="96"/>
      <c r="D522" s="89"/>
      <c r="E522" s="90"/>
      <c r="F522" s="89"/>
      <c r="G522" s="91"/>
      <c r="H522" s="92" t="str">
        <f t="shared" si="8"/>
        <v>NA</v>
      </c>
      <c r="I522" s="93"/>
      <c r="J522" s="89"/>
      <c r="K522" s="94"/>
      <c r="L522" s="95" t="str">
        <f>IFERROR(VLOOKUP(F522,tblAssignWeightsWithDifficultLv[#All],2,FALSE),"")</f>
        <v/>
      </c>
    </row>
    <row r="523" spans="1:12" x14ac:dyDescent="0.25">
      <c r="A523" s="87"/>
      <c r="B523" s="90"/>
      <c r="C523" s="96"/>
      <c r="D523" s="89"/>
      <c r="E523" s="90"/>
      <c r="F523" s="89"/>
      <c r="G523" s="91"/>
      <c r="H523" s="92" t="str">
        <f t="shared" si="8"/>
        <v>NA</v>
      </c>
      <c r="I523" s="93"/>
      <c r="J523" s="89"/>
      <c r="K523" s="94"/>
      <c r="L523" s="95" t="str">
        <f>IFERROR(VLOOKUP(F523,tblAssignWeightsWithDifficultLv[#All],2,FALSE),"")</f>
        <v/>
      </c>
    </row>
    <row r="524" spans="1:12" x14ac:dyDescent="0.25">
      <c r="A524" s="87"/>
      <c r="B524" s="90"/>
      <c r="C524" s="96"/>
      <c r="D524" s="89"/>
      <c r="E524" s="90"/>
      <c r="F524" s="89"/>
      <c r="G524" s="91"/>
      <c r="H524" s="92" t="str">
        <f t="shared" si="8"/>
        <v>NA</v>
      </c>
      <c r="I524" s="93"/>
      <c r="J524" s="89"/>
      <c r="K524" s="94"/>
      <c r="L524" s="95" t="str">
        <f>IFERROR(VLOOKUP(F524,tblAssignWeightsWithDifficultLv[#All],2,FALSE),"")</f>
        <v/>
      </c>
    </row>
    <row r="525" spans="1:12" x14ac:dyDescent="0.25">
      <c r="A525" s="87"/>
      <c r="B525" s="90"/>
      <c r="C525" s="96"/>
      <c r="D525" s="89"/>
      <c r="E525" s="90"/>
      <c r="F525" s="89"/>
      <c r="G525" s="91"/>
      <c r="H525" s="92" t="str">
        <f t="shared" si="8"/>
        <v>NA</v>
      </c>
      <c r="I525" s="93"/>
      <c r="J525" s="89"/>
      <c r="K525" s="94"/>
      <c r="L525" s="95" t="str">
        <f>IFERROR(VLOOKUP(F525,tblAssignWeightsWithDifficultLv[#All],2,FALSE),"")</f>
        <v/>
      </c>
    </row>
    <row r="526" spans="1:12" x14ac:dyDescent="0.25">
      <c r="A526" s="87"/>
      <c r="B526" s="90"/>
      <c r="C526" s="96"/>
      <c r="D526" s="89"/>
      <c r="E526" s="90"/>
      <c r="F526" s="89"/>
      <c r="G526" s="91"/>
      <c r="H526" s="92" t="str">
        <f t="shared" si="8"/>
        <v>NA</v>
      </c>
      <c r="I526" s="93"/>
      <c r="J526" s="89"/>
      <c r="K526" s="94"/>
      <c r="L526" s="95" t="str">
        <f>IFERROR(VLOOKUP(F526,tblAssignWeightsWithDifficultLv[#All],2,FALSE),"")</f>
        <v/>
      </c>
    </row>
    <row r="527" spans="1:12" x14ac:dyDescent="0.25">
      <c r="A527" s="87"/>
      <c r="B527" s="90"/>
      <c r="C527" s="96"/>
      <c r="D527" s="89"/>
      <c r="E527" s="90"/>
      <c r="F527" s="89"/>
      <c r="G527" s="91"/>
      <c r="H527" s="92" t="str">
        <f t="shared" si="8"/>
        <v>NA</v>
      </c>
      <c r="I527" s="93"/>
      <c r="J527" s="89"/>
      <c r="K527" s="94"/>
      <c r="L527" s="95" t="str">
        <f>IFERROR(VLOOKUP(F527,tblAssignWeightsWithDifficultLv[#All],2,FALSE),"")</f>
        <v/>
      </c>
    </row>
    <row r="528" spans="1:12" x14ac:dyDescent="0.25">
      <c r="A528" s="87"/>
      <c r="B528" s="90"/>
      <c r="C528" s="96"/>
      <c r="D528" s="89"/>
      <c r="E528" s="90"/>
      <c r="F528" s="89"/>
      <c r="G528" s="91"/>
      <c r="H528" s="92" t="str">
        <f t="shared" si="8"/>
        <v>NA</v>
      </c>
      <c r="I528" s="93"/>
      <c r="J528" s="89"/>
      <c r="K528" s="94"/>
      <c r="L528" s="95" t="str">
        <f>IFERROR(VLOOKUP(F528,tblAssignWeightsWithDifficultLv[#All],2,FALSE),"")</f>
        <v/>
      </c>
    </row>
    <row r="529" spans="1:12" x14ac:dyDescent="0.25">
      <c r="A529" s="87"/>
      <c r="B529" s="90"/>
      <c r="C529" s="96"/>
      <c r="D529" s="89"/>
      <c r="E529" s="90"/>
      <c r="F529" s="89"/>
      <c r="G529" s="91"/>
      <c r="H529" s="92" t="str">
        <f t="shared" si="8"/>
        <v>NA</v>
      </c>
      <c r="I529" s="93"/>
      <c r="J529" s="89"/>
      <c r="K529" s="94"/>
      <c r="L529" s="95" t="str">
        <f>IFERROR(VLOOKUP(F529,tblAssignWeightsWithDifficultLv[#All],2,FALSE),"")</f>
        <v/>
      </c>
    </row>
    <row r="530" spans="1:12" x14ac:dyDescent="0.25">
      <c r="A530" s="87"/>
      <c r="B530" s="90"/>
      <c r="C530" s="96"/>
      <c r="D530" s="89"/>
      <c r="E530" s="90"/>
      <c r="F530" s="89"/>
      <c r="G530" s="91"/>
      <c r="H530" s="92" t="str">
        <f t="shared" si="8"/>
        <v>NA</v>
      </c>
      <c r="I530" s="93"/>
      <c r="J530" s="89"/>
      <c r="K530" s="94"/>
      <c r="L530" s="95" t="str">
        <f>IFERROR(VLOOKUP(F530,tblAssignWeightsWithDifficultLv[#All],2,FALSE),"")</f>
        <v/>
      </c>
    </row>
    <row r="531" spans="1:12" x14ac:dyDescent="0.25">
      <c r="A531" s="87"/>
      <c r="B531" s="90"/>
      <c r="C531" s="96"/>
      <c r="D531" s="89"/>
      <c r="E531" s="90"/>
      <c r="F531" s="89"/>
      <c r="G531" s="91"/>
      <c r="H531" s="92" t="str">
        <f t="shared" si="8"/>
        <v>NA</v>
      </c>
      <c r="I531" s="93"/>
      <c r="J531" s="89"/>
      <c r="K531" s="94"/>
      <c r="L531" s="95" t="str">
        <f>IFERROR(VLOOKUP(F531,tblAssignWeightsWithDifficultLv[#All],2,FALSE),"")</f>
        <v/>
      </c>
    </row>
    <row r="532" spans="1:12" x14ac:dyDescent="0.25">
      <c r="A532" s="87"/>
      <c r="B532" s="90"/>
      <c r="C532" s="96"/>
      <c r="D532" s="89"/>
      <c r="E532" s="90"/>
      <c r="F532" s="89"/>
      <c r="G532" s="91"/>
      <c r="H532" s="92" t="str">
        <f t="shared" si="8"/>
        <v>NA</v>
      </c>
      <c r="I532" s="93"/>
      <c r="J532" s="89"/>
      <c r="K532" s="94"/>
      <c r="L532" s="95" t="str">
        <f>IFERROR(VLOOKUP(F532,tblAssignWeightsWithDifficultLv[#All],2,FALSE),"")</f>
        <v/>
      </c>
    </row>
    <row r="533" spans="1:12" x14ac:dyDescent="0.25">
      <c r="A533" s="87"/>
      <c r="B533" s="90"/>
      <c r="C533" s="96"/>
      <c r="D533" s="89"/>
      <c r="E533" s="90"/>
      <c r="F533" s="89"/>
      <c r="G533" s="91"/>
      <c r="H533" s="92" t="str">
        <f t="shared" si="8"/>
        <v>NA</v>
      </c>
      <c r="I533" s="93"/>
      <c r="J533" s="89"/>
      <c r="K533" s="94"/>
      <c r="L533" s="95" t="str">
        <f>IFERROR(VLOOKUP(F533,tblAssignWeightsWithDifficultLv[#All],2,FALSE),"")</f>
        <v/>
      </c>
    </row>
    <row r="534" spans="1:12" x14ac:dyDescent="0.25">
      <c r="A534" s="87"/>
      <c r="B534" s="90"/>
      <c r="C534" s="96"/>
      <c r="D534" s="89"/>
      <c r="E534" s="90"/>
      <c r="F534" s="89"/>
      <c r="G534" s="91"/>
      <c r="H534" s="92" t="str">
        <f t="shared" si="8"/>
        <v>NA</v>
      </c>
      <c r="I534" s="93"/>
      <c r="J534" s="89"/>
      <c r="K534" s="94"/>
      <c r="L534" s="95" t="str">
        <f>IFERROR(VLOOKUP(F534,tblAssignWeightsWithDifficultLv[#All],2,FALSE),"")</f>
        <v/>
      </c>
    </row>
    <row r="535" spans="1:12" x14ac:dyDescent="0.25">
      <c r="A535" s="87"/>
      <c r="B535" s="90"/>
      <c r="C535" s="96"/>
      <c r="D535" s="89"/>
      <c r="E535" s="90"/>
      <c r="F535" s="89"/>
      <c r="G535" s="91"/>
      <c r="H535" s="92" t="str">
        <f t="shared" si="8"/>
        <v>NA</v>
      </c>
      <c r="I535" s="93"/>
      <c r="J535" s="89"/>
      <c r="K535" s="94"/>
      <c r="L535" s="95" t="str">
        <f>IFERROR(VLOOKUP(F535,tblAssignWeightsWithDifficultLv[#All],2,FALSE),"")</f>
        <v/>
      </c>
    </row>
    <row r="536" spans="1:12" x14ac:dyDescent="0.25">
      <c r="A536" s="87"/>
      <c r="B536" s="90"/>
      <c r="C536" s="96"/>
      <c r="D536" s="89"/>
      <c r="E536" s="90"/>
      <c r="F536" s="89"/>
      <c r="G536" s="91"/>
      <c r="H536" s="92" t="str">
        <f t="shared" si="8"/>
        <v>NA</v>
      </c>
      <c r="I536" s="93"/>
      <c r="J536" s="89"/>
      <c r="K536" s="94"/>
      <c r="L536" s="95" t="str">
        <f>IFERROR(VLOOKUP(F536,tblAssignWeightsWithDifficultLv[#All],2,FALSE),"")</f>
        <v/>
      </c>
    </row>
    <row r="537" spans="1:12" x14ac:dyDescent="0.25">
      <c r="A537" s="87"/>
      <c r="B537" s="90"/>
      <c r="C537" s="96"/>
      <c r="D537" s="89"/>
      <c r="E537" s="90"/>
      <c r="F537" s="89"/>
      <c r="G537" s="91"/>
      <c r="H537" s="92" t="str">
        <f t="shared" si="8"/>
        <v>NA</v>
      </c>
      <c r="I537" s="93"/>
      <c r="J537" s="89"/>
      <c r="K537" s="94"/>
      <c r="L537" s="95" t="str">
        <f>IFERROR(VLOOKUP(F537,tblAssignWeightsWithDifficultLv[#All],2,FALSE),"")</f>
        <v/>
      </c>
    </row>
    <row r="538" spans="1:12" x14ac:dyDescent="0.25">
      <c r="A538" s="87"/>
      <c r="B538" s="90"/>
      <c r="C538" s="96"/>
      <c r="D538" s="89"/>
      <c r="E538" s="90"/>
      <c r="F538" s="89"/>
      <c r="G538" s="91"/>
      <c r="H538" s="92" t="str">
        <f t="shared" si="8"/>
        <v>NA</v>
      </c>
      <c r="I538" s="93"/>
      <c r="J538" s="89"/>
      <c r="K538" s="94"/>
      <c r="L538" s="95" t="str">
        <f>IFERROR(VLOOKUP(F538,tblAssignWeightsWithDifficultLv[#All],2,FALSE),"")</f>
        <v/>
      </c>
    </row>
    <row r="539" spans="1:12" x14ac:dyDescent="0.25">
      <c r="A539" s="87"/>
      <c r="B539" s="90"/>
      <c r="C539" s="96"/>
      <c r="D539" s="89"/>
      <c r="E539" s="90"/>
      <c r="F539" s="89"/>
      <c r="G539" s="91"/>
      <c r="H539" s="92" t="str">
        <f t="shared" si="8"/>
        <v>NA</v>
      </c>
      <c r="I539" s="93"/>
      <c r="J539" s="89"/>
      <c r="K539" s="94"/>
      <c r="L539" s="95" t="str">
        <f>IFERROR(VLOOKUP(F539,tblAssignWeightsWithDifficultLv[#All],2,FALSE),"")</f>
        <v/>
      </c>
    </row>
    <row r="540" spans="1:12" x14ac:dyDescent="0.25">
      <c r="A540" s="87"/>
      <c r="B540" s="90"/>
      <c r="C540" s="96"/>
      <c r="D540" s="89"/>
      <c r="E540" s="90"/>
      <c r="F540" s="89"/>
      <c r="G540" s="91"/>
      <c r="H540" s="92" t="str">
        <f t="shared" si="8"/>
        <v>NA</v>
      </c>
      <c r="I540" s="93"/>
      <c r="J540" s="89"/>
      <c r="K540" s="94"/>
      <c r="L540" s="95" t="str">
        <f>IFERROR(VLOOKUP(F540,tblAssignWeightsWithDifficultLv[#All],2,FALSE),"")</f>
        <v/>
      </c>
    </row>
    <row r="541" spans="1:12" x14ac:dyDescent="0.25">
      <c r="A541" s="87"/>
      <c r="B541" s="90"/>
      <c r="C541" s="96"/>
      <c r="D541" s="89"/>
      <c r="E541" s="90"/>
      <c r="F541" s="89"/>
      <c r="G541" s="91"/>
      <c r="H541" s="92" t="str">
        <f t="shared" si="8"/>
        <v>NA</v>
      </c>
      <c r="I541" s="93"/>
      <c r="J541" s="89"/>
      <c r="K541" s="94"/>
      <c r="L541" s="95" t="str">
        <f>IFERROR(VLOOKUP(F541,tblAssignWeightsWithDifficultLv[#All],2,FALSE),"")</f>
        <v/>
      </c>
    </row>
    <row r="542" spans="1:12" x14ac:dyDescent="0.25">
      <c r="A542" s="87"/>
      <c r="B542" s="90"/>
      <c r="C542" s="96"/>
      <c r="D542" s="89"/>
      <c r="E542" s="90"/>
      <c r="F542" s="89"/>
      <c r="G542" s="91"/>
      <c r="H542" s="92" t="str">
        <f t="shared" si="8"/>
        <v>NA</v>
      </c>
      <c r="I542" s="93"/>
      <c r="J542" s="89"/>
      <c r="K542" s="94"/>
      <c r="L542" s="95" t="str">
        <f>IFERROR(VLOOKUP(F542,tblAssignWeightsWithDifficultLv[#All],2,FALSE),"")</f>
        <v/>
      </c>
    </row>
    <row r="543" spans="1:12" x14ac:dyDescent="0.25">
      <c r="A543" s="87"/>
      <c r="B543" s="90"/>
      <c r="C543" s="96"/>
      <c r="D543" s="89"/>
      <c r="E543" s="90"/>
      <c r="F543" s="89"/>
      <c r="G543" s="91"/>
      <c r="H543" s="92" t="str">
        <f t="shared" si="8"/>
        <v>NA</v>
      </c>
      <c r="I543" s="93"/>
      <c r="J543" s="89"/>
      <c r="K543" s="94"/>
      <c r="L543" s="95" t="str">
        <f>IFERROR(VLOOKUP(F543,tblAssignWeightsWithDifficultLv[#All],2,FALSE),"")</f>
        <v/>
      </c>
    </row>
    <row r="544" spans="1:12" x14ac:dyDescent="0.25">
      <c r="A544" s="87"/>
      <c r="B544" s="90"/>
      <c r="C544" s="96"/>
      <c r="D544" s="89"/>
      <c r="E544" s="90"/>
      <c r="F544" s="89"/>
      <c r="G544" s="91"/>
      <c r="H544" s="92" t="str">
        <f t="shared" si="8"/>
        <v>NA</v>
      </c>
      <c r="I544" s="93"/>
      <c r="J544" s="89"/>
      <c r="K544" s="94"/>
      <c r="L544" s="95" t="str">
        <f>IFERROR(VLOOKUP(F544,tblAssignWeightsWithDifficultLv[#All],2,FALSE),"")</f>
        <v/>
      </c>
    </row>
    <row r="545" spans="1:12" x14ac:dyDescent="0.25">
      <c r="A545" s="87"/>
      <c r="B545" s="90"/>
      <c r="C545" s="96"/>
      <c r="D545" s="89"/>
      <c r="E545" s="90"/>
      <c r="F545" s="89"/>
      <c r="G545" s="91"/>
      <c r="H545" s="92" t="str">
        <f t="shared" si="8"/>
        <v>NA</v>
      </c>
      <c r="I545" s="93"/>
      <c r="J545" s="89"/>
      <c r="K545" s="94"/>
      <c r="L545" s="95" t="str">
        <f>IFERROR(VLOOKUP(F545,tblAssignWeightsWithDifficultLv[#All],2,FALSE),"")</f>
        <v/>
      </c>
    </row>
    <row r="546" spans="1:12" x14ac:dyDescent="0.25">
      <c r="A546" s="87"/>
      <c r="B546" s="90"/>
      <c r="C546" s="96"/>
      <c r="D546" s="89"/>
      <c r="E546" s="90"/>
      <c r="F546" s="89"/>
      <c r="G546" s="91"/>
      <c r="H546" s="92" t="str">
        <f t="shared" si="8"/>
        <v>NA</v>
      </c>
      <c r="I546" s="93"/>
      <c r="J546" s="89"/>
      <c r="K546" s="94"/>
      <c r="L546" s="95" t="str">
        <f>IFERROR(VLOOKUP(F546,tblAssignWeightsWithDifficultLv[#All],2,FALSE),"")</f>
        <v/>
      </c>
    </row>
    <row r="547" spans="1:12" x14ac:dyDescent="0.25">
      <c r="A547" s="87"/>
      <c r="B547" s="90"/>
      <c r="C547" s="96"/>
      <c r="D547" s="89"/>
      <c r="E547" s="90"/>
      <c r="F547" s="89"/>
      <c r="G547" s="91"/>
      <c r="H547" s="92" t="str">
        <f t="shared" si="8"/>
        <v>NA</v>
      </c>
      <c r="I547" s="93"/>
      <c r="J547" s="89"/>
      <c r="K547" s="94"/>
      <c r="L547" s="95" t="str">
        <f>IFERROR(VLOOKUP(F547,tblAssignWeightsWithDifficultLv[#All],2,FALSE),"")</f>
        <v/>
      </c>
    </row>
    <row r="548" spans="1:12" x14ac:dyDescent="0.25">
      <c r="A548" s="87"/>
      <c r="B548" s="90"/>
      <c r="C548" s="96"/>
      <c r="D548" s="89"/>
      <c r="E548" s="90"/>
      <c r="F548" s="89"/>
      <c r="G548" s="91"/>
      <c r="H548" s="92" t="str">
        <f t="shared" si="8"/>
        <v>NA</v>
      </c>
      <c r="I548" s="93"/>
      <c r="J548" s="89"/>
      <c r="K548" s="94"/>
      <c r="L548" s="95" t="str">
        <f>IFERROR(VLOOKUP(F548,tblAssignWeightsWithDifficultLv[#All],2,FALSE),"")</f>
        <v/>
      </c>
    </row>
    <row r="549" spans="1:12" x14ac:dyDescent="0.25">
      <c r="A549" s="87"/>
      <c r="B549" s="90"/>
      <c r="C549" s="96"/>
      <c r="D549" s="89"/>
      <c r="E549" s="90"/>
      <c r="F549" s="89"/>
      <c r="G549" s="91"/>
      <c r="H549" s="92" t="str">
        <f t="shared" si="8"/>
        <v>NA</v>
      </c>
      <c r="I549" s="93"/>
      <c r="J549" s="89"/>
      <c r="K549" s="94"/>
      <c r="L549" s="95" t="str">
        <f>IFERROR(VLOOKUP(F549,tblAssignWeightsWithDifficultLv[#All],2,FALSE),"")</f>
        <v/>
      </c>
    </row>
    <row r="550" spans="1:12" x14ac:dyDescent="0.25">
      <c r="A550" s="87"/>
      <c r="B550" s="90"/>
      <c r="C550" s="96"/>
      <c r="D550" s="89"/>
      <c r="E550" s="90"/>
      <c r="F550" s="89"/>
      <c r="G550" s="91"/>
      <c r="H550" s="92" t="str">
        <f t="shared" si="8"/>
        <v>NA</v>
      </c>
      <c r="I550" s="93"/>
      <c r="J550" s="89"/>
      <c r="K550" s="94"/>
      <c r="L550" s="95" t="str">
        <f>IFERROR(VLOOKUP(F550,tblAssignWeightsWithDifficultLv[#All],2,FALSE),"")</f>
        <v/>
      </c>
    </row>
    <row r="551" spans="1:12" x14ac:dyDescent="0.25">
      <c r="A551" s="87"/>
      <c r="B551" s="90"/>
      <c r="C551" s="96"/>
      <c r="D551" s="89"/>
      <c r="E551" s="90"/>
      <c r="F551" s="89"/>
      <c r="G551" s="91"/>
      <c r="H551" s="92" t="str">
        <f t="shared" si="8"/>
        <v>NA</v>
      </c>
      <c r="I551" s="93"/>
      <c r="J551" s="89"/>
      <c r="K551" s="94"/>
      <c r="L551" s="95" t="str">
        <f>IFERROR(VLOOKUP(F551,tblAssignWeightsWithDifficultLv[#All],2,FALSE),"")</f>
        <v/>
      </c>
    </row>
    <row r="552" spans="1:12" x14ac:dyDescent="0.25">
      <c r="A552" s="87"/>
      <c r="B552" s="90"/>
      <c r="C552" s="96"/>
      <c r="D552" s="89"/>
      <c r="E552" s="90"/>
      <c r="F552" s="89"/>
      <c r="G552" s="91"/>
      <c r="H552" s="92" t="str">
        <f t="shared" si="8"/>
        <v>NA</v>
      </c>
      <c r="I552" s="93"/>
      <c r="J552" s="89"/>
      <c r="K552" s="94"/>
      <c r="L552" s="95" t="str">
        <f>IFERROR(VLOOKUP(F552,tblAssignWeightsWithDifficultLv[#All],2,FALSE),"")</f>
        <v/>
      </c>
    </row>
    <row r="553" spans="1:12" x14ac:dyDescent="0.25">
      <c r="A553" s="87"/>
      <c r="B553" s="90"/>
      <c r="C553" s="96"/>
      <c r="D553" s="89"/>
      <c r="E553" s="90"/>
      <c r="F553" s="89"/>
      <c r="G553" s="91"/>
      <c r="H553" s="92" t="str">
        <f t="shared" si="8"/>
        <v>NA</v>
      </c>
      <c r="I553" s="93"/>
      <c r="J553" s="89"/>
      <c r="K553" s="94"/>
      <c r="L553" s="95" t="str">
        <f>IFERROR(VLOOKUP(F553,tblAssignWeightsWithDifficultLv[#All],2,FALSE),"")</f>
        <v/>
      </c>
    </row>
    <row r="554" spans="1:12" x14ac:dyDescent="0.25">
      <c r="A554" s="87"/>
      <c r="B554" s="90"/>
      <c r="C554" s="96"/>
      <c r="D554" s="89"/>
      <c r="E554" s="90"/>
      <c r="F554" s="89"/>
      <c r="G554" s="91"/>
      <c r="H554" s="92" t="str">
        <f t="shared" si="8"/>
        <v>NA</v>
      </c>
      <c r="I554" s="93"/>
      <c r="J554" s="89"/>
      <c r="K554" s="94"/>
      <c r="L554" s="95" t="str">
        <f>IFERROR(VLOOKUP(F554,tblAssignWeightsWithDifficultLv[#All],2,FALSE),"")</f>
        <v/>
      </c>
    </row>
    <row r="555" spans="1:12" x14ac:dyDescent="0.25">
      <c r="A555" s="87"/>
      <c r="B555" s="90"/>
      <c r="C555" s="96"/>
      <c r="D555" s="89"/>
      <c r="E555" s="90"/>
      <c r="F555" s="89"/>
      <c r="G555" s="91"/>
      <c r="H555" s="92" t="str">
        <f t="shared" si="8"/>
        <v>NA</v>
      </c>
      <c r="I555" s="93"/>
      <c r="J555" s="89"/>
      <c r="K555" s="94"/>
      <c r="L555" s="95" t="str">
        <f>IFERROR(VLOOKUP(F555,tblAssignWeightsWithDifficultLv[#All],2,FALSE),"")</f>
        <v/>
      </c>
    </row>
    <row r="556" spans="1:12" x14ac:dyDescent="0.25">
      <c r="A556" s="87"/>
      <c r="B556" s="90"/>
      <c r="C556" s="96"/>
      <c r="D556" s="89"/>
      <c r="E556" s="90"/>
      <c r="F556" s="89"/>
      <c r="G556" s="91"/>
      <c r="H556" s="92" t="str">
        <f t="shared" si="8"/>
        <v>NA</v>
      </c>
      <c r="I556" s="93"/>
      <c r="J556" s="89"/>
      <c r="K556" s="94"/>
      <c r="L556" s="95" t="str">
        <f>IFERROR(VLOOKUP(F556,tblAssignWeightsWithDifficultLv[#All],2,FALSE),"")</f>
        <v/>
      </c>
    </row>
    <row r="557" spans="1:12" x14ac:dyDescent="0.25">
      <c r="A557" s="87"/>
      <c r="B557" s="90"/>
      <c r="C557" s="96"/>
      <c r="D557" s="89"/>
      <c r="E557" s="90"/>
      <c r="F557" s="89"/>
      <c r="G557" s="91"/>
      <c r="H557" s="92" t="str">
        <f t="shared" si="8"/>
        <v>NA</v>
      </c>
      <c r="I557" s="93"/>
      <c r="J557" s="89"/>
      <c r="K557" s="94"/>
      <c r="L557" s="95" t="str">
        <f>IFERROR(VLOOKUP(F557,tblAssignWeightsWithDifficultLv[#All],2,FALSE),"")</f>
        <v/>
      </c>
    </row>
    <row r="558" spans="1:12" x14ac:dyDescent="0.25">
      <c r="A558" s="87"/>
      <c r="B558" s="90"/>
      <c r="C558" s="96"/>
      <c r="D558" s="89"/>
      <c r="E558" s="90"/>
      <c r="F558" s="89"/>
      <c r="G558" s="91"/>
      <c r="H558" s="92" t="str">
        <f t="shared" si="8"/>
        <v>NA</v>
      </c>
      <c r="I558" s="93"/>
      <c r="J558" s="89"/>
      <c r="K558" s="94"/>
      <c r="L558" s="95" t="str">
        <f>IFERROR(VLOOKUP(F558,tblAssignWeightsWithDifficultLv[#All],2,FALSE),"")</f>
        <v/>
      </c>
    </row>
    <row r="559" spans="1:12" x14ac:dyDescent="0.25">
      <c r="A559" s="87"/>
      <c r="B559" s="90"/>
      <c r="C559" s="96"/>
      <c r="D559" s="89"/>
      <c r="E559" s="90"/>
      <c r="F559" s="89"/>
      <c r="G559" s="91"/>
      <c r="H559" s="92" t="str">
        <f t="shared" si="8"/>
        <v>NA</v>
      </c>
      <c r="I559" s="93"/>
      <c r="J559" s="89"/>
      <c r="K559" s="94"/>
      <c r="L559" s="95" t="str">
        <f>IFERROR(VLOOKUP(F559,tblAssignWeightsWithDifficultLv[#All],2,FALSE),"")</f>
        <v/>
      </c>
    </row>
    <row r="560" spans="1:12" x14ac:dyDescent="0.25">
      <c r="A560" s="87"/>
      <c r="B560" s="90"/>
      <c r="C560" s="96"/>
      <c r="D560" s="89"/>
      <c r="E560" s="90"/>
      <c r="F560" s="89"/>
      <c r="G560" s="91"/>
      <c r="H560" s="92" t="str">
        <f t="shared" si="8"/>
        <v>NA</v>
      </c>
      <c r="I560" s="93"/>
      <c r="J560" s="89"/>
      <c r="K560" s="94"/>
      <c r="L560" s="95" t="str">
        <f>IFERROR(VLOOKUP(F560,tblAssignWeightsWithDifficultLv[#All],2,FALSE),"")</f>
        <v/>
      </c>
    </row>
    <row r="561" spans="1:12" x14ac:dyDescent="0.25">
      <c r="A561" s="87"/>
      <c r="B561" s="90"/>
      <c r="C561" s="96"/>
      <c r="D561" s="89"/>
      <c r="E561" s="90"/>
      <c r="F561" s="89"/>
      <c r="G561" s="91"/>
      <c r="H561" s="92" t="str">
        <f t="shared" si="8"/>
        <v>NA</v>
      </c>
      <c r="I561" s="93"/>
      <c r="J561" s="89"/>
      <c r="K561" s="94"/>
      <c r="L561" s="95" t="str">
        <f>IFERROR(VLOOKUP(F561,tblAssignWeightsWithDifficultLv[#All],2,FALSE),"")</f>
        <v/>
      </c>
    </row>
    <row r="562" spans="1:12" x14ac:dyDescent="0.25">
      <c r="A562" s="87"/>
      <c r="B562" s="90"/>
      <c r="C562" s="96"/>
      <c r="D562" s="89"/>
      <c r="E562" s="90"/>
      <c r="F562" s="89"/>
      <c r="G562" s="91"/>
      <c r="H562" s="92" t="str">
        <f t="shared" si="8"/>
        <v>NA</v>
      </c>
      <c r="I562" s="93"/>
      <c r="J562" s="89"/>
      <c r="K562" s="94"/>
      <c r="L562" s="95" t="str">
        <f>IFERROR(VLOOKUP(F562,tblAssignWeightsWithDifficultLv[#All],2,FALSE),"")</f>
        <v/>
      </c>
    </row>
    <row r="563" spans="1:12" x14ac:dyDescent="0.25">
      <c r="A563" s="87"/>
      <c r="B563" s="90"/>
      <c r="C563" s="96"/>
      <c r="D563" s="89"/>
      <c r="E563" s="90"/>
      <c r="F563" s="89"/>
      <c r="G563" s="91"/>
      <c r="H563" s="92" t="str">
        <f t="shared" si="8"/>
        <v>NA</v>
      </c>
      <c r="I563" s="93"/>
      <c r="J563" s="89"/>
      <c r="K563" s="94"/>
      <c r="L563" s="95" t="str">
        <f>IFERROR(VLOOKUP(F563,tblAssignWeightsWithDifficultLv[#All],2,FALSE),"")</f>
        <v/>
      </c>
    </row>
    <row r="564" spans="1:12" x14ac:dyDescent="0.25">
      <c r="A564" s="87"/>
      <c r="B564" s="90"/>
      <c r="C564" s="96"/>
      <c r="D564" s="89"/>
      <c r="E564" s="90"/>
      <c r="F564" s="89"/>
      <c r="G564" s="91"/>
      <c r="H564" s="92" t="str">
        <f t="shared" si="8"/>
        <v>NA</v>
      </c>
      <c r="I564" s="93"/>
      <c r="J564" s="89"/>
      <c r="K564" s="94"/>
      <c r="L564" s="95" t="str">
        <f>IFERROR(VLOOKUP(F564,tblAssignWeightsWithDifficultLv[#All],2,FALSE),"")</f>
        <v/>
      </c>
    </row>
    <row r="565" spans="1:12" x14ac:dyDescent="0.25">
      <c r="A565" s="87"/>
      <c r="B565" s="90"/>
      <c r="C565" s="96"/>
      <c r="D565" s="89"/>
      <c r="E565" s="90"/>
      <c r="F565" s="89"/>
      <c r="G565" s="91"/>
      <c r="H565" s="92" t="str">
        <f t="shared" si="8"/>
        <v>NA</v>
      </c>
      <c r="I565" s="93"/>
      <c r="J565" s="89"/>
      <c r="K565" s="94"/>
      <c r="L565" s="95" t="str">
        <f>IFERROR(VLOOKUP(F565,tblAssignWeightsWithDifficultLv[#All],2,FALSE),"")</f>
        <v/>
      </c>
    </row>
    <row r="566" spans="1:12" x14ac:dyDescent="0.25">
      <c r="A566" s="87"/>
      <c r="B566" s="90"/>
      <c r="C566" s="96"/>
      <c r="D566" s="89"/>
      <c r="E566" s="90"/>
      <c r="F566" s="89"/>
      <c r="G566" s="91"/>
      <c r="H566" s="92" t="str">
        <f t="shared" si="8"/>
        <v>NA</v>
      </c>
      <c r="I566" s="93"/>
      <c r="J566" s="89"/>
      <c r="K566" s="94"/>
      <c r="L566" s="95" t="str">
        <f>IFERROR(VLOOKUP(F566,tblAssignWeightsWithDifficultLv[#All],2,FALSE),"")</f>
        <v/>
      </c>
    </row>
    <row r="567" spans="1:12" x14ac:dyDescent="0.25">
      <c r="A567" s="87"/>
      <c r="B567" s="90"/>
      <c r="C567" s="96"/>
      <c r="D567" s="89"/>
      <c r="E567" s="90"/>
      <c r="F567" s="89"/>
      <c r="G567" s="91"/>
      <c r="H567" s="92" t="str">
        <f t="shared" si="8"/>
        <v>NA</v>
      </c>
      <c r="I567" s="93"/>
      <c r="J567" s="89"/>
      <c r="K567" s="94"/>
      <c r="L567" s="95" t="str">
        <f>IFERROR(VLOOKUP(F567,tblAssignWeightsWithDifficultLv[#All],2,FALSE),"")</f>
        <v/>
      </c>
    </row>
    <row r="568" spans="1:12" x14ac:dyDescent="0.25">
      <c r="A568" s="87"/>
      <c r="B568" s="90"/>
      <c r="C568" s="96"/>
      <c r="D568" s="89"/>
      <c r="E568" s="90"/>
      <c r="F568" s="89"/>
      <c r="G568" s="91"/>
      <c r="H568" s="92" t="str">
        <f t="shared" si="8"/>
        <v>NA</v>
      </c>
      <c r="I568" s="93"/>
      <c r="J568" s="89"/>
      <c r="K568" s="94"/>
      <c r="L568" s="95" t="str">
        <f>IFERROR(VLOOKUP(F568,tblAssignWeightsWithDifficultLv[#All],2,FALSE),"")</f>
        <v/>
      </c>
    </row>
    <row r="569" spans="1:12" x14ac:dyDescent="0.25">
      <c r="A569" s="87"/>
      <c r="B569" s="90"/>
      <c r="C569" s="96"/>
      <c r="D569" s="89"/>
      <c r="E569" s="90"/>
      <c r="F569" s="89"/>
      <c r="G569" s="91"/>
      <c r="H569" s="92" t="str">
        <f t="shared" si="8"/>
        <v>NA</v>
      </c>
      <c r="I569" s="93"/>
      <c r="J569" s="89"/>
      <c r="K569" s="94"/>
      <c r="L569" s="95" t="str">
        <f>IFERROR(VLOOKUP(F569,tblAssignWeightsWithDifficultLv[#All],2,FALSE),"")</f>
        <v/>
      </c>
    </row>
    <row r="570" spans="1:12" x14ac:dyDescent="0.25">
      <c r="A570" s="87"/>
      <c r="B570" s="90"/>
      <c r="C570" s="96"/>
      <c r="D570" s="89"/>
      <c r="E570" s="90"/>
      <c r="F570" s="89"/>
      <c r="G570" s="91"/>
      <c r="H570" s="92" t="str">
        <f t="shared" si="8"/>
        <v>NA</v>
      </c>
      <c r="I570" s="93"/>
      <c r="J570" s="89"/>
      <c r="K570" s="94"/>
      <c r="L570" s="95" t="str">
        <f>IFERROR(VLOOKUP(F570,tblAssignWeightsWithDifficultLv[#All],2,FALSE),"")</f>
        <v/>
      </c>
    </row>
    <row r="571" spans="1:12" x14ac:dyDescent="0.25">
      <c r="A571" s="87"/>
      <c r="B571" s="90"/>
      <c r="C571" s="96"/>
      <c r="D571" s="89"/>
      <c r="E571" s="90"/>
      <c r="F571" s="89"/>
      <c r="G571" s="91"/>
      <c r="H571" s="92" t="str">
        <f t="shared" si="8"/>
        <v>NA</v>
      </c>
      <c r="I571" s="93"/>
      <c r="J571" s="89"/>
      <c r="K571" s="94"/>
      <c r="L571" s="95" t="str">
        <f>IFERROR(VLOOKUP(F571,tblAssignWeightsWithDifficultLv[#All],2,FALSE),"")</f>
        <v/>
      </c>
    </row>
    <row r="572" spans="1:12" x14ac:dyDescent="0.25">
      <c r="A572" s="87"/>
      <c r="B572" s="90"/>
      <c r="C572" s="96"/>
      <c r="D572" s="89"/>
      <c r="E572" s="90"/>
      <c r="F572" s="89"/>
      <c r="G572" s="91"/>
      <c r="H572" s="92" t="str">
        <f t="shared" si="8"/>
        <v>NA</v>
      </c>
      <c r="I572" s="93"/>
      <c r="J572" s="89"/>
      <c r="K572" s="94"/>
      <c r="L572" s="95" t="str">
        <f>IFERROR(VLOOKUP(F572,tblAssignWeightsWithDifficultLv[#All],2,FALSE),"")</f>
        <v/>
      </c>
    </row>
    <row r="573" spans="1:12" x14ac:dyDescent="0.25">
      <c r="A573" s="87"/>
      <c r="B573" s="90"/>
      <c r="C573" s="96"/>
      <c r="D573" s="89"/>
      <c r="E573" s="90"/>
      <c r="F573" s="89"/>
      <c r="G573" s="91"/>
      <c r="H573" s="92" t="str">
        <f t="shared" si="8"/>
        <v>NA</v>
      </c>
      <c r="I573" s="93"/>
      <c r="J573" s="89"/>
      <c r="K573" s="94"/>
      <c r="L573" s="95" t="str">
        <f>IFERROR(VLOOKUP(F573,tblAssignWeightsWithDifficultLv[#All],2,FALSE),"")</f>
        <v/>
      </c>
    </row>
    <row r="574" spans="1:12" x14ac:dyDescent="0.25">
      <c r="A574" s="87"/>
      <c r="B574" s="90"/>
      <c r="C574" s="96"/>
      <c r="D574" s="89"/>
      <c r="E574" s="90"/>
      <c r="F574" s="89"/>
      <c r="G574" s="91"/>
      <c r="H574" s="92" t="str">
        <f t="shared" si="8"/>
        <v>NA</v>
      </c>
      <c r="I574" s="93"/>
      <c r="J574" s="89"/>
      <c r="K574" s="94"/>
      <c r="L574" s="95" t="str">
        <f>IFERROR(VLOOKUP(F574,tblAssignWeightsWithDifficultLv[#All],2,FALSE),"")</f>
        <v/>
      </c>
    </row>
    <row r="575" spans="1:12" x14ac:dyDescent="0.25">
      <c r="A575" s="87"/>
      <c r="B575" s="90"/>
      <c r="C575" s="96"/>
      <c r="D575" s="89"/>
      <c r="E575" s="90"/>
      <c r="F575" s="89"/>
      <c r="G575" s="91"/>
      <c r="H575" s="92" t="str">
        <f t="shared" si="8"/>
        <v>NA</v>
      </c>
      <c r="I575" s="93"/>
      <c r="J575" s="89"/>
      <c r="K575" s="94"/>
      <c r="L575" s="95" t="str">
        <f>IFERROR(VLOOKUP(F575,tblAssignWeightsWithDifficultLv[#All],2,FALSE),"")</f>
        <v/>
      </c>
    </row>
    <row r="576" spans="1:12" x14ac:dyDescent="0.25">
      <c r="A576" s="87"/>
      <c r="B576" s="90"/>
      <c r="C576" s="96"/>
      <c r="D576" s="89"/>
      <c r="E576" s="90"/>
      <c r="F576" s="89"/>
      <c r="G576" s="91"/>
      <c r="H576" s="92" t="str">
        <f t="shared" si="8"/>
        <v>NA</v>
      </c>
      <c r="I576" s="93"/>
      <c r="J576" s="89"/>
      <c r="K576" s="94"/>
      <c r="L576" s="95" t="str">
        <f>IFERROR(VLOOKUP(F576,tblAssignWeightsWithDifficultLv[#All],2,FALSE),"")</f>
        <v/>
      </c>
    </row>
    <row r="577" spans="1:12" x14ac:dyDescent="0.25">
      <c r="A577" s="87"/>
      <c r="B577" s="90"/>
      <c r="C577" s="96"/>
      <c r="D577" s="89"/>
      <c r="E577" s="90"/>
      <c r="F577" s="89"/>
      <c r="G577" s="91"/>
      <c r="H577" s="92" t="str">
        <f t="shared" si="8"/>
        <v>NA</v>
      </c>
      <c r="I577" s="93"/>
      <c r="J577" s="89"/>
      <c r="K577" s="94"/>
      <c r="L577" s="95" t="str">
        <f>IFERROR(VLOOKUP(F577,tblAssignWeightsWithDifficultLv[#All],2,FALSE),"")</f>
        <v/>
      </c>
    </row>
    <row r="578" spans="1:12" x14ac:dyDescent="0.25">
      <c r="A578" s="87"/>
      <c r="B578" s="90"/>
      <c r="C578" s="96"/>
      <c r="D578" s="89"/>
      <c r="E578" s="90"/>
      <c r="F578" s="89"/>
      <c r="G578" s="91"/>
      <c r="H578" s="92" t="str">
        <f t="shared" ref="H578:H641" si="9">IF(G578="","NA",IF(G578=J578,"Correct","Incorrect"))</f>
        <v>NA</v>
      </c>
      <c r="I578" s="93"/>
      <c r="J578" s="89"/>
      <c r="K578" s="94"/>
      <c r="L578" s="95" t="str">
        <f>IFERROR(VLOOKUP(F578,tblAssignWeightsWithDifficultLv[#All],2,FALSE),"")</f>
        <v/>
      </c>
    </row>
    <row r="579" spans="1:12" x14ac:dyDescent="0.25">
      <c r="A579" s="87"/>
      <c r="B579" s="90"/>
      <c r="C579" s="96"/>
      <c r="D579" s="89"/>
      <c r="E579" s="90"/>
      <c r="F579" s="89"/>
      <c r="G579" s="91"/>
      <c r="H579" s="92" t="str">
        <f t="shared" si="9"/>
        <v>NA</v>
      </c>
      <c r="I579" s="93"/>
      <c r="J579" s="89"/>
      <c r="K579" s="94"/>
      <c r="L579" s="95" t="str">
        <f>IFERROR(VLOOKUP(F579,tblAssignWeightsWithDifficultLv[#All],2,FALSE),"")</f>
        <v/>
      </c>
    </row>
    <row r="580" spans="1:12" x14ac:dyDescent="0.25">
      <c r="A580" s="87"/>
      <c r="B580" s="90"/>
      <c r="C580" s="96"/>
      <c r="D580" s="89"/>
      <c r="E580" s="90"/>
      <c r="F580" s="89"/>
      <c r="G580" s="91"/>
      <c r="H580" s="92" t="str">
        <f t="shared" si="9"/>
        <v>NA</v>
      </c>
      <c r="I580" s="93"/>
      <c r="J580" s="89"/>
      <c r="K580" s="94"/>
      <c r="L580" s="95" t="str">
        <f>IFERROR(VLOOKUP(F580,tblAssignWeightsWithDifficultLv[#All],2,FALSE),"")</f>
        <v/>
      </c>
    </row>
    <row r="581" spans="1:12" x14ac:dyDescent="0.25">
      <c r="A581" s="87"/>
      <c r="B581" s="90"/>
      <c r="C581" s="96"/>
      <c r="D581" s="89"/>
      <c r="E581" s="90"/>
      <c r="F581" s="89"/>
      <c r="G581" s="91"/>
      <c r="H581" s="92" t="str">
        <f t="shared" si="9"/>
        <v>NA</v>
      </c>
      <c r="I581" s="93"/>
      <c r="J581" s="89"/>
      <c r="K581" s="94"/>
      <c r="L581" s="95" t="str">
        <f>IFERROR(VLOOKUP(F581,tblAssignWeightsWithDifficultLv[#All],2,FALSE),"")</f>
        <v/>
      </c>
    </row>
    <row r="582" spans="1:12" x14ac:dyDescent="0.25">
      <c r="A582" s="87"/>
      <c r="B582" s="90"/>
      <c r="C582" s="96"/>
      <c r="D582" s="89"/>
      <c r="E582" s="90"/>
      <c r="F582" s="89"/>
      <c r="G582" s="91"/>
      <c r="H582" s="92" t="str">
        <f t="shared" si="9"/>
        <v>NA</v>
      </c>
      <c r="I582" s="93"/>
      <c r="J582" s="89"/>
      <c r="K582" s="94"/>
      <c r="L582" s="95" t="str">
        <f>IFERROR(VLOOKUP(F582,tblAssignWeightsWithDifficultLv[#All],2,FALSE),"")</f>
        <v/>
      </c>
    </row>
    <row r="583" spans="1:12" x14ac:dyDescent="0.25">
      <c r="A583" s="87"/>
      <c r="B583" s="90"/>
      <c r="C583" s="96"/>
      <c r="D583" s="89"/>
      <c r="E583" s="90"/>
      <c r="F583" s="89"/>
      <c r="G583" s="91"/>
      <c r="H583" s="92" t="str">
        <f t="shared" si="9"/>
        <v>NA</v>
      </c>
      <c r="I583" s="93"/>
      <c r="J583" s="89"/>
      <c r="K583" s="94"/>
      <c r="L583" s="95" t="str">
        <f>IFERROR(VLOOKUP(F583,tblAssignWeightsWithDifficultLv[#All],2,FALSE),"")</f>
        <v/>
      </c>
    </row>
    <row r="584" spans="1:12" x14ac:dyDescent="0.25">
      <c r="A584" s="87"/>
      <c r="B584" s="90"/>
      <c r="C584" s="96"/>
      <c r="D584" s="89"/>
      <c r="E584" s="90"/>
      <c r="F584" s="89"/>
      <c r="G584" s="91"/>
      <c r="H584" s="92" t="str">
        <f t="shared" si="9"/>
        <v>NA</v>
      </c>
      <c r="I584" s="93"/>
      <c r="J584" s="89"/>
      <c r="K584" s="94"/>
      <c r="L584" s="95" t="str">
        <f>IFERROR(VLOOKUP(F584,tblAssignWeightsWithDifficultLv[#All],2,FALSE),"")</f>
        <v/>
      </c>
    </row>
    <row r="585" spans="1:12" x14ac:dyDescent="0.25">
      <c r="A585" s="87"/>
      <c r="B585" s="90"/>
      <c r="C585" s="96"/>
      <c r="D585" s="89"/>
      <c r="E585" s="90"/>
      <c r="F585" s="89"/>
      <c r="G585" s="91"/>
      <c r="H585" s="92" t="str">
        <f t="shared" si="9"/>
        <v>NA</v>
      </c>
      <c r="I585" s="93"/>
      <c r="J585" s="89"/>
      <c r="K585" s="94"/>
      <c r="L585" s="95" t="str">
        <f>IFERROR(VLOOKUP(F585,tblAssignWeightsWithDifficultLv[#All],2,FALSE),"")</f>
        <v/>
      </c>
    </row>
    <row r="586" spans="1:12" x14ac:dyDescent="0.25">
      <c r="A586" s="87"/>
      <c r="B586" s="90"/>
      <c r="C586" s="96"/>
      <c r="D586" s="89"/>
      <c r="E586" s="90"/>
      <c r="F586" s="89"/>
      <c r="G586" s="91"/>
      <c r="H586" s="92" t="str">
        <f t="shared" si="9"/>
        <v>NA</v>
      </c>
      <c r="I586" s="93"/>
      <c r="J586" s="89"/>
      <c r="K586" s="94"/>
      <c r="L586" s="95" t="str">
        <f>IFERROR(VLOOKUP(F586,tblAssignWeightsWithDifficultLv[#All],2,FALSE),"")</f>
        <v/>
      </c>
    </row>
    <row r="587" spans="1:12" x14ac:dyDescent="0.25">
      <c r="A587" s="87"/>
      <c r="B587" s="90"/>
      <c r="C587" s="96"/>
      <c r="D587" s="89"/>
      <c r="E587" s="90"/>
      <c r="F587" s="89"/>
      <c r="G587" s="91"/>
      <c r="H587" s="92" t="str">
        <f t="shared" si="9"/>
        <v>NA</v>
      </c>
      <c r="I587" s="93"/>
      <c r="J587" s="89"/>
      <c r="K587" s="94"/>
      <c r="L587" s="95" t="str">
        <f>IFERROR(VLOOKUP(F587,tblAssignWeightsWithDifficultLv[#All],2,FALSE),"")</f>
        <v/>
      </c>
    </row>
    <row r="588" spans="1:12" x14ac:dyDescent="0.25">
      <c r="A588" s="87"/>
      <c r="B588" s="90"/>
      <c r="C588" s="96"/>
      <c r="D588" s="89"/>
      <c r="E588" s="90"/>
      <c r="F588" s="89"/>
      <c r="G588" s="91"/>
      <c r="H588" s="92" t="str">
        <f t="shared" si="9"/>
        <v>NA</v>
      </c>
      <c r="I588" s="93"/>
      <c r="J588" s="89"/>
      <c r="K588" s="94"/>
      <c r="L588" s="95" t="str">
        <f>IFERROR(VLOOKUP(F588,tblAssignWeightsWithDifficultLv[#All],2,FALSE),"")</f>
        <v/>
      </c>
    </row>
    <row r="589" spans="1:12" x14ac:dyDescent="0.25">
      <c r="A589" s="87"/>
      <c r="B589" s="90"/>
      <c r="C589" s="96"/>
      <c r="D589" s="89"/>
      <c r="E589" s="90"/>
      <c r="F589" s="89"/>
      <c r="G589" s="91"/>
      <c r="H589" s="92" t="str">
        <f t="shared" si="9"/>
        <v>NA</v>
      </c>
      <c r="I589" s="93"/>
      <c r="J589" s="89"/>
      <c r="K589" s="94"/>
      <c r="L589" s="95" t="str">
        <f>IFERROR(VLOOKUP(F589,tblAssignWeightsWithDifficultLv[#All],2,FALSE),"")</f>
        <v/>
      </c>
    </row>
    <row r="590" spans="1:12" x14ac:dyDescent="0.25">
      <c r="A590" s="87"/>
      <c r="B590" s="90"/>
      <c r="C590" s="96"/>
      <c r="D590" s="89"/>
      <c r="E590" s="90"/>
      <c r="F590" s="89"/>
      <c r="G590" s="91"/>
      <c r="H590" s="92" t="str">
        <f t="shared" si="9"/>
        <v>NA</v>
      </c>
      <c r="I590" s="93"/>
      <c r="J590" s="89"/>
      <c r="K590" s="94"/>
      <c r="L590" s="95" t="str">
        <f>IFERROR(VLOOKUP(F590,tblAssignWeightsWithDifficultLv[#All],2,FALSE),"")</f>
        <v/>
      </c>
    </row>
    <row r="591" spans="1:12" x14ac:dyDescent="0.25">
      <c r="A591" s="87"/>
      <c r="B591" s="90"/>
      <c r="C591" s="96"/>
      <c r="D591" s="89"/>
      <c r="E591" s="90"/>
      <c r="F591" s="89"/>
      <c r="G591" s="91"/>
      <c r="H591" s="92" t="str">
        <f t="shared" si="9"/>
        <v>NA</v>
      </c>
      <c r="I591" s="93"/>
      <c r="J591" s="89"/>
      <c r="K591" s="94"/>
      <c r="L591" s="95" t="str">
        <f>IFERROR(VLOOKUP(F591,tblAssignWeightsWithDifficultLv[#All],2,FALSE),"")</f>
        <v/>
      </c>
    </row>
    <row r="592" spans="1:12" x14ac:dyDescent="0.25">
      <c r="A592" s="87"/>
      <c r="B592" s="90"/>
      <c r="C592" s="96"/>
      <c r="D592" s="89"/>
      <c r="E592" s="90"/>
      <c r="F592" s="89"/>
      <c r="G592" s="91"/>
      <c r="H592" s="92" t="str">
        <f t="shared" si="9"/>
        <v>NA</v>
      </c>
      <c r="I592" s="93"/>
      <c r="J592" s="89"/>
      <c r="K592" s="94"/>
      <c r="L592" s="95" t="str">
        <f>IFERROR(VLOOKUP(F592,tblAssignWeightsWithDifficultLv[#All],2,FALSE),"")</f>
        <v/>
      </c>
    </row>
    <row r="593" spans="1:12" x14ac:dyDescent="0.25">
      <c r="A593" s="87"/>
      <c r="B593" s="90"/>
      <c r="C593" s="96"/>
      <c r="D593" s="89"/>
      <c r="E593" s="90"/>
      <c r="F593" s="89"/>
      <c r="G593" s="91"/>
      <c r="H593" s="92" t="str">
        <f t="shared" si="9"/>
        <v>NA</v>
      </c>
      <c r="I593" s="93"/>
      <c r="J593" s="89"/>
      <c r="K593" s="94"/>
      <c r="L593" s="95" t="str">
        <f>IFERROR(VLOOKUP(F593,tblAssignWeightsWithDifficultLv[#All],2,FALSE),"")</f>
        <v/>
      </c>
    </row>
    <row r="594" spans="1:12" x14ac:dyDescent="0.25">
      <c r="A594" s="87"/>
      <c r="B594" s="90"/>
      <c r="C594" s="96"/>
      <c r="D594" s="89"/>
      <c r="E594" s="90"/>
      <c r="F594" s="89"/>
      <c r="G594" s="91"/>
      <c r="H594" s="92" t="str">
        <f t="shared" si="9"/>
        <v>NA</v>
      </c>
      <c r="I594" s="93"/>
      <c r="J594" s="89"/>
      <c r="K594" s="94"/>
      <c r="L594" s="95" t="str">
        <f>IFERROR(VLOOKUP(F594,tblAssignWeightsWithDifficultLv[#All],2,FALSE),"")</f>
        <v/>
      </c>
    </row>
    <row r="595" spans="1:12" x14ac:dyDescent="0.25">
      <c r="A595" s="87"/>
      <c r="B595" s="90"/>
      <c r="C595" s="96"/>
      <c r="D595" s="89"/>
      <c r="E595" s="90"/>
      <c r="F595" s="89"/>
      <c r="G595" s="91"/>
      <c r="H595" s="92" t="str">
        <f t="shared" si="9"/>
        <v>NA</v>
      </c>
      <c r="I595" s="93"/>
      <c r="J595" s="89"/>
      <c r="K595" s="94"/>
      <c r="L595" s="95" t="str">
        <f>IFERROR(VLOOKUP(F595,tblAssignWeightsWithDifficultLv[#All],2,FALSE),"")</f>
        <v/>
      </c>
    </row>
    <row r="596" spans="1:12" x14ac:dyDescent="0.25">
      <c r="A596" s="87"/>
      <c r="B596" s="90"/>
      <c r="C596" s="96"/>
      <c r="D596" s="89"/>
      <c r="E596" s="90"/>
      <c r="F596" s="89"/>
      <c r="G596" s="91"/>
      <c r="H596" s="92" t="str">
        <f t="shared" si="9"/>
        <v>NA</v>
      </c>
      <c r="I596" s="93"/>
      <c r="J596" s="89"/>
      <c r="K596" s="94"/>
      <c r="L596" s="95" t="str">
        <f>IFERROR(VLOOKUP(F596,tblAssignWeightsWithDifficultLv[#All],2,FALSE),"")</f>
        <v/>
      </c>
    </row>
    <row r="597" spans="1:12" x14ac:dyDescent="0.25">
      <c r="A597" s="87"/>
      <c r="B597" s="90"/>
      <c r="C597" s="96"/>
      <c r="D597" s="89"/>
      <c r="E597" s="90"/>
      <c r="F597" s="89"/>
      <c r="G597" s="91"/>
      <c r="H597" s="92" t="str">
        <f t="shared" si="9"/>
        <v>NA</v>
      </c>
      <c r="I597" s="93"/>
      <c r="J597" s="89"/>
      <c r="K597" s="94"/>
      <c r="L597" s="95" t="str">
        <f>IFERROR(VLOOKUP(F597,tblAssignWeightsWithDifficultLv[#All],2,FALSE),"")</f>
        <v/>
      </c>
    </row>
    <row r="598" spans="1:12" x14ac:dyDescent="0.25">
      <c r="A598" s="87"/>
      <c r="B598" s="90"/>
      <c r="C598" s="96"/>
      <c r="D598" s="89"/>
      <c r="E598" s="90"/>
      <c r="F598" s="89"/>
      <c r="G598" s="91"/>
      <c r="H598" s="92" t="str">
        <f t="shared" si="9"/>
        <v>NA</v>
      </c>
      <c r="I598" s="93"/>
      <c r="J598" s="89"/>
      <c r="K598" s="94"/>
      <c r="L598" s="95" t="str">
        <f>IFERROR(VLOOKUP(F598,tblAssignWeightsWithDifficultLv[#All],2,FALSE),"")</f>
        <v/>
      </c>
    </row>
    <row r="599" spans="1:12" x14ac:dyDescent="0.25">
      <c r="A599" s="87"/>
      <c r="B599" s="90"/>
      <c r="C599" s="96"/>
      <c r="D599" s="89"/>
      <c r="E599" s="90"/>
      <c r="F599" s="89"/>
      <c r="G599" s="91"/>
      <c r="H599" s="92" t="str">
        <f t="shared" si="9"/>
        <v>NA</v>
      </c>
      <c r="I599" s="93"/>
      <c r="J599" s="89"/>
      <c r="K599" s="94"/>
      <c r="L599" s="95" t="str">
        <f>IFERROR(VLOOKUP(F599,tblAssignWeightsWithDifficultLv[#All],2,FALSE),"")</f>
        <v/>
      </c>
    </row>
    <row r="600" spans="1:12" x14ac:dyDescent="0.25">
      <c r="A600" s="87"/>
      <c r="B600" s="90"/>
      <c r="C600" s="96"/>
      <c r="D600" s="89"/>
      <c r="E600" s="90"/>
      <c r="F600" s="89"/>
      <c r="G600" s="91"/>
      <c r="H600" s="92" t="str">
        <f t="shared" si="9"/>
        <v>NA</v>
      </c>
      <c r="I600" s="93"/>
      <c r="J600" s="89"/>
      <c r="K600" s="94"/>
      <c r="L600" s="95" t="str">
        <f>IFERROR(VLOOKUP(F600,tblAssignWeightsWithDifficultLv[#All],2,FALSE),"")</f>
        <v/>
      </c>
    </row>
    <row r="601" spans="1:12" x14ac:dyDescent="0.25">
      <c r="A601" s="87"/>
      <c r="B601" s="90"/>
      <c r="C601" s="96"/>
      <c r="D601" s="89"/>
      <c r="E601" s="90"/>
      <c r="F601" s="89"/>
      <c r="G601" s="91"/>
      <c r="H601" s="92" t="str">
        <f t="shared" si="9"/>
        <v>NA</v>
      </c>
      <c r="I601" s="93"/>
      <c r="J601" s="89"/>
      <c r="K601" s="94"/>
      <c r="L601" s="95" t="str">
        <f>IFERROR(VLOOKUP(F601,tblAssignWeightsWithDifficultLv[#All],2,FALSE),"")</f>
        <v/>
      </c>
    </row>
    <row r="602" spans="1:12" x14ac:dyDescent="0.25">
      <c r="A602" s="87"/>
      <c r="B602" s="90"/>
      <c r="C602" s="96"/>
      <c r="D602" s="89"/>
      <c r="E602" s="90"/>
      <c r="F602" s="89"/>
      <c r="G602" s="91"/>
      <c r="H602" s="92" t="str">
        <f t="shared" si="9"/>
        <v>NA</v>
      </c>
      <c r="I602" s="93"/>
      <c r="J602" s="89"/>
      <c r="K602" s="94"/>
      <c r="L602" s="95" t="str">
        <f>IFERROR(VLOOKUP(F602,tblAssignWeightsWithDifficultLv[#All],2,FALSE),"")</f>
        <v/>
      </c>
    </row>
    <row r="603" spans="1:12" x14ac:dyDescent="0.25">
      <c r="A603" s="87"/>
      <c r="B603" s="90"/>
      <c r="C603" s="96"/>
      <c r="D603" s="89"/>
      <c r="E603" s="90"/>
      <c r="F603" s="89"/>
      <c r="G603" s="91"/>
      <c r="H603" s="92" t="str">
        <f t="shared" si="9"/>
        <v>NA</v>
      </c>
      <c r="I603" s="93"/>
      <c r="J603" s="89"/>
      <c r="K603" s="94"/>
      <c r="L603" s="95" t="str">
        <f>IFERROR(VLOOKUP(F603,tblAssignWeightsWithDifficultLv[#All],2,FALSE),"")</f>
        <v/>
      </c>
    </row>
    <row r="604" spans="1:12" x14ac:dyDescent="0.25">
      <c r="A604" s="87"/>
      <c r="B604" s="90"/>
      <c r="C604" s="96"/>
      <c r="D604" s="89"/>
      <c r="E604" s="90"/>
      <c r="F604" s="89"/>
      <c r="G604" s="91"/>
      <c r="H604" s="92" t="str">
        <f t="shared" si="9"/>
        <v>NA</v>
      </c>
      <c r="I604" s="93"/>
      <c r="J604" s="89"/>
      <c r="K604" s="94"/>
      <c r="L604" s="95" t="str">
        <f>IFERROR(VLOOKUP(F604,tblAssignWeightsWithDifficultLv[#All],2,FALSE),"")</f>
        <v/>
      </c>
    </row>
    <row r="605" spans="1:12" x14ac:dyDescent="0.25">
      <c r="A605" s="87"/>
      <c r="B605" s="90"/>
      <c r="C605" s="96"/>
      <c r="D605" s="89"/>
      <c r="E605" s="90"/>
      <c r="F605" s="89"/>
      <c r="G605" s="91"/>
      <c r="H605" s="92" t="str">
        <f t="shared" si="9"/>
        <v>NA</v>
      </c>
      <c r="I605" s="93"/>
      <c r="J605" s="89"/>
      <c r="K605" s="94"/>
      <c r="L605" s="95" t="str">
        <f>IFERROR(VLOOKUP(F605,tblAssignWeightsWithDifficultLv[#All],2,FALSE),"")</f>
        <v/>
      </c>
    </row>
    <row r="606" spans="1:12" x14ac:dyDescent="0.25">
      <c r="A606" s="87"/>
      <c r="B606" s="90"/>
      <c r="C606" s="96"/>
      <c r="D606" s="89"/>
      <c r="E606" s="90"/>
      <c r="F606" s="89"/>
      <c r="G606" s="91"/>
      <c r="H606" s="92" t="str">
        <f t="shared" si="9"/>
        <v>NA</v>
      </c>
      <c r="I606" s="93"/>
      <c r="J606" s="89"/>
      <c r="K606" s="94"/>
      <c r="L606" s="95" t="str">
        <f>IFERROR(VLOOKUP(F606,tblAssignWeightsWithDifficultLv[#All],2,FALSE),"")</f>
        <v/>
      </c>
    </row>
    <row r="607" spans="1:12" x14ac:dyDescent="0.25">
      <c r="A607" s="87"/>
      <c r="B607" s="90"/>
      <c r="C607" s="96"/>
      <c r="D607" s="89"/>
      <c r="E607" s="90"/>
      <c r="F607" s="89"/>
      <c r="G607" s="91"/>
      <c r="H607" s="92" t="str">
        <f t="shared" si="9"/>
        <v>NA</v>
      </c>
      <c r="I607" s="93"/>
      <c r="J607" s="89"/>
      <c r="K607" s="94"/>
      <c r="L607" s="95" t="str">
        <f>IFERROR(VLOOKUP(F607,tblAssignWeightsWithDifficultLv[#All],2,FALSE),"")</f>
        <v/>
      </c>
    </row>
    <row r="608" spans="1:12" x14ac:dyDescent="0.25">
      <c r="A608" s="87"/>
      <c r="B608" s="90"/>
      <c r="C608" s="96"/>
      <c r="D608" s="89"/>
      <c r="E608" s="90"/>
      <c r="F608" s="89"/>
      <c r="G608" s="91"/>
      <c r="H608" s="92" t="str">
        <f t="shared" si="9"/>
        <v>NA</v>
      </c>
      <c r="I608" s="93"/>
      <c r="J608" s="89"/>
      <c r="K608" s="94"/>
      <c r="L608" s="95" t="str">
        <f>IFERROR(VLOOKUP(F608,tblAssignWeightsWithDifficultLv[#All],2,FALSE),"")</f>
        <v/>
      </c>
    </row>
    <row r="609" spans="1:12" x14ac:dyDescent="0.25">
      <c r="A609" s="87"/>
      <c r="B609" s="90"/>
      <c r="C609" s="96"/>
      <c r="D609" s="89"/>
      <c r="E609" s="90"/>
      <c r="F609" s="89"/>
      <c r="G609" s="91"/>
      <c r="H609" s="92" t="str">
        <f t="shared" si="9"/>
        <v>NA</v>
      </c>
      <c r="I609" s="93"/>
      <c r="J609" s="89"/>
      <c r="K609" s="94"/>
      <c r="L609" s="95" t="str">
        <f>IFERROR(VLOOKUP(F609,tblAssignWeightsWithDifficultLv[#All],2,FALSE),"")</f>
        <v/>
      </c>
    </row>
    <row r="610" spans="1:12" x14ac:dyDescent="0.25">
      <c r="A610" s="87"/>
      <c r="B610" s="90"/>
      <c r="C610" s="96"/>
      <c r="D610" s="89"/>
      <c r="E610" s="90"/>
      <c r="F610" s="89"/>
      <c r="G610" s="91"/>
      <c r="H610" s="92" t="str">
        <f t="shared" si="9"/>
        <v>NA</v>
      </c>
      <c r="I610" s="93"/>
      <c r="J610" s="89"/>
      <c r="K610" s="94"/>
      <c r="L610" s="95" t="str">
        <f>IFERROR(VLOOKUP(F610,tblAssignWeightsWithDifficultLv[#All],2,FALSE),"")</f>
        <v/>
      </c>
    </row>
    <row r="611" spans="1:12" x14ac:dyDescent="0.25">
      <c r="A611" s="87"/>
      <c r="B611" s="90"/>
      <c r="C611" s="96"/>
      <c r="D611" s="89"/>
      <c r="E611" s="90"/>
      <c r="F611" s="89"/>
      <c r="G611" s="91"/>
      <c r="H611" s="92" t="str">
        <f t="shared" si="9"/>
        <v>NA</v>
      </c>
      <c r="I611" s="93"/>
      <c r="J611" s="89"/>
      <c r="K611" s="94"/>
      <c r="L611" s="95" t="str">
        <f>IFERROR(VLOOKUP(F611,tblAssignWeightsWithDifficultLv[#All],2,FALSE),"")</f>
        <v/>
      </c>
    </row>
    <row r="612" spans="1:12" x14ac:dyDescent="0.25">
      <c r="A612" s="87"/>
      <c r="B612" s="90"/>
      <c r="C612" s="96"/>
      <c r="D612" s="89"/>
      <c r="E612" s="90"/>
      <c r="F612" s="89"/>
      <c r="G612" s="91"/>
      <c r="H612" s="92" t="str">
        <f t="shared" si="9"/>
        <v>NA</v>
      </c>
      <c r="I612" s="93"/>
      <c r="J612" s="89"/>
      <c r="K612" s="94"/>
      <c r="L612" s="95" t="str">
        <f>IFERROR(VLOOKUP(F612,tblAssignWeightsWithDifficultLv[#All],2,FALSE),"")</f>
        <v/>
      </c>
    </row>
    <row r="613" spans="1:12" x14ac:dyDescent="0.25">
      <c r="A613" s="87"/>
      <c r="B613" s="90"/>
      <c r="C613" s="96"/>
      <c r="D613" s="89"/>
      <c r="E613" s="90"/>
      <c r="F613" s="89"/>
      <c r="G613" s="91"/>
      <c r="H613" s="92" t="str">
        <f t="shared" si="9"/>
        <v>NA</v>
      </c>
      <c r="I613" s="93"/>
      <c r="J613" s="89"/>
      <c r="K613" s="94"/>
      <c r="L613" s="95" t="str">
        <f>IFERROR(VLOOKUP(F613,tblAssignWeightsWithDifficultLv[#All],2,FALSE),"")</f>
        <v/>
      </c>
    </row>
    <row r="614" spans="1:12" x14ac:dyDescent="0.25">
      <c r="A614" s="87"/>
      <c r="B614" s="90"/>
      <c r="C614" s="96"/>
      <c r="D614" s="89"/>
      <c r="E614" s="90"/>
      <c r="F614" s="89"/>
      <c r="G614" s="91"/>
      <c r="H614" s="92" t="str">
        <f t="shared" si="9"/>
        <v>NA</v>
      </c>
      <c r="I614" s="93"/>
      <c r="J614" s="89"/>
      <c r="K614" s="94"/>
      <c r="L614" s="95" t="str">
        <f>IFERROR(VLOOKUP(F614,tblAssignWeightsWithDifficultLv[#All],2,FALSE),"")</f>
        <v/>
      </c>
    </row>
    <row r="615" spans="1:12" x14ac:dyDescent="0.25">
      <c r="A615" s="87"/>
      <c r="B615" s="90"/>
      <c r="C615" s="96"/>
      <c r="D615" s="89"/>
      <c r="E615" s="90"/>
      <c r="F615" s="89"/>
      <c r="G615" s="91"/>
      <c r="H615" s="92" t="str">
        <f t="shared" si="9"/>
        <v>NA</v>
      </c>
      <c r="I615" s="93"/>
      <c r="J615" s="89"/>
      <c r="K615" s="94"/>
      <c r="L615" s="95" t="str">
        <f>IFERROR(VLOOKUP(F615,tblAssignWeightsWithDifficultLv[#All],2,FALSE),"")</f>
        <v/>
      </c>
    </row>
    <row r="616" spans="1:12" x14ac:dyDescent="0.25">
      <c r="A616" s="87"/>
      <c r="B616" s="90"/>
      <c r="C616" s="96"/>
      <c r="D616" s="89"/>
      <c r="E616" s="90"/>
      <c r="F616" s="89"/>
      <c r="G616" s="91"/>
      <c r="H616" s="92" t="str">
        <f t="shared" si="9"/>
        <v>NA</v>
      </c>
      <c r="I616" s="93"/>
      <c r="J616" s="89"/>
      <c r="K616" s="94"/>
      <c r="L616" s="95" t="str">
        <f>IFERROR(VLOOKUP(F616,tblAssignWeightsWithDifficultLv[#All],2,FALSE),"")</f>
        <v/>
      </c>
    </row>
    <row r="617" spans="1:12" x14ac:dyDescent="0.25">
      <c r="A617" s="87"/>
      <c r="B617" s="90"/>
      <c r="C617" s="96"/>
      <c r="D617" s="89"/>
      <c r="E617" s="90"/>
      <c r="F617" s="89"/>
      <c r="G617" s="91"/>
      <c r="H617" s="92" t="str">
        <f t="shared" si="9"/>
        <v>NA</v>
      </c>
      <c r="I617" s="93"/>
      <c r="J617" s="89"/>
      <c r="K617" s="94"/>
      <c r="L617" s="95" t="str">
        <f>IFERROR(VLOOKUP(F617,tblAssignWeightsWithDifficultLv[#All],2,FALSE),"")</f>
        <v/>
      </c>
    </row>
    <row r="618" spans="1:12" x14ac:dyDescent="0.25">
      <c r="A618" s="87"/>
      <c r="B618" s="90"/>
      <c r="C618" s="96"/>
      <c r="D618" s="89"/>
      <c r="E618" s="90"/>
      <c r="F618" s="89"/>
      <c r="G618" s="91"/>
      <c r="H618" s="92" t="str">
        <f t="shared" si="9"/>
        <v>NA</v>
      </c>
      <c r="I618" s="93"/>
      <c r="J618" s="89"/>
      <c r="K618" s="94"/>
      <c r="L618" s="95" t="str">
        <f>IFERROR(VLOOKUP(F618,tblAssignWeightsWithDifficultLv[#All],2,FALSE),"")</f>
        <v/>
      </c>
    </row>
    <row r="619" spans="1:12" x14ac:dyDescent="0.25">
      <c r="A619" s="87"/>
      <c r="B619" s="90"/>
      <c r="C619" s="96"/>
      <c r="D619" s="89"/>
      <c r="E619" s="90"/>
      <c r="F619" s="89"/>
      <c r="G619" s="91"/>
      <c r="H619" s="92" t="str">
        <f t="shared" si="9"/>
        <v>NA</v>
      </c>
      <c r="I619" s="93"/>
      <c r="J619" s="89"/>
      <c r="K619" s="94"/>
      <c r="L619" s="95" t="str">
        <f>IFERROR(VLOOKUP(F619,tblAssignWeightsWithDifficultLv[#All],2,FALSE),"")</f>
        <v/>
      </c>
    </row>
    <row r="620" spans="1:12" x14ac:dyDescent="0.25">
      <c r="A620" s="87"/>
      <c r="B620" s="90"/>
      <c r="C620" s="96"/>
      <c r="D620" s="89"/>
      <c r="E620" s="90"/>
      <c r="F620" s="89"/>
      <c r="G620" s="91"/>
      <c r="H620" s="92" t="str">
        <f t="shared" si="9"/>
        <v>NA</v>
      </c>
      <c r="I620" s="93"/>
      <c r="J620" s="89"/>
      <c r="K620" s="94"/>
      <c r="L620" s="95" t="str">
        <f>IFERROR(VLOOKUP(F620,tblAssignWeightsWithDifficultLv[#All],2,FALSE),"")</f>
        <v/>
      </c>
    </row>
    <row r="621" spans="1:12" x14ac:dyDescent="0.25">
      <c r="A621" s="87"/>
      <c r="B621" s="90"/>
      <c r="C621" s="96"/>
      <c r="D621" s="89"/>
      <c r="E621" s="90"/>
      <c r="F621" s="89"/>
      <c r="G621" s="91"/>
      <c r="H621" s="92" t="str">
        <f t="shared" si="9"/>
        <v>NA</v>
      </c>
      <c r="I621" s="93"/>
      <c r="J621" s="89"/>
      <c r="K621" s="94"/>
      <c r="L621" s="95" t="str">
        <f>IFERROR(VLOOKUP(F621,tblAssignWeightsWithDifficultLv[#All],2,FALSE),"")</f>
        <v/>
      </c>
    </row>
    <row r="622" spans="1:12" x14ac:dyDescent="0.25">
      <c r="A622" s="87"/>
      <c r="B622" s="90"/>
      <c r="C622" s="96"/>
      <c r="D622" s="89"/>
      <c r="E622" s="90"/>
      <c r="F622" s="89"/>
      <c r="G622" s="91"/>
      <c r="H622" s="92" t="str">
        <f t="shared" si="9"/>
        <v>NA</v>
      </c>
      <c r="I622" s="93"/>
      <c r="J622" s="89"/>
      <c r="K622" s="94"/>
      <c r="L622" s="95" t="str">
        <f>IFERROR(VLOOKUP(F622,tblAssignWeightsWithDifficultLv[#All],2,FALSE),"")</f>
        <v/>
      </c>
    </row>
    <row r="623" spans="1:12" x14ac:dyDescent="0.25">
      <c r="A623" s="87"/>
      <c r="B623" s="90"/>
      <c r="C623" s="96"/>
      <c r="D623" s="89"/>
      <c r="E623" s="90"/>
      <c r="F623" s="89"/>
      <c r="G623" s="91"/>
      <c r="H623" s="92" t="str">
        <f t="shared" si="9"/>
        <v>NA</v>
      </c>
      <c r="I623" s="93"/>
      <c r="J623" s="89"/>
      <c r="K623" s="94"/>
      <c r="L623" s="95" t="str">
        <f>IFERROR(VLOOKUP(F623,tblAssignWeightsWithDifficultLv[#All],2,FALSE),"")</f>
        <v/>
      </c>
    </row>
    <row r="624" spans="1:12" x14ac:dyDescent="0.25">
      <c r="A624" s="87"/>
      <c r="B624" s="90"/>
      <c r="C624" s="96"/>
      <c r="D624" s="89"/>
      <c r="E624" s="90"/>
      <c r="F624" s="89"/>
      <c r="G624" s="91"/>
      <c r="H624" s="92" t="str">
        <f t="shared" si="9"/>
        <v>NA</v>
      </c>
      <c r="I624" s="93"/>
      <c r="J624" s="89"/>
      <c r="K624" s="94"/>
      <c r="L624" s="95" t="str">
        <f>IFERROR(VLOOKUP(F624,tblAssignWeightsWithDifficultLv[#All],2,FALSE),"")</f>
        <v/>
      </c>
    </row>
    <row r="625" spans="1:12" x14ac:dyDescent="0.25">
      <c r="A625" s="87"/>
      <c r="B625" s="90"/>
      <c r="C625" s="96"/>
      <c r="D625" s="89"/>
      <c r="E625" s="90"/>
      <c r="F625" s="89"/>
      <c r="G625" s="91"/>
      <c r="H625" s="92" t="str">
        <f t="shared" si="9"/>
        <v>NA</v>
      </c>
      <c r="I625" s="93"/>
      <c r="J625" s="89"/>
      <c r="K625" s="94"/>
      <c r="L625" s="95" t="str">
        <f>IFERROR(VLOOKUP(F625,tblAssignWeightsWithDifficultLv[#All],2,FALSE),"")</f>
        <v/>
      </c>
    </row>
    <row r="626" spans="1:12" x14ac:dyDescent="0.25">
      <c r="A626" s="87"/>
      <c r="B626" s="90"/>
      <c r="C626" s="96"/>
      <c r="D626" s="89"/>
      <c r="E626" s="90"/>
      <c r="F626" s="89"/>
      <c r="G626" s="91"/>
      <c r="H626" s="92" t="str">
        <f t="shared" si="9"/>
        <v>NA</v>
      </c>
      <c r="I626" s="93"/>
      <c r="J626" s="89"/>
      <c r="K626" s="94"/>
      <c r="L626" s="95" t="str">
        <f>IFERROR(VLOOKUP(F626,tblAssignWeightsWithDifficultLv[#All],2,FALSE),"")</f>
        <v/>
      </c>
    </row>
    <row r="627" spans="1:12" x14ac:dyDescent="0.25">
      <c r="A627" s="87"/>
      <c r="B627" s="90"/>
      <c r="C627" s="96"/>
      <c r="D627" s="89"/>
      <c r="E627" s="90"/>
      <c r="F627" s="89"/>
      <c r="G627" s="91"/>
      <c r="H627" s="92" t="str">
        <f t="shared" si="9"/>
        <v>NA</v>
      </c>
      <c r="I627" s="93"/>
      <c r="J627" s="89"/>
      <c r="K627" s="94"/>
      <c r="L627" s="95" t="str">
        <f>IFERROR(VLOOKUP(F627,tblAssignWeightsWithDifficultLv[#All],2,FALSE),"")</f>
        <v/>
      </c>
    </row>
    <row r="628" spans="1:12" x14ac:dyDescent="0.25">
      <c r="A628" s="87"/>
      <c r="B628" s="90"/>
      <c r="C628" s="96"/>
      <c r="D628" s="89"/>
      <c r="E628" s="90"/>
      <c r="F628" s="89"/>
      <c r="G628" s="91"/>
      <c r="H628" s="92" t="str">
        <f t="shared" si="9"/>
        <v>NA</v>
      </c>
      <c r="I628" s="93"/>
      <c r="J628" s="89"/>
      <c r="K628" s="94"/>
      <c r="L628" s="95" t="str">
        <f>IFERROR(VLOOKUP(F628,tblAssignWeightsWithDifficultLv[#All],2,FALSE),"")</f>
        <v/>
      </c>
    </row>
    <row r="629" spans="1:12" x14ac:dyDescent="0.25">
      <c r="A629" s="87"/>
      <c r="B629" s="90"/>
      <c r="C629" s="96"/>
      <c r="D629" s="89"/>
      <c r="E629" s="90"/>
      <c r="F629" s="89"/>
      <c r="G629" s="91"/>
      <c r="H629" s="92" t="str">
        <f t="shared" si="9"/>
        <v>NA</v>
      </c>
      <c r="I629" s="93"/>
      <c r="J629" s="89"/>
      <c r="K629" s="94"/>
      <c r="L629" s="95" t="str">
        <f>IFERROR(VLOOKUP(F629,tblAssignWeightsWithDifficultLv[#All],2,FALSE),"")</f>
        <v/>
      </c>
    </row>
    <row r="630" spans="1:12" x14ac:dyDescent="0.25">
      <c r="A630" s="87"/>
      <c r="B630" s="90"/>
      <c r="C630" s="96"/>
      <c r="D630" s="89"/>
      <c r="E630" s="90"/>
      <c r="F630" s="89"/>
      <c r="G630" s="91"/>
      <c r="H630" s="92" t="str">
        <f t="shared" si="9"/>
        <v>NA</v>
      </c>
      <c r="I630" s="93"/>
      <c r="J630" s="89"/>
      <c r="K630" s="94"/>
      <c r="L630" s="95" t="str">
        <f>IFERROR(VLOOKUP(F630,tblAssignWeightsWithDifficultLv[#All],2,FALSE),"")</f>
        <v/>
      </c>
    </row>
    <row r="631" spans="1:12" x14ac:dyDescent="0.25">
      <c r="A631" s="87"/>
      <c r="B631" s="90"/>
      <c r="C631" s="96"/>
      <c r="D631" s="89"/>
      <c r="E631" s="90"/>
      <c r="F631" s="89"/>
      <c r="G631" s="91"/>
      <c r="H631" s="92" t="str">
        <f t="shared" si="9"/>
        <v>NA</v>
      </c>
      <c r="I631" s="93"/>
      <c r="J631" s="89"/>
      <c r="K631" s="94"/>
      <c r="L631" s="95" t="str">
        <f>IFERROR(VLOOKUP(F631,tblAssignWeightsWithDifficultLv[#All],2,FALSE),"")</f>
        <v/>
      </c>
    </row>
    <row r="632" spans="1:12" x14ac:dyDescent="0.25">
      <c r="A632" s="87"/>
      <c r="B632" s="90"/>
      <c r="C632" s="96"/>
      <c r="D632" s="89"/>
      <c r="E632" s="90"/>
      <c r="F632" s="89"/>
      <c r="G632" s="91"/>
      <c r="H632" s="92" t="str">
        <f t="shared" si="9"/>
        <v>NA</v>
      </c>
      <c r="I632" s="93"/>
      <c r="J632" s="89"/>
      <c r="K632" s="94"/>
      <c r="L632" s="95" t="str">
        <f>IFERROR(VLOOKUP(F632,tblAssignWeightsWithDifficultLv[#All],2,FALSE),"")</f>
        <v/>
      </c>
    </row>
    <row r="633" spans="1:12" x14ac:dyDescent="0.25">
      <c r="A633" s="87"/>
      <c r="B633" s="90"/>
      <c r="C633" s="96"/>
      <c r="D633" s="89"/>
      <c r="E633" s="90"/>
      <c r="F633" s="89"/>
      <c r="G633" s="91"/>
      <c r="H633" s="92" t="str">
        <f t="shared" si="9"/>
        <v>NA</v>
      </c>
      <c r="I633" s="93"/>
      <c r="J633" s="89"/>
      <c r="K633" s="94"/>
      <c r="L633" s="95" t="str">
        <f>IFERROR(VLOOKUP(F633,tblAssignWeightsWithDifficultLv[#All],2,FALSE),"")</f>
        <v/>
      </c>
    </row>
    <row r="634" spans="1:12" x14ac:dyDescent="0.25">
      <c r="A634" s="87"/>
      <c r="B634" s="90"/>
      <c r="C634" s="96"/>
      <c r="D634" s="89"/>
      <c r="E634" s="90"/>
      <c r="F634" s="89"/>
      <c r="G634" s="91"/>
      <c r="H634" s="92" t="str">
        <f t="shared" si="9"/>
        <v>NA</v>
      </c>
      <c r="I634" s="93"/>
      <c r="J634" s="89"/>
      <c r="K634" s="94"/>
      <c r="L634" s="95" t="str">
        <f>IFERROR(VLOOKUP(F634,tblAssignWeightsWithDifficultLv[#All],2,FALSE),"")</f>
        <v/>
      </c>
    </row>
    <row r="635" spans="1:12" x14ac:dyDescent="0.25">
      <c r="A635" s="87"/>
      <c r="B635" s="90"/>
      <c r="C635" s="96"/>
      <c r="D635" s="89"/>
      <c r="E635" s="90"/>
      <c r="F635" s="89"/>
      <c r="G635" s="91"/>
      <c r="H635" s="92" t="str">
        <f t="shared" si="9"/>
        <v>NA</v>
      </c>
      <c r="I635" s="93"/>
      <c r="J635" s="89"/>
      <c r="K635" s="94"/>
      <c r="L635" s="95" t="str">
        <f>IFERROR(VLOOKUP(F635,tblAssignWeightsWithDifficultLv[#All],2,FALSE),"")</f>
        <v/>
      </c>
    </row>
    <row r="636" spans="1:12" x14ac:dyDescent="0.25">
      <c r="A636" s="87"/>
      <c r="B636" s="90"/>
      <c r="C636" s="96"/>
      <c r="D636" s="89"/>
      <c r="E636" s="90"/>
      <c r="F636" s="89"/>
      <c r="G636" s="91"/>
      <c r="H636" s="92" t="str">
        <f t="shared" si="9"/>
        <v>NA</v>
      </c>
      <c r="I636" s="93"/>
      <c r="J636" s="89"/>
      <c r="K636" s="94"/>
      <c r="L636" s="95" t="str">
        <f>IFERROR(VLOOKUP(F636,tblAssignWeightsWithDifficultLv[#All],2,FALSE),"")</f>
        <v/>
      </c>
    </row>
    <row r="637" spans="1:12" x14ac:dyDescent="0.25">
      <c r="A637" s="87"/>
      <c r="B637" s="90"/>
      <c r="C637" s="96"/>
      <c r="D637" s="89"/>
      <c r="E637" s="90"/>
      <c r="F637" s="89"/>
      <c r="G637" s="91"/>
      <c r="H637" s="92" t="str">
        <f t="shared" si="9"/>
        <v>NA</v>
      </c>
      <c r="I637" s="93"/>
      <c r="J637" s="89"/>
      <c r="K637" s="94"/>
      <c r="L637" s="95" t="str">
        <f>IFERROR(VLOOKUP(F637,tblAssignWeightsWithDifficultLv[#All],2,FALSE),"")</f>
        <v/>
      </c>
    </row>
    <row r="638" spans="1:12" x14ac:dyDescent="0.25">
      <c r="A638" s="87"/>
      <c r="B638" s="90"/>
      <c r="C638" s="96"/>
      <c r="D638" s="89"/>
      <c r="E638" s="90"/>
      <c r="F638" s="89"/>
      <c r="G638" s="91"/>
      <c r="H638" s="92" t="str">
        <f t="shared" si="9"/>
        <v>NA</v>
      </c>
      <c r="I638" s="93"/>
      <c r="J638" s="89"/>
      <c r="K638" s="94"/>
      <c r="L638" s="95" t="str">
        <f>IFERROR(VLOOKUP(F638,tblAssignWeightsWithDifficultLv[#All],2,FALSE),"")</f>
        <v/>
      </c>
    </row>
    <row r="639" spans="1:12" x14ac:dyDescent="0.25">
      <c r="A639" s="87"/>
      <c r="B639" s="90"/>
      <c r="C639" s="96"/>
      <c r="D639" s="89"/>
      <c r="E639" s="90"/>
      <c r="F639" s="89"/>
      <c r="G639" s="91"/>
      <c r="H639" s="92" t="str">
        <f t="shared" si="9"/>
        <v>NA</v>
      </c>
      <c r="I639" s="93"/>
      <c r="J639" s="89"/>
      <c r="K639" s="94"/>
      <c r="L639" s="95" t="str">
        <f>IFERROR(VLOOKUP(F639,tblAssignWeightsWithDifficultLv[#All],2,FALSE),"")</f>
        <v/>
      </c>
    </row>
    <row r="640" spans="1:12" x14ac:dyDescent="0.25">
      <c r="A640" s="87"/>
      <c r="B640" s="90"/>
      <c r="C640" s="96"/>
      <c r="D640" s="89"/>
      <c r="E640" s="90"/>
      <c r="F640" s="89"/>
      <c r="G640" s="91"/>
      <c r="H640" s="92" t="str">
        <f t="shared" si="9"/>
        <v>NA</v>
      </c>
      <c r="I640" s="93"/>
      <c r="J640" s="89"/>
      <c r="K640" s="94"/>
      <c r="L640" s="95" t="str">
        <f>IFERROR(VLOOKUP(F640,tblAssignWeightsWithDifficultLv[#All],2,FALSE),"")</f>
        <v/>
      </c>
    </row>
    <row r="641" spans="1:12" x14ac:dyDescent="0.25">
      <c r="A641" s="87"/>
      <c r="B641" s="90"/>
      <c r="C641" s="96"/>
      <c r="D641" s="89"/>
      <c r="E641" s="90"/>
      <c r="F641" s="89"/>
      <c r="G641" s="91"/>
      <c r="H641" s="92" t="str">
        <f t="shared" si="9"/>
        <v>NA</v>
      </c>
      <c r="I641" s="93"/>
      <c r="J641" s="89"/>
      <c r="K641" s="94"/>
      <c r="L641" s="95" t="str">
        <f>IFERROR(VLOOKUP(F641,tblAssignWeightsWithDifficultLv[#All],2,FALSE),"")</f>
        <v/>
      </c>
    </row>
    <row r="642" spans="1:12" x14ac:dyDescent="0.25">
      <c r="A642" s="87"/>
      <c r="B642" s="90"/>
      <c r="C642" s="96"/>
      <c r="D642" s="89"/>
      <c r="E642" s="90"/>
      <c r="F642" s="89"/>
      <c r="G642" s="91"/>
      <c r="H642" s="92" t="str">
        <f t="shared" ref="H642:H705" si="10">IF(G642="","NA",IF(G642=J642,"Correct","Incorrect"))</f>
        <v>NA</v>
      </c>
      <c r="I642" s="93"/>
      <c r="J642" s="89"/>
      <c r="K642" s="94"/>
      <c r="L642" s="95" t="str">
        <f>IFERROR(VLOOKUP(F642,tblAssignWeightsWithDifficultLv[#All],2,FALSE),"")</f>
        <v/>
      </c>
    </row>
    <row r="643" spans="1:12" x14ac:dyDescent="0.25">
      <c r="A643" s="87"/>
      <c r="B643" s="90"/>
      <c r="C643" s="96"/>
      <c r="D643" s="89"/>
      <c r="E643" s="90"/>
      <c r="F643" s="89"/>
      <c r="G643" s="91"/>
      <c r="H643" s="92" t="str">
        <f t="shared" si="10"/>
        <v>NA</v>
      </c>
      <c r="I643" s="93"/>
      <c r="J643" s="89"/>
      <c r="K643" s="94"/>
      <c r="L643" s="95" t="str">
        <f>IFERROR(VLOOKUP(F643,tblAssignWeightsWithDifficultLv[#All],2,FALSE),"")</f>
        <v/>
      </c>
    </row>
    <row r="644" spans="1:12" x14ac:dyDescent="0.25">
      <c r="A644" s="87"/>
      <c r="B644" s="90"/>
      <c r="C644" s="96"/>
      <c r="D644" s="89"/>
      <c r="E644" s="90"/>
      <c r="F644" s="89"/>
      <c r="G644" s="91"/>
      <c r="H644" s="92" t="str">
        <f t="shared" si="10"/>
        <v>NA</v>
      </c>
      <c r="I644" s="93"/>
      <c r="J644" s="89"/>
      <c r="K644" s="94"/>
      <c r="L644" s="95" t="str">
        <f>IFERROR(VLOOKUP(F644,tblAssignWeightsWithDifficultLv[#All],2,FALSE),"")</f>
        <v/>
      </c>
    </row>
    <row r="645" spans="1:12" x14ac:dyDescent="0.25">
      <c r="A645" s="87"/>
      <c r="B645" s="90"/>
      <c r="C645" s="96"/>
      <c r="D645" s="89"/>
      <c r="E645" s="90"/>
      <c r="F645" s="89"/>
      <c r="G645" s="91"/>
      <c r="H645" s="92" t="str">
        <f t="shared" si="10"/>
        <v>NA</v>
      </c>
      <c r="I645" s="93"/>
      <c r="J645" s="89"/>
      <c r="K645" s="94"/>
      <c r="L645" s="95" t="str">
        <f>IFERROR(VLOOKUP(F645,tblAssignWeightsWithDifficultLv[#All],2,FALSE),"")</f>
        <v/>
      </c>
    </row>
    <row r="646" spans="1:12" x14ac:dyDescent="0.25">
      <c r="A646" s="87"/>
      <c r="B646" s="90"/>
      <c r="C646" s="96"/>
      <c r="D646" s="89"/>
      <c r="E646" s="90"/>
      <c r="F646" s="89"/>
      <c r="G646" s="91"/>
      <c r="H646" s="92" t="str">
        <f t="shared" si="10"/>
        <v>NA</v>
      </c>
      <c r="I646" s="93"/>
      <c r="J646" s="89"/>
      <c r="K646" s="94"/>
      <c r="L646" s="95" t="str">
        <f>IFERROR(VLOOKUP(F646,tblAssignWeightsWithDifficultLv[#All],2,FALSE),"")</f>
        <v/>
      </c>
    </row>
    <row r="647" spans="1:12" x14ac:dyDescent="0.25">
      <c r="A647" s="87"/>
      <c r="B647" s="90"/>
      <c r="C647" s="96"/>
      <c r="D647" s="89"/>
      <c r="E647" s="90"/>
      <c r="F647" s="89"/>
      <c r="G647" s="91"/>
      <c r="H647" s="92" t="str">
        <f t="shared" si="10"/>
        <v>NA</v>
      </c>
      <c r="I647" s="93"/>
      <c r="J647" s="89"/>
      <c r="K647" s="94"/>
      <c r="L647" s="95" t="str">
        <f>IFERROR(VLOOKUP(F647,tblAssignWeightsWithDifficultLv[#All],2,FALSE),"")</f>
        <v/>
      </c>
    </row>
    <row r="648" spans="1:12" x14ac:dyDescent="0.25">
      <c r="A648" s="87"/>
      <c r="B648" s="90"/>
      <c r="C648" s="96"/>
      <c r="D648" s="89"/>
      <c r="E648" s="90"/>
      <c r="F648" s="89"/>
      <c r="G648" s="91"/>
      <c r="H648" s="92" t="str">
        <f t="shared" si="10"/>
        <v>NA</v>
      </c>
      <c r="I648" s="93"/>
      <c r="J648" s="89"/>
      <c r="K648" s="94"/>
      <c r="L648" s="95" t="str">
        <f>IFERROR(VLOOKUP(F648,tblAssignWeightsWithDifficultLv[#All],2,FALSE),"")</f>
        <v/>
      </c>
    </row>
    <row r="649" spans="1:12" x14ac:dyDescent="0.25">
      <c r="A649" s="87"/>
      <c r="B649" s="90"/>
      <c r="C649" s="96"/>
      <c r="D649" s="89"/>
      <c r="E649" s="90"/>
      <c r="F649" s="89"/>
      <c r="G649" s="91"/>
      <c r="H649" s="92" t="str">
        <f t="shared" si="10"/>
        <v>NA</v>
      </c>
      <c r="I649" s="93"/>
      <c r="J649" s="89"/>
      <c r="K649" s="94"/>
      <c r="L649" s="95" t="str">
        <f>IFERROR(VLOOKUP(F649,tblAssignWeightsWithDifficultLv[#All],2,FALSE),"")</f>
        <v/>
      </c>
    </row>
    <row r="650" spans="1:12" x14ac:dyDescent="0.25">
      <c r="A650" s="87"/>
      <c r="B650" s="90"/>
      <c r="C650" s="96"/>
      <c r="D650" s="89"/>
      <c r="E650" s="90"/>
      <c r="F650" s="89"/>
      <c r="G650" s="91"/>
      <c r="H650" s="92" t="str">
        <f t="shared" si="10"/>
        <v>NA</v>
      </c>
      <c r="I650" s="93"/>
      <c r="J650" s="89"/>
      <c r="K650" s="94"/>
      <c r="L650" s="95" t="str">
        <f>IFERROR(VLOOKUP(F650,tblAssignWeightsWithDifficultLv[#All],2,FALSE),"")</f>
        <v/>
      </c>
    </row>
    <row r="651" spans="1:12" x14ac:dyDescent="0.25">
      <c r="A651" s="87"/>
      <c r="B651" s="90"/>
      <c r="C651" s="96"/>
      <c r="D651" s="89"/>
      <c r="E651" s="90"/>
      <c r="F651" s="89"/>
      <c r="G651" s="91"/>
      <c r="H651" s="92" t="str">
        <f t="shared" si="10"/>
        <v>NA</v>
      </c>
      <c r="I651" s="93"/>
      <c r="J651" s="89"/>
      <c r="K651" s="94"/>
      <c r="L651" s="95" t="str">
        <f>IFERROR(VLOOKUP(F651,tblAssignWeightsWithDifficultLv[#All],2,FALSE),"")</f>
        <v/>
      </c>
    </row>
    <row r="652" spans="1:12" x14ac:dyDescent="0.25">
      <c r="A652" s="87"/>
      <c r="B652" s="90"/>
      <c r="C652" s="96"/>
      <c r="D652" s="89"/>
      <c r="E652" s="90"/>
      <c r="F652" s="89"/>
      <c r="G652" s="91"/>
      <c r="H652" s="92" t="str">
        <f t="shared" si="10"/>
        <v>NA</v>
      </c>
      <c r="I652" s="93"/>
      <c r="J652" s="89"/>
      <c r="K652" s="94"/>
      <c r="L652" s="95" t="str">
        <f>IFERROR(VLOOKUP(F652,tblAssignWeightsWithDifficultLv[#All],2,FALSE),"")</f>
        <v/>
      </c>
    </row>
    <row r="653" spans="1:12" x14ac:dyDescent="0.25">
      <c r="A653" s="87"/>
      <c r="B653" s="90"/>
      <c r="C653" s="96"/>
      <c r="D653" s="89"/>
      <c r="E653" s="90"/>
      <c r="F653" s="89"/>
      <c r="G653" s="91"/>
      <c r="H653" s="92" t="str">
        <f t="shared" si="10"/>
        <v>NA</v>
      </c>
      <c r="I653" s="93"/>
      <c r="J653" s="89"/>
      <c r="K653" s="94"/>
      <c r="L653" s="95" t="str">
        <f>IFERROR(VLOOKUP(F653,tblAssignWeightsWithDifficultLv[#All],2,FALSE),"")</f>
        <v/>
      </c>
    </row>
    <row r="654" spans="1:12" x14ac:dyDescent="0.25">
      <c r="A654" s="87"/>
      <c r="B654" s="90"/>
      <c r="C654" s="96"/>
      <c r="D654" s="89"/>
      <c r="E654" s="90"/>
      <c r="F654" s="89"/>
      <c r="G654" s="91"/>
      <c r="H654" s="92" t="str">
        <f t="shared" si="10"/>
        <v>NA</v>
      </c>
      <c r="I654" s="93"/>
      <c r="J654" s="89"/>
      <c r="K654" s="94"/>
      <c r="L654" s="95" t="str">
        <f>IFERROR(VLOOKUP(F654,tblAssignWeightsWithDifficultLv[#All],2,FALSE),"")</f>
        <v/>
      </c>
    </row>
    <row r="655" spans="1:12" x14ac:dyDescent="0.25">
      <c r="A655" s="87"/>
      <c r="B655" s="90"/>
      <c r="C655" s="96"/>
      <c r="D655" s="89"/>
      <c r="E655" s="90"/>
      <c r="F655" s="89"/>
      <c r="G655" s="91"/>
      <c r="H655" s="92" t="str">
        <f t="shared" si="10"/>
        <v>NA</v>
      </c>
      <c r="I655" s="93"/>
      <c r="J655" s="89"/>
      <c r="K655" s="94"/>
      <c r="L655" s="95" t="str">
        <f>IFERROR(VLOOKUP(F655,tblAssignWeightsWithDifficultLv[#All],2,FALSE),"")</f>
        <v/>
      </c>
    </row>
    <row r="656" spans="1:12" x14ac:dyDescent="0.25">
      <c r="A656" s="87"/>
      <c r="B656" s="90"/>
      <c r="C656" s="96"/>
      <c r="D656" s="89"/>
      <c r="E656" s="90"/>
      <c r="F656" s="89"/>
      <c r="G656" s="91"/>
      <c r="H656" s="92" t="str">
        <f t="shared" si="10"/>
        <v>NA</v>
      </c>
      <c r="I656" s="93"/>
      <c r="J656" s="89"/>
      <c r="K656" s="94"/>
      <c r="L656" s="95" t="str">
        <f>IFERROR(VLOOKUP(F656,tblAssignWeightsWithDifficultLv[#All],2,FALSE),"")</f>
        <v/>
      </c>
    </row>
    <row r="657" spans="1:12" x14ac:dyDescent="0.25">
      <c r="A657" s="87"/>
      <c r="B657" s="90"/>
      <c r="C657" s="96"/>
      <c r="D657" s="89"/>
      <c r="E657" s="90"/>
      <c r="F657" s="89"/>
      <c r="G657" s="91"/>
      <c r="H657" s="92" t="str">
        <f t="shared" si="10"/>
        <v>NA</v>
      </c>
      <c r="I657" s="93"/>
      <c r="J657" s="89"/>
      <c r="K657" s="94"/>
      <c r="L657" s="95" t="str">
        <f>IFERROR(VLOOKUP(F657,tblAssignWeightsWithDifficultLv[#All],2,FALSE),"")</f>
        <v/>
      </c>
    </row>
    <row r="658" spans="1:12" x14ac:dyDescent="0.25">
      <c r="A658" s="87"/>
      <c r="B658" s="90"/>
      <c r="C658" s="96"/>
      <c r="D658" s="89"/>
      <c r="E658" s="90"/>
      <c r="F658" s="89"/>
      <c r="G658" s="91"/>
      <c r="H658" s="92" t="str">
        <f t="shared" si="10"/>
        <v>NA</v>
      </c>
      <c r="I658" s="93"/>
      <c r="J658" s="89"/>
      <c r="K658" s="94"/>
      <c r="L658" s="95" t="str">
        <f>IFERROR(VLOOKUP(F658,tblAssignWeightsWithDifficultLv[#All],2,FALSE),"")</f>
        <v/>
      </c>
    </row>
    <row r="659" spans="1:12" x14ac:dyDescent="0.25">
      <c r="A659" s="87"/>
      <c r="B659" s="90"/>
      <c r="C659" s="96"/>
      <c r="D659" s="89"/>
      <c r="E659" s="90"/>
      <c r="F659" s="89"/>
      <c r="G659" s="91"/>
      <c r="H659" s="92" t="str">
        <f t="shared" si="10"/>
        <v>NA</v>
      </c>
      <c r="I659" s="93"/>
      <c r="J659" s="89"/>
      <c r="K659" s="94"/>
      <c r="L659" s="95" t="str">
        <f>IFERROR(VLOOKUP(F659,tblAssignWeightsWithDifficultLv[#All],2,FALSE),"")</f>
        <v/>
      </c>
    </row>
    <row r="660" spans="1:12" x14ac:dyDescent="0.25">
      <c r="A660" s="87"/>
      <c r="B660" s="90"/>
      <c r="C660" s="96"/>
      <c r="D660" s="89"/>
      <c r="E660" s="90"/>
      <c r="F660" s="89"/>
      <c r="G660" s="91"/>
      <c r="H660" s="92" t="str">
        <f t="shared" si="10"/>
        <v>NA</v>
      </c>
      <c r="I660" s="93"/>
      <c r="J660" s="89"/>
      <c r="K660" s="94"/>
      <c r="L660" s="95" t="str">
        <f>IFERROR(VLOOKUP(F660,tblAssignWeightsWithDifficultLv[#All],2,FALSE),"")</f>
        <v/>
      </c>
    </row>
    <row r="661" spans="1:12" x14ac:dyDescent="0.25">
      <c r="A661" s="87"/>
      <c r="B661" s="90"/>
      <c r="C661" s="96"/>
      <c r="D661" s="89"/>
      <c r="E661" s="90"/>
      <c r="F661" s="89"/>
      <c r="G661" s="91"/>
      <c r="H661" s="92" t="str">
        <f t="shared" si="10"/>
        <v>NA</v>
      </c>
      <c r="I661" s="93"/>
      <c r="J661" s="89"/>
      <c r="K661" s="94"/>
      <c r="L661" s="95" t="str">
        <f>IFERROR(VLOOKUP(F661,tblAssignWeightsWithDifficultLv[#All],2,FALSE),"")</f>
        <v/>
      </c>
    </row>
    <row r="662" spans="1:12" x14ac:dyDescent="0.25">
      <c r="A662" s="87"/>
      <c r="B662" s="90"/>
      <c r="C662" s="96"/>
      <c r="D662" s="89"/>
      <c r="E662" s="90"/>
      <c r="F662" s="89"/>
      <c r="G662" s="91"/>
      <c r="H662" s="92" t="str">
        <f t="shared" si="10"/>
        <v>NA</v>
      </c>
      <c r="I662" s="93"/>
      <c r="J662" s="89"/>
      <c r="K662" s="94"/>
      <c r="L662" s="95" t="str">
        <f>IFERROR(VLOOKUP(F662,tblAssignWeightsWithDifficultLv[#All],2,FALSE),"")</f>
        <v/>
      </c>
    </row>
    <row r="663" spans="1:12" x14ac:dyDescent="0.25">
      <c r="A663" s="87"/>
      <c r="B663" s="90"/>
      <c r="C663" s="96"/>
      <c r="D663" s="89"/>
      <c r="E663" s="90"/>
      <c r="F663" s="89"/>
      <c r="G663" s="91"/>
      <c r="H663" s="92" t="str">
        <f t="shared" si="10"/>
        <v>NA</v>
      </c>
      <c r="I663" s="93"/>
      <c r="J663" s="89"/>
      <c r="K663" s="94"/>
      <c r="L663" s="95" t="str">
        <f>IFERROR(VLOOKUP(F663,tblAssignWeightsWithDifficultLv[#All],2,FALSE),"")</f>
        <v/>
      </c>
    </row>
    <row r="664" spans="1:12" x14ac:dyDescent="0.25">
      <c r="A664" s="87"/>
      <c r="B664" s="90"/>
      <c r="C664" s="96"/>
      <c r="D664" s="89"/>
      <c r="E664" s="90"/>
      <c r="F664" s="89"/>
      <c r="G664" s="91"/>
      <c r="H664" s="92" t="str">
        <f t="shared" si="10"/>
        <v>NA</v>
      </c>
      <c r="I664" s="93"/>
      <c r="J664" s="89"/>
      <c r="K664" s="94"/>
      <c r="L664" s="95" t="str">
        <f>IFERROR(VLOOKUP(F664,tblAssignWeightsWithDifficultLv[#All],2,FALSE),"")</f>
        <v/>
      </c>
    </row>
    <row r="665" spans="1:12" x14ac:dyDescent="0.25">
      <c r="A665" s="87"/>
      <c r="B665" s="90"/>
      <c r="C665" s="96"/>
      <c r="D665" s="89"/>
      <c r="E665" s="90"/>
      <c r="F665" s="89"/>
      <c r="G665" s="91"/>
      <c r="H665" s="92" t="str">
        <f t="shared" si="10"/>
        <v>NA</v>
      </c>
      <c r="I665" s="93"/>
      <c r="J665" s="89"/>
      <c r="K665" s="94"/>
      <c r="L665" s="95" t="str">
        <f>IFERROR(VLOOKUP(F665,tblAssignWeightsWithDifficultLv[#All],2,FALSE),"")</f>
        <v/>
      </c>
    </row>
    <row r="666" spans="1:12" x14ac:dyDescent="0.25">
      <c r="A666" s="87"/>
      <c r="B666" s="90"/>
      <c r="C666" s="96"/>
      <c r="D666" s="89"/>
      <c r="E666" s="90"/>
      <c r="F666" s="89"/>
      <c r="G666" s="91"/>
      <c r="H666" s="92" t="str">
        <f t="shared" si="10"/>
        <v>NA</v>
      </c>
      <c r="I666" s="93"/>
      <c r="J666" s="89"/>
      <c r="K666" s="94"/>
      <c r="L666" s="95" t="str">
        <f>IFERROR(VLOOKUP(F666,tblAssignWeightsWithDifficultLv[#All],2,FALSE),"")</f>
        <v/>
      </c>
    </row>
    <row r="667" spans="1:12" x14ac:dyDescent="0.25">
      <c r="A667" s="87"/>
      <c r="B667" s="90"/>
      <c r="C667" s="96"/>
      <c r="D667" s="89"/>
      <c r="E667" s="90"/>
      <c r="F667" s="89"/>
      <c r="G667" s="91"/>
      <c r="H667" s="92" t="str">
        <f t="shared" si="10"/>
        <v>NA</v>
      </c>
      <c r="I667" s="93"/>
      <c r="J667" s="89"/>
      <c r="K667" s="94"/>
      <c r="L667" s="95" t="str">
        <f>IFERROR(VLOOKUP(F667,tblAssignWeightsWithDifficultLv[#All],2,FALSE),"")</f>
        <v/>
      </c>
    </row>
    <row r="668" spans="1:12" x14ac:dyDescent="0.25">
      <c r="A668" s="87"/>
      <c r="B668" s="90"/>
      <c r="C668" s="96"/>
      <c r="D668" s="89"/>
      <c r="E668" s="90"/>
      <c r="F668" s="89"/>
      <c r="G668" s="91"/>
      <c r="H668" s="92" t="str">
        <f t="shared" si="10"/>
        <v>NA</v>
      </c>
      <c r="I668" s="93"/>
      <c r="J668" s="89"/>
      <c r="K668" s="94"/>
      <c r="L668" s="95" t="str">
        <f>IFERROR(VLOOKUP(F668,tblAssignWeightsWithDifficultLv[#All],2,FALSE),"")</f>
        <v/>
      </c>
    </row>
    <row r="669" spans="1:12" x14ac:dyDescent="0.25">
      <c r="A669" s="87"/>
      <c r="B669" s="90"/>
      <c r="C669" s="96"/>
      <c r="D669" s="89"/>
      <c r="E669" s="90"/>
      <c r="F669" s="89"/>
      <c r="G669" s="91"/>
      <c r="H669" s="92" t="str">
        <f t="shared" si="10"/>
        <v>NA</v>
      </c>
      <c r="I669" s="93"/>
      <c r="J669" s="89"/>
      <c r="K669" s="94"/>
      <c r="L669" s="95" t="str">
        <f>IFERROR(VLOOKUP(F669,tblAssignWeightsWithDifficultLv[#All],2,FALSE),"")</f>
        <v/>
      </c>
    </row>
    <row r="670" spans="1:12" x14ac:dyDescent="0.25">
      <c r="A670" s="87"/>
      <c r="B670" s="90"/>
      <c r="C670" s="96"/>
      <c r="D670" s="89"/>
      <c r="E670" s="90"/>
      <c r="F670" s="89"/>
      <c r="G670" s="91"/>
      <c r="H670" s="92" t="str">
        <f t="shared" si="10"/>
        <v>NA</v>
      </c>
      <c r="I670" s="93"/>
      <c r="J670" s="89"/>
      <c r="K670" s="94"/>
      <c r="L670" s="95" t="str">
        <f>IFERROR(VLOOKUP(F670,tblAssignWeightsWithDifficultLv[#All],2,FALSE),"")</f>
        <v/>
      </c>
    </row>
    <row r="671" spans="1:12" x14ac:dyDescent="0.25">
      <c r="A671" s="87"/>
      <c r="B671" s="90"/>
      <c r="C671" s="96"/>
      <c r="D671" s="89"/>
      <c r="E671" s="90"/>
      <c r="F671" s="89"/>
      <c r="G671" s="91"/>
      <c r="H671" s="92" t="str">
        <f t="shared" si="10"/>
        <v>NA</v>
      </c>
      <c r="I671" s="93"/>
      <c r="J671" s="89"/>
      <c r="K671" s="94"/>
      <c r="L671" s="95" t="str">
        <f>IFERROR(VLOOKUP(F671,tblAssignWeightsWithDifficultLv[#All],2,FALSE),"")</f>
        <v/>
      </c>
    </row>
    <row r="672" spans="1:12" x14ac:dyDescent="0.25">
      <c r="A672" s="87"/>
      <c r="B672" s="90"/>
      <c r="C672" s="96"/>
      <c r="D672" s="89"/>
      <c r="E672" s="90"/>
      <c r="F672" s="89"/>
      <c r="G672" s="91"/>
      <c r="H672" s="92" t="str">
        <f t="shared" si="10"/>
        <v>NA</v>
      </c>
      <c r="I672" s="93"/>
      <c r="J672" s="89"/>
      <c r="K672" s="94"/>
      <c r="L672" s="95" t="str">
        <f>IFERROR(VLOOKUP(F672,tblAssignWeightsWithDifficultLv[#All],2,FALSE),"")</f>
        <v/>
      </c>
    </row>
    <row r="673" spans="1:12" x14ac:dyDescent="0.25">
      <c r="A673" s="87"/>
      <c r="B673" s="90"/>
      <c r="C673" s="96"/>
      <c r="D673" s="89"/>
      <c r="E673" s="90"/>
      <c r="F673" s="89"/>
      <c r="G673" s="91"/>
      <c r="H673" s="92" t="str">
        <f t="shared" si="10"/>
        <v>NA</v>
      </c>
      <c r="I673" s="93"/>
      <c r="J673" s="89"/>
      <c r="K673" s="94"/>
      <c r="L673" s="95" t="str">
        <f>IFERROR(VLOOKUP(F673,tblAssignWeightsWithDifficultLv[#All],2,FALSE),"")</f>
        <v/>
      </c>
    </row>
    <row r="674" spans="1:12" x14ac:dyDescent="0.25">
      <c r="A674" s="87"/>
      <c r="B674" s="90"/>
      <c r="C674" s="96"/>
      <c r="D674" s="89"/>
      <c r="E674" s="90"/>
      <c r="F674" s="89"/>
      <c r="G674" s="91"/>
      <c r="H674" s="92" t="str">
        <f t="shared" si="10"/>
        <v>NA</v>
      </c>
      <c r="I674" s="93"/>
      <c r="J674" s="89"/>
      <c r="K674" s="94"/>
      <c r="L674" s="95" t="str">
        <f>IFERROR(VLOOKUP(F674,tblAssignWeightsWithDifficultLv[#All],2,FALSE),"")</f>
        <v/>
      </c>
    </row>
    <row r="675" spans="1:12" x14ac:dyDescent="0.25">
      <c r="A675" s="87"/>
      <c r="B675" s="90"/>
      <c r="C675" s="96"/>
      <c r="D675" s="89"/>
      <c r="E675" s="90"/>
      <c r="F675" s="89"/>
      <c r="G675" s="91"/>
      <c r="H675" s="92" t="str">
        <f t="shared" si="10"/>
        <v>NA</v>
      </c>
      <c r="I675" s="93"/>
      <c r="J675" s="89"/>
      <c r="K675" s="94"/>
      <c r="L675" s="95" t="str">
        <f>IFERROR(VLOOKUP(F675,tblAssignWeightsWithDifficultLv[#All],2,FALSE),"")</f>
        <v/>
      </c>
    </row>
    <row r="676" spans="1:12" x14ac:dyDescent="0.25">
      <c r="A676" s="87"/>
      <c r="B676" s="90"/>
      <c r="C676" s="96"/>
      <c r="D676" s="89"/>
      <c r="E676" s="90"/>
      <c r="F676" s="89"/>
      <c r="G676" s="91"/>
      <c r="H676" s="92" t="str">
        <f t="shared" si="10"/>
        <v>NA</v>
      </c>
      <c r="I676" s="93"/>
      <c r="J676" s="89"/>
      <c r="K676" s="94"/>
      <c r="L676" s="95" t="str">
        <f>IFERROR(VLOOKUP(F676,tblAssignWeightsWithDifficultLv[#All],2,FALSE),"")</f>
        <v/>
      </c>
    </row>
    <row r="677" spans="1:12" x14ac:dyDescent="0.25">
      <c r="A677" s="87"/>
      <c r="B677" s="90"/>
      <c r="C677" s="96"/>
      <c r="D677" s="89"/>
      <c r="E677" s="90"/>
      <c r="F677" s="89"/>
      <c r="G677" s="91"/>
      <c r="H677" s="92" t="str">
        <f t="shared" si="10"/>
        <v>NA</v>
      </c>
      <c r="I677" s="93"/>
      <c r="J677" s="89"/>
      <c r="K677" s="94"/>
      <c r="L677" s="95" t="str">
        <f>IFERROR(VLOOKUP(F677,tblAssignWeightsWithDifficultLv[#All],2,FALSE),"")</f>
        <v/>
      </c>
    </row>
    <row r="678" spans="1:12" x14ac:dyDescent="0.25">
      <c r="A678" s="87"/>
      <c r="B678" s="90"/>
      <c r="C678" s="96"/>
      <c r="D678" s="89"/>
      <c r="E678" s="90"/>
      <c r="F678" s="89"/>
      <c r="G678" s="91"/>
      <c r="H678" s="92" t="str">
        <f t="shared" si="10"/>
        <v>NA</v>
      </c>
      <c r="I678" s="93"/>
      <c r="J678" s="89"/>
      <c r="K678" s="94"/>
      <c r="L678" s="95" t="str">
        <f>IFERROR(VLOOKUP(F678,tblAssignWeightsWithDifficultLv[#All],2,FALSE),"")</f>
        <v/>
      </c>
    </row>
    <row r="679" spans="1:12" x14ac:dyDescent="0.25">
      <c r="A679" s="87"/>
      <c r="B679" s="90"/>
      <c r="C679" s="96"/>
      <c r="D679" s="89"/>
      <c r="E679" s="90"/>
      <c r="F679" s="89"/>
      <c r="G679" s="91"/>
      <c r="H679" s="92" t="str">
        <f t="shared" si="10"/>
        <v>NA</v>
      </c>
      <c r="I679" s="93"/>
      <c r="J679" s="89"/>
      <c r="K679" s="94"/>
      <c r="L679" s="95" t="str">
        <f>IFERROR(VLOOKUP(F679,tblAssignWeightsWithDifficultLv[#All],2,FALSE),"")</f>
        <v/>
      </c>
    </row>
    <row r="680" spans="1:12" x14ac:dyDescent="0.25">
      <c r="A680" s="87"/>
      <c r="B680" s="90"/>
      <c r="C680" s="96"/>
      <c r="D680" s="89"/>
      <c r="E680" s="90"/>
      <c r="F680" s="89"/>
      <c r="G680" s="91"/>
      <c r="H680" s="92" t="str">
        <f t="shared" si="10"/>
        <v>NA</v>
      </c>
      <c r="I680" s="93"/>
      <c r="J680" s="89"/>
      <c r="K680" s="94"/>
      <c r="L680" s="95" t="str">
        <f>IFERROR(VLOOKUP(F680,tblAssignWeightsWithDifficultLv[#All],2,FALSE),"")</f>
        <v/>
      </c>
    </row>
    <row r="681" spans="1:12" x14ac:dyDescent="0.25">
      <c r="A681" s="87"/>
      <c r="B681" s="90"/>
      <c r="C681" s="96"/>
      <c r="D681" s="89"/>
      <c r="E681" s="90"/>
      <c r="F681" s="89"/>
      <c r="G681" s="91"/>
      <c r="H681" s="92" t="str">
        <f t="shared" si="10"/>
        <v>NA</v>
      </c>
      <c r="I681" s="93"/>
      <c r="J681" s="89"/>
      <c r="K681" s="94"/>
      <c r="L681" s="95" t="str">
        <f>IFERROR(VLOOKUP(F681,tblAssignWeightsWithDifficultLv[#All],2,FALSE),"")</f>
        <v/>
      </c>
    </row>
    <row r="682" spans="1:12" x14ac:dyDescent="0.25">
      <c r="A682" s="87"/>
      <c r="B682" s="90"/>
      <c r="C682" s="96"/>
      <c r="D682" s="89"/>
      <c r="E682" s="90"/>
      <c r="F682" s="89"/>
      <c r="G682" s="91"/>
      <c r="H682" s="92" t="str">
        <f t="shared" si="10"/>
        <v>NA</v>
      </c>
      <c r="I682" s="93"/>
      <c r="J682" s="89"/>
      <c r="K682" s="94"/>
      <c r="L682" s="95" t="str">
        <f>IFERROR(VLOOKUP(F682,tblAssignWeightsWithDifficultLv[#All],2,FALSE),"")</f>
        <v/>
      </c>
    </row>
    <row r="683" spans="1:12" x14ac:dyDescent="0.25">
      <c r="A683" s="87"/>
      <c r="B683" s="90"/>
      <c r="C683" s="96"/>
      <c r="D683" s="89"/>
      <c r="E683" s="90"/>
      <c r="F683" s="89"/>
      <c r="G683" s="91"/>
      <c r="H683" s="92" t="str">
        <f t="shared" si="10"/>
        <v>NA</v>
      </c>
      <c r="I683" s="93"/>
      <c r="J683" s="89"/>
      <c r="K683" s="94"/>
      <c r="L683" s="95" t="str">
        <f>IFERROR(VLOOKUP(F683,tblAssignWeightsWithDifficultLv[#All],2,FALSE),"")</f>
        <v/>
      </c>
    </row>
    <row r="684" spans="1:12" x14ac:dyDescent="0.25">
      <c r="A684" s="87"/>
      <c r="B684" s="90"/>
      <c r="C684" s="96"/>
      <c r="D684" s="89"/>
      <c r="E684" s="90"/>
      <c r="F684" s="89"/>
      <c r="G684" s="91"/>
      <c r="H684" s="92" t="str">
        <f t="shared" si="10"/>
        <v>NA</v>
      </c>
      <c r="I684" s="93"/>
      <c r="J684" s="89"/>
      <c r="K684" s="94"/>
      <c r="L684" s="95" t="str">
        <f>IFERROR(VLOOKUP(F684,tblAssignWeightsWithDifficultLv[#All],2,FALSE),"")</f>
        <v/>
      </c>
    </row>
    <row r="685" spans="1:12" x14ac:dyDescent="0.25">
      <c r="A685" s="87"/>
      <c r="B685" s="90"/>
      <c r="C685" s="96"/>
      <c r="D685" s="89"/>
      <c r="E685" s="90"/>
      <c r="F685" s="89"/>
      <c r="G685" s="91"/>
      <c r="H685" s="92" t="str">
        <f t="shared" si="10"/>
        <v>NA</v>
      </c>
      <c r="I685" s="93"/>
      <c r="J685" s="89"/>
      <c r="K685" s="94"/>
      <c r="L685" s="95" t="str">
        <f>IFERROR(VLOOKUP(F685,tblAssignWeightsWithDifficultLv[#All],2,FALSE),"")</f>
        <v/>
      </c>
    </row>
    <row r="686" spans="1:12" x14ac:dyDescent="0.25">
      <c r="A686" s="87"/>
      <c r="B686" s="90"/>
      <c r="C686" s="96"/>
      <c r="D686" s="89"/>
      <c r="E686" s="90"/>
      <c r="F686" s="89"/>
      <c r="G686" s="91"/>
      <c r="H686" s="92" t="str">
        <f t="shared" si="10"/>
        <v>NA</v>
      </c>
      <c r="I686" s="93"/>
      <c r="J686" s="89"/>
      <c r="K686" s="94"/>
      <c r="L686" s="95" t="str">
        <f>IFERROR(VLOOKUP(F686,tblAssignWeightsWithDifficultLv[#All],2,FALSE),"")</f>
        <v/>
      </c>
    </row>
    <row r="687" spans="1:12" x14ac:dyDescent="0.25">
      <c r="A687" s="87"/>
      <c r="B687" s="90"/>
      <c r="C687" s="96"/>
      <c r="D687" s="89"/>
      <c r="E687" s="90"/>
      <c r="F687" s="89"/>
      <c r="G687" s="91"/>
      <c r="H687" s="92" t="str">
        <f t="shared" si="10"/>
        <v>NA</v>
      </c>
      <c r="I687" s="93"/>
      <c r="J687" s="89"/>
      <c r="K687" s="94"/>
      <c r="L687" s="95" t="str">
        <f>IFERROR(VLOOKUP(F687,tblAssignWeightsWithDifficultLv[#All],2,FALSE),"")</f>
        <v/>
      </c>
    </row>
    <row r="688" spans="1:12" x14ac:dyDescent="0.25">
      <c r="A688" s="87"/>
      <c r="B688" s="90"/>
      <c r="C688" s="96"/>
      <c r="D688" s="89"/>
      <c r="E688" s="90"/>
      <c r="F688" s="89"/>
      <c r="G688" s="91"/>
      <c r="H688" s="92" t="str">
        <f t="shared" si="10"/>
        <v>NA</v>
      </c>
      <c r="I688" s="93"/>
      <c r="J688" s="89"/>
      <c r="K688" s="94"/>
      <c r="L688" s="95" t="str">
        <f>IFERROR(VLOOKUP(F688,tblAssignWeightsWithDifficultLv[#All],2,FALSE),"")</f>
        <v/>
      </c>
    </row>
    <row r="689" spans="1:12" x14ac:dyDescent="0.25">
      <c r="A689" s="87"/>
      <c r="B689" s="90"/>
      <c r="C689" s="96"/>
      <c r="D689" s="89"/>
      <c r="E689" s="90"/>
      <c r="F689" s="89"/>
      <c r="G689" s="91"/>
      <c r="H689" s="92" t="str">
        <f t="shared" si="10"/>
        <v>NA</v>
      </c>
      <c r="I689" s="93"/>
      <c r="J689" s="89"/>
      <c r="K689" s="94"/>
      <c r="L689" s="95" t="str">
        <f>IFERROR(VLOOKUP(F689,tblAssignWeightsWithDifficultLv[#All],2,FALSE),"")</f>
        <v/>
      </c>
    </row>
    <row r="690" spans="1:12" x14ac:dyDescent="0.25">
      <c r="A690" s="87"/>
      <c r="B690" s="90"/>
      <c r="C690" s="96"/>
      <c r="D690" s="89"/>
      <c r="E690" s="90"/>
      <c r="F690" s="89"/>
      <c r="G690" s="91"/>
      <c r="H690" s="92" t="str">
        <f t="shared" si="10"/>
        <v>NA</v>
      </c>
      <c r="I690" s="93"/>
      <c r="J690" s="89"/>
      <c r="K690" s="94"/>
      <c r="L690" s="95" t="str">
        <f>IFERROR(VLOOKUP(F690,tblAssignWeightsWithDifficultLv[#All],2,FALSE),"")</f>
        <v/>
      </c>
    </row>
    <row r="691" spans="1:12" x14ac:dyDescent="0.25">
      <c r="A691" s="87"/>
      <c r="B691" s="90"/>
      <c r="C691" s="96"/>
      <c r="D691" s="89"/>
      <c r="E691" s="90"/>
      <c r="F691" s="89"/>
      <c r="G691" s="91"/>
      <c r="H691" s="92" t="str">
        <f t="shared" si="10"/>
        <v>NA</v>
      </c>
      <c r="I691" s="93"/>
      <c r="J691" s="89"/>
      <c r="K691" s="94"/>
      <c r="L691" s="95" t="str">
        <f>IFERROR(VLOOKUP(F691,tblAssignWeightsWithDifficultLv[#All],2,FALSE),"")</f>
        <v/>
      </c>
    </row>
    <row r="692" spans="1:12" x14ac:dyDescent="0.25">
      <c r="A692" s="87"/>
      <c r="B692" s="90"/>
      <c r="C692" s="96"/>
      <c r="D692" s="89"/>
      <c r="E692" s="90"/>
      <c r="F692" s="89"/>
      <c r="G692" s="91"/>
      <c r="H692" s="92" t="str">
        <f t="shared" si="10"/>
        <v>NA</v>
      </c>
      <c r="I692" s="93"/>
      <c r="J692" s="89"/>
      <c r="K692" s="94"/>
      <c r="L692" s="95" t="str">
        <f>IFERROR(VLOOKUP(F692,tblAssignWeightsWithDifficultLv[#All],2,FALSE),"")</f>
        <v/>
      </c>
    </row>
    <row r="693" spans="1:12" x14ac:dyDescent="0.25">
      <c r="A693" s="87"/>
      <c r="B693" s="90"/>
      <c r="C693" s="96"/>
      <c r="D693" s="89"/>
      <c r="E693" s="90"/>
      <c r="F693" s="89"/>
      <c r="G693" s="91"/>
      <c r="H693" s="92" t="str">
        <f t="shared" si="10"/>
        <v>NA</v>
      </c>
      <c r="I693" s="93"/>
      <c r="J693" s="89"/>
      <c r="K693" s="94"/>
      <c r="L693" s="95" t="str">
        <f>IFERROR(VLOOKUP(F693,tblAssignWeightsWithDifficultLv[#All],2,FALSE),"")</f>
        <v/>
      </c>
    </row>
    <row r="694" spans="1:12" x14ac:dyDescent="0.25">
      <c r="A694" s="87"/>
      <c r="B694" s="90"/>
      <c r="C694" s="96"/>
      <c r="D694" s="89"/>
      <c r="E694" s="90"/>
      <c r="F694" s="89"/>
      <c r="G694" s="91"/>
      <c r="H694" s="92" t="str">
        <f t="shared" si="10"/>
        <v>NA</v>
      </c>
      <c r="I694" s="93"/>
      <c r="J694" s="89"/>
      <c r="K694" s="94"/>
      <c r="L694" s="95" t="str">
        <f>IFERROR(VLOOKUP(F694,tblAssignWeightsWithDifficultLv[#All],2,FALSE),"")</f>
        <v/>
      </c>
    </row>
    <row r="695" spans="1:12" x14ac:dyDescent="0.25">
      <c r="A695" s="87"/>
      <c r="B695" s="90"/>
      <c r="C695" s="96"/>
      <c r="D695" s="89"/>
      <c r="E695" s="90"/>
      <c r="F695" s="89"/>
      <c r="G695" s="91"/>
      <c r="H695" s="92" t="str">
        <f t="shared" si="10"/>
        <v>NA</v>
      </c>
      <c r="I695" s="93"/>
      <c r="J695" s="89"/>
      <c r="K695" s="94"/>
      <c r="L695" s="95" t="str">
        <f>IFERROR(VLOOKUP(F695,tblAssignWeightsWithDifficultLv[#All],2,FALSE),"")</f>
        <v/>
      </c>
    </row>
    <row r="696" spans="1:12" x14ac:dyDescent="0.25">
      <c r="A696" s="87"/>
      <c r="B696" s="90"/>
      <c r="C696" s="96"/>
      <c r="D696" s="89"/>
      <c r="E696" s="90"/>
      <c r="F696" s="89"/>
      <c r="G696" s="91"/>
      <c r="H696" s="92" t="str">
        <f t="shared" si="10"/>
        <v>NA</v>
      </c>
      <c r="I696" s="93"/>
      <c r="J696" s="89"/>
      <c r="K696" s="94"/>
      <c r="L696" s="95" t="str">
        <f>IFERROR(VLOOKUP(F696,tblAssignWeightsWithDifficultLv[#All],2,FALSE),"")</f>
        <v/>
      </c>
    </row>
    <row r="697" spans="1:12" x14ac:dyDescent="0.25">
      <c r="A697" s="87"/>
      <c r="B697" s="90"/>
      <c r="C697" s="96"/>
      <c r="D697" s="89"/>
      <c r="E697" s="90"/>
      <c r="F697" s="89"/>
      <c r="G697" s="91"/>
      <c r="H697" s="92" t="str">
        <f t="shared" si="10"/>
        <v>NA</v>
      </c>
      <c r="I697" s="93"/>
      <c r="J697" s="89"/>
      <c r="K697" s="94"/>
      <c r="L697" s="95" t="str">
        <f>IFERROR(VLOOKUP(F697,tblAssignWeightsWithDifficultLv[#All],2,FALSE),"")</f>
        <v/>
      </c>
    </row>
    <row r="698" spans="1:12" x14ac:dyDescent="0.25">
      <c r="A698" s="87"/>
      <c r="B698" s="90"/>
      <c r="C698" s="96"/>
      <c r="D698" s="89"/>
      <c r="E698" s="90"/>
      <c r="F698" s="89"/>
      <c r="G698" s="91"/>
      <c r="H698" s="92" t="str">
        <f t="shared" si="10"/>
        <v>NA</v>
      </c>
      <c r="I698" s="93"/>
      <c r="J698" s="89"/>
      <c r="K698" s="94"/>
      <c r="L698" s="95" t="str">
        <f>IFERROR(VLOOKUP(F698,tblAssignWeightsWithDifficultLv[#All],2,FALSE),"")</f>
        <v/>
      </c>
    </row>
    <row r="699" spans="1:12" x14ac:dyDescent="0.25">
      <c r="A699" s="87"/>
      <c r="B699" s="90"/>
      <c r="C699" s="96"/>
      <c r="D699" s="89"/>
      <c r="E699" s="90"/>
      <c r="F699" s="89"/>
      <c r="G699" s="91"/>
      <c r="H699" s="92" t="str">
        <f t="shared" si="10"/>
        <v>NA</v>
      </c>
      <c r="I699" s="93"/>
      <c r="J699" s="89"/>
      <c r="K699" s="94"/>
      <c r="L699" s="95" t="str">
        <f>IFERROR(VLOOKUP(F699,tblAssignWeightsWithDifficultLv[#All],2,FALSE),"")</f>
        <v/>
      </c>
    </row>
    <row r="700" spans="1:12" x14ac:dyDescent="0.25">
      <c r="A700" s="87"/>
      <c r="B700" s="90"/>
      <c r="C700" s="96"/>
      <c r="D700" s="89"/>
      <c r="E700" s="90"/>
      <c r="F700" s="89"/>
      <c r="G700" s="91"/>
      <c r="H700" s="92" t="str">
        <f t="shared" si="10"/>
        <v>NA</v>
      </c>
      <c r="I700" s="93"/>
      <c r="J700" s="89"/>
      <c r="K700" s="94"/>
      <c r="L700" s="95" t="str">
        <f>IFERROR(VLOOKUP(F700,tblAssignWeightsWithDifficultLv[#All],2,FALSE),"")</f>
        <v/>
      </c>
    </row>
    <row r="701" spans="1:12" x14ac:dyDescent="0.25">
      <c r="A701" s="87"/>
      <c r="B701" s="90"/>
      <c r="C701" s="96"/>
      <c r="D701" s="89"/>
      <c r="E701" s="90"/>
      <c r="F701" s="89"/>
      <c r="G701" s="91"/>
      <c r="H701" s="92" t="str">
        <f t="shared" si="10"/>
        <v>NA</v>
      </c>
      <c r="I701" s="93"/>
      <c r="J701" s="89"/>
      <c r="K701" s="94"/>
      <c r="L701" s="95" t="str">
        <f>IFERROR(VLOOKUP(F701,tblAssignWeightsWithDifficultLv[#All],2,FALSE),"")</f>
        <v/>
      </c>
    </row>
    <row r="702" spans="1:12" x14ac:dyDescent="0.25">
      <c r="A702" s="87"/>
      <c r="B702" s="90"/>
      <c r="C702" s="96"/>
      <c r="D702" s="89"/>
      <c r="E702" s="90"/>
      <c r="F702" s="89"/>
      <c r="G702" s="91"/>
      <c r="H702" s="92" t="str">
        <f t="shared" si="10"/>
        <v>NA</v>
      </c>
      <c r="I702" s="93"/>
      <c r="J702" s="89"/>
      <c r="K702" s="94"/>
      <c r="L702" s="95" t="str">
        <f>IFERROR(VLOOKUP(F702,tblAssignWeightsWithDifficultLv[#All],2,FALSE),"")</f>
        <v/>
      </c>
    </row>
    <row r="703" spans="1:12" x14ac:dyDescent="0.25">
      <c r="A703" s="87"/>
      <c r="B703" s="90"/>
      <c r="C703" s="96"/>
      <c r="D703" s="89"/>
      <c r="E703" s="90"/>
      <c r="F703" s="89"/>
      <c r="G703" s="91"/>
      <c r="H703" s="92" t="str">
        <f t="shared" si="10"/>
        <v>NA</v>
      </c>
      <c r="I703" s="93"/>
      <c r="J703" s="89"/>
      <c r="K703" s="94"/>
      <c r="L703" s="95" t="str">
        <f>IFERROR(VLOOKUP(F703,tblAssignWeightsWithDifficultLv[#All],2,FALSE),"")</f>
        <v/>
      </c>
    </row>
    <row r="704" spans="1:12" x14ac:dyDescent="0.25">
      <c r="A704" s="87"/>
      <c r="B704" s="90"/>
      <c r="C704" s="96"/>
      <c r="D704" s="89"/>
      <c r="E704" s="90"/>
      <c r="F704" s="89"/>
      <c r="G704" s="91"/>
      <c r="H704" s="92" t="str">
        <f t="shared" si="10"/>
        <v>NA</v>
      </c>
      <c r="I704" s="93"/>
      <c r="J704" s="89"/>
      <c r="K704" s="94"/>
      <c r="L704" s="95" t="str">
        <f>IFERROR(VLOOKUP(F704,tblAssignWeightsWithDifficultLv[#All],2,FALSE),"")</f>
        <v/>
      </c>
    </row>
    <row r="705" spans="1:12" x14ac:dyDescent="0.25">
      <c r="A705" s="87"/>
      <c r="B705" s="90"/>
      <c r="C705" s="96"/>
      <c r="D705" s="89"/>
      <c r="E705" s="90"/>
      <c r="F705" s="89"/>
      <c r="G705" s="91"/>
      <c r="H705" s="92" t="str">
        <f t="shared" si="10"/>
        <v>NA</v>
      </c>
      <c r="I705" s="93"/>
      <c r="J705" s="89"/>
      <c r="K705" s="94"/>
      <c r="L705" s="95" t="str">
        <f>IFERROR(VLOOKUP(F705,tblAssignWeightsWithDifficultLv[#All],2,FALSE),"")</f>
        <v/>
      </c>
    </row>
    <row r="706" spans="1:12" x14ac:dyDescent="0.25">
      <c r="A706" s="87"/>
      <c r="B706" s="90"/>
      <c r="C706" s="96"/>
      <c r="D706" s="89"/>
      <c r="E706" s="90"/>
      <c r="F706" s="89"/>
      <c r="G706" s="91"/>
      <c r="H706" s="92" t="str">
        <f t="shared" ref="H706:H769" si="11">IF(G706="","NA",IF(G706=J706,"Correct","Incorrect"))</f>
        <v>NA</v>
      </c>
      <c r="I706" s="93"/>
      <c r="J706" s="89"/>
      <c r="K706" s="94"/>
      <c r="L706" s="95" t="str">
        <f>IFERROR(VLOOKUP(F706,tblAssignWeightsWithDifficultLv[#All],2,FALSE),"")</f>
        <v/>
      </c>
    </row>
    <row r="707" spans="1:12" x14ac:dyDescent="0.25">
      <c r="A707" s="87"/>
      <c r="B707" s="90"/>
      <c r="C707" s="96"/>
      <c r="D707" s="89"/>
      <c r="E707" s="90"/>
      <c r="F707" s="89"/>
      <c r="G707" s="91"/>
      <c r="H707" s="92" t="str">
        <f t="shared" si="11"/>
        <v>NA</v>
      </c>
      <c r="I707" s="93"/>
      <c r="J707" s="89"/>
      <c r="K707" s="94"/>
      <c r="L707" s="95" t="str">
        <f>IFERROR(VLOOKUP(F707,tblAssignWeightsWithDifficultLv[#All],2,FALSE),"")</f>
        <v/>
      </c>
    </row>
    <row r="708" spans="1:12" x14ac:dyDescent="0.25">
      <c r="A708" s="87"/>
      <c r="B708" s="90"/>
      <c r="C708" s="96"/>
      <c r="D708" s="89"/>
      <c r="E708" s="90"/>
      <c r="F708" s="89"/>
      <c r="G708" s="91"/>
      <c r="H708" s="92" t="str">
        <f t="shared" si="11"/>
        <v>NA</v>
      </c>
      <c r="I708" s="93"/>
      <c r="J708" s="89"/>
      <c r="K708" s="94"/>
      <c r="L708" s="95" t="str">
        <f>IFERROR(VLOOKUP(F708,tblAssignWeightsWithDifficultLv[#All],2,FALSE),"")</f>
        <v/>
      </c>
    </row>
    <row r="709" spans="1:12" x14ac:dyDescent="0.25">
      <c r="A709" s="87"/>
      <c r="B709" s="90"/>
      <c r="C709" s="96"/>
      <c r="D709" s="89"/>
      <c r="E709" s="90"/>
      <c r="F709" s="89"/>
      <c r="G709" s="91"/>
      <c r="H709" s="92" t="str">
        <f t="shared" si="11"/>
        <v>NA</v>
      </c>
      <c r="I709" s="93"/>
      <c r="J709" s="89"/>
      <c r="K709" s="94"/>
      <c r="L709" s="95" t="str">
        <f>IFERROR(VLOOKUP(F709,tblAssignWeightsWithDifficultLv[#All],2,FALSE),"")</f>
        <v/>
      </c>
    </row>
    <row r="710" spans="1:12" x14ac:dyDescent="0.25">
      <c r="A710" s="87"/>
      <c r="B710" s="90"/>
      <c r="C710" s="96"/>
      <c r="D710" s="89"/>
      <c r="E710" s="90"/>
      <c r="F710" s="89"/>
      <c r="G710" s="91"/>
      <c r="H710" s="92" t="str">
        <f t="shared" si="11"/>
        <v>NA</v>
      </c>
      <c r="I710" s="93"/>
      <c r="J710" s="89"/>
      <c r="K710" s="94"/>
      <c r="L710" s="95" t="str">
        <f>IFERROR(VLOOKUP(F710,tblAssignWeightsWithDifficultLv[#All],2,FALSE),"")</f>
        <v/>
      </c>
    </row>
    <row r="711" spans="1:12" x14ac:dyDescent="0.25">
      <c r="A711" s="87"/>
      <c r="B711" s="90"/>
      <c r="C711" s="96"/>
      <c r="D711" s="89"/>
      <c r="E711" s="90"/>
      <c r="F711" s="89"/>
      <c r="G711" s="91"/>
      <c r="H711" s="92" t="str">
        <f t="shared" si="11"/>
        <v>NA</v>
      </c>
      <c r="I711" s="93"/>
      <c r="J711" s="89"/>
      <c r="K711" s="94"/>
      <c r="L711" s="95" t="str">
        <f>IFERROR(VLOOKUP(F711,tblAssignWeightsWithDifficultLv[#All],2,FALSE),"")</f>
        <v/>
      </c>
    </row>
    <row r="712" spans="1:12" x14ac:dyDescent="0.25">
      <c r="A712" s="87"/>
      <c r="B712" s="90"/>
      <c r="C712" s="96"/>
      <c r="D712" s="89"/>
      <c r="E712" s="90"/>
      <c r="F712" s="89"/>
      <c r="G712" s="91"/>
      <c r="H712" s="92" t="str">
        <f t="shared" si="11"/>
        <v>NA</v>
      </c>
      <c r="I712" s="93"/>
      <c r="J712" s="89"/>
      <c r="K712" s="94"/>
      <c r="L712" s="95" t="str">
        <f>IFERROR(VLOOKUP(F712,tblAssignWeightsWithDifficultLv[#All],2,FALSE),"")</f>
        <v/>
      </c>
    </row>
    <row r="713" spans="1:12" x14ac:dyDescent="0.25">
      <c r="A713" s="87"/>
      <c r="B713" s="90"/>
      <c r="C713" s="96"/>
      <c r="D713" s="89"/>
      <c r="E713" s="90"/>
      <c r="F713" s="89"/>
      <c r="G713" s="91"/>
      <c r="H713" s="92" t="str">
        <f t="shared" si="11"/>
        <v>NA</v>
      </c>
      <c r="I713" s="93"/>
      <c r="J713" s="89"/>
      <c r="K713" s="94"/>
      <c r="L713" s="95" t="str">
        <f>IFERROR(VLOOKUP(F713,tblAssignWeightsWithDifficultLv[#All],2,FALSE),"")</f>
        <v/>
      </c>
    </row>
    <row r="714" spans="1:12" x14ac:dyDescent="0.25">
      <c r="A714" s="87"/>
      <c r="B714" s="90"/>
      <c r="C714" s="96"/>
      <c r="D714" s="89"/>
      <c r="E714" s="90"/>
      <c r="F714" s="89"/>
      <c r="G714" s="91"/>
      <c r="H714" s="92" t="str">
        <f t="shared" si="11"/>
        <v>NA</v>
      </c>
      <c r="I714" s="93"/>
      <c r="J714" s="89"/>
      <c r="K714" s="94"/>
      <c r="L714" s="95" t="str">
        <f>IFERROR(VLOOKUP(F714,tblAssignWeightsWithDifficultLv[#All],2,FALSE),"")</f>
        <v/>
      </c>
    </row>
    <row r="715" spans="1:12" x14ac:dyDescent="0.25">
      <c r="A715" s="87"/>
      <c r="B715" s="90"/>
      <c r="C715" s="96"/>
      <c r="D715" s="89"/>
      <c r="E715" s="90"/>
      <c r="F715" s="89"/>
      <c r="G715" s="91"/>
      <c r="H715" s="92" t="str">
        <f t="shared" si="11"/>
        <v>NA</v>
      </c>
      <c r="I715" s="93"/>
      <c r="J715" s="89"/>
      <c r="K715" s="94"/>
      <c r="L715" s="95" t="str">
        <f>IFERROR(VLOOKUP(F715,tblAssignWeightsWithDifficultLv[#All],2,FALSE),"")</f>
        <v/>
      </c>
    </row>
    <row r="716" spans="1:12" x14ac:dyDescent="0.25">
      <c r="A716" s="87"/>
      <c r="B716" s="90"/>
      <c r="C716" s="96"/>
      <c r="D716" s="89"/>
      <c r="E716" s="90"/>
      <c r="F716" s="89"/>
      <c r="G716" s="91"/>
      <c r="H716" s="92" t="str">
        <f t="shared" si="11"/>
        <v>NA</v>
      </c>
      <c r="I716" s="93"/>
      <c r="J716" s="89"/>
      <c r="K716" s="94"/>
      <c r="L716" s="95" t="str">
        <f>IFERROR(VLOOKUP(F716,tblAssignWeightsWithDifficultLv[#All],2,FALSE),"")</f>
        <v/>
      </c>
    </row>
    <row r="717" spans="1:12" x14ac:dyDescent="0.25">
      <c r="A717" s="87"/>
      <c r="B717" s="90"/>
      <c r="C717" s="96"/>
      <c r="D717" s="89"/>
      <c r="E717" s="90"/>
      <c r="F717" s="89"/>
      <c r="G717" s="91"/>
      <c r="H717" s="92" t="str">
        <f t="shared" si="11"/>
        <v>NA</v>
      </c>
      <c r="I717" s="93"/>
      <c r="J717" s="89"/>
      <c r="K717" s="94"/>
      <c r="L717" s="95" t="str">
        <f>IFERROR(VLOOKUP(F717,tblAssignWeightsWithDifficultLv[#All],2,FALSE),"")</f>
        <v/>
      </c>
    </row>
    <row r="718" spans="1:12" x14ac:dyDescent="0.25">
      <c r="A718" s="87"/>
      <c r="B718" s="90"/>
      <c r="C718" s="96"/>
      <c r="D718" s="89"/>
      <c r="E718" s="90"/>
      <c r="F718" s="89"/>
      <c r="G718" s="91"/>
      <c r="H718" s="92" t="str">
        <f t="shared" si="11"/>
        <v>NA</v>
      </c>
      <c r="I718" s="93"/>
      <c r="J718" s="89"/>
      <c r="K718" s="94"/>
      <c r="L718" s="95" t="str">
        <f>IFERROR(VLOOKUP(F718,tblAssignWeightsWithDifficultLv[#All],2,FALSE),"")</f>
        <v/>
      </c>
    </row>
    <row r="719" spans="1:12" x14ac:dyDescent="0.25">
      <c r="A719" s="87"/>
      <c r="B719" s="90"/>
      <c r="C719" s="96"/>
      <c r="D719" s="89"/>
      <c r="E719" s="90"/>
      <c r="F719" s="89"/>
      <c r="G719" s="91"/>
      <c r="H719" s="92" t="str">
        <f t="shared" si="11"/>
        <v>NA</v>
      </c>
      <c r="I719" s="93"/>
      <c r="J719" s="89"/>
      <c r="K719" s="94"/>
      <c r="L719" s="95" t="str">
        <f>IFERROR(VLOOKUP(F719,tblAssignWeightsWithDifficultLv[#All],2,FALSE),"")</f>
        <v/>
      </c>
    </row>
    <row r="720" spans="1:12" x14ac:dyDescent="0.25">
      <c r="A720" s="87"/>
      <c r="B720" s="90"/>
      <c r="C720" s="96"/>
      <c r="D720" s="89"/>
      <c r="E720" s="90"/>
      <c r="F720" s="89"/>
      <c r="G720" s="91"/>
      <c r="H720" s="92" t="str">
        <f t="shared" si="11"/>
        <v>NA</v>
      </c>
      <c r="I720" s="93"/>
      <c r="J720" s="89"/>
      <c r="K720" s="94"/>
      <c r="L720" s="95" t="str">
        <f>IFERROR(VLOOKUP(F720,tblAssignWeightsWithDifficultLv[#All],2,FALSE),"")</f>
        <v/>
      </c>
    </row>
    <row r="721" spans="1:12" x14ac:dyDescent="0.25">
      <c r="A721" s="87"/>
      <c r="B721" s="90"/>
      <c r="C721" s="96"/>
      <c r="D721" s="89"/>
      <c r="E721" s="90"/>
      <c r="F721" s="89"/>
      <c r="G721" s="91"/>
      <c r="H721" s="92" t="str">
        <f t="shared" si="11"/>
        <v>NA</v>
      </c>
      <c r="I721" s="93"/>
      <c r="J721" s="89"/>
      <c r="K721" s="94"/>
      <c r="L721" s="95" t="str">
        <f>IFERROR(VLOOKUP(F721,tblAssignWeightsWithDifficultLv[#All],2,FALSE),"")</f>
        <v/>
      </c>
    </row>
    <row r="722" spans="1:12" x14ac:dyDescent="0.25">
      <c r="A722" s="87"/>
      <c r="B722" s="90"/>
      <c r="C722" s="96"/>
      <c r="D722" s="89"/>
      <c r="E722" s="90"/>
      <c r="F722" s="89"/>
      <c r="G722" s="91"/>
      <c r="H722" s="92" t="str">
        <f t="shared" si="11"/>
        <v>NA</v>
      </c>
      <c r="I722" s="93"/>
      <c r="J722" s="89"/>
      <c r="K722" s="94"/>
      <c r="L722" s="95" t="str">
        <f>IFERROR(VLOOKUP(F722,tblAssignWeightsWithDifficultLv[#All],2,FALSE),"")</f>
        <v/>
      </c>
    </row>
    <row r="723" spans="1:12" x14ac:dyDescent="0.25">
      <c r="A723" s="87"/>
      <c r="B723" s="90"/>
      <c r="C723" s="96"/>
      <c r="D723" s="89"/>
      <c r="E723" s="90"/>
      <c r="F723" s="89"/>
      <c r="G723" s="91"/>
      <c r="H723" s="92" t="str">
        <f t="shared" si="11"/>
        <v>NA</v>
      </c>
      <c r="I723" s="93"/>
      <c r="J723" s="89"/>
      <c r="K723" s="94"/>
      <c r="L723" s="95" t="str">
        <f>IFERROR(VLOOKUP(F723,tblAssignWeightsWithDifficultLv[#All],2,FALSE),"")</f>
        <v/>
      </c>
    </row>
    <row r="724" spans="1:12" x14ac:dyDescent="0.25">
      <c r="A724" s="87"/>
      <c r="B724" s="90"/>
      <c r="C724" s="96"/>
      <c r="D724" s="89"/>
      <c r="E724" s="90"/>
      <c r="F724" s="89"/>
      <c r="G724" s="91"/>
      <c r="H724" s="92" t="str">
        <f t="shared" si="11"/>
        <v>NA</v>
      </c>
      <c r="I724" s="93"/>
      <c r="J724" s="89"/>
      <c r="K724" s="94"/>
      <c r="L724" s="95" t="str">
        <f>IFERROR(VLOOKUP(F724,tblAssignWeightsWithDifficultLv[#All],2,FALSE),"")</f>
        <v/>
      </c>
    </row>
    <row r="725" spans="1:12" x14ac:dyDescent="0.25">
      <c r="A725" s="87"/>
      <c r="B725" s="90"/>
      <c r="C725" s="96"/>
      <c r="D725" s="89"/>
      <c r="E725" s="90"/>
      <c r="F725" s="89"/>
      <c r="G725" s="91"/>
      <c r="H725" s="92" t="str">
        <f t="shared" si="11"/>
        <v>NA</v>
      </c>
      <c r="I725" s="93"/>
      <c r="J725" s="89"/>
      <c r="K725" s="94"/>
      <c r="L725" s="95" t="str">
        <f>IFERROR(VLOOKUP(F725,tblAssignWeightsWithDifficultLv[#All],2,FALSE),"")</f>
        <v/>
      </c>
    </row>
    <row r="726" spans="1:12" x14ac:dyDescent="0.25">
      <c r="A726" s="87"/>
      <c r="B726" s="90"/>
      <c r="C726" s="96"/>
      <c r="D726" s="89"/>
      <c r="E726" s="90"/>
      <c r="F726" s="89"/>
      <c r="G726" s="91"/>
      <c r="H726" s="92" t="str">
        <f t="shared" si="11"/>
        <v>NA</v>
      </c>
      <c r="I726" s="93"/>
      <c r="J726" s="89"/>
      <c r="K726" s="94"/>
      <c r="L726" s="95" t="str">
        <f>IFERROR(VLOOKUP(F726,tblAssignWeightsWithDifficultLv[#All],2,FALSE),"")</f>
        <v/>
      </c>
    </row>
    <row r="727" spans="1:12" x14ac:dyDescent="0.25">
      <c r="A727" s="87"/>
      <c r="B727" s="90"/>
      <c r="C727" s="96"/>
      <c r="D727" s="89"/>
      <c r="E727" s="90"/>
      <c r="F727" s="89"/>
      <c r="G727" s="91"/>
      <c r="H727" s="92" t="str">
        <f t="shared" si="11"/>
        <v>NA</v>
      </c>
      <c r="I727" s="93"/>
      <c r="J727" s="89"/>
      <c r="K727" s="94"/>
      <c r="L727" s="95" t="str">
        <f>IFERROR(VLOOKUP(F727,tblAssignWeightsWithDifficultLv[#All],2,FALSE),"")</f>
        <v/>
      </c>
    </row>
    <row r="728" spans="1:12" x14ac:dyDescent="0.25">
      <c r="A728" s="87"/>
      <c r="B728" s="90"/>
      <c r="C728" s="96"/>
      <c r="D728" s="89"/>
      <c r="E728" s="90"/>
      <c r="F728" s="89"/>
      <c r="G728" s="91"/>
      <c r="H728" s="92" t="str">
        <f t="shared" si="11"/>
        <v>NA</v>
      </c>
      <c r="I728" s="93"/>
      <c r="J728" s="89"/>
      <c r="K728" s="94"/>
      <c r="L728" s="95" t="str">
        <f>IFERROR(VLOOKUP(F728,tblAssignWeightsWithDifficultLv[#All],2,FALSE),"")</f>
        <v/>
      </c>
    </row>
    <row r="729" spans="1:12" x14ac:dyDescent="0.25">
      <c r="A729" s="87"/>
      <c r="B729" s="90"/>
      <c r="C729" s="96"/>
      <c r="D729" s="89"/>
      <c r="E729" s="90"/>
      <c r="F729" s="89"/>
      <c r="G729" s="91"/>
      <c r="H729" s="92" t="str">
        <f t="shared" si="11"/>
        <v>NA</v>
      </c>
      <c r="I729" s="93"/>
      <c r="J729" s="89"/>
      <c r="K729" s="94"/>
      <c r="L729" s="95" t="str">
        <f>IFERROR(VLOOKUP(F729,tblAssignWeightsWithDifficultLv[#All],2,FALSE),"")</f>
        <v/>
      </c>
    </row>
    <row r="730" spans="1:12" x14ac:dyDescent="0.25">
      <c r="A730" s="87"/>
      <c r="B730" s="90"/>
      <c r="C730" s="96"/>
      <c r="D730" s="89"/>
      <c r="E730" s="90"/>
      <c r="F730" s="89"/>
      <c r="G730" s="91"/>
      <c r="H730" s="92" t="str">
        <f t="shared" si="11"/>
        <v>NA</v>
      </c>
      <c r="I730" s="93"/>
      <c r="J730" s="89"/>
      <c r="K730" s="94"/>
      <c r="L730" s="95" t="str">
        <f>IFERROR(VLOOKUP(F730,tblAssignWeightsWithDifficultLv[#All],2,FALSE),"")</f>
        <v/>
      </c>
    </row>
    <row r="731" spans="1:12" x14ac:dyDescent="0.25">
      <c r="A731" s="87"/>
      <c r="B731" s="90"/>
      <c r="C731" s="96"/>
      <c r="D731" s="89"/>
      <c r="E731" s="90"/>
      <c r="F731" s="89"/>
      <c r="G731" s="91"/>
      <c r="H731" s="92" t="str">
        <f t="shared" si="11"/>
        <v>NA</v>
      </c>
      <c r="I731" s="93"/>
      <c r="J731" s="89"/>
      <c r="K731" s="94"/>
      <c r="L731" s="95" t="str">
        <f>IFERROR(VLOOKUP(F731,tblAssignWeightsWithDifficultLv[#All],2,FALSE),"")</f>
        <v/>
      </c>
    </row>
    <row r="732" spans="1:12" x14ac:dyDescent="0.25">
      <c r="A732" s="87"/>
      <c r="B732" s="90"/>
      <c r="C732" s="96"/>
      <c r="D732" s="89"/>
      <c r="E732" s="90"/>
      <c r="F732" s="89"/>
      <c r="G732" s="91"/>
      <c r="H732" s="92" t="str">
        <f t="shared" si="11"/>
        <v>NA</v>
      </c>
      <c r="I732" s="93"/>
      <c r="J732" s="89"/>
      <c r="K732" s="94"/>
      <c r="L732" s="95" t="str">
        <f>IFERROR(VLOOKUP(F732,tblAssignWeightsWithDifficultLv[#All],2,FALSE),"")</f>
        <v/>
      </c>
    </row>
    <row r="733" spans="1:12" x14ac:dyDescent="0.25">
      <c r="A733" s="87"/>
      <c r="B733" s="90"/>
      <c r="C733" s="96"/>
      <c r="D733" s="89"/>
      <c r="E733" s="90"/>
      <c r="F733" s="89"/>
      <c r="G733" s="91"/>
      <c r="H733" s="92" t="str">
        <f t="shared" si="11"/>
        <v>NA</v>
      </c>
      <c r="I733" s="93"/>
      <c r="J733" s="89"/>
      <c r="K733" s="94"/>
      <c r="L733" s="95" t="str">
        <f>IFERROR(VLOOKUP(F733,tblAssignWeightsWithDifficultLv[#All],2,FALSE),"")</f>
        <v/>
      </c>
    </row>
    <row r="734" spans="1:12" x14ac:dyDescent="0.25">
      <c r="A734" s="87"/>
      <c r="B734" s="90"/>
      <c r="C734" s="96"/>
      <c r="D734" s="89"/>
      <c r="E734" s="90"/>
      <c r="F734" s="89"/>
      <c r="G734" s="91"/>
      <c r="H734" s="92" t="str">
        <f t="shared" si="11"/>
        <v>NA</v>
      </c>
      <c r="I734" s="93"/>
      <c r="J734" s="89"/>
      <c r="K734" s="94"/>
      <c r="L734" s="95" t="str">
        <f>IFERROR(VLOOKUP(F734,tblAssignWeightsWithDifficultLv[#All],2,FALSE),"")</f>
        <v/>
      </c>
    </row>
    <row r="735" spans="1:12" x14ac:dyDescent="0.25">
      <c r="A735" s="87"/>
      <c r="B735" s="90"/>
      <c r="C735" s="96"/>
      <c r="D735" s="89"/>
      <c r="E735" s="90"/>
      <c r="F735" s="89"/>
      <c r="G735" s="91"/>
      <c r="H735" s="92" t="str">
        <f t="shared" si="11"/>
        <v>NA</v>
      </c>
      <c r="I735" s="93"/>
      <c r="J735" s="89"/>
      <c r="K735" s="94"/>
      <c r="L735" s="95" t="str">
        <f>IFERROR(VLOOKUP(F735,tblAssignWeightsWithDifficultLv[#All],2,FALSE),"")</f>
        <v/>
      </c>
    </row>
    <row r="736" spans="1:12" x14ac:dyDescent="0.25">
      <c r="A736" s="87"/>
      <c r="B736" s="90"/>
      <c r="C736" s="96"/>
      <c r="D736" s="89"/>
      <c r="E736" s="90"/>
      <c r="F736" s="89"/>
      <c r="G736" s="91"/>
      <c r="H736" s="92" t="str">
        <f t="shared" si="11"/>
        <v>NA</v>
      </c>
      <c r="I736" s="93"/>
      <c r="J736" s="89"/>
      <c r="K736" s="94"/>
      <c r="L736" s="95" t="str">
        <f>IFERROR(VLOOKUP(F736,tblAssignWeightsWithDifficultLv[#All],2,FALSE),"")</f>
        <v/>
      </c>
    </row>
    <row r="737" spans="1:12" x14ac:dyDescent="0.25">
      <c r="A737" s="87"/>
      <c r="B737" s="90"/>
      <c r="C737" s="96"/>
      <c r="D737" s="89"/>
      <c r="E737" s="90"/>
      <c r="F737" s="89"/>
      <c r="G737" s="91"/>
      <c r="H737" s="92" t="str">
        <f t="shared" si="11"/>
        <v>NA</v>
      </c>
      <c r="I737" s="93"/>
      <c r="J737" s="89"/>
      <c r="K737" s="94"/>
      <c r="L737" s="95" t="str">
        <f>IFERROR(VLOOKUP(F737,tblAssignWeightsWithDifficultLv[#All],2,FALSE),"")</f>
        <v/>
      </c>
    </row>
    <row r="738" spans="1:12" x14ac:dyDescent="0.25">
      <c r="A738" s="87"/>
      <c r="B738" s="90"/>
      <c r="C738" s="96"/>
      <c r="D738" s="89"/>
      <c r="E738" s="90"/>
      <c r="F738" s="89"/>
      <c r="G738" s="91"/>
      <c r="H738" s="92" t="str">
        <f t="shared" si="11"/>
        <v>NA</v>
      </c>
      <c r="I738" s="93"/>
      <c r="J738" s="89"/>
      <c r="K738" s="94"/>
      <c r="L738" s="95" t="str">
        <f>IFERROR(VLOOKUP(F738,tblAssignWeightsWithDifficultLv[#All],2,FALSE),"")</f>
        <v/>
      </c>
    </row>
    <row r="739" spans="1:12" x14ac:dyDescent="0.25">
      <c r="A739" s="87"/>
      <c r="B739" s="90"/>
      <c r="C739" s="96"/>
      <c r="D739" s="89"/>
      <c r="E739" s="90"/>
      <c r="F739" s="89"/>
      <c r="G739" s="91"/>
      <c r="H739" s="92" t="str">
        <f t="shared" si="11"/>
        <v>NA</v>
      </c>
      <c r="I739" s="93"/>
      <c r="J739" s="89"/>
      <c r="K739" s="94"/>
      <c r="L739" s="95" t="str">
        <f>IFERROR(VLOOKUP(F739,tblAssignWeightsWithDifficultLv[#All],2,FALSE),"")</f>
        <v/>
      </c>
    </row>
    <row r="740" spans="1:12" x14ac:dyDescent="0.25">
      <c r="A740" s="87"/>
      <c r="B740" s="90"/>
      <c r="C740" s="96"/>
      <c r="D740" s="89"/>
      <c r="E740" s="90"/>
      <c r="F740" s="89"/>
      <c r="G740" s="91"/>
      <c r="H740" s="92" t="str">
        <f t="shared" si="11"/>
        <v>NA</v>
      </c>
      <c r="I740" s="93"/>
      <c r="J740" s="89"/>
      <c r="K740" s="94"/>
      <c r="L740" s="95" t="str">
        <f>IFERROR(VLOOKUP(F740,tblAssignWeightsWithDifficultLv[#All],2,FALSE),"")</f>
        <v/>
      </c>
    </row>
    <row r="741" spans="1:12" x14ac:dyDescent="0.25">
      <c r="A741" s="87"/>
      <c r="B741" s="90"/>
      <c r="C741" s="96"/>
      <c r="D741" s="89"/>
      <c r="E741" s="90"/>
      <c r="F741" s="89"/>
      <c r="G741" s="91"/>
      <c r="H741" s="92" t="str">
        <f t="shared" si="11"/>
        <v>NA</v>
      </c>
      <c r="I741" s="93"/>
      <c r="J741" s="89"/>
      <c r="K741" s="94"/>
      <c r="L741" s="95" t="str">
        <f>IFERROR(VLOOKUP(F741,tblAssignWeightsWithDifficultLv[#All],2,FALSE),"")</f>
        <v/>
      </c>
    </row>
    <row r="742" spans="1:12" x14ac:dyDescent="0.25">
      <c r="A742" s="87"/>
      <c r="B742" s="90"/>
      <c r="C742" s="96"/>
      <c r="D742" s="89"/>
      <c r="E742" s="90"/>
      <c r="F742" s="89"/>
      <c r="G742" s="91"/>
      <c r="H742" s="92" t="str">
        <f t="shared" si="11"/>
        <v>NA</v>
      </c>
      <c r="I742" s="93"/>
      <c r="J742" s="89"/>
      <c r="K742" s="94"/>
      <c r="L742" s="95" t="str">
        <f>IFERROR(VLOOKUP(F742,tblAssignWeightsWithDifficultLv[#All],2,FALSE),"")</f>
        <v/>
      </c>
    </row>
    <row r="743" spans="1:12" x14ac:dyDescent="0.25">
      <c r="A743" s="87"/>
      <c r="B743" s="90"/>
      <c r="C743" s="96"/>
      <c r="D743" s="89"/>
      <c r="E743" s="90"/>
      <c r="F743" s="89"/>
      <c r="G743" s="91"/>
      <c r="H743" s="92" t="str">
        <f t="shared" si="11"/>
        <v>NA</v>
      </c>
      <c r="I743" s="93"/>
      <c r="J743" s="89"/>
      <c r="K743" s="94"/>
      <c r="L743" s="95" t="str">
        <f>IFERROR(VLOOKUP(F743,tblAssignWeightsWithDifficultLv[#All],2,FALSE),"")</f>
        <v/>
      </c>
    </row>
    <row r="744" spans="1:12" x14ac:dyDescent="0.25">
      <c r="A744" s="87"/>
      <c r="B744" s="90"/>
      <c r="C744" s="96"/>
      <c r="D744" s="89"/>
      <c r="E744" s="90"/>
      <c r="F744" s="89"/>
      <c r="G744" s="91"/>
      <c r="H744" s="92" t="str">
        <f t="shared" si="11"/>
        <v>NA</v>
      </c>
      <c r="I744" s="93"/>
      <c r="J744" s="89"/>
      <c r="K744" s="94"/>
      <c r="L744" s="95" t="str">
        <f>IFERROR(VLOOKUP(F744,tblAssignWeightsWithDifficultLv[#All],2,FALSE),"")</f>
        <v/>
      </c>
    </row>
    <row r="745" spans="1:12" x14ac:dyDescent="0.25">
      <c r="A745" s="87"/>
      <c r="B745" s="90"/>
      <c r="C745" s="96"/>
      <c r="D745" s="89"/>
      <c r="E745" s="90"/>
      <c r="F745" s="89"/>
      <c r="G745" s="91"/>
      <c r="H745" s="92" t="str">
        <f t="shared" si="11"/>
        <v>NA</v>
      </c>
      <c r="I745" s="93"/>
      <c r="J745" s="89"/>
      <c r="K745" s="94"/>
      <c r="L745" s="95" t="str">
        <f>IFERROR(VLOOKUP(F745,tblAssignWeightsWithDifficultLv[#All],2,FALSE),"")</f>
        <v/>
      </c>
    </row>
    <row r="746" spans="1:12" x14ac:dyDescent="0.25">
      <c r="A746" s="87"/>
      <c r="B746" s="90"/>
      <c r="C746" s="96"/>
      <c r="D746" s="89"/>
      <c r="E746" s="90"/>
      <c r="F746" s="89"/>
      <c r="G746" s="91"/>
      <c r="H746" s="92" t="str">
        <f t="shared" si="11"/>
        <v>NA</v>
      </c>
      <c r="I746" s="93"/>
      <c r="J746" s="89"/>
      <c r="K746" s="94"/>
      <c r="L746" s="95" t="str">
        <f>IFERROR(VLOOKUP(F746,tblAssignWeightsWithDifficultLv[#All],2,FALSE),"")</f>
        <v/>
      </c>
    </row>
    <row r="747" spans="1:12" x14ac:dyDescent="0.25">
      <c r="A747" s="87"/>
      <c r="B747" s="90"/>
      <c r="C747" s="96"/>
      <c r="D747" s="89"/>
      <c r="E747" s="90"/>
      <c r="F747" s="89"/>
      <c r="G747" s="91"/>
      <c r="H747" s="92" t="str">
        <f t="shared" si="11"/>
        <v>NA</v>
      </c>
      <c r="I747" s="93"/>
      <c r="J747" s="89"/>
      <c r="K747" s="94"/>
      <c r="L747" s="95" t="str">
        <f>IFERROR(VLOOKUP(F747,tblAssignWeightsWithDifficultLv[#All],2,FALSE),"")</f>
        <v/>
      </c>
    </row>
    <row r="748" spans="1:12" x14ac:dyDescent="0.25">
      <c r="A748" s="87"/>
      <c r="B748" s="90"/>
      <c r="C748" s="96"/>
      <c r="D748" s="89"/>
      <c r="E748" s="90"/>
      <c r="F748" s="89"/>
      <c r="G748" s="91"/>
      <c r="H748" s="92" t="str">
        <f t="shared" si="11"/>
        <v>NA</v>
      </c>
      <c r="I748" s="93"/>
      <c r="J748" s="89"/>
      <c r="K748" s="94"/>
      <c r="L748" s="95" t="str">
        <f>IFERROR(VLOOKUP(F748,tblAssignWeightsWithDifficultLv[#All],2,FALSE),"")</f>
        <v/>
      </c>
    </row>
    <row r="749" spans="1:12" x14ac:dyDescent="0.25">
      <c r="A749" s="87"/>
      <c r="B749" s="90"/>
      <c r="C749" s="96"/>
      <c r="D749" s="89"/>
      <c r="E749" s="90"/>
      <c r="F749" s="89"/>
      <c r="G749" s="91"/>
      <c r="H749" s="92" t="str">
        <f t="shared" si="11"/>
        <v>NA</v>
      </c>
      <c r="I749" s="93"/>
      <c r="J749" s="89"/>
      <c r="K749" s="94"/>
      <c r="L749" s="95" t="str">
        <f>IFERROR(VLOOKUP(F749,tblAssignWeightsWithDifficultLv[#All],2,FALSE),"")</f>
        <v/>
      </c>
    </row>
    <row r="750" spans="1:12" x14ac:dyDescent="0.25">
      <c r="A750" s="87"/>
      <c r="B750" s="90"/>
      <c r="C750" s="96"/>
      <c r="D750" s="89"/>
      <c r="E750" s="90"/>
      <c r="F750" s="89"/>
      <c r="G750" s="91"/>
      <c r="H750" s="92" t="str">
        <f t="shared" si="11"/>
        <v>NA</v>
      </c>
      <c r="I750" s="93"/>
      <c r="J750" s="89"/>
      <c r="K750" s="94"/>
      <c r="L750" s="95" t="str">
        <f>IFERROR(VLOOKUP(F750,tblAssignWeightsWithDifficultLv[#All],2,FALSE),"")</f>
        <v/>
      </c>
    </row>
    <row r="751" spans="1:12" x14ac:dyDescent="0.25">
      <c r="A751" s="87"/>
      <c r="B751" s="90"/>
      <c r="C751" s="96"/>
      <c r="D751" s="89"/>
      <c r="E751" s="90"/>
      <c r="F751" s="89"/>
      <c r="G751" s="91"/>
      <c r="H751" s="92" t="str">
        <f t="shared" si="11"/>
        <v>NA</v>
      </c>
      <c r="I751" s="93"/>
      <c r="J751" s="89"/>
      <c r="K751" s="94"/>
      <c r="L751" s="95" t="str">
        <f>IFERROR(VLOOKUP(F751,tblAssignWeightsWithDifficultLv[#All],2,FALSE),"")</f>
        <v/>
      </c>
    </row>
    <row r="752" spans="1:12" x14ac:dyDescent="0.25">
      <c r="A752" s="87"/>
      <c r="B752" s="90"/>
      <c r="C752" s="96"/>
      <c r="D752" s="89"/>
      <c r="E752" s="90"/>
      <c r="F752" s="89"/>
      <c r="G752" s="91"/>
      <c r="H752" s="92" t="str">
        <f t="shared" si="11"/>
        <v>NA</v>
      </c>
      <c r="I752" s="93"/>
      <c r="J752" s="89"/>
      <c r="K752" s="94"/>
      <c r="L752" s="95" t="str">
        <f>IFERROR(VLOOKUP(F752,tblAssignWeightsWithDifficultLv[#All],2,FALSE),"")</f>
        <v/>
      </c>
    </row>
    <row r="753" spans="1:12" x14ac:dyDescent="0.25">
      <c r="A753" s="87"/>
      <c r="B753" s="90"/>
      <c r="C753" s="96"/>
      <c r="D753" s="89"/>
      <c r="E753" s="90"/>
      <c r="F753" s="89"/>
      <c r="G753" s="91"/>
      <c r="H753" s="92" t="str">
        <f t="shared" si="11"/>
        <v>NA</v>
      </c>
      <c r="I753" s="93"/>
      <c r="J753" s="89"/>
      <c r="K753" s="94"/>
      <c r="L753" s="95" t="str">
        <f>IFERROR(VLOOKUP(F753,tblAssignWeightsWithDifficultLv[#All],2,FALSE),"")</f>
        <v/>
      </c>
    </row>
    <row r="754" spans="1:12" x14ac:dyDescent="0.25">
      <c r="A754" s="87"/>
      <c r="B754" s="90"/>
      <c r="C754" s="96"/>
      <c r="D754" s="89"/>
      <c r="E754" s="90"/>
      <c r="F754" s="89"/>
      <c r="G754" s="91"/>
      <c r="H754" s="92" t="str">
        <f t="shared" si="11"/>
        <v>NA</v>
      </c>
      <c r="I754" s="93"/>
      <c r="J754" s="89"/>
      <c r="K754" s="94"/>
      <c r="L754" s="95" t="str">
        <f>IFERROR(VLOOKUP(F754,tblAssignWeightsWithDifficultLv[#All],2,FALSE),"")</f>
        <v/>
      </c>
    </row>
    <row r="755" spans="1:12" x14ac:dyDescent="0.25">
      <c r="A755" s="87"/>
      <c r="B755" s="90"/>
      <c r="C755" s="96"/>
      <c r="D755" s="89"/>
      <c r="E755" s="90"/>
      <c r="F755" s="89"/>
      <c r="G755" s="91"/>
      <c r="H755" s="92" t="str">
        <f t="shared" si="11"/>
        <v>NA</v>
      </c>
      <c r="I755" s="93"/>
      <c r="J755" s="89"/>
      <c r="K755" s="94"/>
      <c r="L755" s="95" t="str">
        <f>IFERROR(VLOOKUP(F755,tblAssignWeightsWithDifficultLv[#All],2,FALSE),"")</f>
        <v/>
      </c>
    </row>
    <row r="756" spans="1:12" x14ac:dyDescent="0.25">
      <c r="A756" s="87"/>
      <c r="B756" s="90"/>
      <c r="C756" s="96"/>
      <c r="D756" s="89"/>
      <c r="E756" s="90"/>
      <c r="F756" s="89"/>
      <c r="G756" s="91"/>
      <c r="H756" s="92" t="str">
        <f t="shared" si="11"/>
        <v>NA</v>
      </c>
      <c r="I756" s="93"/>
      <c r="J756" s="89"/>
      <c r="K756" s="94"/>
      <c r="L756" s="95" t="str">
        <f>IFERROR(VLOOKUP(F756,tblAssignWeightsWithDifficultLv[#All],2,FALSE),"")</f>
        <v/>
      </c>
    </row>
    <row r="757" spans="1:12" x14ac:dyDescent="0.25">
      <c r="A757" s="87"/>
      <c r="B757" s="90"/>
      <c r="C757" s="96"/>
      <c r="D757" s="89"/>
      <c r="E757" s="90"/>
      <c r="F757" s="89"/>
      <c r="G757" s="91"/>
      <c r="H757" s="92" t="str">
        <f t="shared" si="11"/>
        <v>NA</v>
      </c>
      <c r="I757" s="93"/>
      <c r="J757" s="89"/>
      <c r="K757" s="94"/>
      <c r="L757" s="95" t="str">
        <f>IFERROR(VLOOKUP(F757,tblAssignWeightsWithDifficultLv[#All],2,FALSE),"")</f>
        <v/>
      </c>
    </row>
    <row r="758" spans="1:12" x14ac:dyDescent="0.25">
      <c r="A758" s="87"/>
      <c r="B758" s="90"/>
      <c r="C758" s="96"/>
      <c r="D758" s="89"/>
      <c r="E758" s="90"/>
      <c r="F758" s="89"/>
      <c r="G758" s="91"/>
      <c r="H758" s="92" t="str">
        <f t="shared" si="11"/>
        <v>NA</v>
      </c>
      <c r="I758" s="93"/>
      <c r="J758" s="89"/>
      <c r="K758" s="94"/>
      <c r="L758" s="95" t="str">
        <f>IFERROR(VLOOKUP(F758,tblAssignWeightsWithDifficultLv[#All],2,FALSE),"")</f>
        <v/>
      </c>
    </row>
    <row r="759" spans="1:12" x14ac:dyDescent="0.25">
      <c r="A759" s="87"/>
      <c r="B759" s="90"/>
      <c r="C759" s="96"/>
      <c r="D759" s="89"/>
      <c r="E759" s="90"/>
      <c r="F759" s="89"/>
      <c r="G759" s="91"/>
      <c r="H759" s="92" t="str">
        <f t="shared" si="11"/>
        <v>NA</v>
      </c>
      <c r="I759" s="93"/>
      <c r="J759" s="89"/>
      <c r="K759" s="94"/>
      <c r="L759" s="95" t="str">
        <f>IFERROR(VLOOKUP(F759,tblAssignWeightsWithDifficultLv[#All],2,FALSE),"")</f>
        <v/>
      </c>
    </row>
    <row r="760" spans="1:12" x14ac:dyDescent="0.25">
      <c r="A760" s="87"/>
      <c r="B760" s="90"/>
      <c r="C760" s="96"/>
      <c r="D760" s="89"/>
      <c r="E760" s="90"/>
      <c r="F760" s="89"/>
      <c r="G760" s="91"/>
      <c r="H760" s="92" t="str">
        <f t="shared" si="11"/>
        <v>NA</v>
      </c>
      <c r="I760" s="93"/>
      <c r="J760" s="89"/>
      <c r="K760" s="94"/>
      <c r="L760" s="95" t="str">
        <f>IFERROR(VLOOKUP(F760,tblAssignWeightsWithDifficultLv[#All],2,FALSE),"")</f>
        <v/>
      </c>
    </row>
    <row r="761" spans="1:12" x14ac:dyDescent="0.25">
      <c r="A761" s="87"/>
      <c r="B761" s="90"/>
      <c r="C761" s="96"/>
      <c r="D761" s="89"/>
      <c r="E761" s="90"/>
      <c r="F761" s="89"/>
      <c r="G761" s="91"/>
      <c r="H761" s="92" t="str">
        <f t="shared" si="11"/>
        <v>NA</v>
      </c>
      <c r="I761" s="93"/>
      <c r="J761" s="89"/>
      <c r="K761" s="94"/>
      <c r="L761" s="95" t="str">
        <f>IFERROR(VLOOKUP(F761,tblAssignWeightsWithDifficultLv[#All],2,FALSE),"")</f>
        <v/>
      </c>
    </row>
    <row r="762" spans="1:12" x14ac:dyDescent="0.25">
      <c r="A762" s="87"/>
      <c r="B762" s="90"/>
      <c r="C762" s="96"/>
      <c r="D762" s="89"/>
      <c r="E762" s="90"/>
      <c r="F762" s="89"/>
      <c r="G762" s="91"/>
      <c r="H762" s="92" t="str">
        <f t="shared" si="11"/>
        <v>NA</v>
      </c>
      <c r="I762" s="93"/>
      <c r="J762" s="89"/>
      <c r="K762" s="94"/>
      <c r="L762" s="95" t="str">
        <f>IFERROR(VLOOKUP(F762,tblAssignWeightsWithDifficultLv[#All],2,FALSE),"")</f>
        <v/>
      </c>
    </row>
    <row r="763" spans="1:12" x14ac:dyDescent="0.25">
      <c r="A763" s="87"/>
      <c r="B763" s="90"/>
      <c r="C763" s="96"/>
      <c r="D763" s="89"/>
      <c r="E763" s="90"/>
      <c r="F763" s="89"/>
      <c r="G763" s="91"/>
      <c r="H763" s="92" t="str">
        <f t="shared" si="11"/>
        <v>NA</v>
      </c>
      <c r="I763" s="93"/>
      <c r="J763" s="89"/>
      <c r="K763" s="94"/>
      <c r="L763" s="95" t="str">
        <f>IFERROR(VLOOKUP(F763,tblAssignWeightsWithDifficultLv[#All],2,FALSE),"")</f>
        <v/>
      </c>
    </row>
    <row r="764" spans="1:12" x14ac:dyDescent="0.25">
      <c r="A764" s="87"/>
      <c r="B764" s="90"/>
      <c r="C764" s="96"/>
      <c r="D764" s="89"/>
      <c r="E764" s="90"/>
      <c r="F764" s="89"/>
      <c r="G764" s="91"/>
      <c r="H764" s="92" t="str">
        <f t="shared" si="11"/>
        <v>NA</v>
      </c>
      <c r="I764" s="93"/>
      <c r="J764" s="89"/>
      <c r="K764" s="94"/>
      <c r="L764" s="95" t="str">
        <f>IFERROR(VLOOKUP(F764,tblAssignWeightsWithDifficultLv[#All],2,FALSE),"")</f>
        <v/>
      </c>
    </row>
    <row r="765" spans="1:12" x14ac:dyDescent="0.25">
      <c r="A765" s="87"/>
      <c r="B765" s="90"/>
      <c r="C765" s="96"/>
      <c r="D765" s="89"/>
      <c r="E765" s="90"/>
      <c r="F765" s="89"/>
      <c r="G765" s="91"/>
      <c r="H765" s="92" t="str">
        <f t="shared" si="11"/>
        <v>NA</v>
      </c>
      <c r="I765" s="93"/>
      <c r="J765" s="89"/>
      <c r="K765" s="94"/>
      <c r="L765" s="95" t="str">
        <f>IFERROR(VLOOKUP(F765,tblAssignWeightsWithDifficultLv[#All],2,FALSE),"")</f>
        <v/>
      </c>
    </row>
    <row r="766" spans="1:12" x14ac:dyDescent="0.25">
      <c r="A766" s="87"/>
      <c r="B766" s="90"/>
      <c r="C766" s="96"/>
      <c r="D766" s="89"/>
      <c r="E766" s="90"/>
      <c r="F766" s="89"/>
      <c r="G766" s="91"/>
      <c r="H766" s="92" t="str">
        <f t="shared" si="11"/>
        <v>NA</v>
      </c>
      <c r="I766" s="93"/>
      <c r="J766" s="89"/>
      <c r="K766" s="94"/>
      <c r="L766" s="95" t="str">
        <f>IFERROR(VLOOKUP(F766,tblAssignWeightsWithDifficultLv[#All],2,FALSE),"")</f>
        <v/>
      </c>
    </row>
    <row r="767" spans="1:12" x14ac:dyDescent="0.25">
      <c r="A767" s="87"/>
      <c r="B767" s="90"/>
      <c r="C767" s="96"/>
      <c r="D767" s="89"/>
      <c r="E767" s="90"/>
      <c r="F767" s="89"/>
      <c r="G767" s="91"/>
      <c r="H767" s="92" t="str">
        <f t="shared" si="11"/>
        <v>NA</v>
      </c>
      <c r="I767" s="93"/>
      <c r="J767" s="89"/>
      <c r="K767" s="94"/>
      <c r="L767" s="95" t="str">
        <f>IFERROR(VLOOKUP(F767,tblAssignWeightsWithDifficultLv[#All],2,FALSE),"")</f>
        <v/>
      </c>
    </row>
    <row r="768" spans="1:12" x14ac:dyDescent="0.25">
      <c r="A768" s="87"/>
      <c r="B768" s="90"/>
      <c r="C768" s="96"/>
      <c r="D768" s="89"/>
      <c r="E768" s="90"/>
      <c r="F768" s="89"/>
      <c r="G768" s="91"/>
      <c r="H768" s="92" t="str">
        <f t="shared" si="11"/>
        <v>NA</v>
      </c>
      <c r="I768" s="93"/>
      <c r="J768" s="89"/>
      <c r="K768" s="94"/>
      <c r="L768" s="95" t="str">
        <f>IFERROR(VLOOKUP(F768,tblAssignWeightsWithDifficultLv[#All],2,FALSE),"")</f>
        <v/>
      </c>
    </row>
    <row r="769" spans="1:12" x14ac:dyDescent="0.25">
      <c r="A769" s="87"/>
      <c r="B769" s="90"/>
      <c r="C769" s="96"/>
      <c r="D769" s="89"/>
      <c r="E769" s="90"/>
      <c r="F769" s="89"/>
      <c r="G769" s="91"/>
      <c r="H769" s="92" t="str">
        <f t="shared" si="11"/>
        <v>NA</v>
      </c>
      <c r="I769" s="93"/>
      <c r="J769" s="89"/>
      <c r="K769" s="94"/>
      <c r="L769" s="95" t="str">
        <f>IFERROR(VLOOKUP(F769,tblAssignWeightsWithDifficultLv[#All],2,FALSE),"")</f>
        <v/>
      </c>
    </row>
    <row r="770" spans="1:12" x14ac:dyDescent="0.25">
      <c r="A770" s="87"/>
      <c r="B770" s="90"/>
      <c r="C770" s="96"/>
      <c r="D770" s="89"/>
      <c r="E770" s="90"/>
      <c r="F770" s="89"/>
      <c r="G770" s="91"/>
      <c r="H770" s="92" t="str">
        <f t="shared" ref="H770:H808" si="12">IF(G770="","NA",IF(G770=J770,"Correct","Incorrect"))</f>
        <v>NA</v>
      </c>
      <c r="I770" s="93"/>
      <c r="J770" s="89"/>
      <c r="K770" s="94"/>
      <c r="L770" s="95" t="str">
        <f>IFERROR(VLOOKUP(F770,tblAssignWeightsWithDifficultLv[#All],2,FALSE),"")</f>
        <v/>
      </c>
    </row>
    <row r="771" spans="1:12" x14ac:dyDescent="0.25">
      <c r="A771" s="87"/>
      <c r="B771" s="90"/>
      <c r="C771" s="96"/>
      <c r="D771" s="89"/>
      <c r="E771" s="90"/>
      <c r="F771" s="89"/>
      <c r="G771" s="91"/>
      <c r="H771" s="92" t="str">
        <f t="shared" si="12"/>
        <v>NA</v>
      </c>
      <c r="I771" s="93"/>
      <c r="J771" s="89"/>
      <c r="K771" s="94"/>
      <c r="L771" s="95" t="str">
        <f>IFERROR(VLOOKUP(F771,tblAssignWeightsWithDifficultLv[#All],2,FALSE),"")</f>
        <v/>
      </c>
    </row>
    <row r="772" spans="1:12" x14ac:dyDescent="0.25">
      <c r="A772" s="87"/>
      <c r="B772" s="90"/>
      <c r="C772" s="96"/>
      <c r="D772" s="89"/>
      <c r="E772" s="90"/>
      <c r="F772" s="89"/>
      <c r="G772" s="91"/>
      <c r="H772" s="92" t="str">
        <f t="shared" si="12"/>
        <v>NA</v>
      </c>
      <c r="I772" s="93"/>
      <c r="J772" s="89"/>
      <c r="K772" s="94"/>
      <c r="L772" s="95" t="str">
        <f>IFERROR(VLOOKUP(F772,tblAssignWeightsWithDifficultLv[#All],2,FALSE),"")</f>
        <v/>
      </c>
    </row>
    <row r="773" spans="1:12" x14ac:dyDescent="0.25">
      <c r="A773" s="87"/>
      <c r="B773" s="90"/>
      <c r="C773" s="96"/>
      <c r="D773" s="89"/>
      <c r="E773" s="90"/>
      <c r="F773" s="89"/>
      <c r="G773" s="91"/>
      <c r="H773" s="92" t="str">
        <f t="shared" si="12"/>
        <v>NA</v>
      </c>
      <c r="I773" s="93"/>
      <c r="J773" s="89"/>
      <c r="K773" s="94"/>
      <c r="L773" s="95" t="str">
        <f>IFERROR(VLOOKUP(F773,tblAssignWeightsWithDifficultLv[#All],2,FALSE),"")</f>
        <v/>
      </c>
    </row>
    <row r="774" spans="1:12" x14ac:dyDescent="0.25">
      <c r="A774" s="87"/>
      <c r="B774" s="90"/>
      <c r="C774" s="96"/>
      <c r="D774" s="89"/>
      <c r="E774" s="90"/>
      <c r="F774" s="89"/>
      <c r="G774" s="91"/>
      <c r="H774" s="92" t="str">
        <f t="shared" si="12"/>
        <v>NA</v>
      </c>
      <c r="I774" s="93"/>
      <c r="J774" s="89"/>
      <c r="K774" s="94"/>
      <c r="L774" s="95" t="str">
        <f>IFERROR(VLOOKUP(F774,tblAssignWeightsWithDifficultLv[#All],2,FALSE),"")</f>
        <v/>
      </c>
    </row>
    <row r="775" spans="1:12" x14ac:dyDescent="0.25">
      <c r="A775" s="87"/>
      <c r="B775" s="90"/>
      <c r="C775" s="96"/>
      <c r="D775" s="89"/>
      <c r="E775" s="90"/>
      <c r="F775" s="89"/>
      <c r="G775" s="91"/>
      <c r="H775" s="92" t="str">
        <f t="shared" si="12"/>
        <v>NA</v>
      </c>
      <c r="I775" s="93"/>
      <c r="J775" s="89"/>
      <c r="K775" s="94"/>
      <c r="L775" s="95" t="str">
        <f>IFERROR(VLOOKUP(F775,tblAssignWeightsWithDifficultLv[#All],2,FALSE),"")</f>
        <v/>
      </c>
    </row>
    <row r="776" spans="1:12" x14ac:dyDescent="0.25">
      <c r="A776" s="87"/>
      <c r="B776" s="90"/>
      <c r="C776" s="96"/>
      <c r="D776" s="89"/>
      <c r="E776" s="90"/>
      <c r="F776" s="89"/>
      <c r="G776" s="91"/>
      <c r="H776" s="92" t="str">
        <f t="shared" si="12"/>
        <v>NA</v>
      </c>
      <c r="I776" s="93"/>
      <c r="J776" s="89"/>
      <c r="K776" s="94"/>
      <c r="L776" s="95" t="str">
        <f>IFERROR(VLOOKUP(F776,tblAssignWeightsWithDifficultLv[#All],2,FALSE),"")</f>
        <v/>
      </c>
    </row>
    <row r="777" spans="1:12" x14ac:dyDescent="0.25">
      <c r="A777" s="87"/>
      <c r="B777" s="90"/>
      <c r="C777" s="96"/>
      <c r="D777" s="89"/>
      <c r="E777" s="90"/>
      <c r="F777" s="89"/>
      <c r="G777" s="91"/>
      <c r="H777" s="92" t="str">
        <f t="shared" si="12"/>
        <v>NA</v>
      </c>
      <c r="I777" s="93"/>
      <c r="J777" s="89"/>
      <c r="K777" s="94"/>
      <c r="L777" s="95" t="str">
        <f>IFERROR(VLOOKUP(F777,tblAssignWeightsWithDifficultLv[#All],2,FALSE),"")</f>
        <v/>
      </c>
    </row>
    <row r="778" spans="1:12" x14ac:dyDescent="0.25">
      <c r="A778" s="87"/>
      <c r="B778" s="90"/>
      <c r="C778" s="96"/>
      <c r="D778" s="89"/>
      <c r="E778" s="90"/>
      <c r="F778" s="89"/>
      <c r="G778" s="91"/>
      <c r="H778" s="92" t="str">
        <f t="shared" si="12"/>
        <v>NA</v>
      </c>
      <c r="I778" s="93"/>
      <c r="J778" s="89"/>
      <c r="K778" s="94"/>
      <c r="L778" s="95" t="str">
        <f>IFERROR(VLOOKUP(F778,tblAssignWeightsWithDifficultLv[#All],2,FALSE),"")</f>
        <v/>
      </c>
    </row>
    <row r="779" spans="1:12" x14ac:dyDescent="0.25">
      <c r="A779" s="87"/>
      <c r="B779" s="90"/>
      <c r="C779" s="96"/>
      <c r="D779" s="89"/>
      <c r="E779" s="90"/>
      <c r="F779" s="89"/>
      <c r="G779" s="91"/>
      <c r="H779" s="92" t="str">
        <f t="shared" si="12"/>
        <v>NA</v>
      </c>
      <c r="I779" s="93"/>
      <c r="J779" s="89"/>
      <c r="K779" s="94"/>
      <c r="L779" s="95" t="str">
        <f>IFERROR(VLOOKUP(F779,tblAssignWeightsWithDifficultLv[#All],2,FALSE),"")</f>
        <v/>
      </c>
    </row>
    <row r="780" spans="1:12" x14ac:dyDescent="0.25">
      <c r="A780" s="87"/>
      <c r="B780" s="90"/>
      <c r="C780" s="96"/>
      <c r="D780" s="89"/>
      <c r="E780" s="90"/>
      <c r="F780" s="89"/>
      <c r="G780" s="91"/>
      <c r="H780" s="92" t="str">
        <f t="shared" si="12"/>
        <v>NA</v>
      </c>
      <c r="I780" s="93"/>
      <c r="J780" s="89"/>
      <c r="K780" s="94"/>
      <c r="L780" s="95" t="str">
        <f>IFERROR(VLOOKUP(F780,tblAssignWeightsWithDifficultLv[#All],2,FALSE),"")</f>
        <v/>
      </c>
    </row>
    <row r="781" spans="1:12" x14ac:dyDescent="0.25">
      <c r="A781" s="87"/>
      <c r="B781" s="90"/>
      <c r="C781" s="96"/>
      <c r="D781" s="89"/>
      <c r="E781" s="90"/>
      <c r="F781" s="89"/>
      <c r="G781" s="91"/>
      <c r="H781" s="92" t="str">
        <f t="shared" si="12"/>
        <v>NA</v>
      </c>
      <c r="I781" s="93"/>
      <c r="J781" s="89"/>
      <c r="K781" s="94"/>
      <c r="L781" s="95" t="str">
        <f>IFERROR(VLOOKUP(F781,tblAssignWeightsWithDifficultLv[#All],2,FALSE),"")</f>
        <v/>
      </c>
    </row>
    <row r="782" spans="1:12" x14ac:dyDescent="0.25">
      <c r="A782" s="87"/>
      <c r="B782" s="90"/>
      <c r="C782" s="96"/>
      <c r="D782" s="89"/>
      <c r="E782" s="90"/>
      <c r="F782" s="89"/>
      <c r="G782" s="91"/>
      <c r="H782" s="92" t="str">
        <f t="shared" si="12"/>
        <v>NA</v>
      </c>
      <c r="I782" s="93"/>
      <c r="J782" s="89"/>
      <c r="K782" s="94"/>
      <c r="L782" s="95" t="str">
        <f>IFERROR(VLOOKUP(F782,tblAssignWeightsWithDifficultLv[#All],2,FALSE),"")</f>
        <v/>
      </c>
    </row>
    <row r="783" spans="1:12" x14ac:dyDescent="0.25">
      <c r="A783" s="87"/>
      <c r="B783" s="90"/>
      <c r="C783" s="96"/>
      <c r="D783" s="89"/>
      <c r="E783" s="90"/>
      <c r="F783" s="89"/>
      <c r="G783" s="91"/>
      <c r="H783" s="92" t="str">
        <f t="shared" si="12"/>
        <v>NA</v>
      </c>
      <c r="I783" s="93"/>
      <c r="J783" s="89"/>
      <c r="K783" s="94"/>
      <c r="L783" s="95" t="str">
        <f>IFERROR(VLOOKUP(F783,tblAssignWeightsWithDifficultLv[#All],2,FALSE),"")</f>
        <v/>
      </c>
    </row>
    <row r="784" spans="1:12" x14ac:dyDescent="0.25">
      <c r="A784" s="87"/>
      <c r="B784" s="90"/>
      <c r="C784" s="96"/>
      <c r="D784" s="89"/>
      <c r="E784" s="90"/>
      <c r="F784" s="89"/>
      <c r="G784" s="91"/>
      <c r="H784" s="92" t="str">
        <f t="shared" si="12"/>
        <v>NA</v>
      </c>
      <c r="I784" s="93"/>
      <c r="J784" s="89"/>
      <c r="K784" s="94"/>
      <c r="L784" s="95" t="str">
        <f>IFERROR(VLOOKUP(F784,tblAssignWeightsWithDifficultLv[#All],2,FALSE),"")</f>
        <v/>
      </c>
    </row>
    <row r="785" spans="1:12" x14ac:dyDescent="0.25">
      <c r="A785" s="87"/>
      <c r="B785" s="90"/>
      <c r="C785" s="96"/>
      <c r="D785" s="89"/>
      <c r="E785" s="90"/>
      <c r="F785" s="89"/>
      <c r="G785" s="91"/>
      <c r="H785" s="92" t="str">
        <f t="shared" si="12"/>
        <v>NA</v>
      </c>
      <c r="I785" s="93"/>
      <c r="J785" s="89"/>
      <c r="K785" s="94"/>
      <c r="L785" s="95" t="str">
        <f>IFERROR(VLOOKUP(F785,tblAssignWeightsWithDifficultLv[#All],2,FALSE),"")</f>
        <v/>
      </c>
    </row>
    <row r="786" spans="1:12" x14ac:dyDescent="0.25">
      <c r="A786" s="87"/>
      <c r="B786" s="90"/>
      <c r="C786" s="96"/>
      <c r="D786" s="89"/>
      <c r="E786" s="90"/>
      <c r="F786" s="89"/>
      <c r="G786" s="91"/>
      <c r="H786" s="92" t="str">
        <f t="shared" si="12"/>
        <v>NA</v>
      </c>
      <c r="I786" s="93"/>
      <c r="J786" s="89"/>
      <c r="K786" s="94"/>
      <c r="L786" s="95" t="str">
        <f>IFERROR(VLOOKUP(F786,tblAssignWeightsWithDifficultLv[#All],2,FALSE),"")</f>
        <v/>
      </c>
    </row>
    <row r="787" spans="1:12" x14ac:dyDescent="0.25">
      <c r="A787" s="87"/>
      <c r="B787" s="90"/>
      <c r="C787" s="96"/>
      <c r="D787" s="89"/>
      <c r="E787" s="90"/>
      <c r="F787" s="89"/>
      <c r="G787" s="91"/>
      <c r="H787" s="92" t="str">
        <f t="shared" si="12"/>
        <v>NA</v>
      </c>
      <c r="I787" s="93"/>
      <c r="J787" s="89"/>
      <c r="K787" s="94"/>
      <c r="L787" s="95" t="str">
        <f>IFERROR(VLOOKUP(F787,tblAssignWeightsWithDifficultLv[#All],2,FALSE),"")</f>
        <v/>
      </c>
    </row>
    <row r="788" spans="1:12" x14ac:dyDescent="0.25">
      <c r="A788" s="87"/>
      <c r="B788" s="90"/>
      <c r="C788" s="96"/>
      <c r="D788" s="89"/>
      <c r="E788" s="90"/>
      <c r="F788" s="89"/>
      <c r="G788" s="91"/>
      <c r="H788" s="92" t="str">
        <f t="shared" si="12"/>
        <v>NA</v>
      </c>
      <c r="I788" s="93"/>
      <c r="J788" s="89"/>
      <c r="K788" s="94"/>
      <c r="L788" s="95" t="str">
        <f>IFERROR(VLOOKUP(F788,tblAssignWeightsWithDifficultLv[#All],2,FALSE),"")</f>
        <v/>
      </c>
    </row>
    <row r="789" spans="1:12" x14ac:dyDescent="0.25">
      <c r="A789" s="87"/>
      <c r="B789" s="90"/>
      <c r="C789" s="96"/>
      <c r="D789" s="89"/>
      <c r="E789" s="90"/>
      <c r="F789" s="89"/>
      <c r="G789" s="91"/>
      <c r="H789" s="92" t="str">
        <f t="shared" si="12"/>
        <v>NA</v>
      </c>
      <c r="I789" s="93"/>
      <c r="J789" s="89"/>
      <c r="K789" s="94"/>
      <c r="L789" s="95" t="str">
        <f>IFERROR(VLOOKUP(F789,tblAssignWeightsWithDifficultLv[#All],2,FALSE),"")</f>
        <v/>
      </c>
    </row>
    <row r="790" spans="1:12" x14ac:dyDescent="0.25">
      <c r="A790" s="87"/>
      <c r="B790" s="90"/>
      <c r="C790" s="96"/>
      <c r="D790" s="89"/>
      <c r="E790" s="90"/>
      <c r="F790" s="89"/>
      <c r="G790" s="91"/>
      <c r="H790" s="92" t="str">
        <f t="shared" si="12"/>
        <v>NA</v>
      </c>
      <c r="I790" s="93"/>
      <c r="J790" s="89"/>
      <c r="K790" s="94"/>
      <c r="L790" s="95" t="str">
        <f>IFERROR(VLOOKUP(F790,tblAssignWeightsWithDifficultLv[#All],2,FALSE),"")</f>
        <v/>
      </c>
    </row>
    <row r="791" spans="1:12" x14ac:dyDescent="0.25">
      <c r="A791" s="87"/>
      <c r="B791" s="90"/>
      <c r="C791" s="96"/>
      <c r="D791" s="89"/>
      <c r="E791" s="90"/>
      <c r="F791" s="89"/>
      <c r="G791" s="91"/>
      <c r="H791" s="92" t="str">
        <f t="shared" si="12"/>
        <v>NA</v>
      </c>
      <c r="I791" s="93"/>
      <c r="J791" s="89"/>
      <c r="K791" s="94"/>
      <c r="L791" s="95" t="str">
        <f>IFERROR(VLOOKUP(F791,tblAssignWeightsWithDifficultLv[#All],2,FALSE),"")</f>
        <v/>
      </c>
    </row>
    <row r="792" spans="1:12" x14ac:dyDescent="0.25">
      <c r="A792" s="87"/>
      <c r="B792" s="90"/>
      <c r="C792" s="96"/>
      <c r="D792" s="89"/>
      <c r="E792" s="90"/>
      <c r="F792" s="89"/>
      <c r="G792" s="91"/>
      <c r="H792" s="92" t="str">
        <f t="shared" si="12"/>
        <v>NA</v>
      </c>
      <c r="I792" s="93"/>
      <c r="J792" s="89"/>
      <c r="K792" s="94"/>
      <c r="L792" s="95" t="str">
        <f>IFERROR(VLOOKUP(F792,tblAssignWeightsWithDifficultLv[#All],2,FALSE),"")</f>
        <v/>
      </c>
    </row>
    <row r="793" spans="1:12" x14ac:dyDescent="0.25">
      <c r="A793" s="87"/>
      <c r="B793" s="90"/>
      <c r="C793" s="96"/>
      <c r="D793" s="89"/>
      <c r="E793" s="90"/>
      <c r="F793" s="89"/>
      <c r="G793" s="91"/>
      <c r="H793" s="92" t="str">
        <f t="shared" si="12"/>
        <v>NA</v>
      </c>
      <c r="I793" s="93"/>
      <c r="J793" s="89"/>
      <c r="K793" s="94"/>
      <c r="L793" s="95" t="str">
        <f>IFERROR(VLOOKUP(F793,tblAssignWeightsWithDifficultLv[#All],2,FALSE),"")</f>
        <v/>
      </c>
    </row>
    <row r="794" spans="1:12" x14ac:dyDescent="0.25">
      <c r="A794" s="87"/>
      <c r="B794" s="90"/>
      <c r="C794" s="96"/>
      <c r="D794" s="89"/>
      <c r="E794" s="90"/>
      <c r="F794" s="89"/>
      <c r="G794" s="91"/>
      <c r="H794" s="92" t="str">
        <f t="shared" si="12"/>
        <v>NA</v>
      </c>
      <c r="I794" s="93"/>
      <c r="J794" s="89"/>
      <c r="K794" s="94"/>
      <c r="L794" s="95" t="str">
        <f>IFERROR(VLOOKUP(F794,tblAssignWeightsWithDifficultLv[#All],2,FALSE),"")</f>
        <v/>
      </c>
    </row>
    <row r="795" spans="1:12" x14ac:dyDescent="0.25">
      <c r="A795" s="87"/>
      <c r="B795" s="90"/>
      <c r="C795" s="96"/>
      <c r="D795" s="89"/>
      <c r="E795" s="90"/>
      <c r="F795" s="89"/>
      <c r="G795" s="91"/>
      <c r="H795" s="92" t="str">
        <f t="shared" si="12"/>
        <v>NA</v>
      </c>
      <c r="I795" s="93"/>
      <c r="J795" s="89"/>
      <c r="K795" s="94"/>
      <c r="L795" s="95" t="str">
        <f>IFERROR(VLOOKUP(F795,tblAssignWeightsWithDifficultLv[#All],2,FALSE),"")</f>
        <v/>
      </c>
    </row>
    <row r="796" spans="1:12" x14ac:dyDescent="0.25">
      <c r="A796" s="87"/>
      <c r="B796" s="90"/>
      <c r="C796" s="96"/>
      <c r="D796" s="89"/>
      <c r="E796" s="90"/>
      <c r="F796" s="89"/>
      <c r="G796" s="91"/>
      <c r="H796" s="92" t="str">
        <f t="shared" si="12"/>
        <v>NA</v>
      </c>
      <c r="I796" s="93"/>
      <c r="J796" s="89"/>
      <c r="K796" s="94"/>
      <c r="L796" s="95" t="str">
        <f>IFERROR(VLOOKUP(F796,tblAssignWeightsWithDifficultLv[#All],2,FALSE),"")</f>
        <v/>
      </c>
    </row>
    <row r="797" spans="1:12" x14ac:dyDescent="0.25">
      <c r="A797" s="87"/>
      <c r="B797" s="90"/>
      <c r="C797" s="96"/>
      <c r="D797" s="89"/>
      <c r="E797" s="90"/>
      <c r="F797" s="89"/>
      <c r="G797" s="91"/>
      <c r="H797" s="92" t="str">
        <f t="shared" si="12"/>
        <v>NA</v>
      </c>
      <c r="I797" s="93"/>
      <c r="J797" s="89"/>
      <c r="K797" s="94"/>
      <c r="L797" s="95" t="str">
        <f>IFERROR(VLOOKUP(F797,tblAssignWeightsWithDifficultLv[#All],2,FALSE),"")</f>
        <v/>
      </c>
    </row>
    <row r="798" spans="1:12" x14ac:dyDescent="0.25">
      <c r="A798" s="87"/>
      <c r="B798" s="90"/>
      <c r="C798" s="96"/>
      <c r="D798" s="89"/>
      <c r="E798" s="90"/>
      <c r="F798" s="89"/>
      <c r="G798" s="91"/>
      <c r="H798" s="92" t="str">
        <f t="shared" si="12"/>
        <v>NA</v>
      </c>
      <c r="I798" s="93"/>
      <c r="J798" s="89"/>
      <c r="K798" s="94"/>
      <c r="L798" s="95" t="str">
        <f>IFERROR(VLOOKUP(F798,tblAssignWeightsWithDifficultLv[#All],2,FALSE),"")</f>
        <v/>
      </c>
    </row>
    <row r="799" spans="1:12" x14ac:dyDescent="0.25">
      <c r="A799" s="87"/>
      <c r="B799" s="90"/>
      <c r="C799" s="96"/>
      <c r="D799" s="89"/>
      <c r="E799" s="90"/>
      <c r="F799" s="89"/>
      <c r="G799" s="91"/>
      <c r="H799" s="92" t="str">
        <f t="shared" si="12"/>
        <v>NA</v>
      </c>
      <c r="I799" s="93"/>
      <c r="J799" s="89"/>
      <c r="K799" s="94"/>
      <c r="L799" s="95" t="str">
        <f>IFERROR(VLOOKUP(F799,tblAssignWeightsWithDifficultLv[#All],2,FALSE),"")</f>
        <v/>
      </c>
    </row>
    <row r="800" spans="1:12" x14ac:dyDescent="0.25">
      <c r="A800" s="87"/>
      <c r="B800" s="90"/>
      <c r="C800" s="96"/>
      <c r="D800" s="89"/>
      <c r="E800" s="90"/>
      <c r="F800" s="89"/>
      <c r="G800" s="91"/>
      <c r="H800" s="92" t="str">
        <f t="shared" si="12"/>
        <v>NA</v>
      </c>
      <c r="I800" s="93"/>
      <c r="J800" s="89"/>
      <c r="K800" s="94"/>
      <c r="L800" s="95" t="str">
        <f>IFERROR(VLOOKUP(F800,tblAssignWeightsWithDifficultLv[#All],2,FALSE),"")</f>
        <v/>
      </c>
    </row>
    <row r="801" spans="1:12" x14ac:dyDescent="0.25">
      <c r="A801" s="87"/>
      <c r="B801" s="90"/>
      <c r="C801" s="96"/>
      <c r="D801" s="89"/>
      <c r="E801" s="90"/>
      <c r="F801" s="89"/>
      <c r="G801" s="91"/>
      <c r="H801" s="92" t="str">
        <f t="shared" si="12"/>
        <v>NA</v>
      </c>
      <c r="I801" s="93"/>
      <c r="J801" s="89"/>
      <c r="K801" s="94"/>
      <c r="L801" s="95" t="str">
        <f>IFERROR(VLOOKUP(F801,tblAssignWeightsWithDifficultLv[#All],2,FALSE),"")</f>
        <v/>
      </c>
    </row>
    <row r="802" spans="1:12" x14ac:dyDescent="0.25">
      <c r="A802" s="87"/>
      <c r="B802" s="90"/>
      <c r="C802" s="96"/>
      <c r="D802" s="89"/>
      <c r="E802" s="90"/>
      <c r="F802" s="89"/>
      <c r="G802" s="91"/>
      <c r="H802" s="92" t="str">
        <f t="shared" si="12"/>
        <v>NA</v>
      </c>
      <c r="I802" s="93"/>
      <c r="J802" s="89"/>
      <c r="K802" s="94"/>
      <c r="L802" s="95" t="str">
        <f>IFERROR(VLOOKUP(F802,tblAssignWeightsWithDifficultLv[#All],2,FALSE),"")</f>
        <v/>
      </c>
    </row>
    <row r="803" spans="1:12" x14ac:dyDescent="0.25">
      <c r="A803" s="87"/>
      <c r="B803" s="90"/>
      <c r="C803" s="96"/>
      <c r="D803" s="89"/>
      <c r="E803" s="90"/>
      <c r="F803" s="89"/>
      <c r="G803" s="91"/>
      <c r="H803" s="92" t="str">
        <f t="shared" si="12"/>
        <v>NA</v>
      </c>
      <c r="I803" s="93"/>
      <c r="J803" s="89"/>
      <c r="K803" s="94"/>
      <c r="L803" s="95" t="str">
        <f>IFERROR(VLOOKUP(F803,tblAssignWeightsWithDifficultLv[#All],2,FALSE),"")</f>
        <v/>
      </c>
    </row>
    <row r="804" spans="1:12" x14ac:dyDescent="0.25">
      <c r="A804" s="87"/>
      <c r="B804" s="90"/>
      <c r="C804" s="96"/>
      <c r="D804" s="89"/>
      <c r="E804" s="90"/>
      <c r="F804" s="89"/>
      <c r="G804" s="91"/>
      <c r="H804" s="92" t="str">
        <f t="shared" si="12"/>
        <v>NA</v>
      </c>
      <c r="I804" s="93"/>
      <c r="J804" s="89"/>
      <c r="K804" s="94"/>
      <c r="L804" s="95" t="str">
        <f>IFERROR(VLOOKUP(F804,tblAssignWeightsWithDifficultLv[#All],2,FALSE),"")</f>
        <v/>
      </c>
    </row>
    <row r="805" spans="1:12" x14ac:dyDescent="0.25">
      <c r="A805" s="87"/>
      <c r="B805" s="90"/>
      <c r="C805" s="96"/>
      <c r="D805" s="89"/>
      <c r="E805" s="90"/>
      <c r="F805" s="89"/>
      <c r="G805" s="91"/>
      <c r="H805" s="92" t="str">
        <f t="shared" si="12"/>
        <v>NA</v>
      </c>
      <c r="I805" s="93"/>
      <c r="J805" s="89"/>
      <c r="K805" s="94"/>
      <c r="L805" s="95" t="str">
        <f>IFERROR(VLOOKUP(F805,tblAssignWeightsWithDifficultLv[#All],2,FALSE),"")</f>
        <v/>
      </c>
    </row>
    <row r="806" spans="1:12" x14ac:dyDescent="0.25">
      <c r="A806" s="87"/>
      <c r="B806" s="90"/>
      <c r="C806" s="96"/>
      <c r="D806" s="89"/>
      <c r="E806" s="90"/>
      <c r="F806" s="89"/>
      <c r="G806" s="91"/>
      <c r="H806" s="92" t="str">
        <f t="shared" si="12"/>
        <v>NA</v>
      </c>
      <c r="I806" s="93"/>
      <c r="J806" s="89"/>
      <c r="K806" s="94"/>
      <c r="L806" s="95" t="str">
        <f>IFERROR(VLOOKUP(F806,tblAssignWeightsWithDifficultLv[#All],2,FALSE),"")</f>
        <v/>
      </c>
    </row>
    <row r="807" spans="1:12" x14ac:dyDescent="0.25">
      <c r="A807" s="87"/>
      <c r="B807" s="90"/>
      <c r="C807" s="96"/>
      <c r="D807" s="89"/>
      <c r="E807" s="90"/>
      <c r="F807" s="89"/>
      <c r="G807" s="91"/>
      <c r="H807" s="92" t="str">
        <f t="shared" si="12"/>
        <v>NA</v>
      </c>
      <c r="I807" s="93"/>
      <c r="J807" s="89"/>
      <c r="K807" s="94"/>
      <c r="L807" s="95" t="str">
        <f>IFERROR(VLOOKUP(F807,tblAssignWeightsWithDifficultLv[#All],2,FALSE),"")</f>
        <v/>
      </c>
    </row>
    <row r="808" spans="1:12" ht="15.75" thickBot="1" x14ac:dyDescent="0.3">
      <c r="A808" s="97"/>
      <c r="B808" s="98"/>
      <c r="C808" s="99"/>
      <c r="D808" s="100"/>
      <c r="E808" s="98"/>
      <c r="F808" s="100"/>
      <c r="G808" s="101"/>
      <c r="H808" s="102" t="str">
        <f t="shared" si="12"/>
        <v>NA</v>
      </c>
      <c r="I808" s="103"/>
      <c r="J808" s="100"/>
      <c r="K808" s="104"/>
      <c r="L808" s="105" t="str">
        <f>IFERROR(VLOOKUP(F808,tblAssignWeightsWithDifficultLv[#All],2,FALSE),"")</f>
        <v/>
      </c>
    </row>
  </sheetData>
  <sheetProtection formatCells="0" formatColumns="0" formatRows="0" insertColumns="0" insertRows="0" insertHyperlinks="0" autoFilter="0" pivotTables="0"/>
  <autoFilter ref="A1:L808"/>
  <conditionalFormatting sqref="H1:H1048576">
    <cfRule type="cellIs" dxfId="31" priority="15" operator="equal">
      <formula>"NA"</formula>
    </cfRule>
    <cfRule type="cellIs" dxfId="30" priority="16" operator="equal">
      <formula>"Incorrect"</formula>
    </cfRule>
    <cfRule type="cellIs" dxfId="29" priority="17" operator="equal">
      <formula>"Correct"</formula>
    </cfRule>
  </conditionalFormatting>
  <conditionalFormatting sqref="F1:F1048576">
    <cfRule type="cellIs" dxfId="28" priority="1" operator="equal">
      <formula>"Very Hard"</formula>
    </cfRule>
    <cfRule type="cellIs" dxfId="27" priority="2" operator="equal">
      <formula>"Hard"</formula>
    </cfRule>
    <cfRule type="cellIs" dxfId="26" priority="3" operator="equal">
      <formula>"Medium"</formula>
    </cfRule>
    <cfRule type="cellIs" dxfId="25" priority="4" operator="equal">
      <formula>"Easy"</formula>
    </cfRule>
  </conditionalFormatting>
  <dataValidations count="3">
    <dataValidation type="list" allowBlank="1" showInputMessage="1" showErrorMessage="1" sqref="IM2:IM49 SI2:SI49 ACE2:ACE49 AMA2:AMA49 AVW2:AVW49 BFS2:BFS49 BPO2:BPO49 BZK2:BZK49 CJG2:CJG49 CTC2:CTC49 DCY2:DCY49 DMU2:DMU49 DWQ2:DWQ49 EGM2:EGM49 EQI2:EQI49 FAE2:FAE49 FKA2:FKA49 FTW2:FTW49 GDS2:GDS49 GNO2:GNO49 GXK2:GXK49 HHG2:HHG49 HRC2:HRC49 IAY2:IAY49 IKU2:IKU49 IUQ2:IUQ49 JEM2:JEM49 JOI2:JOI49 JYE2:JYE49 KIA2:KIA49 KRW2:KRW49 LBS2:LBS49 LLO2:LLO49 LVK2:LVK49 MFG2:MFG49 MPC2:MPC49 MYY2:MYY49 NIU2:NIU49 NSQ2:NSQ49 OCM2:OCM49 OMI2:OMI49 OWE2:OWE49 PGA2:PGA49 PPW2:PPW49 PZS2:PZS49 QJO2:QJO49 QTK2:QTK49 RDG2:RDG49 RNC2:RNC49 RWY2:RWY49 SGU2:SGU49 SQQ2:SQQ49 TAM2:TAM49 TKI2:TKI49 TUE2:TUE49 UEA2:UEA49 UNW2:UNW49 UXS2:UXS49 VHO2:VHO49 VRK2:VRK49 WBG2:WBG49 WLC2:WLC49 WUY2:WUY49 IM65538:IM65585 SI65538:SI65585 ACE65538:ACE65585 AMA65538:AMA65585 AVW65538:AVW65585 BFS65538:BFS65585 BPO65538:BPO65585 BZK65538:BZK65585 CJG65538:CJG65585 CTC65538:CTC65585 DCY65538:DCY65585 DMU65538:DMU65585 DWQ65538:DWQ65585 EGM65538:EGM65585 EQI65538:EQI65585 FAE65538:FAE65585 FKA65538:FKA65585 FTW65538:FTW65585 GDS65538:GDS65585 GNO65538:GNO65585 GXK65538:GXK65585 HHG65538:HHG65585 HRC65538:HRC65585 IAY65538:IAY65585 IKU65538:IKU65585 IUQ65538:IUQ65585 JEM65538:JEM65585 JOI65538:JOI65585 JYE65538:JYE65585 KIA65538:KIA65585 KRW65538:KRW65585 LBS65538:LBS65585 LLO65538:LLO65585 LVK65538:LVK65585 MFG65538:MFG65585 MPC65538:MPC65585 MYY65538:MYY65585 NIU65538:NIU65585 NSQ65538:NSQ65585 OCM65538:OCM65585 OMI65538:OMI65585 OWE65538:OWE65585 PGA65538:PGA65585 PPW65538:PPW65585 PZS65538:PZS65585 QJO65538:QJO65585 QTK65538:QTK65585 RDG65538:RDG65585 RNC65538:RNC65585 RWY65538:RWY65585 SGU65538:SGU65585 SQQ65538:SQQ65585 TAM65538:TAM65585 TKI65538:TKI65585 TUE65538:TUE65585 UEA65538:UEA65585 UNW65538:UNW65585 UXS65538:UXS65585 VHO65538:VHO65585 VRK65538:VRK65585 WBG65538:WBG65585 WLC65538:WLC65585 WUY65538:WUY65585 IM131074:IM131121 SI131074:SI131121 ACE131074:ACE131121 AMA131074:AMA131121 AVW131074:AVW131121 BFS131074:BFS131121 BPO131074:BPO131121 BZK131074:BZK131121 CJG131074:CJG131121 CTC131074:CTC131121 DCY131074:DCY131121 DMU131074:DMU131121 DWQ131074:DWQ131121 EGM131074:EGM131121 EQI131074:EQI131121 FAE131074:FAE131121 FKA131074:FKA131121 FTW131074:FTW131121 GDS131074:GDS131121 GNO131074:GNO131121 GXK131074:GXK131121 HHG131074:HHG131121 HRC131074:HRC131121 IAY131074:IAY131121 IKU131074:IKU131121 IUQ131074:IUQ131121 JEM131074:JEM131121 JOI131074:JOI131121 JYE131074:JYE131121 KIA131074:KIA131121 KRW131074:KRW131121 LBS131074:LBS131121 LLO131074:LLO131121 LVK131074:LVK131121 MFG131074:MFG131121 MPC131074:MPC131121 MYY131074:MYY131121 NIU131074:NIU131121 NSQ131074:NSQ131121 OCM131074:OCM131121 OMI131074:OMI131121 OWE131074:OWE131121 PGA131074:PGA131121 PPW131074:PPW131121 PZS131074:PZS131121 QJO131074:QJO131121 QTK131074:QTK131121 RDG131074:RDG131121 RNC131074:RNC131121 RWY131074:RWY131121 SGU131074:SGU131121 SQQ131074:SQQ131121 TAM131074:TAM131121 TKI131074:TKI131121 TUE131074:TUE131121 UEA131074:UEA131121 UNW131074:UNW131121 UXS131074:UXS131121 VHO131074:VHO131121 VRK131074:VRK131121 WBG131074:WBG131121 WLC131074:WLC131121 WUY131074:WUY131121 IM196610:IM196657 SI196610:SI196657 ACE196610:ACE196657 AMA196610:AMA196657 AVW196610:AVW196657 BFS196610:BFS196657 BPO196610:BPO196657 BZK196610:BZK196657 CJG196610:CJG196657 CTC196610:CTC196657 DCY196610:DCY196657 DMU196610:DMU196657 DWQ196610:DWQ196657 EGM196610:EGM196657 EQI196610:EQI196657 FAE196610:FAE196657 FKA196610:FKA196657 FTW196610:FTW196657 GDS196610:GDS196657 GNO196610:GNO196657 GXK196610:GXK196657 HHG196610:HHG196657 HRC196610:HRC196657 IAY196610:IAY196657 IKU196610:IKU196657 IUQ196610:IUQ196657 JEM196610:JEM196657 JOI196610:JOI196657 JYE196610:JYE196657 KIA196610:KIA196657 KRW196610:KRW196657 LBS196610:LBS196657 LLO196610:LLO196657 LVK196610:LVK196657 MFG196610:MFG196657 MPC196610:MPC196657 MYY196610:MYY196657 NIU196610:NIU196657 NSQ196610:NSQ196657 OCM196610:OCM196657 OMI196610:OMI196657 OWE196610:OWE196657 PGA196610:PGA196657 PPW196610:PPW196657 PZS196610:PZS196657 QJO196610:QJO196657 QTK196610:QTK196657 RDG196610:RDG196657 RNC196610:RNC196657 RWY196610:RWY196657 SGU196610:SGU196657 SQQ196610:SQQ196657 TAM196610:TAM196657 TKI196610:TKI196657 TUE196610:TUE196657 UEA196610:UEA196657 UNW196610:UNW196657 UXS196610:UXS196657 VHO196610:VHO196657 VRK196610:VRK196657 WBG196610:WBG196657 WLC196610:WLC196657 WUY196610:WUY196657 IM262146:IM262193 SI262146:SI262193 ACE262146:ACE262193 AMA262146:AMA262193 AVW262146:AVW262193 BFS262146:BFS262193 BPO262146:BPO262193 BZK262146:BZK262193 CJG262146:CJG262193 CTC262146:CTC262193 DCY262146:DCY262193 DMU262146:DMU262193 DWQ262146:DWQ262193 EGM262146:EGM262193 EQI262146:EQI262193 FAE262146:FAE262193 FKA262146:FKA262193 FTW262146:FTW262193 GDS262146:GDS262193 GNO262146:GNO262193 GXK262146:GXK262193 HHG262146:HHG262193 HRC262146:HRC262193 IAY262146:IAY262193 IKU262146:IKU262193 IUQ262146:IUQ262193 JEM262146:JEM262193 JOI262146:JOI262193 JYE262146:JYE262193 KIA262146:KIA262193 KRW262146:KRW262193 LBS262146:LBS262193 LLO262146:LLO262193 LVK262146:LVK262193 MFG262146:MFG262193 MPC262146:MPC262193 MYY262146:MYY262193 NIU262146:NIU262193 NSQ262146:NSQ262193 OCM262146:OCM262193 OMI262146:OMI262193 OWE262146:OWE262193 PGA262146:PGA262193 PPW262146:PPW262193 PZS262146:PZS262193 QJO262146:QJO262193 QTK262146:QTK262193 RDG262146:RDG262193 RNC262146:RNC262193 RWY262146:RWY262193 SGU262146:SGU262193 SQQ262146:SQQ262193 TAM262146:TAM262193 TKI262146:TKI262193 TUE262146:TUE262193 UEA262146:UEA262193 UNW262146:UNW262193 UXS262146:UXS262193 VHO262146:VHO262193 VRK262146:VRK262193 WBG262146:WBG262193 WLC262146:WLC262193 WUY262146:WUY262193 IM327682:IM327729 SI327682:SI327729 ACE327682:ACE327729 AMA327682:AMA327729 AVW327682:AVW327729 BFS327682:BFS327729 BPO327682:BPO327729 BZK327682:BZK327729 CJG327682:CJG327729 CTC327682:CTC327729 DCY327682:DCY327729 DMU327682:DMU327729 DWQ327682:DWQ327729 EGM327682:EGM327729 EQI327682:EQI327729 FAE327682:FAE327729 FKA327682:FKA327729 FTW327682:FTW327729 GDS327682:GDS327729 GNO327682:GNO327729 GXK327682:GXK327729 HHG327682:HHG327729 HRC327682:HRC327729 IAY327682:IAY327729 IKU327682:IKU327729 IUQ327682:IUQ327729 JEM327682:JEM327729 JOI327682:JOI327729 JYE327682:JYE327729 KIA327682:KIA327729 KRW327682:KRW327729 LBS327682:LBS327729 LLO327682:LLO327729 LVK327682:LVK327729 MFG327682:MFG327729 MPC327682:MPC327729 MYY327682:MYY327729 NIU327682:NIU327729 NSQ327682:NSQ327729 OCM327682:OCM327729 OMI327682:OMI327729 OWE327682:OWE327729 PGA327682:PGA327729 PPW327682:PPW327729 PZS327682:PZS327729 QJO327682:QJO327729 QTK327682:QTK327729 RDG327682:RDG327729 RNC327682:RNC327729 RWY327682:RWY327729 SGU327682:SGU327729 SQQ327682:SQQ327729 TAM327682:TAM327729 TKI327682:TKI327729 TUE327682:TUE327729 UEA327682:UEA327729 UNW327682:UNW327729 UXS327682:UXS327729 VHO327682:VHO327729 VRK327682:VRK327729 WBG327682:WBG327729 WLC327682:WLC327729 WUY327682:WUY327729 IM393218:IM393265 SI393218:SI393265 ACE393218:ACE393265 AMA393218:AMA393265 AVW393218:AVW393265 BFS393218:BFS393265 BPO393218:BPO393265 BZK393218:BZK393265 CJG393218:CJG393265 CTC393218:CTC393265 DCY393218:DCY393265 DMU393218:DMU393265 DWQ393218:DWQ393265 EGM393218:EGM393265 EQI393218:EQI393265 FAE393218:FAE393265 FKA393218:FKA393265 FTW393218:FTW393265 GDS393218:GDS393265 GNO393218:GNO393265 GXK393218:GXK393265 HHG393218:HHG393265 HRC393218:HRC393265 IAY393218:IAY393265 IKU393218:IKU393265 IUQ393218:IUQ393265 JEM393218:JEM393265 JOI393218:JOI393265 JYE393218:JYE393265 KIA393218:KIA393265 KRW393218:KRW393265 LBS393218:LBS393265 LLO393218:LLO393265 LVK393218:LVK393265 MFG393218:MFG393265 MPC393218:MPC393265 MYY393218:MYY393265 NIU393218:NIU393265 NSQ393218:NSQ393265 OCM393218:OCM393265 OMI393218:OMI393265 OWE393218:OWE393265 PGA393218:PGA393265 PPW393218:PPW393265 PZS393218:PZS393265 QJO393218:QJO393265 QTK393218:QTK393265 RDG393218:RDG393265 RNC393218:RNC393265 RWY393218:RWY393265 SGU393218:SGU393265 SQQ393218:SQQ393265 TAM393218:TAM393265 TKI393218:TKI393265 TUE393218:TUE393265 UEA393218:UEA393265 UNW393218:UNW393265 UXS393218:UXS393265 VHO393218:VHO393265 VRK393218:VRK393265 WBG393218:WBG393265 WLC393218:WLC393265 WUY393218:WUY393265 IM458754:IM458801 SI458754:SI458801 ACE458754:ACE458801 AMA458754:AMA458801 AVW458754:AVW458801 BFS458754:BFS458801 BPO458754:BPO458801 BZK458754:BZK458801 CJG458754:CJG458801 CTC458754:CTC458801 DCY458754:DCY458801 DMU458754:DMU458801 DWQ458754:DWQ458801 EGM458754:EGM458801 EQI458754:EQI458801 FAE458754:FAE458801 FKA458754:FKA458801 FTW458754:FTW458801 GDS458754:GDS458801 GNO458754:GNO458801 GXK458754:GXK458801 HHG458754:HHG458801 HRC458754:HRC458801 IAY458754:IAY458801 IKU458754:IKU458801 IUQ458754:IUQ458801 JEM458754:JEM458801 JOI458754:JOI458801 JYE458754:JYE458801 KIA458754:KIA458801 KRW458754:KRW458801 LBS458754:LBS458801 LLO458754:LLO458801 LVK458754:LVK458801 MFG458754:MFG458801 MPC458754:MPC458801 MYY458754:MYY458801 NIU458754:NIU458801 NSQ458754:NSQ458801 OCM458754:OCM458801 OMI458754:OMI458801 OWE458754:OWE458801 PGA458754:PGA458801 PPW458754:PPW458801 PZS458754:PZS458801 QJO458754:QJO458801 QTK458754:QTK458801 RDG458754:RDG458801 RNC458754:RNC458801 RWY458754:RWY458801 SGU458754:SGU458801 SQQ458754:SQQ458801 TAM458754:TAM458801 TKI458754:TKI458801 TUE458754:TUE458801 UEA458754:UEA458801 UNW458754:UNW458801 UXS458754:UXS458801 VHO458754:VHO458801 VRK458754:VRK458801 WBG458754:WBG458801 WLC458754:WLC458801 WUY458754:WUY458801 IM524290:IM524337 SI524290:SI524337 ACE524290:ACE524337 AMA524290:AMA524337 AVW524290:AVW524337 BFS524290:BFS524337 BPO524290:BPO524337 BZK524290:BZK524337 CJG524290:CJG524337 CTC524290:CTC524337 DCY524290:DCY524337 DMU524290:DMU524337 DWQ524290:DWQ524337 EGM524290:EGM524337 EQI524290:EQI524337 FAE524290:FAE524337 FKA524290:FKA524337 FTW524290:FTW524337 GDS524290:GDS524337 GNO524290:GNO524337 GXK524290:GXK524337 HHG524290:HHG524337 HRC524290:HRC524337 IAY524290:IAY524337 IKU524290:IKU524337 IUQ524290:IUQ524337 JEM524290:JEM524337 JOI524290:JOI524337 JYE524290:JYE524337 KIA524290:KIA524337 KRW524290:KRW524337 LBS524290:LBS524337 LLO524290:LLO524337 LVK524290:LVK524337 MFG524290:MFG524337 MPC524290:MPC524337 MYY524290:MYY524337 NIU524290:NIU524337 NSQ524290:NSQ524337 OCM524290:OCM524337 OMI524290:OMI524337 OWE524290:OWE524337 PGA524290:PGA524337 PPW524290:PPW524337 PZS524290:PZS524337 QJO524290:QJO524337 QTK524290:QTK524337 RDG524290:RDG524337 RNC524290:RNC524337 RWY524290:RWY524337 SGU524290:SGU524337 SQQ524290:SQQ524337 TAM524290:TAM524337 TKI524290:TKI524337 TUE524290:TUE524337 UEA524290:UEA524337 UNW524290:UNW524337 UXS524290:UXS524337 VHO524290:VHO524337 VRK524290:VRK524337 WBG524290:WBG524337 WLC524290:WLC524337 WUY524290:WUY524337 IM589826:IM589873 SI589826:SI589873 ACE589826:ACE589873 AMA589826:AMA589873 AVW589826:AVW589873 BFS589826:BFS589873 BPO589826:BPO589873 BZK589826:BZK589873 CJG589826:CJG589873 CTC589826:CTC589873 DCY589826:DCY589873 DMU589826:DMU589873 DWQ589826:DWQ589873 EGM589826:EGM589873 EQI589826:EQI589873 FAE589826:FAE589873 FKA589826:FKA589873 FTW589826:FTW589873 GDS589826:GDS589873 GNO589826:GNO589873 GXK589826:GXK589873 HHG589826:HHG589873 HRC589826:HRC589873 IAY589826:IAY589873 IKU589826:IKU589873 IUQ589826:IUQ589873 JEM589826:JEM589873 JOI589826:JOI589873 JYE589826:JYE589873 KIA589826:KIA589873 KRW589826:KRW589873 LBS589826:LBS589873 LLO589826:LLO589873 LVK589826:LVK589873 MFG589826:MFG589873 MPC589826:MPC589873 MYY589826:MYY589873 NIU589826:NIU589873 NSQ589826:NSQ589873 OCM589826:OCM589873 OMI589826:OMI589873 OWE589826:OWE589873 PGA589826:PGA589873 PPW589826:PPW589873 PZS589826:PZS589873 QJO589826:QJO589873 QTK589826:QTK589873 RDG589826:RDG589873 RNC589826:RNC589873 RWY589826:RWY589873 SGU589826:SGU589873 SQQ589826:SQQ589873 TAM589826:TAM589873 TKI589826:TKI589873 TUE589826:TUE589873 UEA589826:UEA589873 UNW589826:UNW589873 UXS589826:UXS589873 VHO589826:VHO589873 VRK589826:VRK589873 WBG589826:WBG589873 WLC589826:WLC589873 WUY589826:WUY589873 IM655362:IM655409 SI655362:SI655409 ACE655362:ACE655409 AMA655362:AMA655409 AVW655362:AVW655409 BFS655362:BFS655409 BPO655362:BPO655409 BZK655362:BZK655409 CJG655362:CJG655409 CTC655362:CTC655409 DCY655362:DCY655409 DMU655362:DMU655409 DWQ655362:DWQ655409 EGM655362:EGM655409 EQI655362:EQI655409 FAE655362:FAE655409 FKA655362:FKA655409 FTW655362:FTW655409 GDS655362:GDS655409 GNO655362:GNO655409 GXK655362:GXK655409 HHG655362:HHG655409 HRC655362:HRC655409 IAY655362:IAY655409 IKU655362:IKU655409 IUQ655362:IUQ655409 JEM655362:JEM655409 JOI655362:JOI655409 JYE655362:JYE655409 KIA655362:KIA655409 KRW655362:KRW655409 LBS655362:LBS655409 LLO655362:LLO655409 LVK655362:LVK655409 MFG655362:MFG655409 MPC655362:MPC655409 MYY655362:MYY655409 NIU655362:NIU655409 NSQ655362:NSQ655409 OCM655362:OCM655409 OMI655362:OMI655409 OWE655362:OWE655409 PGA655362:PGA655409 PPW655362:PPW655409 PZS655362:PZS655409 QJO655362:QJO655409 QTK655362:QTK655409 RDG655362:RDG655409 RNC655362:RNC655409 RWY655362:RWY655409 SGU655362:SGU655409 SQQ655362:SQQ655409 TAM655362:TAM655409 TKI655362:TKI655409 TUE655362:TUE655409 UEA655362:UEA655409 UNW655362:UNW655409 UXS655362:UXS655409 VHO655362:VHO655409 VRK655362:VRK655409 WBG655362:WBG655409 WLC655362:WLC655409 WUY655362:WUY655409 IM720898:IM720945 SI720898:SI720945 ACE720898:ACE720945 AMA720898:AMA720945 AVW720898:AVW720945 BFS720898:BFS720945 BPO720898:BPO720945 BZK720898:BZK720945 CJG720898:CJG720945 CTC720898:CTC720945 DCY720898:DCY720945 DMU720898:DMU720945 DWQ720898:DWQ720945 EGM720898:EGM720945 EQI720898:EQI720945 FAE720898:FAE720945 FKA720898:FKA720945 FTW720898:FTW720945 GDS720898:GDS720945 GNO720898:GNO720945 GXK720898:GXK720945 HHG720898:HHG720945 HRC720898:HRC720945 IAY720898:IAY720945 IKU720898:IKU720945 IUQ720898:IUQ720945 JEM720898:JEM720945 JOI720898:JOI720945 JYE720898:JYE720945 KIA720898:KIA720945 KRW720898:KRW720945 LBS720898:LBS720945 LLO720898:LLO720945 LVK720898:LVK720945 MFG720898:MFG720945 MPC720898:MPC720945 MYY720898:MYY720945 NIU720898:NIU720945 NSQ720898:NSQ720945 OCM720898:OCM720945 OMI720898:OMI720945 OWE720898:OWE720945 PGA720898:PGA720945 PPW720898:PPW720945 PZS720898:PZS720945 QJO720898:QJO720945 QTK720898:QTK720945 RDG720898:RDG720945 RNC720898:RNC720945 RWY720898:RWY720945 SGU720898:SGU720945 SQQ720898:SQQ720945 TAM720898:TAM720945 TKI720898:TKI720945 TUE720898:TUE720945 UEA720898:UEA720945 UNW720898:UNW720945 UXS720898:UXS720945 VHO720898:VHO720945 VRK720898:VRK720945 WBG720898:WBG720945 WLC720898:WLC720945 WUY720898:WUY720945 IM786434:IM786481 SI786434:SI786481 ACE786434:ACE786481 AMA786434:AMA786481 AVW786434:AVW786481 BFS786434:BFS786481 BPO786434:BPO786481 BZK786434:BZK786481 CJG786434:CJG786481 CTC786434:CTC786481 DCY786434:DCY786481 DMU786434:DMU786481 DWQ786434:DWQ786481 EGM786434:EGM786481 EQI786434:EQI786481 FAE786434:FAE786481 FKA786434:FKA786481 FTW786434:FTW786481 GDS786434:GDS786481 GNO786434:GNO786481 GXK786434:GXK786481 HHG786434:HHG786481 HRC786434:HRC786481 IAY786434:IAY786481 IKU786434:IKU786481 IUQ786434:IUQ786481 JEM786434:JEM786481 JOI786434:JOI786481 JYE786434:JYE786481 KIA786434:KIA786481 KRW786434:KRW786481 LBS786434:LBS786481 LLO786434:LLO786481 LVK786434:LVK786481 MFG786434:MFG786481 MPC786434:MPC786481 MYY786434:MYY786481 NIU786434:NIU786481 NSQ786434:NSQ786481 OCM786434:OCM786481 OMI786434:OMI786481 OWE786434:OWE786481 PGA786434:PGA786481 PPW786434:PPW786481 PZS786434:PZS786481 QJO786434:QJO786481 QTK786434:QTK786481 RDG786434:RDG786481 RNC786434:RNC786481 RWY786434:RWY786481 SGU786434:SGU786481 SQQ786434:SQQ786481 TAM786434:TAM786481 TKI786434:TKI786481 TUE786434:TUE786481 UEA786434:UEA786481 UNW786434:UNW786481 UXS786434:UXS786481 VHO786434:VHO786481 VRK786434:VRK786481 WBG786434:WBG786481 WLC786434:WLC786481 WUY786434:WUY786481 IM851970:IM852017 SI851970:SI852017 ACE851970:ACE852017 AMA851970:AMA852017 AVW851970:AVW852017 BFS851970:BFS852017 BPO851970:BPO852017 BZK851970:BZK852017 CJG851970:CJG852017 CTC851970:CTC852017 DCY851970:DCY852017 DMU851970:DMU852017 DWQ851970:DWQ852017 EGM851970:EGM852017 EQI851970:EQI852017 FAE851970:FAE852017 FKA851970:FKA852017 FTW851970:FTW852017 GDS851970:GDS852017 GNO851970:GNO852017 GXK851970:GXK852017 HHG851970:HHG852017 HRC851970:HRC852017 IAY851970:IAY852017 IKU851970:IKU852017 IUQ851970:IUQ852017 JEM851970:JEM852017 JOI851970:JOI852017 JYE851970:JYE852017 KIA851970:KIA852017 KRW851970:KRW852017 LBS851970:LBS852017 LLO851970:LLO852017 LVK851970:LVK852017 MFG851970:MFG852017 MPC851970:MPC852017 MYY851970:MYY852017 NIU851970:NIU852017 NSQ851970:NSQ852017 OCM851970:OCM852017 OMI851970:OMI852017 OWE851970:OWE852017 PGA851970:PGA852017 PPW851970:PPW852017 PZS851970:PZS852017 QJO851970:QJO852017 QTK851970:QTK852017 RDG851970:RDG852017 RNC851970:RNC852017 RWY851970:RWY852017 SGU851970:SGU852017 SQQ851970:SQQ852017 TAM851970:TAM852017 TKI851970:TKI852017 TUE851970:TUE852017 UEA851970:UEA852017 UNW851970:UNW852017 UXS851970:UXS852017 VHO851970:VHO852017 VRK851970:VRK852017 WBG851970:WBG852017 WLC851970:WLC852017 WUY851970:WUY852017 IM917506:IM917553 SI917506:SI917553 ACE917506:ACE917553 AMA917506:AMA917553 AVW917506:AVW917553 BFS917506:BFS917553 BPO917506:BPO917553 BZK917506:BZK917553 CJG917506:CJG917553 CTC917506:CTC917553 DCY917506:DCY917553 DMU917506:DMU917553 DWQ917506:DWQ917553 EGM917506:EGM917553 EQI917506:EQI917553 FAE917506:FAE917553 FKA917506:FKA917553 FTW917506:FTW917553 GDS917506:GDS917553 GNO917506:GNO917553 GXK917506:GXK917553 HHG917506:HHG917553 HRC917506:HRC917553 IAY917506:IAY917553 IKU917506:IKU917553 IUQ917506:IUQ917553 JEM917506:JEM917553 JOI917506:JOI917553 JYE917506:JYE917553 KIA917506:KIA917553 KRW917506:KRW917553 LBS917506:LBS917553 LLO917506:LLO917553 LVK917506:LVK917553 MFG917506:MFG917553 MPC917506:MPC917553 MYY917506:MYY917553 NIU917506:NIU917553 NSQ917506:NSQ917553 OCM917506:OCM917553 OMI917506:OMI917553 OWE917506:OWE917553 PGA917506:PGA917553 PPW917506:PPW917553 PZS917506:PZS917553 QJO917506:QJO917553 QTK917506:QTK917553 RDG917506:RDG917553 RNC917506:RNC917553 RWY917506:RWY917553 SGU917506:SGU917553 SQQ917506:SQQ917553 TAM917506:TAM917553 TKI917506:TKI917553 TUE917506:TUE917553 UEA917506:UEA917553 UNW917506:UNW917553 UXS917506:UXS917553 VHO917506:VHO917553 VRK917506:VRK917553 WBG917506:WBG917553 WLC917506:WLC917553 WUY917506:WUY917553 IM983042:IM983089 SI983042:SI983089 ACE983042:ACE983089 AMA983042:AMA983089 AVW983042:AVW983089 BFS983042:BFS983089 BPO983042:BPO983089 BZK983042:BZK983089 CJG983042:CJG983089 CTC983042:CTC983089 DCY983042:DCY983089 DMU983042:DMU983089 DWQ983042:DWQ983089 EGM983042:EGM983089 EQI983042:EQI983089 FAE983042:FAE983089 FKA983042:FKA983089 FTW983042:FTW983089 GDS983042:GDS983089 GNO983042:GNO983089 GXK983042:GXK983089 HHG983042:HHG983089 HRC983042:HRC983089 IAY983042:IAY983089 IKU983042:IKU983089 IUQ983042:IUQ983089 JEM983042:JEM983089 JOI983042:JOI983089 JYE983042:JYE983089 KIA983042:KIA983089 KRW983042:KRW983089 LBS983042:LBS983089 LLO983042:LLO983089 LVK983042:LVK983089 MFG983042:MFG983089 MPC983042:MPC983089 MYY983042:MYY983089 NIU983042:NIU983089 NSQ983042:NSQ983089 OCM983042:OCM983089 OMI983042:OMI983089 OWE983042:OWE983089 PGA983042:PGA983089 PPW983042:PPW983089 PZS983042:PZS983089 QJO983042:QJO983089 QTK983042:QTK983089 RDG983042:RDG983089 RNC983042:RNC983089 RWY983042:RWY983089 SGU983042:SGU983089 SQQ983042:SQQ983089 TAM983042:TAM983089 TKI983042:TKI983089 TUE983042:TUE983089 UEA983042:UEA983089 UNW983042:UNW983089 UXS983042:UXS983089 VHO983042:VHO983089 VRK983042:VRK983089 WBG983042:WBG983089 WLC983042:WLC983089 WUY983042:WUY983089">
      <formula1>"DS, PS"</formula1>
    </dataValidation>
    <dataValidation type="list" allowBlank="1" showInputMessage="1" showErrorMessage="1" sqref="IO2:IO49 SK2:SK49 ACG2:ACG49 AMC2:AMC49 AVY2:AVY49 BFU2:BFU49 BPQ2:BPQ49 BZM2:BZM49 CJI2:CJI49 CTE2:CTE49 DDA2:DDA49 DMW2:DMW49 DWS2:DWS49 EGO2:EGO49 EQK2:EQK49 FAG2:FAG49 FKC2:FKC49 FTY2:FTY49 GDU2:GDU49 GNQ2:GNQ49 GXM2:GXM49 HHI2:HHI49 HRE2:HRE49 IBA2:IBA49 IKW2:IKW49 IUS2:IUS49 JEO2:JEO49 JOK2:JOK49 JYG2:JYG49 KIC2:KIC49 KRY2:KRY49 LBU2:LBU49 LLQ2:LLQ49 LVM2:LVM49 MFI2:MFI49 MPE2:MPE49 MZA2:MZA49 NIW2:NIW49 NSS2:NSS49 OCO2:OCO49 OMK2:OMK49 OWG2:OWG49 PGC2:PGC49 PPY2:PPY49 PZU2:PZU49 QJQ2:QJQ49 QTM2:QTM49 RDI2:RDI49 RNE2:RNE49 RXA2:RXA49 SGW2:SGW49 SQS2:SQS49 TAO2:TAO49 TKK2:TKK49 TUG2:TUG49 UEC2:UEC49 UNY2:UNY49 UXU2:UXU49 VHQ2:VHQ49 VRM2:VRM49 WBI2:WBI49 WLE2:WLE49 WVA2:WVA49 IO65538:IO65585 SK65538:SK65585 ACG65538:ACG65585 AMC65538:AMC65585 AVY65538:AVY65585 BFU65538:BFU65585 BPQ65538:BPQ65585 BZM65538:BZM65585 CJI65538:CJI65585 CTE65538:CTE65585 DDA65538:DDA65585 DMW65538:DMW65585 DWS65538:DWS65585 EGO65538:EGO65585 EQK65538:EQK65585 FAG65538:FAG65585 FKC65538:FKC65585 FTY65538:FTY65585 GDU65538:GDU65585 GNQ65538:GNQ65585 GXM65538:GXM65585 HHI65538:HHI65585 HRE65538:HRE65585 IBA65538:IBA65585 IKW65538:IKW65585 IUS65538:IUS65585 JEO65538:JEO65585 JOK65538:JOK65585 JYG65538:JYG65585 KIC65538:KIC65585 KRY65538:KRY65585 LBU65538:LBU65585 LLQ65538:LLQ65585 LVM65538:LVM65585 MFI65538:MFI65585 MPE65538:MPE65585 MZA65538:MZA65585 NIW65538:NIW65585 NSS65538:NSS65585 OCO65538:OCO65585 OMK65538:OMK65585 OWG65538:OWG65585 PGC65538:PGC65585 PPY65538:PPY65585 PZU65538:PZU65585 QJQ65538:QJQ65585 QTM65538:QTM65585 RDI65538:RDI65585 RNE65538:RNE65585 RXA65538:RXA65585 SGW65538:SGW65585 SQS65538:SQS65585 TAO65538:TAO65585 TKK65538:TKK65585 TUG65538:TUG65585 UEC65538:UEC65585 UNY65538:UNY65585 UXU65538:UXU65585 VHQ65538:VHQ65585 VRM65538:VRM65585 WBI65538:WBI65585 WLE65538:WLE65585 WVA65538:WVA65585 IO131074:IO131121 SK131074:SK131121 ACG131074:ACG131121 AMC131074:AMC131121 AVY131074:AVY131121 BFU131074:BFU131121 BPQ131074:BPQ131121 BZM131074:BZM131121 CJI131074:CJI131121 CTE131074:CTE131121 DDA131074:DDA131121 DMW131074:DMW131121 DWS131074:DWS131121 EGO131074:EGO131121 EQK131074:EQK131121 FAG131074:FAG131121 FKC131074:FKC131121 FTY131074:FTY131121 GDU131074:GDU131121 GNQ131074:GNQ131121 GXM131074:GXM131121 HHI131074:HHI131121 HRE131074:HRE131121 IBA131074:IBA131121 IKW131074:IKW131121 IUS131074:IUS131121 JEO131074:JEO131121 JOK131074:JOK131121 JYG131074:JYG131121 KIC131074:KIC131121 KRY131074:KRY131121 LBU131074:LBU131121 LLQ131074:LLQ131121 LVM131074:LVM131121 MFI131074:MFI131121 MPE131074:MPE131121 MZA131074:MZA131121 NIW131074:NIW131121 NSS131074:NSS131121 OCO131074:OCO131121 OMK131074:OMK131121 OWG131074:OWG131121 PGC131074:PGC131121 PPY131074:PPY131121 PZU131074:PZU131121 QJQ131074:QJQ131121 QTM131074:QTM131121 RDI131074:RDI131121 RNE131074:RNE131121 RXA131074:RXA131121 SGW131074:SGW131121 SQS131074:SQS131121 TAO131074:TAO131121 TKK131074:TKK131121 TUG131074:TUG131121 UEC131074:UEC131121 UNY131074:UNY131121 UXU131074:UXU131121 VHQ131074:VHQ131121 VRM131074:VRM131121 WBI131074:WBI131121 WLE131074:WLE131121 WVA131074:WVA131121 IO196610:IO196657 SK196610:SK196657 ACG196610:ACG196657 AMC196610:AMC196657 AVY196610:AVY196657 BFU196610:BFU196657 BPQ196610:BPQ196657 BZM196610:BZM196657 CJI196610:CJI196657 CTE196610:CTE196657 DDA196610:DDA196657 DMW196610:DMW196657 DWS196610:DWS196657 EGO196610:EGO196657 EQK196610:EQK196657 FAG196610:FAG196657 FKC196610:FKC196657 FTY196610:FTY196657 GDU196610:GDU196657 GNQ196610:GNQ196657 GXM196610:GXM196657 HHI196610:HHI196657 HRE196610:HRE196657 IBA196610:IBA196657 IKW196610:IKW196657 IUS196610:IUS196657 JEO196610:JEO196657 JOK196610:JOK196657 JYG196610:JYG196657 KIC196610:KIC196657 KRY196610:KRY196657 LBU196610:LBU196657 LLQ196610:LLQ196657 LVM196610:LVM196657 MFI196610:MFI196657 MPE196610:MPE196657 MZA196610:MZA196657 NIW196610:NIW196657 NSS196610:NSS196657 OCO196610:OCO196657 OMK196610:OMK196657 OWG196610:OWG196657 PGC196610:PGC196657 PPY196610:PPY196657 PZU196610:PZU196657 QJQ196610:QJQ196657 QTM196610:QTM196657 RDI196610:RDI196657 RNE196610:RNE196657 RXA196610:RXA196657 SGW196610:SGW196657 SQS196610:SQS196657 TAO196610:TAO196657 TKK196610:TKK196657 TUG196610:TUG196657 UEC196610:UEC196657 UNY196610:UNY196657 UXU196610:UXU196657 VHQ196610:VHQ196657 VRM196610:VRM196657 WBI196610:WBI196657 WLE196610:WLE196657 WVA196610:WVA196657 IO262146:IO262193 SK262146:SK262193 ACG262146:ACG262193 AMC262146:AMC262193 AVY262146:AVY262193 BFU262146:BFU262193 BPQ262146:BPQ262193 BZM262146:BZM262193 CJI262146:CJI262193 CTE262146:CTE262193 DDA262146:DDA262193 DMW262146:DMW262193 DWS262146:DWS262193 EGO262146:EGO262193 EQK262146:EQK262193 FAG262146:FAG262193 FKC262146:FKC262193 FTY262146:FTY262193 GDU262146:GDU262193 GNQ262146:GNQ262193 GXM262146:GXM262193 HHI262146:HHI262193 HRE262146:HRE262193 IBA262146:IBA262193 IKW262146:IKW262193 IUS262146:IUS262193 JEO262146:JEO262193 JOK262146:JOK262193 JYG262146:JYG262193 KIC262146:KIC262193 KRY262146:KRY262193 LBU262146:LBU262193 LLQ262146:LLQ262193 LVM262146:LVM262193 MFI262146:MFI262193 MPE262146:MPE262193 MZA262146:MZA262193 NIW262146:NIW262193 NSS262146:NSS262193 OCO262146:OCO262193 OMK262146:OMK262193 OWG262146:OWG262193 PGC262146:PGC262193 PPY262146:PPY262193 PZU262146:PZU262193 QJQ262146:QJQ262193 QTM262146:QTM262193 RDI262146:RDI262193 RNE262146:RNE262193 RXA262146:RXA262193 SGW262146:SGW262193 SQS262146:SQS262193 TAO262146:TAO262193 TKK262146:TKK262193 TUG262146:TUG262193 UEC262146:UEC262193 UNY262146:UNY262193 UXU262146:UXU262193 VHQ262146:VHQ262193 VRM262146:VRM262193 WBI262146:WBI262193 WLE262146:WLE262193 WVA262146:WVA262193 IO327682:IO327729 SK327682:SK327729 ACG327682:ACG327729 AMC327682:AMC327729 AVY327682:AVY327729 BFU327682:BFU327729 BPQ327682:BPQ327729 BZM327682:BZM327729 CJI327682:CJI327729 CTE327682:CTE327729 DDA327682:DDA327729 DMW327682:DMW327729 DWS327682:DWS327729 EGO327682:EGO327729 EQK327682:EQK327729 FAG327682:FAG327729 FKC327682:FKC327729 FTY327682:FTY327729 GDU327682:GDU327729 GNQ327682:GNQ327729 GXM327682:GXM327729 HHI327682:HHI327729 HRE327682:HRE327729 IBA327682:IBA327729 IKW327682:IKW327729 IUS327682:IUS327729 JEO327682:JEO327729 JOK327682:JOK327729 JYG327682:JYG327729 KIC327682:KIC327729 KRY327682:KRY327729 LBU327682:LBU327729 LLQ327682:LLQ327729 LVM327682:LVM327729 MFI327682:MFI327729 MPE327682:MPE327729 MZA327682:MZA327729 NIW327682:NIW327729 NSS327682:NSS327729 OCO327682:OCO327729 OMK327682:OMK327729 OWG327682:OWG327729 PGC327682:PGC327729 PPY327682:PPY327729 PZU327682:PZU327729 QJQ327682:QJQ327729 QTM327682:QTM327729 RDI327682:RDI327729 RNE327682:RNE327729 RXA327682:RXA327729 SGW327682:SGW327729 SQS327682:SQS327729 TAO327682:TAO327729 TKK327682:TKK327729 TUG327682:TUG327729 UEC327682:UEC327729 UNY327682:UNY327729 UXU327682:UXU327729 VHQ327682:VHQ327729 VRM327682:VRM327729 WBI327682:WBI327729 WLE327682:WLE327729 WVA327682:WVA327729 IO393218:IO393265 SK393218:SK393265 ACG393218:ACG393265 AMC393218:AMC393265 AVY393218:AVY393265 BFU393218:BFU393265 BPQ393218:BPQ393265 BZM393218:BZM393265 CJI393218:CJI393265 CTE393218:CTE393265 DDA393218:DDA393265 DMW393218:DMW393265 DWS393218:DWS393265 EGO393218:EGO393265 EQK393218:EQK393265 FAG393218:FAG393265 FKC393218:FKC393265 FTY393218:FTY393265 GDU393218:GDU393265 GNQ393218:GNQ393265 GXM393218:GXM393265 HHI393218:HHI393265 HRE393218:HRE393265 IBA393218:IBA393265 IKW393218:IKW393265 IUS393218:IUS393265 JEO393218:JEO393265 JOK393218:JOK393265 JYG393218:JYG393265 KIC393218:KIC393265 KRY393218:KRY393265 LBU393218:LBU393265 LLQ393218:LLQ393265 LVM393218:LVM393265 MFI393218:MFI393265 MPE393218:MPE393265 MZA393218:MZA393265 NIW393218:NIW393265 NSS393218:NSS393265 OCO393218:OCO393265 OMK393218:OMK393265 OWG393218:OWG393265 PGC393218:PGC393265 PPY393218:PPY393265 PZU393218:PZU393265 QJQ393218:QJQ393265 QTM393218:QTM393265 RDI393218:RDI393265 RNE393218:RNE393265 RXA393218:RXA393265 SGW393218:SGW393265 SQS393218:SQS393265 TAO393218:TAO393265 TKK393218:TKK393265 TUG393218:TUG393265 UEC393218:UEC393265 UNY393218:UNY393265 UXU393218:UXU393265 VHQ393218:VHQ393265 VRM393218:VRM393265 WBI393218:WBI393265 WLE393218:WLE393265 WVA393218:WVA393265 IO458754:IO458801 SK458754:SK458801 ACG458754:ACG458801 AMC458754:AMC458801 AVY458754:AVY458801 BFU458754:BFU458801 BPQ458754:BPQ458801 BZM458754:BZM458801 CJI458754:CJI458801 CTE458754:CTE458801 DDA458754:DDA458801 DMW458754:DMW458801 DWS458754:DWS458801 EGO458754:EGO458801 EQK458754:EQK458801 FAG458754:FAG458801 FKC458754:FKC458801 FTY458754:FTY458801 GDU458754:GDU458801 GNQ458754:GNQ458801 GXM458754:GXM458801 HHI458754:HHI458801 HRE458754:HRE458801 IBA458754:IBA458801 IKW458754:IKW458801 IUS458754:IUS458801 JEO458754:JEO458801 JOK458754:JOK458801 JYG458754:JYG458801 KIC458754:KIC458801 KRY458754:KRY458801 LBU458754:LBU458801 LLQ458754:LLQ458801 LVM458754:LVM458801 MFI458754:MFI458801 MPE458754:MPE458801 MZA458754:MZA458801 NIW458754:NIW458801 NSS458754:NSS458801 OCO458754:OCO458801 OMK458754:OMK458801 OWG458754:OWG458801 PGC458754:PGC458801 PPY458754:PPY458801 PZU458754:PZU458801 QJQ458754:QJQ458801 QTM458754:QTM458801 RDI458754:RDI458801 RNE458754:RNE458801 RXA458754:RXA458801 SGW458754:SGW458801 SQS458754:SQS458801 TAO458754:TAO458801 TKK458754:TKK458801 TUG458754:TUG458801 UEC458754:UEC458801 UNY458754:UNY458801 UXU458754:UXU458801 VHQ458754:VHQ458801 VRM458754:VRM458801 WBI458754:WBI458801 WLE458754:WLE458801 WVA458754:WVA458801 IO524290:IO524337 SK524290:SK524337 ACG524290:ACG524337 AMC524290:AMC524337 AVY524290:AVY524337 BFU524290:BFU524337 BPQ524290:BPQ524337 BZM524290:BZM524337 CJI524290:CJI524337 CTE524290:CTE524337 DDA524290:DDA524337 DMW524290:DMW524337 DWS524290:DWS524337 EGO524290:EGO524337 EQK524290:EQK524337 FAG524290:FAG524337 FKC524290:FKC524337 FTY524290:FTY524337 GDU524290:GDU524337 GNQ524290:GNQ524337 GXM524290:GXM524337 HHI524290:HHI524337 HRE524290:HRE524337 IBA524290:IBA524337 IKW524290:IKW524337 IUS524290:IUS524337 JEO524290:JEO524337 JOK524290:JOK524337 JYG524290:JYG524337 KIC524290:KIC524337 KRY524290:KRY524337 LBU524290:LBU524337 LLQ524290:LLQ524337 LVM524290:LVM524337 MFI524290:MFI524337 MPE524290:MPE524337 MZA524290:MZA524337 NIW524290:NIW524337 NSS524290:NSS524337 OCO524290:OCO524337 OMK524290:OMK524337 OWG524290:OWG524337 PGC524290:PGC524337 PPY524290:PPY524337 PZU524290:PZU524337 QJQ524290:QJQ524337 QTM524290:QTM524337 RDI524290:RDI524337 RNE524290:RNE524337 RXA524290:RXA524337 SGW524290:SGW524337 SQS524290:SQS524337 TAO524290:TAO524337 TKK524290:TKK524337 TUG524290:TUG524337 UEC524290:UEC524337 UNY524290:UNY524337 UXU524290:UXU524337 VHQ524290:VHQ524337 VRM524290:VRM524337 WBI524290:WBI524337 WLE524290:WLE524337 WVA524290:WVA524337 IO589826:IO589873 SK589826:SK589873 ACG589826:ACG589873 AMC589826:AMC589873 AVY589826:AVY589873 BFU589826:BFU589873 BPQ589826:BPQ589873 BZM589826:BZM589873 CJI589826:CJI589873 CTE589826:CTE589873 DDA589826:DDA589873 DMW589826:DMW589873 DWS589826:DWS589873 EGO589826:EGO589873 EQK589826:EQK589873 FAG589826:FAG589873 FKC589826:FKC589873 FTY589826:FTY589873 GDU589826:GDU589873 GNQ589826:GNQ589873 GXM589826:GXM589873 HHI589826:HHI589873 HRE589826:HRE589873 IBA589826:IBA589873 IKW589826:IKW589873 IUS589826:IUS589873 JEO589826:JEO589873 JOK589826:JOK589873 JYG589826:JYG589873 KIC589826:KIC589873 KRY589826:KRY589873 LBU589826:LBU589873 LLQ589826:LLQ589873 LVM589826:LVM589873 MFI589826:MFI589873 MPE589826:MPE589873 MZA589826:MZA589873 NIW589826:NIW589873 NSS589826:NSS589873 OCO589826:OCO589873 OMK589826:OMK589873 OWG589826:OWG589873 PGC589826:PGC589873 PPY589826:PPY589873 PZU589826:PZU589873 QJQ589826:QJQ589873 QTM589826:QTM589873 RDI589826:RDI589873 RNE589826:RNE589873 RXA589826:RXA589873 SGW589826:SGW589873 SQS589826:SQS589873 TAO589826:TAO589873 TKK589826:TKK589873 TUG589826:TUG589873 UEC589826:UEC589873 UNY589826:UNY589873 UXU589826:UXU589873 VHQ589826:VHQ589873 VRM589826:VRM589873 WBI589826:WBI589873 WLE589826:WLE589873 WVA589826:WVA589873 IO655362:IO655409 SK655362:SK655409 ACG655362:ACG655409 AMC655362:AMC655409 AVY655362:AVY655409 BFU655362:BFU655409 BPQ655362:BPQ655409 BZM655362:BZM655409 CJI655362:CJI655409 CTE655362:CTE655409 DDA655362:DDA655409 DMW655362:DMW655409 DWS655362:DWS655409 EGO655362:EGO655409 EQK655362:EQK655409 FAG655362:FAG655409 FKC655362:FKC655409 FTY655362:FTY655409 GDU655362:GDU655409 GNQ655362:GNQ655409 GXM655362:GXM655409 HHI655362:HHI655409 HRE655362:HRE655409 IBA655362:IBA655409 IKW655362:IKW655409 IUS655362:IUS655409 JEO655362:JEO655409 JOK655362:JOK655409 JYG655362:JYG655409 KIC655362:KIC655409 KRY655362:KRY655409 LBU655362:LBU655409 LLQ655362:LLQ655409 LVM655362:LVM655409 MFI655362:MFI655409 MPE655362:MPE655409 MZA655362:MZA655409 NIW655362:NIW655409 NSS655362:NSS655409 OCO655362:OCO655409 OMK655362:OMK655409 OWG655362:OWG655409 PGC655362:PGC655409 PPY655362:PPY655409 PZU655362:PZU655409 QJQ655362:QJQ655409 QTM655362:QTM655409 RDI655362:RDI655409 RNE655362:RNE655409 RXA655362:RXA655409 SGW655362:SGW655409 SQS655362:SQS655409 TAO655362:TAO655409 TKK655362:TKK655409 TUG655362:TUG655409 UEC655362:UEC655409 UNY655362:UNY655409 UXU655362:UXU655409 VHQ655362:VHQ655409 VRM655362:VRM655409 WBI655362:WBI655409 WLE655362:WLE655409 WVA655362:WVA655409 IO720898:IO720945 SK720898:SK720945 ACG720898:ACG720945 AMC720898:AMC720945 AVY720898:AVY720945 BFU720898:BFU720945 BPQ720898:BPQ720945 BZM720898:BZM720945 CJI720898:CJI720945 CTE720898:CTE720945 DDA720898:DDA720945 DMW720898:DMW720945 DWS720898:DWS720945 EGO720898:EGO720945 EQK720898:EQK720945 FAG720898:FAG720945 FKC720898:FKC720945 FTY720898:FTY720945 GDU720898:GDU720945 GNQ720898:GNQ720945 GXM720898:GXM720945 HHI720898:HHI720945 HRE720898:HRE720945 IBA720898:IBA720945 IKW720898:IKW720945 IUS720898:IUS720945 JEO720898:JEO720945 JOK720898:JOK720945 JYG720898:JYG720945 KIC720898:KIC720945 KRY720898:KRY720945 LBU720898:LBU720945 LLQ720898:LLQ720945 LVM720898:LVM720945 MFI720898:MFI720945 MPE720898:MPE720945 MZA720898:MZA720945 NIW720898:NIW720945 NSS720898:NSS720945 OCO720898:OCO720945 OMK720898:OMK720945 OWG720898:OWG720945 PGC720898:PGC720945 PPY720898:PPY720945 PZU720898:PZU720945 QJQ720898:QJQ720945 QTM720898:QTM720945 RDI720898:RDI720945 RNE720898:RNE720945 RXA720898:RXA720945 SGW720898:SGW720945 SQS720898:SQS720945 TAO720898:TAO720945 TKK720898:TKK720945 TUG720898:TUG720945 UEC720898:UEC720945 UNY720898:UNY720945 UXU720898:UXU720945 VHQ720898:VHQ720945 VRM720898:VRM720945 WBI720898:WBI720945 WLE720898:WLE720945 WVA720898:WVA720945 IO786434:IO786481 SK786434:SK786481 ACG786434:ACG786481 AMC786434:AMC786481 AVY786434:AVY786481 BFU786434:BFU786481 BPQ786434:BPQ786481 BZM786434:BZM786481 CJI786434:CJI786481 CTE786434:CTE786481 DDA786434:DDA786481 DMW786434:DMW786481 DWS786434:DWS786481 EGO786434:EGO786481 EQK786434:EQK786481 FAG786434:FAG786481 FKC786434:FKC786481 FTY786434:FTY786481 GDU786434:GDU786481 GNQ786434:GNQ786481 GXM786434:GXM786481 HHI786434:HHI786481 HRE786434:HRE786481 IBA786434:IBA786481 IKW786434:IKW786481 IUS786434:IUS786481 JEO786434:JEO786481 JOK786434:JOK786481 JYG786434:JYG786481 KIC786434:KIC786481 KRY786434:KRY786481 LBU786434:LBU786481 LLQ786434:LLQ786481 LVM786434:LVM786481 MFI786434:MFI786481 MPE786434:MPE786481 MZA786434:MZA786481 NIW786434:NIW786481 NSS786434:NSS786481 OCO786434:OCO786481 OMK786434:OMK786481 OWG786434:OWG786481 PGC786434:PGC786481 PPY786434:PPY786481 PZU786434:PZU786481 QJQ786434:QJQ786481 QTM786434:QTM786481 RDI786434:RDI786481 RNE786434:RNE786481 RXA786434:RXA786481 SGW786434:SGW786481 SQS786434:SQS786481 TAO786434:TAO786481 TKK786434:TKK786481 TUG786434:TUG786481 UEC786434:UEC786481 UNY786434:UNY786481 UXU786434:UXU786481 VHQ786434:VHQ786481 VRM786434:VRM786481 WBI786434:WBI786481 WLE786434:WLE786481 WVA786434:WVA786481 IO851970:IO852017 SK851970:SK852017 ACG851970:ACG852017 AMC851970:AMC852017 AVY851970:AVY852017 BFU851970:BFU852017 BPQ851970:BPQ852017 BZM851970:BZM852017 CJI851970:CJI852017 CTE851970:CTE852017 DDA851970:DDA852017 DMW851970:DMW852017 DWS851970:DWS852017 EGO851970:EGO852017 EQK851970:EQK852017 FAG851970:FAG852017 FKC851970:FKC852017 FTY851970:FTY852017 GDU851970:GDU852017 GNQ851970:GNQ852017 GXM851970:GXM852017 HHI851970:HHI852017 HRE851970:HRE852017 IBA851970:IBA852017 IKW851970:IKW852017 IUS851970:IUS852017 JEO851970:JEO852017 JOK851970:JOK852017 JYG851970:JYG852017 KIC851970:KIC852017 KRY851970:KRY852017 LBU851970:LBU852017 LLQ851970:LLQ852017 LVM851970:LVM852017 MFI851970:MFI852017 MPE851970:MPE852017 MZA851970:MZA852017 NIW851970:NIW852017 NSS851970:NSS852017 OCO851970:OCO852017 OMK851970:OMK852017 OWG851970:OWG852017 PGC851970:PGC852017 PPY851970:PPY852017 PZU851970:PZU852017 QJQ851970:QJQ852017 QTM851970:QTM852017 RDI851970:RDI852017 RNE851970:RNE852017 RXA851970:RXA852017 SGW851970:SGW852017 SQS851970:SQS852017 TAO851970:TAO852017 TKK851970:TKK852017 TUG851970:TUG852017 UEC851970:UEC852017 UNY851970:UNY852017 UXU851970:UXU852017 VHQ851970:VHQ852017 VRM851970:VRM852017 WBI851970:WBI852017 WLE851970:WLE852017 WVA851970:WVA852017 IO917506:IO917553 SK917506:SK917553 ACG917506:ACG917553 AMC917506:AMC917553 AVY917506:AVY917553 BFU917506:BFU917553 BPQ917506:BPQ917553 BZM917506:BZM917553 CJI917506:CJI917553 CTE917506:CTE917553 DDA917506:DDA917553 DMW917506:DMW917553 DWS917506:DWS917553 EGO917506:EGO917553 EQK917506:EQK917553 FAG917506:FAG917553 FKC917506:FKC917553 FTY917506:FTY917553 GDU917506:GDU917553 GNQ917506:GNQ917553 GXM917506:GXM917553 HHI917506:HHI917553 HRE917506:HRE917553 IBA917506:IBA917553 IKW917506:IKW917553 IUS917506:IUS917553 JEO917506:JEO917553 JOK917506:JOK917553 JYG917506:JYG917553 KIC917506:KIC917553 KRY917506:KRY917553 LBU917506:LBU917553 LLQ917506:LLQ917553 LVM917506:LVM917553 MFI917506:MFI917553 MPE917506:MPE917553 MZA917506:MZA917553 NIW917506:NIW917553 NSS917506:NSS917553 OCO917506:OCO917553 OMK917506:OMK917553 OWG917506:OWG917553 PGC917506:PGC917553 PPY917506:PPY917553 PZU917506:PZU917553 QJQ917506:QJQ917553 QTM917506:QTM917553 RDI917506:RDI917553 RNE917506:RNE917553 RXA917506:RXA917553 SGW917506:SGW917553 SQS917506:SQS917553 TAO917506:TAO917553 TKK917506:TKK917553 TUG917506:TUG917553 UEC917506:UEC917553 UNY917506:UNY917553 UXU917506:UXU917553 VHQ917506:VHQ917553 VRM917506:VRM917553 WBI917506:WBI917553 WLE917506:WLE917553 WVA917506:WVA917553 IO983042:IO983089 SK983042:SK983089 ACG983042:ACG983089 AMC983042:AMC983089 AVY983042:AVY983089 BFU983042:BFU983089 BPQ983042:BPQ983089 BZM983042:BZM983089 CJI983042:CJI983089 CTE983042:CTE983089 DDA983042:DDA983089 DMW983042:DMW983089 DWS983042:DWS983089 EGO983042:EGO983089 EQK983042:EQK983089 FAG983042:FAG983089 FKC983042:FKC983089 FTY983042:FTY983089 GDU983042:GDU983089 GNQ983042:GNQ983089 GXM983042:GXM983089 HHI983042:HHI983089 HRE983042:HRE983089 IBA983042:IBA983089 IKW983042:IKW983089 IUS983042:IUS983089 JEO983042:JEO983089 JOK983042:JOK983089 JYG983042:JYG983089 KIC983042:KIC983089 KRY983042:KRY983089 LBU983042:LBU983089 LLQ983042:LLQ983089 LVM983042:LVM983089 MFI983042:MFI983089 MPE983042:MPE983089 MZA983042:MZA983089 NIW983042:NIW983089 NSS983042:NSS983089 OCO983042:OCO983089 OMK983042:OMK983089 OWG983042:OWG983089 PGC983042:PGC983089 PPY983042:PPY983089 PZU983042:PZU983089 QJQ983042:QJQ983089 QTM983042:QTM983089 RDI983042:RDI983089 RNE983042:RNE983089 RXA983042:RXA983089 SGW983042:SGW983089 SQS983042:SQS983089 TAO983042:TAO983089 TKK983042:TKK983089 TUG983042:TUG983089 UEC983042:UEC983089 UNY983042:UNY983089 UXU983042:UXU983089 VHQ983042:VHQ983089 VRM983042:VRM983089 WBI983042:WBI983089 WLE983042:WLE983089 WVA983042:WVA983089">
      <formula1>#REF!</formula1>
    </dataValidation>
    <dataValidation type="list" allowBlank="1" showInputMessage="1" showErrorMessage="1" error="Only Correct or Incorrect value is allowed" sqref="IN2:IN49 SJ2:SJ49 ACF2:ACF49 AMB2:AMB49 AVX2:AVX49 BFT2:BFT49 BPP2:BPP49 BZL2:BZL49 CJH2:CJH49 CTD2:CTD49 DCZ2:DCZ49 DMV2:DMV49 DWR2:DWR49 EGN2:EGN49 EQJ2:EQJ49 FAF2:FAF49 FKB2:FKB49 FTX2:FTX49 GDT2:GDT49 GNP2:GNP49 GXL2:GXL49 HHH2:HHH49 HRD2:HRD49 IAZ2:IAZ49 IKV2:IKV49 IUR2:IUR49 JEN2:JEN49 JOJ2:JOJ49 JYF2:JYF49 KIB2:KIB49 KRX2:KRX49 LBT2:LBT49 LLP2:LLP49 LVL2:LVL49 MFH2:MFH49 MPD2:MPD49 MYZ2:MYZ49 NIV2:NIV49 NSR2:NSR49 OCN2:OCN49 OMJ2:OMJ49 OWF2:OWF49 PGB2:PGB49 PPX2:PPX49 PZT2:PZT49 QJP2:QJP49 QTL2:QTL49 RDH2:RDH49 RND2:RND49 RWZ2:RWZ49 SGV2:SGV49 SQR2:SQR49 TAN2:TAN49 TKJ2:TKJ49 TUF2:TUF49 UEB2:UEB49 UNX2:UNX49 UXT2:UXT49 VHP2:VHP49 VRL2:VRL49 WBH2:WBH49 WLD2:WLD49 WUZ2:WUZ49 IN65538:IN65585 SJ65538:SJ65585 ACF65538:ACF65585 AMB65538:AMB65585 AVX65538:AVX65585 BFT65538:BFT65585 BPP65538:BPP65585 BZL65538:BZL65585 CJH65538:CJH65585 CTD65538:CTD65585 DCZ65538:DCZ65585 DMV65538:DMV65585 DWR65538:DWR65585 EGN65538:EGN65585 EQJ65538:EQJ65585 FAF65538:FAF65585 FKB65538:FKB65585 FTX65538:FTX65585 GDT65538:GDT65585 GNP65538:GNP65585 GXL65538:GXL65585 HHH65538:HHH65585 HRD65538:HRD65585 IAZ65538:IAZ65585 IKV65538:IKV65585 IUR65538:IUR65585 JEN65538:JEN65585 JOJ65538:JOJ65585 JYF65538:JYF65585 KIB65538:KIB65585 KRX65538:KRX65585 LBT65538:LBT65585 LLP65538:LLP65585 LVL65538:LVL65585 MFH65538:MFH65585 MPD65538:MPD65585 MYZ65538:MYZ65585 NIV65538:NIV65585 NSR65538:NSR65585 OCN65538:OCN65585 OMJ65538:OMJ65585 OWF65538:OWF65585 PGB65538:PGB65585 PPX65538:PPX65585 PZT65538:PZT65585 QJP65538:QJP65585 QTL65538:QTL65585 RDH65538:RDH65585 RND65538:RND65585 RWZ65538:RWZ65585 SGV65538:SGV65585 SQR65538:SQR65585 TAN65538:TAN65585 TKJ65538:TKJ65585 TUF65538:TUF65585 UEB65538:UEB65585 UNX65538:UNX65585 UXT65538:UXT65585 VHP65538:VHP65585 VRL65538:VRL65585 WBH65538:WBH65585 WLD65538:WLD65585 WUZ65538:WUZ65585 IN131074:IN131121 SJ131074:SJ131121 ACF131074:ACF131121 AMB131074:AMB131121 AVX131074:AVX131121 BFT131074:BFT131121 BPP131074:BPP131121 BZL131074:BZL131121 CJH131074:CJH131121 CTD131074:CTD131121 DCZ131074:DCZ131121 DMV131074:DMV131121 DWR131074:DWR131121 EGN131074:EGN131121 EQJ131074:EQJ131121 FAF131074:FAF131121 FKB131074:FKB131121 FTX131074:FTX131121 GDT131074:GDT131121 GNP131074:GNP131121 GXL131074:GXL131121 HHH131074:HHH131121 HRD131074:HRD131121 IAZ131074:IAZ131121 IKV131074:IKV131121 IUR131074:IUR131121 JEN131074:JEN131121 JOJ131074:JOJ131121 JYF131074:JYF131121 KIB131074:KIB131121 KRX131074:KRX131121 LBT131074:LBT131121 LLP131074:LLP131121 LVL131074:LVL131121 MFH131074:MFH131121 MPD131074:MPD131121 MYZ131074:MYZ131121 NIV131074:NIV131121 NSR131074:NSR131121 OCN131074:OCN131121 OMJ131074:OMJ131121 OWF131074:OWF131121 PGB131074:PGB131121 PPX131074:PPX131121 PZT131074:PZT131121 QJP131074:QJP131121 QTL131074:QTL131121 RDH131074:RDH131121 RND131074:RND131121 RWZ131074:RWZ131121 SGV131074:SGV131121 SQR131074:SQR131121 TAN131074:TAN131121 TKJ131074:TKJ131121 TUF131074:TUF131121 UEB131074:UEB131121 UNX131074:UNX131121 UXT131074:UXT131121 VHP131074:VHP131121 VRL131074:VRL131121 WBH131074:WBH131121 WLD131074:WLD131121 WUZ131074:WUZ131121 IN196610:IN196657 SJ196610:SJ196657 ACF196610:ACF196657 AMB196610:AMB196657 AVX196610:AVX196657 BFT196610:BFT196657 BPP196610:BPP196657 BZL196610:BZL196657 CJH196610:CJH196657 CTD196610:CTD196657 DCZ196610:DCZ196657 DMV196610:DMV196657 DWR196610:DWR196657 EGN196610:EGN196657 EQJ196610:EQJ196657 FAF196610:FAF196657 FKB196610:FKB196657 FTX196610:FTX196657 GDT196610:GDT196657 GNP196610:GNP196657 GXL196610:GXL196657 HHH196610:HHH196657 HRD196610:HRD196657 IAZ196610:IAZ196657 IKV196610:IKV196657 IUR196610:IUR196657 JEN196610:JEN196657 JOJ196610:JOJ196657 JYF196610:JYF196657 KIB196610:KIB196657 KRX196610:KRX196657 LBT196610:LBT196657 LLP196610:LLP196657 LVL196610:LVL196657 MFH196610:MFH196657 MPD196610:MPD196657 MYZ196610:MYZ196657 NIV196610:NIV196657 NSR196610:NSR196657 OCN196610:OCN196657 OMJ196610:OMJ196657 OWF196610:OWF196657 PGB196610:PGB196657 PPX196610:PPX196657 PZT196610:PZT196657 QJP196610:QJP196657 QTL196610:QTL196657 RDH196610:RDH196657 RND196610:RND196657 RWZ196610:RWZ196657 SGV196610:SGV196657 SQR196610:SQR196657 TAN196610:TAN196657 TKJ196610:TKJ196657 TUF196610:TUF196657 UEB196610:UEB196657 UNX196610:UNX196657 UXT196610:UXT196657 VHP196610:VHP196657 VRL196610:VRL196657 WBH196610:WBH196657 WLD196610:WLD196657 WUZ196610:WUZ196657 IN262146:IN262193 SJ262146:SJ262193 ACF262146:ACF262193 AMB262146:AMB262193 AVX262146:AVX262193 BFT262146:BFT262193 BPP262146:BPP262193 BZL262146:BZL262193 CJH262146:CJH262193 CTD262146:CTD262193 DCZ262146:DCZ262193 DMV262146:DMV262193 DWR262146:DWR262193 EGN262146:EGN262193 EQJ262146:EQJ262193 FAF262146:FAF262193 FKB262146:FKB262193 FTX262146:FTX262193 GDT262146:GDT262193 GNP262146:GNP262193 GXL262146:GXL262193 HHH262146:HHH262193 HRD262146:HRD262193 IAZ262146:IAZ262193 IKV262146:IKV262193 IUR262146:IUR262193 JEN262146:JEN262193 JOJ262146:JOJ262193 JYF262146:JYF262193 KIB262146:KIB262193 KRX262146:KRX262193 LBT262146:LBT262193 LLP262146:LLP262193 LVL262146:LVL262193 MFH262146:MFH262193 MPD262146:MPD262193 MYZ262146:MYZ262193 NIV262146:NIV262193 NSR262146:NSR262193 OCN262146:OCN262193 OMJ262146:OMJ262193 OWF262146:OWF262193 PGB262146:PGB262193 PPX262146:PPX262193 PZT262146:PZT262193 QJP262146:QJP262193 QTL262146:QTL262193 RDH262146:RDH262193 RND262146:RND262193 RWZ262146:RWZ262193 SGV262146:SGV262193 SQR262146:SQR262193 TAN262146:TAN262193 TKJ262146:TKJ262193 TUF262146:TUF262193 UEB262146:UEB262193 UNX262146:UNX262193 UXT262146:UXT262193 VHP262146:VHP262193 VRL262146:VRL262193 WBH262146:WBH262193 WLD262146:WLD262193 WUZ262146:WUZ262193 IN327682:IN327729 SJ327682:SJ327729 ACF327682:ACF327729 AMB327682:AMB327729 AVX327682:AVX327729 BFT327682:BFT327729 BPP327682:BPP327729 BZL327682:BZL327729 CJH327682:CJH327729 CTD327682:CTD327729 DCZ327682:DCZ327729 DMV327682:DMV327729 DWR327682:DWR327729 EGN327682:EGN327729 EQJ327682:EQJ327729 FAF327682:FAF327729 FKB327682:FKB327729 FTX327682:FTX327729 GDT327682:GDT327729 GNP327682:GNP327729 GXL327682:GXL327729 HHH327682:HHH327729 HRD327682:HRD327729 IAZ327682:IAZ327729 IKV327682:IKV327729 IUR327682:IUR327729 JEN327682:JEN327729 JOJ327682:JOJ327729 JYF327682:JYF327729 KIB327682:KIB327729 KRX327682:KRX327729 LBT327682:LBT327729 LLP327682:LLP327729 LVL327682:LVL327729 MFH327682:MFH327729 MPD327682:MPD327729 MYZ327682:MYZ327729 NIV327682:NIV327729 NSR327682:NSR327729 OCN327682:OCN327729 OMJ327682:OMJ327729 OWF327682:OWF327729 PGB327682:PGB327729 PPX327682:PPX327729 PZT327682:PZT327729 QJP327682:QJP327729 QTL327682:QTL327729 RDH327682:RDH327729 RND327682:RND327729 RWZ327682:RWZ327729 SGV327682:SGV327729 SQR327682:SQR327729 TAN327682:TAN327729 TKJ327682:TKJ327729 TUF327682:TUF327729 UEB327682:UEB327729 UNX327682:UNX327729 UXT327682:UXT327729 VHP327682:VHP327729 VRL327682:VRL327729 WBH327682:WBH327729 WLD327682:WLD327729 WUZ327682:WUZ327729 IN393218:IN393265 SJ393218:SJ393265 ACF393218:ACF393265 AMB393218:AMB393265 AVX393218:AVX393265 BFT393218:BFT393265 BPP393218:BPP393265 BZL393218:BZL393265 CJH393218:CJH393265 CTD393218:CTD393265 DCZ393218:DCZ393265 DMV393218:DMV393265 DWR393218:DWR393265 EGN393218:EGN393265 EQJ393218:EQJ393265 FAF393218:FAF393265 FKB393218:FKB393265 FTX393218:FTX393265 GDT393218:GDT393265 GNP393218:GNP393265 GXL393218:GXL393265 HHH393218:HHH393265 HRD393218:HRD393265 IAZ393218:IAZ393265 IKV393218:IKV393265 IUR393218:IUR393265 JEN393218:JEN393265 JOJ393218:JOJ393265 JYF393218:JYF393265 KIB393218:KIB393265 KRX393218:KRX393265 LBT393218:LBT393265 LLP393218:LLP393265 LVL393218:LVL393265 MFH393218:MFH393265 MPD393218:MPD393265 MYZ393218:MYZ393265 NIV393218:NIV393265 NSR393218:NSR393265 OCN393218:OCN393265 OMJ393218:OMJ393265 OWF393218:OWF393265 PGB393218:PGB393265 PPX393218:PPX393265 PZT393218:PZT393265 QJP393218:QJP393265 QTL393218:QTL393265 RDH393218:RDH393265 RND393218:RND393265 RWZ393218:RWZ393265 SGV393218:SGV393265 SQR393218:SQR393265 TAN393218:TAN393265 TKJ393218:TKJ393265 TUF393218:TUF393265 UEB393218:UEB393265 UNX393218:UNX393265 UXT393218:UXT393265 VHP393218:VHP393265 VRL393218:VRL393265 WBH393218:WBH393265 WLD393218:WLD393265 WUZ393218:WUZ393265 IN458754:IN458801 SJ458754:SJ458801 ACF458754:ACF458801 AMB458754:AMB458801 AVX458754:AVX458801 BFT458754:BFT458801 BPP458754:BPP458801 BZL458754:BZL458801 CJH458754:CJH458801 CTD458754:CTD458801 DCZ458754:DCZ458801 DMV458754:DMV458801 DWR458754:DWR458801 EGN458754:EGN458801 EQJ458754:EQJ458801 FAF458754:FAF458801 FKB458754:FKB458801 FTX458754:FTX458801 GDT458754:GDT458801 GNP458754:GNP458801 GXL458754:GXL458801 HHH458754:HHH458801 HRD458754:HRD458801 IAZ458754:IAZ458801 IKV458754:IKV458801 IUR458754:IUR458801 JEN458754:JEN458801 JOJ458754:JOJ458801 JYF458754:JYF458801 KIB458754:KIB458801 KRX458754:KRX458801 LBT458754:LBT458801 LLP458754:LLP458801 LVL458754:LVL458801 MFH458754:MFH458801 MPD458754:MPD458801 MYZ458754:MYZ458801 NIV458754:NIV458801 NSR458754:NSR458801 OCN458754:OCN458801 OMJ458754:OMJ458801 OWF458754:OWF458801 PGB458754:PGB458801 PPX458754:PPX458801 PZT458754:PZT458801 QJP458754:QJP458801 QTL458754:QTL458801 RDH458754:RDH458801 RND458754:RND458801 RWZ458754:RWZ458801 SGV458754:SGV458801 SQR458754:SQR458801 TAN458754:TAN458801 TKJ458754:TKJ458801 TUF458754:TUF458801 UEB458754:UEB458801 UNX458754:UNX458801 UXT458754:UXT458801 VHP458754:VHP458801 VRL458754:VRL458801 WBH458754:WBH458801 WLD458754:WLD458801 WUZ458754:WUZ458801 IN524290:IN524337 SJ524290:SJ524337 ACF524290:ACF524337 AMB524290:AMB524337 AVX524290:AVX524337 BFT524290:BFT524337 BPP524290:BPP524337 BZL524290:BZL524337 CJH524290:CJH524337 CTD524290:CTD524337 DCZ524290:DCZ524337 DMV524290:DMV524337 DWR524290:DWR524337 EGN524290:EGN524337 EQJ524290:EQJ524337 FAF524290:FAF524337 FKB524290:FKB524337 FTX524290:FTX524337 GDT524290:GDT524337 GNP524290:GNP524337 GXL524290:GXL524337 HHH524290:HHH524337 HRD524290:HRD524337 IAZ524290:IAZ524337 IKV524290:IKV524337 IUR524290:IUR524337 JEN524290:JEN524337 JOJ524290:JOJ524337 JYF524290:JYF524337 KIB524290:KIB524337 KRX524290:KRX524337 LBT524290:LBT524337 LLP524290:LLP524337 LVL524290:LVL524337 MFH524290:MFH524337 MPD524290:MPD524337 MYZ524290:MYZ524337 NIV524290:NIV524337 NSR524290:NSR524337 OCN524290:OCN524337 OMJ524290:OMJ524337 OWF524290:OWF524337 PGB524290:PGB524337 PPX524290:PPX524337 PZT524290:PZT524337 QJP524290:QJP524337 QTL524290:QTL524337 RDH524290:RDH524337 RND524290:RND524337 RWZ524290:RWZ524337 SGV524290:SGV524337 SQR524290:SQR524337 TAN524290:TAN524337 TKJ524290:TKJ524337 TUF524290:TUF524337 UEB524290:UEB524337 UNX524290:UNX524337 UXT524290:UXT524337 VHP524290:VHP524337 VRL524290:VRL524337 WBH524290:WBH524337 WLD524290:WLD524337 WUZ524290:WUZ524337 IN589826:IN589873 SJ589826:SJ589873 ACF589826:ACF589873 AMB589826:AMB589873 AVX589826:AVX589873 BFT589826:BFT589873 BPP589826:BPP589873 BZL589826:BZL589873 CJH589826:CJH589873 CTD589826:CTD589873 DCZ589826:DCZ589873 DMV589826:DMV589873 DWR589826:DWR589873 EGN589826:EGN589873 EQJ589826:EQJ589873 FAF589826:FAF589873 FKB589826:FKB589873 FTX589826:FTX589873 GDT589826:GDT589873 GNP589826:GNP589873 GXL589826:GXL589873 HHH589826:HHH589873 HRD589826:HRD589873 IAZ589826:IAZ589873 IKV589826:IKV589873 IUR589826:IUR589873 JEN589826:JEN589873 JOJ589826:JOJ589873 JYF589826:JYF589873 KIB589826:KIB589873 KRX589826:KRX589873 LBT589826:LBT589873 LLP589826:LLP589873 LVL589826:LVL589873 MFH589826:MFH589873 MPD589826:MPD589873 MYZ589826:MYZ589873 NIV589826:NIV589873 NSR589826:NSR589873 OCN589826:OCN589873 OMJ589826:OMJ589873 OWF589826:OWF589873 PGB589826:PGB589873 PPX589826:PPX589873 PZT589826:PZT589873 QJP589826:QJP589873 QTL589826:QTL589873 RDH589826:RDH589873 RND589826:RND589873 RWZ589826:RWZ589873 SGV589826:SGV589873 SQR589826:SQR589873 TAN589826:TAN589873 TKJ589826:TKJ589873 TUF589826:TUF589873 UEB589826:UEB589873 UNX589826:UNX589873 UXT589826:UXT589873 VHP589826:VHP589873 VRL589826:VRL589873 WBH589826:WBH589873 WLD589826:WLD589873 WUZ589826:WUZ589873 IN655362:IN655409 SJ655362:SJ655409 ACF655362:ACF655409 AMB655362:AMB655409 AVX655362:AVX655409 BFT655362:BFT655409 BPP655362:BPP655409 BZL655362:BZL655409 CJH655362:CJH655409 CTD655362:CTD655409 DCZ655362:DCZ655409 DMV655362:DMV655409 DWR655362:DWR655409 EGN655362:EGN655409 EQJ655362:EQJ655409 FAF655362:FAF655409 FKB655362:FKB655409 FTX655362:FTX655409 GDT655362:GDT655409 GNP655362:GNP655409 GXL655362:GXL655409 HHH655362:HHH655409 HRD655362:HRD655409 IAZ655362:IAZ655409 IKV655362:IKV655409 IUR655362:IUR655409 JEN655362:JEN655409 JOJ655362:JOJ655409 JYF655362:JYF655409 KIB655362:KIB655409 KRX655362:KRX655409 LBT655362:LBT655409 LLP655362:LLP655409 LVL655362:LVL655409 MFH655362:MFH655409 MPD655362:MPD655409 MYZ655362:MYZ655409 NIV655362:NIV655409 NSR655362:NSR655409 OCN655362:OCN655409 OMJ655362:OMJ655409 OWF655362:OWF655409 PGB655362:PGB655409 PPX655362:PPX655409 PZT655362:PZT655409 QJP655362:QJP655409 QTL655362:QTL655409 RDH655362:RDH655409 RND655362:RND655409 RWZ655362:RWZ655409 SGV655362:SGV655409 SQR655362:SQR655409 TAN655362:TAN655409 TKJ655362:TKJ655409 TUF655362:TUF655409 UEB655362:UEB655409 UNX655362:UNX655409 UXT655362:UXT655409 VHP655362:VHP655409 VRL655362:VRL655409 WBH655362:WBH655409 WLD655362:WLD655409 WUZ655362:WUZ655409 IN720898:IN720945 SJ720898:SJ720945 ACF720898:ACF720945 AMB720898:AMB720945 AVX720898:AVX720945 BFT720898:BFT720945 BPP720898:BPP720945 BZL720898:BZL720945 CJH720898:CJH720945 CTD720898:CTD720945 DCZ720898:DCZ720945 DMV720898:DMV720945 DWR720898:DWR720945 EGN720898:EGN720945 EQJ720898:EQJ720945 FAF720898:FAF720945 FKB720898:FKB720945 FTX720898:FTX720945 GDT720898:GDT720945 GNP720898:GNP720945 GXL720898:GXL720945 HHH720898:HHH720945 HRD720898:HRD720945 IAZ720898:IAZ720945 IKV720898:IKV720945 IUR720898:IUR720945 JEN720898:JEN720945 JOJ720898:JOJ720945 JYF720898:JYF720945 KIB720898:KIB720945 KRX720898:KRX720945 LBT720898:LBT720945 LLP720898:LLP720945 LVL720898:LVL720945 MFH720898:MFH720945 MPD720898:MPD720945 MYZ720898:MYZ720945 NIV720898:NIV720945 NSR720898:NSR720945 OCN720898:OCN720945 OMJ720898:OMJ720945 OWF720898:OWF720945 PGB720898:PGB720945 PPX720898:PPX720945 PZT720898:PZT720945 QJP720898:QJP720945 QTL720898:QTL720945 RDH720898:RDH720945 RND720898:RND720945 RWZ720898:RWZ720945 SGV720898:SGV720945 SQR720898:SQR720945 TAN720898:TAN720945 TKJ720898:TKJ720945 TUF720898:TUF720945 UEB720898:UEB720945 UNX720898:UNX720945 UXT720898:UXT720945 VHP720898:VHP720945 VRL720898:VRL720945 WBH720898:WBH720945 WLD720898:WLD720945 WUZ720898:WUZ720945 IN786434:IN786481 SJ786434:SJ786481 ACF786434:ACF786481 AMB786434:AMB786481 AVX786434:AVX786481 BFT786434:BFT786481 BPP786434:BPP786481 BZL786434:BZL786481 CJH786434:CJH786481 CTD786434:CTD786481 DCZ786434:DCZ786481 DMV786434:DMV786481 DWR786434:DWR786481 EGN786434:EGN786481 EQJ786434:EQJ786481 FAF786434:FAF786481 FKB786434:FKB786481 FTX786434:FTX786481 GDT786434:GDT786481 GNP786434:GNP786481 GXL786434:GXL786481 HHH786434:HHH786481 HRD786434:HRD786481 IAZ786434:IAZ786481 IKV786434:IKV786481 IUR786434:IUR786481 JEN786434:JEN786481 JOJ786434:JOJ786481 JYF786434:JYF786481 KIB786434:KIB786481 KRX786434:KRX786481 LBT786434:LBT786481 LLP786434:LLP786481 LVL786434:LVL786481 MFH786434:MFH786481 MPD786434:MPD786481 MYZ786434:MYZ786481 NIV786434:NIV786481 NSR786434:NSR786481 OCN786434:OCN786481 OMJ786434:OMJ786481 OWF786434:OWF786481 PGB786434:PGB786481 PPX786434:PPX786481 PZT786434:PZT786481 QJP786434:QJP786481 QTL786434:QTL786481 RDH786434:RDH786481 RND786434:RND786481 RWZ786434:RWZ786481 SGV786434:SGV786481 SQR786434:SQR786481 TAN786434:TAN786481 TKJ786434:TKJ786481 TUF786434:TUF786481 UEB786434:UEB786481 UNX786434:UNX786481 UXT786434:UXT786481 VHP786434:VHP786481 VRL786434:VRL786481 WBH786434:WBH786481 WLD786434:WLD786481 WUZ786434:WUZ786481 IN851970:IN852017 SJ851970:SJ852017 ACF851970:ACF852017 AMB851970:AMB852017 AVX851970:AVX852017 BFT851970:BFT852017 BPP851970:BPP852017 BZL851970:BZL852017 CJH851970:CJH852017 CTD851970:CTD852017 DCZ851970:DCZ852017 DMV851970:DMV852017 DWR851970:DWR852017 EGN851970:EGN852017 EQJ851970:EQJ852017 FAF851970:FAF852017 FKB851970:FKB852017 FTX851970:FTX852017 GDT851970:GDT852017 GNP851970:GNP852017 GXL851970:GXL852017 HHH851970:HHH852017 HRD851970:HRD852017 IAZ851970:IAZ852017 IKV851970:IKV852017 IUR851970:IUR852017 JEN851970:JEN852017 JOJ851970:JOJ852017 JYF851970:JYF852017 KIB851970:KIB852017 KRX851970:KRX852017 LBT851970:LBT852017 LLP851970:LLP852017 LVL851970:LVL852017 MFH851970:MFH852017 MPD851970:MPD852017 MYZ851970:MYZ852017 NIV851970:NIV852017 NSR851970:NSR852017 OCN851970:OCN852017 OMJ851970:OMJ852017 OWF851970:OWF852017 PGB851970:PGB852017 PPX851970:PPX852017 PZT851970:PZT852017 QJP851970:QJP852017 QTL851970:QTL852017 RDH851970:RDH852017 RND851970:RND852017 RWZ851970:RWZ852017 SGV851970:SGV852017 SQR851970:SQR852017 TAN851970:TAN852017 TKJ851970:TKJ852017 TUF851970:TUF852017 UEB851970:UEB852017 UNX851970:UNX852017 UXT851970:UXT852017 VHP851970:VHP852017 VRL851970:VRL852017 WBH851970:WBH852017 WLD851970:WLD852017 WUZ851970:WUZ852017 IN917506:IN917553 SJ917506:SJ917553 ACF917506:ACF917553 AMB917506:AMB917553 AVX917506:AVX917553 BFT917506:BFT917553 BPP917506:BPP917553 BZL917506:BZL917553 CJH917506:CJH917553 CTD917506:CTD917553 DCZ917506:DCZ917553 DMV917506:DMV917553 DWR917506:DWR917553 EGN917506:EGN917553 EQJ917506:EQJ917553 FAF917506:FAF917553 FKB917506:FKB917553 FTX917506:FTX917553 GDT917506:GDT917553 GNP917506:GNP917553 GXL917506:GXL917553 HHH917506:HHH917553 HRD917506:HRD917553 IAZ917506:IAZ917553 IKV917506:IKV917553 IUR917506:IUR917553 JEN917506:JEN917553 JOJ917506:JOJ917553 JYF917506:JYF917553 KIB917506:KIB917553 KRX917506:KRX917553 LBT917506:LBT917553 LLP917506:LLP917553 LVL917506:LVL917553 MFH917506:MFH917553 MPD917506:MPD917553 MYZ917506:MYZ917553 NIV917506:NIV917553 NSR917506:NSR917553 OCN917506:OCN917553 OMJ917506:OMJ917553 OWF917506:OWF917553 PGB917506:PGB917553 PPX917506:PPX917553 PZT917506:PZT917553 QJP917506:QJP917553 QTL917506:QTL917553 RDH917506:RDH917553 RND917506:RND917553 RWZ917506:RWZ917553 SGV917506:SGV917553 SQR917506:SQR917553 TAN917506:TAN917553 TKJ917506:TKJ917553 TUF917506:TUF917553 UEB917506:UEB917553 UNX917506:UNX917553 UXT917506:UXT917553 VHP917506:VHP917553 VRL917506:VRL917553 WBH917506:WBH917553 WLD917506:WLD917553 WUZ917506:WUZ917553 IN983042:IN983089 SJ983042:SJ983089 ACF983042:ACF983089 AMB983042:AMB983089 AVX983042:AVX983089 BFT983042:BFT983089 BPP983042:BPP983089 BZL983042:BZL983089 CJH983042:CJH983089 CTD983042:CTD983089 DCZ983042:DCZ983089 DMV983042:DMV983089 DWR983042:DWR983089 EGN983042:EGN983089 EQJ983042:EQJ983089 FAF983042:FAF983089 FKB983042:FKB983089 FTX983042:FTX983089 GDT983042:GDT983089 GNP983042:GNP983089 GXL983042:GXL983089 HHH983042:HHH983089 HRD983042:HRD983089 IAZ983042:IAZ983089 IKV983042:IKV983089 IUR983042:IUR983089 JEN983042:JEN983089 JOJ983042:JOJ983089 JYF983042:JYF983089 KIB983042:KIB983089 KRX983042:KRX983089 LBT983042:LBT983089 LLP983042:LLP983089 LVL983042:LVL983089 MFH983042:MFH983089 MPD983042:MPD983089 MYZ983042:MYZ983089 NIV983042:NIV983089 NSR983042:NSR983089 OCN983042:OCN983089 OMJ983042:OMJ983089 OWF983042:OWF983089 PGB983042:PGB983089 PPX983042:PPX983089 PZT983042:PZT983089 QJP983042:QJP983089 QTL983042:QTL983089 RDH983042:RDH983089 RND983042:RND983089 RWZ983042:RWZ983089 SGV983042:SGV983089 SQR983042:SQR983089 TAN983042:TAN983089 TKJ983042:TKJ983089 TUF983042:TUF983089 UEB983042:UEB983089 UNX983042:UNX983089 UXT983042:UXT983089 VHP983042:VHP983089 VRL983042:VRL983089 WBH983042:WBH983089 WLD983042:WLD983089 WUZ983042:WUZ983089">
      <formula1>"Correct, Incorrect"</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Timer!$AD$1:$AD$5</xm:f>
          </x14:formula1>
          <xm:sqref>C2:C808</xm:sqref>
        </x14:dataValidation>
        <x14:dataValidation type="list" allowBlank="1" showInputMessage="1" showErrorMessage="1">
          <x14:formula1>
            <xm:f>Setting!$J$2:$J$6</xm:f>
          </x14:formula1>
          <xm:sqref>J2:J808 G2:G808</xm:sqref>
        </x14:dataValidation>
        <x14:dataValidation type="list" allowBlank="1" showInputMessage="1" showErrorMessage="1">
          <x14:formula1>
            <xm:f>Setting!$K$2:$K$6</xm:f>
          </x14:formula1>
          <xm:sqref>F2:F808</xm:sqref>
        </x14:dataValidation>
        <x14:dataValidation type="list" allowBlank="1" showInputMessage="1" showErrorMessage="1">
          <x14:formula1>
            <xm:f>Setting!$I$2:$I$85</xm:f>
          </x14:formula1>
          <xm:sqref>E2:E808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L36"/>
  <sheetViews>
    <sheetView showGridLines="0" workbookViewId="0">
      <selection activeCell="E15" sqref="E15"/>
    </sheetView>
  </sheetViews>
  <sheetFormatPr defaultRowHeight="15" x14ac:dyDescent="0.25"/>
  <cols>
    <col min="1" max="1" width="14.28515625" customWidth="1"/>
    <col min="2" max="2" width="13.28515625" customWidth="1"/>
    <col min="3" max="3" width="17" style="3" customWidth="1"/>
    <col min="4" max="4" width="25.42578125" style="5" customWidth="1"/>
    <col min="5" max="5" width="25.140625" customWidth="1"/>
    <col min="6" max="6" width="14.85546875" customWidth="1"/>
    <col min="7" max="7" width="13.28515625" style="2" customWidth="1"/>
    <col min="8" max="8" width="13.85546875" style="8" customWidth="1"/>
    <col min="9" max="9" width="7.28515625" customWidth="1"/>
    <col min="10" max="10" width="11.140625" customWidth="1"/>
    <col min="11" max="11" width="11.28515625" customWidth="1"/>
    <col min="12" max="12" width="14.5703125" customWidth="1"/>
    <col min="36" max="36" width="19.42578125" customWidth="1"/>
    <col min="37" max="37" width="17.5703125" customWidth="1"/>
  </cols>
  <sheetData>
    <row r="1" spans="1:12" x14ac:dyDescent="0.25">
      <c r="A1" s="3" t="s">
        <v>141</v>
      </c>
    </row>
    <row r="2" spans="1:12" ht="15.75" thickBot="1" x14ac:dyDescent="0.3">
      <c r="G2" s="4"/>
      <c r="I2" s="4"/>
    </row>
    <row r="3" spans="1:12" ht="30" customHeight="1" x14ac:dyDescent="0.25">
      <c r="A3" s="6" t="s">
        <v>28</v>
      </c>
      <c r="B3" s="6" t="s">
        <v>9</v>
      </c>
      <c r="C3" s="6" t="s">
        <v>64</v>
      </c>
      <c r="D3" s="6" t="s">
        <v>11</v>
      </c>
      <c r="E3" s="111" t="s">
        <v>31</v>
      </c>
      <c r="F3" s="9" t="s">
        <v>161</v>
      </c>
      <c r="G3"/>
      <c r="H3"/>
      <c r="J3" s="177" t="s">
        <v>67</v>
      </c>
      <c r="K3" s="178"/>
      <c r="L3" s="179"/>
    </row>
    <row r="4" spans="1:12" x14ac:dyDescent="0.25">
      <c r="A4" s="175" t="s">
        <v>29</v>
      </c>
      <c r="B4" s="111" t="s">
        <v>29</v>
      </c>
      <c r="C4" s="111" t="s">
        <v>29</v>
      </c>
      <c r="D4" s="111" t="s">
        <v>5</v>
      </c>
      <c r="E4" s="7"/>
      <c r="F4" s="8"/>
      <c r="G4"/>
      <c r="H4"/>
      <c r="J4" s="180"/>
      <c r="K4" s="181"/>
      <c r="L4" s="182"/>
    </row>
    <row r="5" spans="1:12" x14ac:dyDescent="0.25">
      <c r="A5" s="176" t="s">
        <v>29</v>
      </c>
      <c r="B5" s="175" t="s">
        <v>30</v>
      </c>
      <c r="C5" s="176"/>
      <c r="D5" s="176"/>
      <c r="E5" s="7"/>
      <c r="F5" s="8"/>
      <c r="G5"/>
      <c r="H5"/>
      <c r="J5" s="180"/>
      <c r="K5" s="181"/>
      <c r="L5" s="182"/>
    </row>
    <row r="6" spans="1:12" x14ac:dyDescent="0.25">
      <c r="A6" s="175" t="s">
        <v>30</v>
      </c>
      <c r="B6" s="176"/>
      <c r="C6" s="176"/>
      <c r="D6" s="176"/>
      <c r="E6" s="7"/>
      <c r="F6" s="8"/>
      <c r="G6"/>
      <c r="H6"/>
      <c r="J6" s="180"/>
      <c r="K6" s="181"/>
      <c r="L6" s="182"/>
    </row>
    <row r="7" spans="1:12" x14ac:dyDescent="0.25">
      <c r="A7" s="175"/>
      <c r="B7" s="176"/>
      <c r="C7" s="176"/>
      <c r="D7" s="176"/>
      <c r="E7" s="7"/>
      <c r="F7" s="8"/>
      <c r="G7"/>
      <c r="H7"/>
      <c r="J7" s="180"/>
      <c r="K7" s="181"/>
      <c r="L7" s="182"/>
    </row>
    <row r="8" spans="1:12" x14ac:dyDescent="0.25">
      <c r="A8" s="175" t="s">
        <v>33</v>
      </c>
      <c r="B8" s="175" t="s">
        <v>7</v>
      </c>
      <c r="C8" s="111" t="s">
        <v>59</v>
      </c>
      <c r="D8" s="111" t="s">
        <v>14</v>
      </c>
      <c r="E8" s="7">
        <v>1</v>
      </c>
      <c r="F8" s="8">
        <v>9.2592592592592588E-5</v>
      </c>
      <c r="G8"/>
      <c r="H8"/>
      <c r="J8" s="180"/>
      <c r="K8" s="181"/>
      <c r="L8" s="182"/>
    </row>
    <row r="9" spans="1:12" x14ac:dyDescent="0.25">
      <c r="A9" s="176" t="s">
        <v>33</v>
      </c>
      <c r="B9" s="176" t="s">
        <v>7</v>
      </c>
      <c r="C9" s="175" t="s">
        <v>61</v>
      </c>
      <c r="D9" s="111" t="s">
        <v>15</v>
      </c>
      <c r="E9" s="7">
        <v>1</v>
      </c>
      <c r="F9" s="8">
        <v>1.8518518518518518E-4</v>
      </c>
      <c r="G9"/>
      <c r="H9"/>
      <c r="J9" s="180"/>
      <c r="K9" s="181"/>
      <c r="L9" s="182"/>
    </row>
    <row r="10" spans="1:12" x14ac:dyDescent="0.25">
      <c r="A10" s="176" t="s">
        <v>33</v>
      </c>
      <c r="B10" s="176" t="s">
        <v>7</v>
      </c>
      <c r="C10" s="176" t="s">
        <v>61</v>
      </c>
      <c r="D10" s="111" t="s">
        <v>14</v>
      </c>
      <c r="E10" s="7">
        <v>2</v>
      </c>
      <c r="F10" s="8">
        <v>6.3657407407407402E-5</v>
      </c>
      <c r="G10"/>
      <c r="H10"/>
      <c r="J10" s="180"/>
      <c r="K10" s="181"/>
      <c r="L10" s="182"/>
    </row>
    <row r="11" spans="1:12" x14ac:dyDescent="0.25">
      <c r="A11" s="176" t="s">
        <v>33</v>
      </c>
      <c r="B11" s="176" t="s">
        <v>7</v>
      </c>
      <c r="C11" s="111" t="s">
        <v>60</v>
      </c>
      <c r="D11" s="111" t="s">
        <v>14</v>
      </c>
      <c r="E11" s="7">
        <v>1</v>
      </c>
      <c r="F11" s="8">
        <v>1.8518518518518518E-4</v>
      </c>
      <c r="G11"/>
      <c r="H11"/>
      <c r="J11" s="180"/>
      <c r="K11" s="181"/>
      <c r="L11" s="182"/>
    </row>
    <row r="12" spans="1:12" x14ac:dyDescent="0.25">
      <c r="A12" s="176" t="s">
        <v>33</v>
      </c>
      <c r="B12" s="176" t="s">
        <v>7</v>
      </c>
      <c r="C12" s="111" t="s">
        <v>63</v>
      </c>
      <c r="D12" s="111" t="s">
        <v>15</v>
      </c>
      <c r="E12" s="7">
        <v>1</v>
      </c>
      <c r="F12" s="8">
        <v>4.6296296296296294E-5</v>
      </c>
      <c r="G12"/>
      <c r="H12"/>
      <c r="J12" s="180"/>
      <c r="K12" s="181"/>
      <c r="L12" s="182"/>
    </row>
    <row r="13" spans="1:12" x14ac:dyDescent="0.25">
      <c r="A13" s="176" t="s">
        <v>33</v>
      </c>
      <c r="B13" s="176" t="s">
        <v>7</v>
      </c>
      <c r="C13" s="175" t="s">
        <v>62</v>
      </c>
      <c r="D13" s="111" t="s">
        <v>15</v>
      </c>
      <c r="E13" s="7">
        <v>1</v>
      </c>
      <c r="F13" s="8">
        <v>6.9444444444444444E-5</v>
      </c>
      <c r="G13"/>
      <c r="H13"/>
      <c r="J13" s="180"/>
      <c r="K13" s="181"/>
      <c r="L13" s="182"/>
    </row>
    <row r="14" spans="1:12" x14ac:dyDescent="0.25">
      <c r="A14" s="176" t="s">
        <v>33</v>
      </c>
      <c r="B14" s="176" t="s">
        <v>7</v>
      </c>
      <c r="C14" s="176" t="s">
        <v>62</v>
      </c>
      <c r="D14" s="111" t="s">
        <v>14</v>
      </c>
      <c r="E14" s="7">
        <v>2</v>
      </c>
      <c r="F14" s="8">
        <v>5.7870370370370373E-5</v>
      </c>
      <c r="G14"/>
      <c r="H14"/>
      <c r="J14" s="180"/>
      <c r="K14" s="181"/>
      <c r="L14" s="182"/>
    </row>
    <row r="15" spans="1:12" x14ac:dyDescent="0.25">
      <c r="A15" s="176" t="s">
        <v>33</v>
      </c>
      <c r="B15" s="175" t="s">
        <v>32</v>
      </c>
      <c r="C15" s="176"/>
      <c r="D15" s="176"/>
      <c r="E15" s="7">
        <v>9</v>
      </c>
      <c r="F15" s="8">
        <v>9.1306584362139931E-5</v>
      </c>
      <c r="G15"/>
      <c r="H15"/>
      <c r="J15" s="180"/>
      <c r="K15" s="181"/>
      <c r="L15" s="182"/>
    </row>
    <row r="16" spans="1:12" x14ac:dyDescent="0.25">
      <c r="A16" s="176" t="s">
        <v>33</v>
      </c>
      <c r="B16" s="175" t="s">
        <v>6</v>
      </c>
      <c r="C16" s="175" t="s">
        <v>61</v>
      </c>
      <c r="D16" s="111" t="s">
        <v>15</v>
      </c>
      <c r="E16" s="7">
        <v>2</v>
      </c>
      <c r="F16" s="8">
        <v>7.5231481481481474E-5</v>
      </c>
      <c r="G16"/>
      <c r="H16"/>
      <c r="J16" s="180"/>
      <c r="K16" s="181"/>
      <c r="L16" s="182"/>
    </row>
    <row r="17" spans="1:12" x14ac:dyDescent="0.25">
      <c r="A17" s="176" t="s">
        <v>33</v>
      </c>
      <c r="B17" s="176" t="s">
        <v>6</v>
      </c>
      <c r="C17" s="176" t="s">
        <v>61</v>
      </c>
      <c r="D17" s="111" t="s">
        <v>14</v>
      </c>
      <c r="E17" s="7">
        <v>1</v>
      </c>
      <c r="F17" s="8">
        <v>5.7870370370370366E-5</v>
      </c>
      <c r="G17"/>
      <c r="H17"/>
      <c r="J17" s="180"/>
      <c r="K17" s="181"/>
      <c r="L17" s="182"/>
    </row>
    <row r="18" spans="1:12" ht="15.75" thickBot="1" x14ac:dyDescent="0.3">
      <c r="A18" s="176" t="s">
        <v>33</v>
      </c>
      <c r="B18" s="176" t="s">
        <v>6</v>
      </c>
      <c r="C18" s="111" t="s">
        <v>60</v>
      </c>
      <c r="D18" s="111" t="s">
        <v>14</v>
      </c>
      <c r="E18" s="7">
        <v>2</v>
      </c>
      <c r="F18" s="8">
        <v>5.208333333333333E-5</v>
      </c>
      <c r="G18"/>
      <c r="H18"/>
      <c r="J18" s="183"/>
      <c r="K18" s="184"/>
      <c r="L18" s="185"/>
    </row>
    <row r="19" spans="1:12" x14ac:dyDescent="0.25">
      <c r="A19" s="176" t="s">
        <v>33</v>
      </c>
      <c r="B19" s="175" t="s">
        <v>160</v>
      </c>
      <c r="C19" s="176"/>
      <c r="D19" s="176"/>
      <c r="E19" s="7">
        <v>5</v>
      </c>
      <c r="F19" s="8">
        <v>6.2499999999999988E-5</v>
      </c>
      <c r="G19"/>
      <c r="H19"/>
      <c r="J19" s="10"/>
      <c r="K19" s="10"/>
      <c r="L19" s="10"/>
    </row>
    <row r="20" spans="1:12" x14ac:dyDescent="0.25">
      <c r="A20" s="175" t="s">
        <v>34</v>
      </c>
      <c r="B20" s="176"/>
      <c r="C20" s="176"/>
      <c r="D20" s="176"/>
      <c r="E20" s="7">
        <v>14</v>
      </c>
      <c r="F20" s="8">
        <v>8.101851851851853E-5</v>
      </c>
      <c r="G20"/>
      <c r="H20"/>
      <c r="J20" s="10"/>
      <c r="K20" s="10"/>
      <c r="L20" s="10"/>
    </row>
    <row r="21" spans="1:12" x14ac:dyDescent="0.25">
      <c r="A21" s="175"/>
      <c r="B21" s="176"/>
      <c r="C21" s="176"/>
      <c r="D21" s="176"/>
      <c r="E21" s="7"/>
      <c r="F21" s="8"/>
      <c r="G21"/>
      <c r="H21"/>
      <c r="J21" s="10"/>
      <c r="K21" s="10"/>
      <c r="L21" s="10"/>
    </row>
    <row r="22" spans="1:12" x14ac:dyDescent="0.25">
      <c r="A22" s="175" t="s">
        <v>16</v>
      </c>
      <c r="B22" s="176"/>
      <c r="C22" s="176"/>
      <c r="D22" s="176"/>
      <c r="E22" s="7">
        <v>14</v>
      </c>
      <c r="F22" s="8">
        <v>8.101851851851853E-5</v>
      </c>
      <c r="G22"/>
      <c r="H22"/>
      <c r="J22" s="10"/>
      <c r="K22" s="10"/>
      <c r="L22" s="10"/>
    </row>
    <row r="23" spans="1:12" x14ac:dyDescent="0.25">
      <c r="C23"/>
      <c r="D23"/>
      <c r="G23"/>
      <c r="H23"/>
      <c r="J23" s="10"/>
      <c r="K23" s="10"/>
      <c r="L23" s="10"/>
    </row>
    <row r="24" spans="1:12" x14ac:dyDescent="0.25">
      <c r="C24"/>
      <c r="D24"/>
      <c r="G24"/>
      <c r="H24"/>
    </row>
    <row r="25" spans="1:12" x14ac:dyDescent="0.25">
      <c r="C25"/>
      <c r="D25"/>
      <c r="G25"/>
      <c r="H25"/>
    </row>
    <row r="26" spans="1:12" x14ac:dyDescent="0.25">
      <c r="C26"/>
      <c r="D26"/>
      <c r="G26"/>
      <c r="H26"/>
    </row>
    <row r="27" spans="1:12" x14ac:dyDescent="0.25">
      <c r="C27"/>
      <c r="D27"/>
      <c r="G27"/>
      <c r="H27"/>
    </row>
    <row r="28" spans="1:12" x14ac:dyDescent="0.25">
      <c r="C28"/>
      <c r="D28"/>
      <c r="G28"/>
      <c r="H28"/>
    </row>
    <row r="29" spans="1:12" x14ac:dyDescent="0.25">
      <c r="C29"/>
      <c r="D29"/>
      <c r="G29"/>
      <c r="H29"/>
    </row>
    <row r="30" spans="1:12" x14ac:dyDescent="0.25">
      <c r="C30"/>
      <c r="D30"/>
      <c r="G30"/>
      <c r="H30"/>
    </row>
    <row r="31" spans="1:12" x14ac:dyDescent="0.25">
      <c r="C31"/>
      <c r="D31"/>
      <c r="G31"/>
      <c r="H31"/>
    </row>
    <row r="32" spans="1:12" x14ac:dyDescent="0.25">
      <c r="C32"/>
      <c r="D32"/>
      <c r="G32"/>
      <c r="H32"/>
    </row>
    <row r="33" spans="3:8" x14ac:dyDescent="0.25">
      <c r="C33"/>
      <c r="D33"/>
      <c r="G33"/>
      <c r="H33"/>
    </row>
    <row r="34" spans="3:8" x14ac:dyDescent="0.25">
      <c r="C34"/>
      <c r="D34"/>
      <c r="G34"/>
      <c r="H34"/>
    </row>
    <row r="35" spans="3:8" x14ac:dyDescent="0.25">
      <c r="C35"/>
      <c r="D35"/>
      <c r="G35"/>
      <c r="H35"/>
    </row>
    <row r="36" spans="3:8" x14ac:dyDescent="0.25">
      <c r="C36"/>
      <c r="D36"/>
    </row>
  </sheetData>
  <mergeCells count="16">
    <mergeCell ref="J3:L18"/>
    <mergeCell ref="A4:A5"/>
    <mergeCell ref="A6:D6"/>
    <mergeCell ref="A7:D7"/>
    <mergeCell ref="A8:A19"/>
    <mergeCell ref="A21:D21"/>
    <mergeCell ref="A22:D22"/>
    <mergeCell ref="B5:D5"/>
    <mergeCell ref="B8:B14"/>
    <mergeCell ref="B15:D15"/>
    <mergeCell ref="B16:B18"/>
    <mergeCell ref="B19:D19"/>
    <mergeCell ref="C9:C10"/>
    <mergeCell ref="C13:C14"/>
    <mergeCell ref="C16:C17"/>
    <mergeCell ref="A20:D20"/>
  </mergeCells>
  <pageMargins left="0.7" right="0.7" top="0.75" bottom="0.75" header="0.3" footer="0.3"/>
  <pageSetup orientation="portrait" horizontalDpi="1200" verticalDpi="1200"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sheetPr>
  <dimension ref="A1:I32"/>
  <sheetViews>
    <sheetView showGridLines="0" zoomScaleNormal="100" workbookViewId="0">
      <selection activeCell="B11" sqref="B11"/>
    </sheetView>
  </sheetViews>
  <sheetFormatPr defaultRowHeight="15" x14ac:dyDescent="0.25"/>
  <cols>
    <col min="1" max="1" width="40.140625" style="24" customWidth="1"/>
    <col min="2" max="2" width="17.28515625" style="76" customWidth="1"/>
    <col min="3" max="3" width="16.5703125" style="24" customWidth="1"/>
    <col min="4" max="4" width="23.5703125" style="24" customWidth="1"/>
    <col min="5" max="7" width="9.140625" style="24"/>
    <col min="8" max="8" width="11.5703125" style="24" customWidth="1"/>
    <col min="9" max="9" width="29.140625" style="24" customWidth="1"/>
    <col min="10" max="16384" width="9.140625" style="24"/>
  </cols>
  <sheetData>
    <row r="1" spans="1:9" x14ac:dyDescent="0.25">
      <c r="A1" s="23" t="s">
        <v>142</v>
      </c>
    </row>
    <row r="2" spans="1:9" ht="15.75" thickBot="1" x14ac:dyDescent="0.3"/>
    <row r="3" spans="1:9" x14ac:dyDescent="0.25">
      <c r="A3" s="187" t="s">
        <v>38</v>
      </c>
      <c r="B3" s="189" t="s">
        <v>159</v>
      </c>
      <c r="C3" s="190"/>
      <c r="D3" s="191"/>
      <c r="E3" s="26"/>
      <c r="F3" s="26"/>
      <c r="G3" s="26"/>
    </row>
    <row r="4" spans="1:9" ht="15.75" thickBot="1" x14ac:dyDescent="0.3">
      <c r="A4" s="188"/>
      <c r="B4" s="28" t="s">
        <v>143</v>
      </c>
      <c r="C4" s="29" t="s">
        <v>144</v>
      </c>
      <c r="D4" s="30" t="s">
        <v>145</v>
      </c>
      <c r="E4" s="27"/>
      <c r="F4" s="27"/>
      <c r="G4" s="27"/>
    </row>
    <row r="5" spans="1:9" x14ac:dyDescent="0.25">
      <c r="A5" s="64" t="s">
        <v>68</v>
      </c>
      <c r="B5" s="77">
        <f>SUMIFS('Error Log'!$L:$L,'Error Log'!$E:$E,$A5)</f>
        <v>0</v>
      </c>
      <c r="C5" s="65">
        <f>SUMIFS('Error Log'!$L:$L,'Error Log'!$E:$E,$A5,'Error Log'!$H:$H,"Correct")</f>
        <v>0</v>
      </c>
      <c r="D5" s="66">
        <f>IFERROR(C5/B5,0)</f>
        <v>0</v>
      </c>
      <c r="H5" s="186" t="s">
        <v>150</v>
      </c>
      <c r="I5" s="186"/>
    </row>
    <row r="6" spans="1:9" ht="15.75" thickBot="1" x14ac:dyDescent="0.3">
      <c r="A6" s="54" t="s">
        <v>52</v>
      </c>
      <c r="B6" s="74">
        <f>SUMIFS('Error Log'!$L:$L,'Error Log'!$E:$E,'Quant Result'!$A6)</f>
        <v>0</v>
      </c>
      <c r="C6" s="55">
        <f>SUMIFS('Error Log'!$L:$L,'Error Log'!$E:$E,$A6,'Error Log'!$H:$H,"Correct")</f>
        <v>0</v>
      </c>
      <c r="D6" s="62">
        <f t="shared" ref="D6:D32" si="0">IFERROR(C6/B6,0)</f>
        <v>0</v>
      </c>
    </row>
    <row r="7" spans="1:9" x14ac:dyDescent="0.25">
      <c r="A7" s="54" t="s">
        <v>69</v>
      </c>
      <c r="B7" s="74">
        <f>SUMIFS('Error Log'!$L:$L,'Error Log'!$E:$E,'Quant Result'!$A7)</f>
        <v>0</v>
      </c>
      <c r="C7" s="55">
        <f>SUMIFS('Error Log'!$L:$L,'Error Log'!$E:$E,$A7,'Error Log'!$H:$H,"Correct")</f>
        <v>0</v>
      </c>
      <c r="D7" s="62">
        <f t="shared" si="0"/>
        <v>0</v>
      </c>
      <c r="H7" s="50" t="s">
        <v>151</v>
      </c>
      <c r="I7" s="41" t="s">
        <v>152</v>
      </c>
    </row>
    <row r="8" spans="1:9" x14ac:dyDescent="0.25">
      <c r="A8" s="54" t="s">
        <v>70</v>
      </c>
      <c r="B8" s="74">
        <f>SUMIFS('Error Log'!$L:$L,'Error Log'!$E:$E,'Quant Result'!$A8)</f>
        <v>0</v>
      </c>
      <c r="C8" s="55">
        <f>SUMIFS('Error Log'!$L:$L,'Error Log'!$E:$E,$A8,'Error Log'!$H:$H,"Correct")</f>
        <v>0</v>
      </c>
      <c r="D8" s="62">
        <f t="shared" si="0"/>
        <v>0</v>
      </c>
      <c r="H8" s="42" t="s">
        <v>153</v>
      </c>
      <c r="I8" s="43">
        <v>0.95</v>
      </c>
    </row>
    <row r="9" spans="1:9" x14ac:dyDescent="0.25">
      <c r="A9" s="61" t="s">
        <v>54</v>
      </c>
      <c r="B9" s="74">
        <f>SUMIFS('Error Log'!$L:$L,'Error Log'!$E:$E,'Quant Result'!$A9)</f>
        <v>0</v>
      </c>
      <c r="C9" s="55">
        <f>SUMIFS('Error Log'!$L:$L,'Error Log'!$E:$E,$A9,'Error Log'!$H:$H,"Correct")</f>
        <v>0</v>
      </c>
      <c r="D9" s="62">
        <f t="shared" si="0"/>
        <v>0</v>
      </c>
      <c r="H9" s="44" t="s">
        <v>154</v>
      </c>
      <c r="I9" s="43">
        <v>0.85</v>
      </c>
    </row>
    <row r="10" spans="1:9" x14ac:dyDescent="0.25">
      <c r="A10" s="54" t="s">
        <v>71</v>
      </c>
      <c r="B10" s="74">
        <f>SUMIFS('Error Log'!$L:$L,'Error Log'!$E:$E,'Quant Result'!$A10)</f>
        <v>0</v>
      </c>
      <c r="C10" s="55">
        <f>SUMIFS('Error Log'!$L:$L,'Error Log'!$E:$E,$A10,'Error Log'!$H:$H,"Correct")</f>
        <v>0</v>
      </c>
      <c r="D10" s="62">
        <f t="shared" si="0"/>
        <v>0</v>
      </c>
      <c r="H10" s="45" t="s">
        <v>155</v>
      </c>
      <c r="I10" s="43">
        <v>0.7</v>
      </c>
    </row>
    <row r="11" spans="1:9" x14ac:dyDescent="0.25">
      <c r="A11" s="54" t="s">
        <v>72</v>
      </c>
      <c r="B11" s="74">
        <f>SUMIFS('Error Log'!$L:$L,'Error Log'!$E:$E,'Quant Result'!$A11)</f>
        <v>0</v>
      </c>
      <c r="C11" s="55">
        <f>SUMIFS('Error Log'!$L:$L,'Error Log'!$E:$E,$A11,'Error Log'!$H:$H,"Correct")</f>
        <v>0</v>
      </c>
      <c r="D11" s="62">
        <f t="shared" si="0"/>
        <v>0</v>
      </c>
      <c r="H11" s="46" t="s">
        <v>156</v>
      </c>
      <c r="I11" s="43">
        <v>0.5</v>
      </c>
    </row>
    <row r="12" spans="1:9" ht="15.75" thickBot="1" x14ac:dyDescent="0.3">
      <c r="A12" s="54" t="s">
        <v>73</v>
      </c>
      <c r="B12" s="74">
        <f>SUMIFS('Error Log'!$L:$L,'Error Log'!$E:$E,'Quant Result'!$A12)</f>
        <v>0</v>
      </c>
      <c r="C12" s="55">
        <f>SUMIFS('Error Log'!$L:$L,'Error Log'!$E:$E,$A12,'Error Log'!$H:$H,"Correct")</f>
        <v>0</v>
      </c>
      <c r="D12" s="62">
        <f t="shared" si="0"/>
        <v>0</v>
      </c>
      <c r="H12" s="47" t="s">
        <v>157</v>
      </c>
      <c r="I12" s="48">
        <v>0</v>
      </c>
    </row>
    <row r="13" spans="1:9" x14ac:dyDescent="0.25">
      <c r="A13" s="54" t="s">
        <v>74</v>
      </c>
      <c r="B13" s="74">
        <f>SUMIFS('Error Log'!$L:$L,'Error Log'!$E:$E,'Quant Result'!$A13)</f>
        <v>0</v>
      </c>
      <c r="C13" s="55">
        <f>SUMIFS('Error Log'!$L:$L,'Error Log'!$E:$E,$A13,'Error Log'!$H:$H,"Correct")</f>
        <v>0</v>
      </c>
      <c r="D13" s="62">
        <f t="shared" si="0"/>
        <v>0</v>
      </c>
    </row>
    <row r="14" spans="1:9" x14ac:dyDescent="0.25">
      <c r="A14" s="54" t="s">
        <v>75</v>
      </c>
      <c r="B14" s="74">
        <f>SUMIFS('Error Log'!$L:$L,'Error Log'!$E:$E,'Quant Result'!$A14)</f>
        <v>0</v>
      </c>
      <c r="C14" s="55">
        <f>SUMIFS('Error Log'!$L:$L,'Error Log'!$E:$E,$A14,'Error Log'!$H:$H,"Correct")</f>
        <v>0</v>
      </c>
      <c r="D14" s="62">
        <f t="shared" si="0"/>
        <v>0</v>
      </c>
    </row>
    <row r="15" spans="1:9" x14ac:dyDescent="0.25">
      <c r="A15" s="54" t="s">
        <v>53</v>
      </c>
      <c r="B15" s="74">
        <f>SUMIFS('Error Log'!$L:$L,'Error Log'!$E:$E,'Quant Result'!$A15)</f>
        <v>0</v>
      </c>
      <c r="C15" s="55">
        <f>SUMIFS('Error Log'!$L:$L,'Error Log'!$E:$E,$A15,'Error Log'!$H:$H,"Correct")</f>
        <v>0</v>
      </c>
      <c r="D15" s="62">
        <f t="shared" si="0"/>
        <v>0</v>
      </c>
    </row>
    <row r="16" spans="1:9" x14ac:dyDescent="0.25">
      <c r="A16" s="54" t="s">
        <v>76</v>
      </c>
      <c r="B16" s="74">
        <f>SUMIFS('Error Log'!$L:$L,'Error Log'!$E:$E,'Quant Result'!$A16)</f>
        <v>0</v>
      </c>
      <c r="C16" s="55">
        <f>SUMIFS('Error Log'!$L:$L,'Error Log'!$E:$E,$A16,'Error Log'!$H:$H,"Correct")</f>
        <v>0</v>
      </c>
      <c r="D16" s="62">
        <f t="shared" si="0"/>
        <v>0</v>
      </c>
    </row>
    <row r="17" spans="1:4" x14ac:dyDescent="0.25">
      <c r="A17" s="54" t="s">
        <v>77</v>
      </c>
      <c r="B17" s="74">
        <f>SUMIFS('Error Log'!$L:$L,'Error Log'!$E:$E,'Quant Result'!$A17)</f>
        <v>0</v>
      </c>
      <c r="C17" s="55">
        <f>SUMIFS('Error Log'!$L:$L,'Error Log'!$E:$E,$A17,'Error Log'!$H:$H,"Correct")</f>
        <v>0</v>
      </c>
      <c r="D17" s="62">
        <f t="shared" si="0"/>
        <v>0</v>
      </c>
    </row>
    <row r="18" spans="1:4" x14ac:dyDescent="0.25">
      <c r="A18" s="54" t="s">
        <v>78</v>
      </c>
      <c r="B18" s="74">
        <f>SUMIFS('Error Log'!$L:$L,'Error Log'!$E:$E,'Quant Result'!$A18)</f>
        <v>0</v>
      </c>
      <c r="C18" s="55">
        <f>SUMIFS('Error Log'!$L:$L,'Error Log'!$E:$E,$A18,'Error Log'!$H:$H,"Correct")</f>
        <v>0</v>
      </c>
      <c r="D18" s="62">
        <f t="shared" si="0"/>
        <v>0</v>
      </c>
    </row>
    <row r="19" spans="1:4" x14ac:dyDescent="0.25">
      <c r="A19" s="54" t="s">
        <v>79</v>
      </c>
      <c r="B19" s="74">
        <f>SUMIFS('Error Log'!$L:$L,'Error Log'!$E:$E,'Quant Result'!$A19)</f>
        <v>0</v>
      </c>
      <c r="C19" s="55">
        <f>SUMIFS('Error Log'!$L:$L,'Error Log'!$E:$E,$A19,'Error Log'!$H:$H,"Correct")</f>
        <v>0</v>
      </c>
      <c r="D19" s="62">
        <f t="shared" si="0"/>
        <v>0</v>
      </c>
    </row>
    <row r="20" spans="1:4" x14ac:dyDescent="0.25">
      <c r="A20" s="54" t="s">
        <v>80</v>
      </c>
      <c r="B20" s="74">
        <f>SUMIFS('Error Log'!$L:$L,'Error Log'!$E:$E,'Quant Result'!$A20)</f>
        <v>0</v>
      </c>
      <c r="C20" s="55">
        <f>SUMIFS('Error Log'!$L:$L,'Error Log'!$E:$E,$A20,'Error Log'!$H:$H,"Correct")</f>
        <v>0</v>
      </c>
      <c r="D20" s="62">
        <f t="shared" si="0"/>
        <v>0</v>
      </c>
    </row>
    <row r="21" spans="1:4" x14ac:dyDescent="0.25">
      <c r="A21" s="54" t="s">
        <v>55</v>
      </c>
      <c r="B21" s="74">
        <f>SUMIFS('Error Log'!$L:$L,'Error Log'!$E:$E,'Quant Result'!$A21)</f>
        <v>0</v>
      </c>
      <c r="C21" s="55">
        <f>SUMIFS('Error Log'!$L:$L,'Error Log'!$E:$E,$A21,'Error Log'!$H:$H,"Correct")</f>
        <v>0</v>
      </c>
      <c r="D21" s="62">
        <f t="shared" si="0"/>
        <v>0</v>
      </c>
    </row>
    <row r="22" spans="1:4" x14ac:dyDescent="0.25">
      <c r="A22" s="54" t="s">
        <v>81</v>
      </c>
      <c r="B22" s="74">
        <f>SUMIFS('Error Log'!$L:$L,'Error Log'!$E:$E,'Quant Result'!$A22)</f>
        <v>0</v>
      </c>
      <c r="C22" s="55">
        <f>SUMIFS('Error Log'!$L:$L,'Error Log'!$E:$E,$A22,'Error Log'!$H:$H,"Correct")</f>
        <v>0</v>
      </c>
      <c r="D22" s="62">
        <f t="shared" si="0"/>
        <v>0</v>
      </c>
    </row>
    <row r="23" spans="1:4" x14ac:dyDescent="0.25">
      <c r="A23" s="54" t="s">
        <v>82</v>
      </c>
      <c r="B23" s="74">
        <f>SUMIFS('Error Log'!$L:$L,'Error Log'!$E:$E,'Quant Result'!$A23)</f>
        <v>0</v>
      </c>
      <c r="C23" s="55">
        <f>SUMIFS('Error Log'!$L:$L,'Error Log'!$E:$E,$A23,'Error Log'!$H:$H,"Correct")</f>
        <v>0</v>
      </c>
      <c r="D23" s="62">
        <f t="shared" si="0"/>
        <v>0</v>
      </c>
    </row>
    <row r="24" spans="1:4" x14ac:dyDescent="0.25">
      <c r="A24" s="54" t="s">
        <v>83</v>
      </c>
      <c r="B24" s="74">
        <f>SUMIFS('Error Log'!$L:$L,'Error Log'!$E:$E,'Quant Result'!$A24)</f>
        <v>0</v>
      </c>
      <c r="C24" s="55">
        <f>SUMIFS('Error Log'!$L:$L,'Error Log'!$E:$E,$A24,'Error Log'!$H:$H,"Correct")</f>
        <v>0</v>
      </c>
      <c r="D24" s="62">
        <f t="shared" si="0"/>
        <v>0</v>
      </c>
    </row>
    <row r="25" spans="1:4" x14ac:dyDescent="0.25">
      <c r="A25" s="54" t="s">
        <v>56</v>
      </c>
      <c r="B25" s="74">
        <f>SUMIFS('Error Log'!$L:$L,'Error Log'!$E:$E,'Quant Result'!$A25)</f>
        <v>0</v>
      </c>
      <c r="C25" s="55">
        <f>SUMIFS('Error Log'!$L:$L,'Error Log'!$E:$E,$A25,'Error Log'!$H:$H,"Correct")</f>
        <v>0</v>
      </c>
      <c r="D25" s="62">
        <f t="shared" si="0"/>
        <v>0</v>
      </c>
    </row>
    <row r="26" spans="1:4" x14ac:dyDescent="0.25">
      <c r="A26" s="54" t="s">
        <v>84</v>
      </c>
      <c r="B26" s="74">
        <f>SUMIFS('Error Log'!$L:$L,'Error Log'!$E:$E,'Quant Result'!$A26)</f>
        <v>0</v>
      </c>
      <c r="C26" s="55">
        <f>SUMIFS('Error Log'!$L:$L,'Error Log'!$E:$E,$A26,'Error Log'!$H:$H,"Correct")</f>
        <v>0</v>
      </c>
      <c r="D26" s="62">
        <f t="shared" si="0"/>
        <v>0</v>
      </c>
    </row>
    <row r="27" spans="1:4" x14ac:dyDescent="0.25">
      <c r="A27" s="54" t="s">
        <v>85</v>
      </c>
      <c r="B27" s="74">
        <f>SUMIFS('Error Log'!$L:$L,'Error Log'!$E:$E,'Quant Result'!$A27)</f>
        <v>0</v>
      </c>
      <c r="C27" s="55">
        <f>SUMIFS('Error Log'!$L:$L,'Error Log'!$E:$E,$A27,'Error Log'!$H:$H,"Correct")</f>
        <v>0</v>
      </c>
      <c r="D27" s="62">
        <f t="shared" si="0"/>
        <v>0</v>
      </c>
    </row>
    <row r="28" spans="1:4" x14ac:dyDescent="0.25">
      <c r="A28" s="54" t="s">
        <v>86</v>
      </c>
      <c r="B28" s="74">
        <f>SUMIFS('Error Log'!$L:$L,'Error Log'!$E:$E,'Quant Result'!$A28)</f>
        <v>0</v>
      </c>
      <c r="C28" s="55">
        <f>SUMIFS('Error Log'!$L:$L,'Error Log'!$E:$E,$A28,'Error Log'!$H:$H,"Correct")</f>
        <v>0</v>
      </c>
      <c r="D28" s="62">
        <f t="shared" si="0"/>
        <v>0</v>
      </c>
    </row>
    <row r="29" spans="1:4" x14ac:dyDescent="0.25">
      <c r="A29" s="54" t="s">
        <v>87</v>
      </c>
      <c r="B29" s="74">
        <f>SUMIFS('Error Log'!$L:$L,'Error Log'!$E:$E,'Quant Result'!$A29)</f>
        <v>0</v>
      </c>
      <c r="C29" s="55">
        <f>SUMIFS('Error Log'!$L:$L,'Error Log'!$E:$E,$A29,'Error Log'!$H:$H,"Correct")</f>
        <v>0</v>
      </c>
      <c r="D29" s="62">
        <f t="shared" si="0"/>
        <v>0</v>
      </c>
    </row>
    <row r="30" spans="1:4" x14ac:dyDescent="0.25">
      <c r="A30" s="54" t="s">
        <v>57</v>
      </c>
      <c r="B30" s="74">
        <f>SUMIFS('Error Log'!$L:$L,'Error Log'!$E:$E,'Quant Result'!$A30)</f>
        <v>0</v>
      </c>
      <c r="C30" s="55">
        <f>SUMIFS('Error Log'!$L:$L,'Error Log'!$E:$E,$A30,'Error Log'!$H:$H,"Correct")</f>
        <v>0</v>
      </c>
      <c r="D30" s="62">
        <f t="shared" si="0"/>
        <v>0</v>
      </c>
    </row>
    <row r="31" spans="1:4" ht="15.75" thickBot="1" x14ac:dyDescent="0.3">
      <c r="A31" s="57" t="s">
        <v>88</v>
      </c>
      <c r="B31" s="75">
        <f>SUMIFS('Error Log'!$L:$L,'Error Log'!$E:$E,'Quant Result'!$A31)</f>
        <v>0</v>
      </c>
      <c r="C31" s="58">
        <f>SUMIFS('Error Log'!$L:$L,'Error Log'!$E:$E,$A31,'Error Log'!$H:$H,"Correct")</f>
        <v>0</v>
      </c>
      <c r="D31" s="63">
        <f t="shared" si="0"/>
        <v>0</v>
      </c>
    </row>
    <row r="32" spans="1:4" ht="15.75" thickBot="1" x14ac:dyDescent="0.3">
      <c r="A32" s="49" t="s">
        <v>146</v>
      </c>
      <c r="B32" s="67">
        <f>SUM(B5:B31)</f>
        <v>0</v>
      </c>
      <c r="C32" s="68">
        <f>SUM(C5:C31)</f>
        <v>0</v>
      </c>
      <c r="D32" s="69">
        <f t="shared" si="0"/>
        <v>0</v>
      </c>
    </row>
  </sheetData>
  <mergeCells count="3">
    <mergeCell ref="H5:I5"/>
    <mergeCell ref="A3:A4"/>
    <mergeCell ref="B3:D3"/>
  </mergeCells>
  <conditionalFormatting sqref="B5:D31">
    <cfRule type="expression" dxfId="11" priority="12">
      <formula>$B5=0</formula>
    </cfRule>
  </conditionalFormatting>
  <conditionalFormatting sqref="C5:D31">
    <cfRule type="expression" dxfId="10" priority="46">
      <formula>AND($D5&lt;$I$11,$B5&gt;0)</formula>
    </cfRule>
    <cfRule type="expression" dxfId="9" priority="47">
      <formula>AND($D5&lt;$I$10,$D5&gt;=$I$11)</formula>
    </cfRule>
    <cfRule type="expression" dxfId="8" priority="48">
      <formula>AND($D5&lt;$I$9,$D5&gt;=$I$10)</formula>
    </cfRule>
    <cfRule type="expression" dxfId="7" priority="49">
      <formula>AND($D5&lt;$I$8,$D5&gt;=$I$9)</formula>
    </cfRule>
    <cfRule type="expression" dxfId="6" priority="50">
      <formula>$D5&gt;=$I$8</formula>
    </cfRule>
  </conditionalFormatting>
  <pageMargins left="0.7" right="0.7"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B0F0"/>
  </sheetPr>
  <dimension ref="A1:I63"/>
  <sheetViews>
    <sheetView showGridLines="0" workbookViewId="0">
      <pane ySplit="4" topLeftCell="A43" activePane="bottomLeft" state="frozen"/>
      <selection pane="bottomLeft" activeCell="C67" sqref="C67"/>
    </sheetView>
  </sheetViews>
  <sheetFormatPr defaultRowHeight="15" x14ac:dyDescent="0.25"/>
  <cols>
    <col min="1" max="1" width="29.85546875" style="24" customWidth="1"/>
    <col min="2" max="2" width="17.42578125" style="24" customWidth="1"/>
    <col min="3" max="3" width="16" style="24" customWidth="1"/>
    <col min="4" max="4" width="24" style="24" customWidth="1"/>
    <col min="5" max="5" width="14.5703125" style="24" customWidth="1"/>
    <col min="6" max="6" width="11.42578125" style="24" customWidth="1"/>
    <col min="7" max="7" width="14.5703125" style="24" customWidth="1"/>
    <col min="8" max="8" width="11.140625" style="24" customWidth="1"/>
    <col min="9" max="9" width="27.85546875" style="24" customWidth="1"/>
    <col min="10" max="16384" width="9.140625" style="24"/>
  </cols>
  <sheetData>
    <row r="1" spans="1:9" x14ac:dyDescent="0.25">
      <c r="A1" s="23" t="s">
        <v>142</v>
      </c>
    </row>
    <row r="2" spans="1:9" ht="15.75" thickBot="1" x14ac:dyDescent="0.3">
      <c r="A2" s="23"/>
    </row>
    <row r="3" spans="1:9" x14ac:dyDescent="0.25">
      <c r="A3" s="187" t="s">
        <v>39</v>
      </c>
      <c r="B3" s="189" t="s">
        <v>159</v>
      </c>
      <c r="C3" s="190"/>
      <c r="D3" s="191"/>
    </row>
    <row r="4" spans="1:9" ht="15.75" thickBot="1" x14ac:dyDescent="0.3">
      <c r="A4" s="188"/>
      <c r="B4" s="28" t="s">
        <v>143</v>
      </c>
      <c r="C4" s="29" t="s">
        <v>144</v>
      </c>
      <c r="D4" s="30" t="s">
        <v>145</v>
      </c>
      <c r="H4" s="186" t="s">
        <v>150</v>
      </c>
      <c r="I4" s="186"/>
    </row>
    <row r="5" spans="1:9" ht="15.75" thickBot="1" x14ac:dyDescent="0.3">
      <c r="A5" s="31" t="s">
        <v>147</v>
      </c>
      <c r="B5" s="32">
        <f>SUM(B6:B34)</f>
        <v>0</v>
      </c>
      <c r="C5" s="33">
        <f>SUM(C6:C34)</f>
        <v>0</v>
      </c>
      <c r="D5" s="34">
        <f>IFERROR(C5/B5,0)</f>
        <v>0</v>
      </c>
    </row>
    <row r="6" spans="1:9" x14ac:dyDescent="0.25">
      <c r="A6" s="51" t="s">
        <v>89</v>
      </c>
      <c r="B6" s="73">
        <f>SUMIFS('Error Log'!$L:$L,'Error Log'!$E:$E,$A6)</f>
        <v>0</v>
      </c>
      <c r="C6" s="52">
        <f>SUMIFS('Error Log'!$L:$L,'Error Log'!$E:$E,$A6,'Error Log'!$H:$H,"Correct")</f>
        <v>0</v>
      </c>
      <c r="D6" s="53">
        <f>IFERROR(C6/B6,0)</f>
        <v>0</v>
      </c>
      <c r="H6" s="40" t="s">
        <v>151</v>
      </c>
      <c r="I6" s="41" t="s">
        <v>152</v>
      </c>
    </row>
    <row r="7" spans="1:9" x14ac:dyDescent="0.25">
      <c r="A7" s="54" t="s">
        <v>90</v>
      </c>
      <c r="B7" s="74">
        <f>SUMIFS('Error Log'!$L:$L,'Error Log'!$E:$E,$A7)</f>
        <v>0</v>
      </c>
      <c r="C7" s="55">
        <f>SUMIFS('Error Log'!$L:$L,'Error Log'!$E:$E,$A7,'Error Log'!$H:$H,"Correct")</f>
        <v>0</v>
      </c>
      <c r="D7" s="56">
        <f t="shared" ref="D7:D62" si="0">IFERROR(C7/B7,0)</f>
        <v>0</v>
      </c>
      <c r="H7" s="42" t="s">
        <v>153</v>
      </c>
      <c r="I7" s="43">
        <v>0.95</v>
      </c>
    </row>
    <row r="8" spans="1:9" x14ac:dyDescent="0.25">
      <c r="A8" s="54" t="s">
        <v>91</v>
      </c>
      <c r="B8" s="74">
        <f>SUMIFS('Error Log'!$L:$L,'Error Log'!$E:$E,$A8)</f>
        <v>0</v>
      </c>
      <c r="C8" s="55">
        <f>SUMIFS('Error Log'!$L:$L,'Error Log'!$E:$E,$A8,'Error Log'!$H:$H,"Correct")</f>
        <v>0</v>
      </c>
      <c r="D8" s="56">
        <f t="shared" si="0"/>
        <v>0</v>
      </c>
      <c r="H8" s="44" t="s">
        <v>154</v>
      </c>
      <c r="I8" s="43">
        <v>0.85</v>
      </c>
    </row>
    <row r="9" spans="1:9" x14ac:dyDescent="0.25">
      <c r="A9" s="54" t="s">
        <v>92</v>
      </c>
      <c r="B9" s="74">
        <f>SUMIFS('Error Log'!$L:$L,'Error Log'!$E:$E,$A9)</f>
        <v>0</v>
      </c>
      <c r="C9" s="55">
        <f>SUMIFS('Error Log'!$L:$L,'Error Log'!$E:$E,$A9,'Error Log'!$H:$H,"Correct")</f>
        <v>0</v>
      </c>
      <c r="D9" s="56">
        <f t="shared" si="0"/>
        <v>0</v>
      </c>
      <c r="H9" s="45" t="s">
        <v>155</v>
      </c>
      <c r="I9" s="43">
        <v>0.7</v>
      </c>
    </row>
    <row r="10" spans="1:9" x14ac:dyDescent="0.25">
      <c r="A10" s="54" t="s">
        <v>93</v>
      </c>
      <c r="B10" s="74">
        <f>SUMIFS('Error Log'!$L:$L,'Error Log'!$E:$E,$A10)</f>
        <v>0</v>
      </c>
      <c r="C10" s="55">
        <f>SUMIFS('Error Log'!$L:$L,'Error Log'!$E:$E,$A10,'Error Log'!$H:$H,"Correct")</f>
        <v>0</v>
      </c>
      <c r="D10" s="56">
        <f t="shared" si="0"/>
        <v>0</v>
      </c>
      <c r="H10" s="46" t="s">
        <v>156</v>
      </c>
      <c r="I10" s="43">
        <v>0.5</v>
      </c>
    </row>
    <row r="11" spans="1:9" ht="15.75" thickBot="1" x14ac:dyDescent="0.3">
      <c r="A11" s="54" t="s">
        <v>94</v>
      </c>
      <c r="B11" s="74">
        <f>SUMIFS('Error Log'!$L:$L,'Error Log'!$E:$E,$A11)</f>
        <v>0</v>
      </c>
      <c r="C11" s="55">
        <f>SUMIFS('Error Log'!$L:$L,'Error Log'!$E:$E,$A11,'Error Log'!$H:$H,"Correct")</f>
        <v>0</v>
      </c>
      <c r="D11" s="56">
        <f t="shared" si="0"/>
        <v>0</v>
      </c>
      <c r="H11" s="47" t="s">
        <v>157</v>
      </c>
      <c r="I11" s="48">
        <v>0</v>
      </c>
    </row>
    <row r="12" spans="1:9" x14ac:dyDescent="0.25">
      <c r="A12" s="54" t="s">
        <v>95</v>
      </c>
      <c r="B12" s="74">
        <f>SUMIFS('Error Log'!$L:$L,'Error Log'!$E:$E,$A12)</f>
        <v>0</v>
      </c>
      <c r="C12" s="55">
        <f>SUMIFS('Error Log'!$L:$L,'Error Log'!$E:$E,$A12,'Error Log'!$H:$H,"Correct")</f>
        <v>0</v>
      </c>
      <c r="D12" s="56">
        <f t="shared" si="0"/>
        <v>0</v>
      </c>
    </row>
    <row r="13" spans="1:9" x14ac:dyDescent="0.25">
      <c r="A13" s="54" t="s">
        <v>96</v>
      </c>
      <c r="B13" s="74">
        <f>SUMIFS('Error Log'!$L:$L,'Error Log'!$E:$E,$A13)</f>
        <v>0</v>
      </c>
      <c r="C13" s="55">
        <f>SUMIFS('Error Log'!$L:$L,'Error Log'!$E:$E,$A13,'Error Log'!$H:$H,"Correct")</f>
        <v>0</v>
      </c>
      <c r="D13" s="56">
        <f t="shared" si="0"/>
        <v>0</v>
      </c>
    </row>
    <row r="14" spans="1:9" x14ac:dyDescent="0.25">
      <c r="A14" s="54" t="s">
        <v>97</v>
      </c>
      <c r="B14" s="74">
        <f>SUMIFS('Error Log'!$L:$L,'Error Log'!$E:$E,$A14)</f>
        <v>0</v>
      </c>
      <c r="C14" s="55">
        <f>SUMIFS('Error Log'!$L:$L,'Error Log'!$E:$E,$A14,'Error Log'!$H:$H,"Correct")</f>
        <v>0</v>
      </c>
      <c r="D14" s="56">
        <f>IFERROR(C14/B14,0)</f>
        <v>0</v>
      </c>
    </row>
    <row r="15" spans="1:9" x14ac:dyDescent="0.25">
      <c r="A15" s="54" t="s">
        <v>98</v>
      </c>
      <c r="B15" s="74">
        <f>SUMIFS('Error Log'!$L:$L,'Error Log'!$E:$E,$A15)</f>
        <v>0</v>
      </c>
      <c r="C15" s="55">
        <f>SUMIFS('Error Log'!$L:$L,'Error Log'!$E:$E,$A15,'Error Log'!$H:$H,"Correct")</f>
        <v>0</v>
      </c>
      <c r="D15" s="56">
        <f t="shared" si="0"/>
        <v>0</v>
      </c>
    </row>
    <row r="16" spans="1:9" x14ac:dyDescent="0.25">
      <c r="A16" s="54" t="s">
        <v>99</v>
      </c>
      <c r="B16" s="74">
        <f>SUMIFS('Error Log'!$L:$L,'Error Log'!$E:$E,$A16)</f>
        <v>0</v>
      </c>
      <c r="C16" s="55">
        <f>SUMIFS('Error Log'!$L:$L,'Error Log'!$E:$E,$A16,'Error Log'!$H:$H,"Correct")</f>
        <v>0</v>
      </c>
      <c r="D16" s="56">
        <f t="shared" si="0"/>
        <v>0</v>
      </c>
    </row>
    <row r="17" spans="1:4" x14ac:dyDescent="0.25">
      <c r="A17" s="54" t="s">
        <v>100</v>
      </c>
      <c r="B17" s="74">
        <f>SUMIFS('Error Log'!$L:$L,'Error Log'!$E:$E,$A17)</f>
        <v>0</v>
      </c>
      <c r="C17" s="55">
        <f>SUMIFS('Error Log'!$L:$L,'Error Log'!$E:$E,$A17,'Error Log'!$H:$H,"Correct")</f>
        <v>0</v>
      </c>
      <c r="D17" s="56">
        <f t="shared" si="0"/>
        <v>0</v>
      </c>
    </row>
    <row r="18" spans="1:4" x14ac:dyDescent="0.25">
      <c r="A18" s="54" t="s">
        <v>101</v>
      </c>
      <c r="B18" s="74">
        <f>SUMIFS('Error Log'!$L:$L,'Error Log'!$E:$E,$A18)</f>
        <v>0</v>
      </c>
      <c r="C18" s="55">
        <f>SUMIFS('Error Log'!$L:$L,'Error Log'!$E:$E,$A18,'Error Log'!$H:$H,"Correct")</f>
        <v>0</v>
      </c>
      <c r="D18" s="56">
        <f t="shared" si="0"/>
        <v>0</v>
      </c>
    </row>
    <row r="19" spans="1:4" x14ac:dyDescent="0.25">
      <c r="A19" s="54" t="s">
        <v>40</v>
      </c>
      <c r="B19" s="74">
        <f>SUMIFS('Error Log'!$L:$L,'Error Log'!$E:$E,$A19)</f>
        <v>0</v>
      </c>
      <c r="C19" s="55">
        <f>SUMIFS('Error Log'!$L:$L,'Error Log'!$E:$E,$A19,'Error Log'!$H:$H,"Correct")</f>
        <v>0</v>
      </c>
      <c r="D19" s="56">
        <f t="shared" si="0"/>
        <v>0</v>
      </c>
    </row>
    <row r="20" spans="1:4" x14ac:dyDescent="0.25">
      <c r="A20" s="54" t="s">
        <v>41</v>
      </c>
      <c r="B20" s="74">
        <f>SUMIFS('Error Log'!$L:$L,'Error Log'!$E:$E,$A20)</f>
        <v>0</v>
      </c>
      <c r="C20" s="55">
        <f>SUMIFS('Error Log'!$L:$L,'Error Log'!$E:$E,$A20,'Error Log'!$H:$H,"Correct")</f>
        <v>0</v>
      </c>
      <c r="D20" s="56">
        <f t="shared" si="0"/>
        <v>0</v>
      </c>
    </row>
    <row r="21" spans="1:4" x14ac:dyDescent="0.25">
      <c r="A21" s="54" t="s">
        <v>102</v>
      </c>
      <c r="B21" s="74">
        <f>SUMIFS('Error Log'!$L:$L,'Error Log'!$E:$E,$A21)</f>
        <v>0</v>
      </c>
      <c r="C21" s="55">
        <f>SUMIFS('Error Log'!$L:$L,'Error Log'!$E:$E,$A21,'Error Log'!$H:$H,"Correct")</f>
        <v>0</v>
      </c>
      <c r="D21" s="56">
        <f t="shared" si="0"/>
        <v>0</v>
      </c>
    </row>
    <row r="22" spans="1:4" x14ac:dyDescent="0.25">
      <c r="A22" s="54" t="s">
        <v>103</v>
      </c>
      <c r="B22" s="74">
        <f>SUMIFS('Error Log'!$L:$L,'Error Log'!$E:$E,$A22)</f>
        <v>0</v>
      </c>
      <c r="C22" s="55">
        <f>SUMIFS('Error Log'!$L:$L,'Error Log'!$E:$E,$A22,'Error Log'!$H:$H,"Correct")</f>
        <v>0</v>
      </c>
      <c r="D22" s="56">
        <f t="shared" si="0"/>
        <v>0</v>
      </c>
    </row>
    <row r="23" spans="1:4" x14ac:dyDescent="0.25">
      <c r="A23" s="54" t="s">
        <v>104</v>
      </c>
      <c r="B23" s="74">
        <f>SUMIFS('Error Log'!$L:$L,'Error Log'!$E:$E,$A23)</f>
        <v>0</v>
      </c>
      <c r="C23" s="55">
        <f>SUMIFS('Error Log'!$L:$L,'Error Log'!$E:$E,$A23,'Error Log'!$H:$H,"Correct")</f>
        <v>0</v>
      </c>
      <c r="D23" s="56">
        <f t="shared" si="0"/>
        <v>0</v>
      </c>
    </row>
    <row r="24" spans="1:4" x14ac:dyDescent="0.25">
      <c r="A24" s="54" t="s">
        <v>105</v>
      </c>
      <c r="B24" s="74">
        <f>SUMIFS('Error Log'!$L:$L,'Error Log'!$E:$E,$A24)</f>
        <v>0</v>
      </c>
      <c r="C24" s="55">
        <f>SUMIFS('Error Log'!$L:$L,'Error Log'!$E:$E,$A24,'Error Log'!$H:$H,"Correct")</f>
        <v>0</v>
      </c>
      <c r="D24" s="56">
        <f t="shared" si="0"/>
        <v>0</v>
      </c>
    </row>
    <row r="25" spans="1:4" x14ac:dyDescent="0.25">
      <c r="A25" s="54" t="s">
        <v>106</v>
      </c>
      <c r="B25" s="74">
        <f>SUMIFS('Error Log'!$L:$L,'Error Log'!$E:$E,$A25)</f>
        <v>0</v>
      </c>
      <c r="C25" s="55">
        <f>SUMIFS('Error Log'!$L:$L,'Error Log'!$E:$E,$A25,'Error Log'!$H:$H,"Correct")</f>
        <v>0</v>
      </c>
      <c r="D25" s="56">
        <f t="shared" si="0"/>
        <v>0</v>
      </c>
    </row>
    <row r="26" spans="1:4" x14ac:dyDescent="0.25">
      <c r="A26" s="54" t="s">
        <v>107</v>
      </c>
      <c r="B26" s="74">
        <f>SUMIFS('Error Log'!$L:$L,'Error Log'!$E:$E,$A26)</f>
        <v>0</v>
      </c>
      <c r="C26" s="55">
        <f>SUMIFS('Error Log'!$L:$L,'Error Log'!$E:$E,$A26,'Error Log'!$H:$H,"Correct")</f>
        <v>0</v>
      </c>
      <c r="D26" s="56">
        <f t="shared" si="0"/>
        <v>0</v>
      </c>
    </row>
    <row r="27" spans="1:4" x14ac:dyDescent="0.25">
      <c r="A27" s="54" t="s">
        <v>108</v>
      </c>
      <c r="B27" s="74">
        <f>SUMIFS('Error Log'!$L:$L,'Error Log'!$E:$E,$A27)</f>
        <v>0</v>
      </c>
      <c r="C27" s="55">
        <f>SUMIFS('Error Log'!$L:$L,'Error Log'!$E:$E,$A27,'Error Log'!$H:$H,"Correct")</f>
        <v>0</v>
      </c>
      <c r="D27" s="56">
        <f t="shared" si="0"/>
        <v>0</v>
      </c>
    </row>
    <row r="28" spans="1:4" x14ac:dyDescent="0.25">
      <c r="A28" s="54" t="s">
        <v>109</v>
      </c>
      <c r="B28" s="74">
        <f>SUMIFS('Error Log'!$L:$L,'Error Log'!$E:$E,$A28)</f>
        <v>0</v>
      </c>
      <c r="C28" s="55">
        <f>SUMIFS('Error Log'!$L:$L,'Error Log'!$E:$E,$A28,'Error Log'!$H:$H,"Correct")</f>
        <v>0</v>
      </c>
      <c r="D28" s="56">
        <f t="shared" si="0"/>
        <v>0</v>
      </c>
    </row>
    <row r="29" spans="1:4" x14ac:dyDescent="0.25">
      <c r="A29" s="54" t="s">
        <v>110</v>
      </c>
      <c r="B29" s="74">
        <f>SUMIFS('Error Log'!$L:$L,'Error Log'!$E:$E,$A29)</f>
        <v>0</v>
      </c>
      <c r="C29" s="55">
        <f>SUMIFS('Error Log'!$L:$L,'Error Log'!$E:$E,$A29,'Error Log'!$H:$H,"Correct")</f>
        <v>0</v>
      </c>
      <c r="D29" s="56">
        <f t="shared" si="0"/>
        <v>0</v>
      </c>
    </row>
    <row r="30" spans="1:4" x14ac:dyDescent="0.25">
      <c r="A30" s="54" t="s">
        <v>111</v>
      </c>
      <c r="B30" s="74">
        <f>SUMIFS('Error Log'!$L:$L,'Error Log'!$E:$E,$A30)</f>
        <v>0</v>
      </c>
      <c r="C30" s="55">
        <f>SUMIFS('Error Log'!$L:$L,'Error Log'!$E:$E,$A30,'Error Log'!$H:$H,"Correct")</f>
        <v>0</v>
      </c>
      <c r="D30" s="56">
        <f t="shared" si="0"/>
        <v>0</v>
      </c>
    </row>
    <row r="31" spans="1:4" x14ac:dyDescent="0.25">
      <c r="A31" s="54" t="s">
        <v>112</v>
      </c>
      <c r="B31" s="74">
        <f>SUMIFS('Error Log'!$L:$L,'Error Log'!$E:$E,$A31)</f>
        <v>0</v>
      </c>
      <c r="C31" s="55">
        <f>SUMIFS('Error Log'!$L:$L,'Error Log'!$E:$E,$A31,'Error Log'!$H:$H,"Correct")</f>
        <v>0</v>
      </c>
      <c r="D31" s="56">
        <f t="shared" si="0"/>
        <v>0</v>
      </c>
    </row>
    <row r="32" spans="1:4" x14ac:dyDescent="0.25">
      <c r="A32" s="54" t="s">
        <v>113</v>
      </c>
      <c r="B32" s="74">
        <f>SUMIFS('Error Log'!$L:$L,'Error Log'!$E:$E,$A32)</f>
        <v>0</v>
      </c>
      <c r="C32" s="55">
        <f>SUMIFS('Error Log'!$L:$L,'Error Log'!$E:$E,$A32,'Error Log'!$H:$H,"Correct")</f>
        <v>0</v>
      </c>
      <c r="D32" s="56">
        <f t="shared" si="0"/>
        <v>0</v>
      </c>
    </row>
    <row r="33" spans="1:4" x14ac:dyDescent="0.25">
      <c r="A33" s="54" t="s">
        <v>114</v>
      </c>
      <c r="B33" s="74">
        <f>SUMIFS('Error Log'!$L:$L,'Error Log'!$E:$E,$A33)</f>
        <v>0</v>
      </c>
      <c r="C33" s="55">
        <f>SUMIFS('Error Log'!$L:$L,'Error Log'!$E:$E,$A33,'Error Log'!$H:$H,"Correct")</f>
        <v>0</v>
      </c>
      <c r="D33" s="56">
        <f t="shared" si="0"/>
        <v>0</v>
      </c>
    </row>
    <row r="34" spans="1:4" ht="15.75" thickBot="1" x14ac:dyDescent="0.3">
      <c r="A34" s="57" t="s">
        <v>115</v>
      </c>
      <c r="B34" s="75">
        <f>SUMIFS('Error Log'!$L:$L,'Error Log'!$E:$E,$A34)</f>
        <v>0</v>
      </c>
      <c r="C34" s="58">
        <f>SUMIFS('Error Log'!$L:$L,'Error Log'!$E:$E,$A34,'Error Log'!$H:$H,"Correct")</f>
        <v>0</v>
      </c>
      <c r="D34" s="59">
        <f t="shared" si="0"/>
        <v>0</v>
      </c>
    </row>
    <row r="35" spans="1:4" x14ac:dyDescent="0.25">
      <c r="A35" s="35" t="s">
        <v>148</v>
      </c>
      <c r="B35" s="36">
        <f>SUM(B36:B53)</f>
        <v>40</v>
      </c>
      <c r="C35" s="37">
        <f>SUM(C36:C53)</f>
        <v>24</v>
      </c>
      <c r="D35" s="38">
        <f t="shared" si="0"/>
        <v>0.6</v>
      </c>
    </row>
    <row r="36" spans="1:4" x14ac:dyDescent="0.25">
      <c r="A36" s="51" t="s">
        <v>116</v>
      </c>
      <c r="B36" s="73">
        <f>SUMIFS('Error Log'!$L:$L,'Error Log'!$E:$E,$A36)</f>
        <v>0</v>
      </c>
      <c r="C36" s="52">
        <f>SUMIFS('Error Log'!$L:$L,'Error Log'!$E:$E,$A36,'Error Log'!$H:$H,"Correct")</f>
        <v>0</v>
      </c>
      <c r="D36" s="53">
        <f t="shared" si="0"/>
        <v>0</v>
      </c>
    </row>
    <row r="37" spans="1:4" x14ac:dyDescent="0.25">
      <c r="A37" s="54" t="s">
        <v>42</v>
      </c>
      <c r="B37" s="74">
        <f>SUMIFS('Error Log'!$L:$L,'Error Log'!$E:$E,$A37)</f>
        <v>2</v>
      </c>
      <c r="C37" s="55">
        <f>SUMIFS('Error Log'!$L:$L,'Error Log'!$E:$E,$A37,'Error Log'!$H:$H,"Correct")</f>
        <v>2</v>
      </c>
      <c r="D37" s="56">
        <f t="shared" si="0"/>
        <v>1</v>
      </c>
    </row>
    <row r="38" spans="1:4" x14ac:dyDescent="0.25">
      <c r="A38" s="54" t="s">
        <v>117</v>
      </c>
      <c r="B38" s="74">
        <f>SUMIFS('Error Log'!$L:$L,'Error Log'!$E:$E,$A38)</f>
        <v>0</v>
      </c>
      <c r="C38" s="55">
        <f>SUMIFS('Error Log'!$L:$L,'Error Log'!$E:$E,$A38,'Error Log'!$H:$H,"Correct")</f>
        <v>0</v>
      </c>
      <c r="D38" s="56">
        <f t="shared" si="0"/>
        <v>0</v>
      </c>
    </row>
    <row r="39" spans="1:4" x14ac:dyDescent="0.25">
      <c r="A39" s="54" t="s">
        <v>118</v>
      </c>
      <c r="B39" s="74">
        <f>SUMIFS('Error Log'!$L:$L,'Error Log'!$E:$E,$A39)</f>
        <v>0</v>
      </c>
      <c r="C39" s="55">
        <f>SUMIFS('Error Log'!$L:$L,'Error Log'!$E:$E,$A39,'Error Log'!$H:$H,"Correct")</f>
        <v>0</v>
      </c>
      <c r="D39" s="56">
        <f t="shared" si="0"/>
        <v>0</v>
      </c>
    </row>
    <row r="40" spans="1:4" x14ac:dyDescent="0.25">
      <c r="A40" s="54" t="s">
        <v>119</v>
      </c>
      <c r="B40" s="74">
        <f>SUMIFS('Error Log'!$L:$L,'Error Log'!$E:$E,$A40)</f>
        <v>6</v>
      </c>
      <c r="C40" s="55">
        <f>SUMIFS('Error Log'!$L:$L,'Error Log'!$E:$E,$A40,'Error Log'!$H:$H,"Correct")</f>
        <v>0</v>
      </c>
      <c r="D40" s="56">
        <f t="shared" si="0"/>
        <v>0</v>
      </c>
    </row>
    <row r="41" spans="1:4" x14ac:dyDescent="0.25">
      <c r="A41" s="54" t="s">
        <v>120</v>
      </c>
      <c r="B41" s="74">
        <f>SUMIFS('Error Log'!$L:$L,'Error Log'!$E:$E,$A41)</f>
        <v>0</v>
      </c>
      <c r="C41" s="55">
        <f>SUMIFS('Error Log'!$L:$L,'Error Log'!$E:$E,$A41,'Error Log'!$H:$H,"Correct")</f>
        <v>0</v>
      </c>
      <c r="D41" s="56">
        <f t="shared" si="0"/>
        <v>0</v>
      </c>
    </row>
    <row r="42" spans="1:4" x14ac:dyDescent="0.25">
      <c r="A42" s="54" t="s">
        <v>121</v>
      </c>
      <c r="B42" s="74">
        <f>SUMIFS('Error Log'!$L:$L,'Error Log'!$E:$E,$A42)</f>
        <v>0</v>
      </c>
      <c r="C42" s="55">
        <f>SUMIFS('Error Log'!$L:$L,'Error Log'!$E:$E,$A42,'Error Log'!$H:$H,"Correct")</f>
        <v>0</v>
      </c>
      <c r="D42" s="56">
        <f t="shared" si="0"/>
        <v>0</v>
      </c>
    </row>
    <row r="43" spans="1:4" x14ac:dyDescent="0.25">
      <c r="A43" s="54" t="s">
        <v>122</v>
      </c>
      <c r="B43" s="74">
        <f>SUMIFS('Error Log'!$L:$L,'Error Log'!$E:$E,$A43)</f>
        <v>0</v>
      </c>
      <c r="C43" s="55">
        <f>SUMIFS('Error Log'!$L:$L,'Error Log'!$E:$E,$A43,'Error Log'!$H:$H,"Correct")</f>
        <v>0</v>
      </c>
      <c r="D43" s="56">
        <f t="shared" si="0"/>
        <v>0</v>
      </c>
    </row>
    <row r="44" spans="1:4" x14ac:dyDescent="0.25">
      <c r="A44" s="54" t="s">
        <v>123</v>
      </c>
      <c r="B44" s="74">
        <f>SUMIFS('Error Log'!$L:$L,'Error Log'!$E:$E,$A44)</f>
        <v>0</v>
      </c>
      <c r="C44" s="55">
        <f>SUMIFS('Error Log'!$L:$L,'Error Log'!$E:$E,$A44,'Error Log'!$H:$H,"Correct")</f>
        <v>0</v>
      </c>
      <c r="D44" s="56">
        <f t="shared" si="0"/>
        <v>0</v>
      </c>
    </row>
    <row r="45" spans="1:4" x14ac:dyDescent="0.25">
      <c r="A45" s="54" t="s">
        <v>124</v>
      </c>
      <c r="B45" s="74">
        <f>SUMIFS('Error Log'!$L:$L,'Error Log'!$E:$E,$A45)</f>
        <v>0</v>
      </c>
      <c r="C45" s="55">
        <f>SUMIFS('Error Log'!$L:$L,'Error Log'!$E:$E,$A45,'Error Log'!$H:$H,"Correct")</f>
        <v>0</v>
      </c>
      <c r="D45" s="56">
        <f t="shared" si="0"/>
        <v>0</v>
      </c>
    </row>
    <row r="46" spans="1:4" x14ac:dyDescent="0.25">
      <c r="A46" s="54" t="s">
        <v>125</v>
      </c>
      <c r="B46" s="74">
        <f>SUMIFS('Error Log'!$L:$L,'Error Log'!$E:$E,$A46)</f>
        <v>0</v>
      </c>
      <c r="C46" s="55">
        <f>SUMIFS('Error Log'!$L:$L,'Error Log'!$E:$E,$A46,'Error Log'!$H:$H,"Correct")</f>
        <v>0</v>
      </c>
      <c r="D46" s="56">
        <f t="shared" si="0"/>
        <v>0</v>
      </c>
    </row>
    <row r="47" spans="1:4" x14ac:dyDescent="0.25">
      <c r="A47" s="54" t="s">
        <v>126</v>
      </c>
      <c r="B47" s="74">
        <f>SUMIFS('Error Log'!$L:$L,'Error Log'!$E:$E,$A47)</f>
        <v>0</v>
      </c>
      <c r="C47" s="55">
        <f>SUMIFS('Error Log'!$L:$L,'Error Log'!$E:$E,$A47,'Error Log'!$H:$H,"Correct")</f>
        <v>0</v>
      </c>
      <c r="D47" s="56">
        <f t="shared" si="0"/>
        <v>0</v>
      </c>
    </row>
    <row r="48" spans="1:4" x14ac:dyDescent="0.25">
      <c r="A48" s="54" t="s">
        <v>127</v>
      </c>
      <c r="B48" s="74">
        <f>SUMIFS('Error Log'!$L:$L,'Error Log'!$E:$E,$A48)</f>
        <v>0</v>
      </c>
      <c r="C48" s="55">
        <f>SUMIFS('Error Log'!$L:$L,'Error Log'!$E:$E,$A48,'Error Log'!$H:$H,"Correct")</f>
        <v>0</v>
      </c>
      <c r="D48" s="56">
        <f t="shared" si="0"/>
        <v>0</v>
      </c>
    </row>
    <row r="49" spans="1:4" x14ac:dyDescent="0.25">
      <c r="A49" s="54" t="s">
        <v>128</v>
      </c>
      <c r="B49" s="74">
        <f>SUMIFS('Error Log'!$L:$L,'Error Log'!$E:$E,$A49)</f>
        <v>0</v>
      </c>
      <c r="C49" s="55">
        <f>SUMIFS('Error Log'!$L:$L,'Error Log'!$E:$E,$A49,'Error Log'!$H:$H,"Correct")</f>
        <v>0</v>
      </c>
      <c r="D49" s="56">
        <f t="shared" si="0"/>
        <v>0</v>
      </c>
    </row>
    <row r="50" spans="1:4" x14ac:dyDescent="0.25">
      <c r="A50" s="54" t="s">
        <v>129</v>
      </c>
      <c r="B50" s="74">
        <f>SUMIFS('Error Log'!$L:$L,'Error Log'!$E:$E,$A50)</f>
        <v>16</v>
      </c>
      <c r="C50" s="55">
        <f>SUMIFS('Error Log'!$L:$L,'Error Log'!$E:$E,$A50,'Error Log'!$H:$H,"Correct")</f>
        <v>12</v>
      </c>
      <c r="D50" s="56">
        <f t="shared" si="0"/>
        <v>0.75</v>
      </c>
    </row>
    <row r="51" spans="1:4" x14ac:dyDescent="0.25">
      <c r="A51" s="54" t="s">
        <v>130</v>
      </c>
      <c r="B51" s="74">
        <f>SUMIFS('Error Log'!$L:$L,'Error Log'!$E:$E,$A51)</f>
        <v>0</v>
      </c>
      <c r="C51" s="55">
        <f>SUMIFS('Error Log'!$L:$L,'Error Log'!$E:$E,$A51,'Error Log'!$H:$H,"Correct")</f>
        <v>0</v>
      </c>
      <c r="D51" s="56">
        <f t="shared" si="0"/>
        <v>0</v>
      </c>
    </row>
    <row r="52" spans="1:4" x14ac:dyDescent="0.25">
      <c r="A52" s="54" t="s">
        <v>131</v>
      </c>
      <c r="B52" s="74">
        <f>SUMIFS('Error Log'!$L:$L,'Error Log'!$E:$E,$A52)</f>
        <v>12</v>
      </c>
      <c r="C52" s="55">
        <f>SUMIFS('Error Log'!$L:$L,'Error Log'!$E:$E,$A52,'Error Log'!$H:$H,"Correct")</f>
        <v>6</v>
      </c>
      <c r="D52" s="56">
        <f t="shared" si="0"/>
        <v>0.5</v>
      </c>
    </row>
    <row r="53" spans="1:4" ht="15.75" thickBot="1" x14ac:dyDescent="0.3">
      <c r="A53" s="57" t="s">
        <v>132</v>
      </c>
      <c r="B53" s="75">
        <f>SUMIFS('Error Log'!$L:$L,'Error Log'!$E:$E,$A53)</f>
        <v>4</v>
      </c>
      <c r="C53" s="58">
        <f>SUMIFS('Error Log'!$L:$L,'Error Log'!$E:$E,$A53,'Error Log'!$H:$H,"Correct")</f>
        <v>4</v>
      </c>
      <c r="D53" s="59">
        <f t="shared" si="0"/>
        <v>1</v>
      </c>
    </row>
    <row r="54" spans="1:4" x14ac:dyDescent="0.25">
      <c r="A54" s="35" t="s">
        <v>149</v>
      </c>
      <c r="B54" s="36">
        <f>SUM(B55:B62)</f>
        <v>32</v>
      </c>
      <c r="C54" s="37">
        <f>SUM(C55:C62)</f>
        <v>20</v>
      </c>
      <c r="D54" s="38">
        <f t="shared" si="0"/>
        <v>0.625</v>
      </c>
    </row>
    <row r="55" spans="1:4" x14ac:dyDescent="0.25">
      <c r="A55" s="60" t="s">
        <v>43</v>
      </c>
      <c r="B55" s="73">
        <f>SUMIFS('Error Log'!$L:$L,'Error Log'!$E:$E,$A55)</f>
        <v>4</v>
      </c>
      <c r="C55" s="52">
        <f>SUMIFS('Error Log'!$L:$L,'Error Log'!$E:$E,$A55,'Error Log'!$H:$H,"Correct")</f>
        <v>4</v>
      </c>
      <c r="D55" s="53">
        <f t="shared" si="0"/>
        <v>1</v>
      </c>
    </row>
    <row r="56" spans="1:4" x14ac:dyDescent="0.25">
      <c r="A56" s="61" t="s">
        <v>44</v>
      </c>
      <c r="B56" s="74">
        <f>SUMIFS('Error Log'!$L:$L,'Error Log'!$E:$E,$A56)</f>
        <v>6</v>
      </c>
      <c r="C56" s="55">
        <f>SUMIFS('Error Log'!$L:$L,'Error Log'!$E:$E,$A56,'Error Log'!$H:$H,"Correct")</f>
        <v>0</v>
      </c>
      <c r="D56" s="56">
        <f t="shared" si="0"/>
        <v>0</v>
      </c>
    </row>
    <row r="57" spans="1:4" x14ac:dyDescent="0.25">
      <c r="A57" s="61" t="s">
        <v>45</v>
      </c>
      <c r="B57" s="74">
        <f>SUMIFS('Error Log'!$L:$L,'Error Log'!$E:$E,$A57)</f>
        <v>0</v>
      </c>
      <c r="C57" s="55">
        <f>SUMIFS('Error Log'!$L:$L,'Error Log'!$E:$E,$A57,'Error Log'!$H:$H,"Correct")</f>
        <v>0</v>
      </c>
      <c r="D57" s="56">
        <f t="shared" si="0"/>
        <v>0</v>
      </c>
    </row>
    <row r="58" spans="1:4" x14ac:dyDescent="0.25">
      <c r="A58" s="61" t="s">
        <v>46</v>
      </c>
      <c r="B58" s="74">
        <f>SUMIFS('Error Log'!$L:$L,'Error Log'!$E:$E,$A58)</f>
        <v>4</v>
      </c>
      <c r="C58" s="55">
        <f>SUMIFS('Error Log'!$L:$L,'Error Log'!$E:$E,$A58,'Error Log'!$H:$H,"Correct")</f>
        <v>4</v>
      </c>
      <c r="D58" s="56">
        <f t="shared" si="0"/>
        <v>1</v>
      </c>
    </row>
    <row r="59" spans="1:4" x14ac:dyDescent="0.25">
      <c r="A59" s="61" t="s">
        <v>47</v>
      </c>
      <c r="B59" s="74">
        <f>SUMIFS('Error Log'!$L:$L,'Error Log'!$E:$E,$A59)</f>
        <v>0</v>
      </c>
      <c r="C59" s="55">
        <f>SUMIFS('Error Log'!$L:$L,'Error Log'!$E:$E,$A59,'Error Log'!$H:$H,"Correct")</f>
        <v>0</v>
      </c>
      <c r="D59" s="56">
        <f t="shared" si="0"/>
        <v>0</v>
      </c>
    </row>
    <row r="60" spans="1:4" x14ac:dyDescent="0.25">
      <c r="A60" s="61" t="s">
        <v>48</v>
      </c>
      <c r="B60" s="74">
        <f>SUMIFS('Error Log'!$L:$L,'Error Log'!$E:$E,$A60)</f>
        <v>18</v>
      </c>
      <c r="C60" s="55">
        <f>SUMIFS('Error Log'!$L:$L,'Error Log'!$E:$E,$A60,'Error Log'!$H:$H,"Correct")</f>
        <v>12</v>
      </c>
      <c r="D60" s="56">
        <f t="shared" si="0"/>
        <v>0.66666666666666663</v>
      </c>
    </row>
    <row r="61" spans="1:4" x14ac:dyDescent="0.25">
      <c r="A61" s="61" t="s">
        <v>49</v>
      </c>
      <c r="B61" s="74">
        <f>SUMIFS('Error Log'!$L:$L,'Error Log'!$E:$E,$A61)</f>
        <v>0</v>
      </c>
      <c r="C61" s="55">
        <f>SUMIFS('Error Log'!$L:$L,'Error Log'!$E:$E,$A61,'Error Log'!$H:$H,"Correct")</f>
        <v>0</v>
      </c>
      <c r="D61" s="56">
        <f t="shared" si="0"/>
        <v>0</v>
      </c>
    </row>
    <row r="62" spans="1:4" ht="15.75" thickBot="1" x14ac:dyDescent="0.3">
      <c r="A62" s="57" t="s">
        <v>133</v>
      </c>
      <c r="B62" s="75">
        <f>SUMIFS('Error Log'!$L:$L,'Error Log'!$E:$E,$A62)</f>
        <v>0</v>
      </c>
      <c r="C62" s="58">
        <f>SUMIFS('Error Log'!$L:$L,'Error Log'!$E:$E,$A62,'Error Log'!$H:$H,"Correct")</f>
        <v>0</v>
      </c>
      <c r="D62" s="59">
        <f t="shared" si="0"/>
        <v>0</v>
      </c>
    </row>
    <row r="63" spans="1:4" ht="15.75" thickBot="1" x14ac:dyDescent="0.3">
      <c r="A63" s="39" t="s">
        <v>146</v>
      </c>
      <c r="B63" s="70">
        <f>SUM(B5,B35,B54)</f>
        <v>72</v>
      </c>
      <c r="C63" s="71">
        <f>SUM(C5,C35,C54)</f>
        <v>44</v>
      </c>
      <c r="D63" s="72">
        <f>IFERROR(C63/B63,0)</f>
        <v>0.61111111111111116</v>
      </c>
    </row>
  </sheetData>
  <mergeCells count="3">
    <mergeCell ref="H4:I4"/>
    <mergeCell ref="B3:D3"/>
    <mergeCell ref="A3:A4"/>
  </mergeCells>
  <conditionalFormatting sqref="B6:D34 B36:D53 B55:D62">
    <cfRule type="expression" dxfId="5" priority="30">
      <formula>$B6=0</formula>
    </cfRule>
  </conditionalFormatting>
  <conditionalFormatting sqref="C6:D34 C36:D53 C55:D62">
    <cfRule type="expression" dxfId="4" priority="41">
      <formula>AND($D6&lt;$I$10,$B6&gt;0)</formula>
    </cfRule>
    <cfRule type="expression" dxfId="3" priority="42">
      <formula>AND($D6&lt;$I$9,$D6&gt;=$I$10)</formula>
    </cfRule>
    <cfRule type="expression" dxfId="2" priority="43">
      <formula>AND($D6&lt;$I$8,$D6&gt;=$I$9)</formula>
    </cfRule>
    <cfRule type="expression" dxfId="1" priority="44">
      <formula>AND($D6&lt;$I$7,$D6&gt;=$I$8)</formula>
    </cfRule>
    <cfRule type="expression" dxfId="0" priority="45">
      <formula>$D6&gt;=$I$7</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22</vt:i4>
      </vt:variant>
    </vt:vector>
  </HeadingPairs>
  <TitlesOfParts>
    <vt:vector size="29" baseType="lpstr">
      <vt:lpstr>About</vt:lpstr>
      <vt:lpstr>Setting</vt:lpstr>
      <vt:lpstr>Timer</vt:lpstr>
      <vt:lpstr>Error Log</vt:lpstr>
      <vt:lpstr>Analysis Result</vt:lpstr>
      <vt:lpstr>Quant Result</vt:lpstr>
      <vt:lpstr>Verbal Result</vt:lpstr>
      <vt:lpstr>CurrentChoice</vt:lpstr>
      <vt:lpstr>CurrentQuestion</vt:lpstr>
      <vt:lpstr>EL_AnswerChoice</vt:lpstr>
      <vt:lpstr>EL_Area</vt:lpstr>
      <vt:lpstr>EL_Area1</vt:lpstr>
      <vt:lpstr>EL_DifficultLevel</vt:lpstr>
      <vt:lpstr>EL_Note</vt:lpstr>
      <vt:lpstr>EL_QuestionNo</vt:lpstr>
      <vt:lpstr>EL_QuestionSource</vt:lpstr>
      <vt:lpstr>EL_Result</vt:lpstr>
      <vt:lpstr>EL_Section</vt:lpstr>
      <vt:lpstr>EL_TimeTaken</vt:lpstr>
      <vt:lpstr>EL_TimeTotal</vt:lpstr>
      <vt:lpstr>FromQuestion</vt:lpstr>
      <vt:lpstr>NoOfQuestion</vt:lpstr>
      <vt:lpstr>QuestionSource</vt:lpstr>
      <vt:lpstr>SecondPrecise</vt:lpstr>
      <vt:lpstr>SectionPractice</vt:lpstr>
      <vt:lpstr>TableErrorLog</vt:lpstr>
      <vt:lpstr>Timer</vt:lpstr>
      <vt:lpstr>Timer_MakeAGuess</vt:lpstr>
      <vt:lpstr>ToQuestion</vt:lpstr>
    </vt:vector>
  </TitlesOfParts>
  <Manager/>
  <Company/>
  <LinksUpToDate>false</LinksUpToDate>
  <SharedDoc>false</SharedDoc>
  <HyperlinkBase>https://gmatclub.com/forum/</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ErrorLog for Practice with Timer</dc:subject>
  <dc:creator/>
  <cp:lastModifiedBy>Windows User</cp:lastModifiedBy>
  <dcterms:created xsi:type="dcterms:W3CDTF">2016-12-02T00:09:56Z</dcterms:created>
  <dcterms:modified xsi:type="dcterms:W3CDTF">2018-07-18T06:51:10Z</dcterms:modified>
</cp:coreProperties>
</file>