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filterPrivacy="1" defaultThemeVersion="166925"/>
  <xr:revisionPtr revIDLastSave="15" documentId="8_{AE76490E-4CDF-4786-8140-0C6898C8191D}" xr6:coauthVersionLast="36" xr6:coauthVersionMax="36" xr10:uidLastSave="{15ABA5F3-FC27-4029-AFB7-DC05E71E600D}"/>
  <bookViews>
    <workbookView xWindow="0" yWindow="0" windowWidth="25605" windowHeight="12135" xr2:uid="{924A15F6-BE84-43C9-AAD2-39F9B201DEF6}"/>
  </bookViews>
  <sheets>
    <sheet name="About" sheetId="1" r:id="rId1"/>
    <sheet name="Diag Q" sheetId="2" r:id="rId2"/>
    <sheet name="Diag V" sheetId="3" r:id="rId3"/>
    <sheet name="PS" sheetId="4" r:id="rId4"/>
    <sheet name="DS" sheetId="5" r:id="rId5"/>
    <sheet name="RC" sheetId="6" r:id="rId6"/>
    <sheet name="CR" sheetId="7" r:id="rId7"/>
    <sheet name="SC" sheetId="8" r:id="rId8"/>
    <sheet name="Error Log" sheetId="9" r:id="rId9"/>
    <sheet name="Analysis" sheetId="10" r:id="rId10"/>
  </sheets>
  <externalReferences>
    <externalReference r:id="rId11"/>
  </externalReferences>
  <definedNames>
    <definedName name="_xlnm._FilterDatabase" localSheetId="8" hidden="1">'Error Log'!$A$2:$J$809</definedName>
    <definedName name="_xlnm._FilterDatabase" localSheetId="3" hidden="1">PS!$A$2:$F$232</definedName>
    <definedName name="_xlnm._FilterDatabase" localSheetId="7" hidden="1">SC!$A$2:$G$142</definedName>
    <definedName name="CheckNoOfQuestion">#REF!</definedName>
    <definedName name="CurrentChoice">#REF!</definedName>
    <definedName name="CurrentQuestion">#REF!</definedName>
    <definedName name="DiffLevelEasy">[1]Analysis!$AF$2</definedName>
    <definedName name="DiffLevelHard">[1]Analysis!$AF$4</definedName>
    <definedName name="DiffLevelMedium">[1]Analysis!$AF$3</definedName>
    <definedName name="DiffLevelNA">[1]Analysis!$AF$6</definedName>
    <definedName name="DiffLevelVeryHard">[1]Analysis!$AF$5</definedName>
    <definedName name="EL_AnswerChoice">'Error Log'!$H$2</definedName>
    <definedName name="EL_Category">'Error Log'!$F$2</definedName>
    <definedName name="EL_DifferentLevel">'Error Log'!$D$2</definedName>
    <definedName name="EL_Percentile">'Error Log'!$E$2</definedName>
    <definedName name="EL_Question">'Error Log'!$A$2</definedName>
    <definedName name="EL_QuestionNo">'Error Log'!$G$2</definedName>
    <definedName name="EL_Result">'Error Log'!$I$2</definedName>
    <definedName name="EL_Section">'Error Log'!$C$2</definedName>
    <definedName name="EL_TimeMin">'Error Log'!#REF!</definedName>
    <definedName name="EL_TimeSec">'Error Log'!#REF!</definedName>
    <definedName name="EL_TimeTotal">'Error Log'!$J$2</definedName>
    <definedName name="FromQuestion">#REF!</definedName>
    <definedName name="NoOfQuestion">#REF!</definedName>
    <definedName name="OG_2016_CR_Results" localSheetId="6">CR!$C$3:$F$126</definedName>
    <definedName name="OG_2016_CR_Results" localSheetId="5">'RC'!$D$3:$G$141</definedName>
    <definedName name="OG_2016_DS_Diag_Results" localSheetId="1">'Diag Q'!$C$27:$G$50</definedName>
    <definedName name="OG_2016_DS_Diag_Results_1" localSheetId="1">'Diag Q'!$C$27:$G$50</definedName>
    <definedName name="OG_2016_PS_Diag_Results" localSheetId="1">'Diag Q'!$C$3:$G$26</definedName>
    <definedName name="OG_2016_PS_Diag_Results_1" localSheetId="1">'Diag Q'!$C$3:$G$26</definedName>
    <definedName name="OG_2016_PS_Results" localSheetId="3">PS!$A$3:$F$232</definedName>
    <definedName name="OG_2016_SC_Results" localSheetId="7">SC!$C$3:$F$142</definedName>
    <definedName name="SecondPrecise">#REF!</definedName>
    <definedName name="SectionPractice">#REF!</definedName>
    <definedName name="Timer">#REF!</definedName>
    <definedName name="ToQuestion">#REF!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7" i="10" l="1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G12" i="10"/>
  <c r="G11" i="10"/>
  <c r="G10" i="10"/>
  <c r="G9" i="10"/>
  <c r="G8" i="10"/>
  <c r="G7" i="10"/>
  <c r="G6" i="10"/>
  <c r="G5" i="10"/>
  <c r="I809" i="9"/>
  <c r="F809" i="9"/>
  <c r="E809" i="9"/>
  <c r="D809" i="9"/>
  <c r="I808" i="9"/>
  <c r="F808" i="9"/>
  <c r="E808" i="9"/>
  <c r="D808" i="9"/>
  <c r="I807" i="9"/>
  <c r="F807" i="9"/>
  <c r="E807" i="9"/>
  <c r="D807" i="9"/>
  <c r="I806" i="9"/>
  <c r="F806" i="9"/>
  <c r="E806" i="9"/>
  <c r="D806" i="9"/>
  <c r="I805" i="9"/>
  <c r="F805" i="9"/>
  <c r="E805" i="9"/>
  <c r="D805" i="9"/>
  <c r="I804" i="9"/>
  <c r="F804" i="9"/>
  <c r="E804" i="9"/>
  <c r="D804" i="9"/>
  <c r="I803" i="9"/>
  <c r="F803" i="9"/>
  <c r="E803" i="9"/>
  <c r="D803" i="9"/>
  <c r="I802" i="9"/>
  <c r="F802" i="9"/>
  <c r="E802" i="9"/>
  <c r="D802" i="9"/>
  <c r="I801" i="9"/>
  <c r="F801" i="9"/>
  <c r="E801" i="9"/>
  <c r="D801" i="9"/>
  <c r="I800" i="9"/>
  <c r="F800" i="9"/>
  <c r="E800" i="9"/>
  <c r="D800" i="9"/>
  <c r="I799" i="9"/>
  <c r="F799" i="9"/>
  <c r="E799" i="9"/>
  <c r="D799" i="9"/>
  <c r="I798" i="9"/>
  <c r="F798" i="9"/>
  <c r="E798" i="9"/>
  <c r="D798" i="9"/>
  <c r="I797" i="9"/>
  <c r="F797" i="9"/>
  <c r="E797" i="9"/>
  <c r="D797" i="9"/>
  <c r="I796" i="9"/>
  <c r="F796" i="9"/>
  <c r="E796" i="9"/>
  <c r="D796" i="9"/>
  <c r="I795" i="9"/>
  <c r="F795" i="9"/>
  <c r="E795" i="9"/>
  <c r="D795" i="9"/>
  <c r="I794" i="9"/>
  <c r="F794" i="9"/>
  <c r="E794" i="9"/>
  <c r="D794" i="9"/>
  <c r="I793" i="9"/>
  <c r="F793" i="9"/>
  <c r="E793" i="9"/>
  <c r="D793" i="9"/>
  <c r="I792" i="9"/>
  <c r="F792" i="9"/>
  <c r="E792" i="9"/>
  <c r="D792" i="9"/>
  <c r="I791" i="9"/>
  <c r="F791" i="9"/>
  <c r="E791" i="9"/>
  <c r="D791" i="9"/>
  <c r="I790" i="9"/>
  <c r="F790" i="9"/>
  <c r="E790" i="9"/>
  <c r="D790" i="9"/>
  <c r="I789" i="9"/>
  <c r="F789" i="9"/>
  <c r="E789" i="9"/>
  <c r="D789" i="9"/>
  <c r="I788" i="9"/>
  <c r="F788" i="9"/>
  <c r="E788" i="9"/>
  <c r="D788" i="9"/>
  <c r="I787" i="9"/>
  <c r="F787" i="9"/>
  <c r="E787" i="9"/>
  <c r="D787" i="9"/>
  <c r="I786" i="9"/>
  <c r="F786" i="9"/>
  <c r="E786" i="9"/>
  <c r="D786" i="9"/>
  <c r="I785" i="9"/>
  <c r="F785" i="9"/>
  <c r="E785" i="9"/>
  <c r="D785" i="9"/>
  <c r="I784" i="9"/>
  <c r="F784" i="9"/>
  <c r="E784" i="9"/>
  <c r="D784" i="9"/>
  <c r="I783" i="9"/>
  <c r="F783" i="9"/>
  <c r="E783" i="9"/>
  <c r="D783" i="9"/>
  <c r="I782" i="9"/>
  <c r="F782" i="9"/>
  <c r="E782" i="9"/>
  <c r="D782" i="9"/>
  <c r="I781" i="9"/>
  <c r="F781" i="9"/>
  <c r="E781" i="9"/>
  <c r="D781" i="9"/>
  <c r="I780" i="9"/>
  <c r="F780" i="9"/>
  <c r="E780" i="9"/>
  <c r="D780" i="9"/>
  <c r="I779" i="9"/>
  <c r="F779" i="9"/>
  <c r="E779" i="9"/>
  <c r="D779" i="9"/>
  <c r="I778" i="9"/>
  <c r="F778" i="9"/>
  <c r="E778" i="9"/>
  <c r="D778" i="9"/>
  <c r="I777" i="9"/>
  <c r="F777" i="9"/>
  <c r="E777" i="9"/>
  <c r="D777" i="9"/>
  <c r="I776" i="9"/>
  <c r="F776" i="9"/>
  <c r="E776" i="9"/>
  <c r="D776" i="9"/>
  <c r="I775" i="9"/>
  <c r="F775" i="9"/>
  <c r="E775" i="9"/>
  <c r="D775" i="9"/>
  <c r="I774" i="9"/>
  <c r="F774" i="9"/>
  <c r="E774" i="9"/>
  <c r="D774" i="9"/>
  <c r="I773" i="9"/>
  <c r="F773" i="9"/>
  <c r="E773" i="9"/>
  <c r="D773" i="9"/>
  <c r="I772" i="9"/>
  <c r="F772" i="9"/>
  <c r="E772" i="9"/>
  <c r="D772" i="9"/>
  <c r="I771" i="9"/>
  <c r="F771" i="9"/>
  <c r="E771" i="9"/>
  <c r="D771" i="9"/>
  <c r="I770" i="9"/>
  <c r="F770" i="9"/>
  <c r="E770" i="9"/>
  <c r="D770" i="9"/>
  <c r="I769" i="9"/>
  <c r="F769" i="9"/>
  <c r="E769" i="9"/>
  <c r="D769" i="9"/>
  <c r="I768" i="9"/>
  <c r="F768" i="9"/>
  <c r="E768" i="9"/>
  <c r="D768" i="9"/>
  <c r="I767" i="9"/>
  <c r="F767" i="9"/>
  <c r="E767" i="9"/>
  <c r="D767" i="9"/>
  <c r="I766" i="9"/>
  <c r="F766" i="9"/>
  <c r="E766" i="9"/>
  <c r="D766" i="9"/>
  <c r="I765" i="9"/>
  <c r="F765" i="9"/>
  <c r="E765" i="9"/>
  <c r="D765" i="9"/>
  <c r="I764" i="9"/>
  <c r="F764" i="9"/>
  <c r="E764" i="9"/>
  <c r="D764" i="9"/>
  <c r="I763" i="9"/>
  <c r="F763" i="9"/>
  <c r="E763" i="9"/>
  <c r="D763" i="9"/>
  <c r="I762" i="9"/>
  <c r="F762" i="9"/>
  <c r="E762" i="9"/>
  <c r="D762" i="9"/>
  <c r="I761" i="9"/>
  <c r="F761" i="9"/>
  <c r="E761" i="9"/>
  <c r="D761" i="9"/>
  <c r="I760" i="9"/>
  <c r="F760" i="9"/>
  <c r="E760" i="9"/>
  <c r="D760" i="9"/>
  <c r="I759" i="9"/>
  <c r="F759" i="9"/>
  <c r="E759" i="9"/>
  <c r="D759" i="9"/>
  <c r="I758" i="9"/>
  <c r="F758" i="9"/>
  <c r="E758" i="9"/>
  <c r="D758" i="9"/>
  <c r="I757" i="9"/>
  <c r="F757" i="9"/>
  <c r="E757" i="9"/>
  <c r="D757" i="9"/>
  <c r="I756" i="9"/>
  <c r="F756" i="9"/>
  <c r="E756" i="9"/>
  <c r="D756" i="9"/>
  <c r="I755" i="9"/>
  <c r="F755" i="9"/>
  <c r="E755" i="9"/>
  <c r="D755" i="9"/>
  <c r="I754" i="9"/>
  <c r="F754" i="9"/>
  <c r="E754" i="9"/>
  <c r="D754" i="9"/>
  <c r="I753" i="9"/>
  <c r="F753" i="9"/>
  <c r="E753" i="9"/>
  <c r="D753" i="9"/>
  <c r="I752" i="9"/>
  <c r="F752" i="9"/>
  <c r="E752" i="9"/>
  <c r="D752" i="9"/>
  <c r="I751" i="9"/>
  <c r="F751" i="9"/>
  <c r="E751" i="9"/>
  <c r="D751" i="9"/>
  <c r="I750" i="9"/>
  <c r="F750" i="9"/>
  <c r="E750" i="9"/>
  <c r="D750" i="9"/>
  <c r="I749" i="9"/>
  <c r="F749" i="9"/>
  <c r="E749" i="9"/>
  <c r="D749" i="9"/>
  <c r="I748" i="9"/>
  <c r="F748" i="9"/>
  <c r="E748" i="9"/>
  <c r="D748" i="9"/>
  <c r="I747" i="9"/>
  <c r="F747" i="9"/>
  <c r="E747" i="9"/>
  <c r="D747" i="9"/>
  <c r="I746" i="9"/>
  <c r="F746" i="9"/>
  <c r="E746" i="9"/>
  <c r="D746" i="9"/>
  <c r="I745" i="9"/>
  <c r="F745" i="9"/>
  <c r="E745" i="9"/>
  <c r="D745" i="9"/>
  <c r="I744" i="9"/>
  <c r="F744" i="9"/>
  <c r="E744" i="9"/>
  <c r="D744" i="9"/>
  <c r="I743" i="9"/>
  <c r="F743" i="9"/>
  <c r="E743" i="9"/>
  <c r="D743" i="9"/>
  <c r="I742" i="9"/>
  <c r="F742" i="9"/>
  <c r="E742" i="9"/>
  <c r="D742" i="9"/>
  <c r="I741" i="9"/>
  <c r="F741" i="9"/>
  <c r="E741" i="9"/>
  <c r="D741" i="9"/>
  <c r="I740" i="9"/>
  <c r="F740" i="9"/>
  <c r="E740" i="9"/>
  <c r="D740" i="9"/>
  <c r="I739" i="9"/>
  <c r="F739" i="9"/>
  <c r="E739" i="9"/>
  <c r="D739" i="9"/>
  <c r="I738" i="9"/>
  <c r="F738" i="9"/>
  <c r="E738" i="9"/>
  <c r="D738" i="9"/>
  <c r="I737" i="9"/>
  <c r="F737" i="9"/>
  <c r="E737" i="9"/>
  <c r="D737" i="9"/>
  <c r="I736" i="9"/>
  <c r="F736" i="9"/>
  <c r="E736" i="9"/>
  <c r="D736" i="9"/>
  <c r="I735" i="9"/>
  <c r="F735" i="9"/>
  <c r="E735" i="9"/>
  <c r="D735" i="9"/>
  <c r="I734" i="9"/>
  <c r="F734" i="9"/>
  <c r="E734" i="9"/>
  <c r="D734" i="9"/>
  <c r="I733" i="9"/>
  <c r="F733" i="9"/>
  <c r="E733" i="9"/>
  <c r="D733" i="9"/>
  <c r="I732" i="9"/>
  <c r="F732" i="9"/>
  <c r="E732" i="9"/>
  <c r="D732" i="9"/>
  <c r="I731" i="9"/>
  <c r="F731" i="9"/>
  <c r="E731" i="9"/>
  <c r="D731" i="9"/>
  <c r="I730" i="9"/>
  <c r="F730" i="9"/>
  <c r="E730" i="9"/>
  <c r="D730" i="9"/>
  <c r="I729" i="9"/>
  <c r="F729" i="9"/>
  <c r="E729" i="9"/>
  <c r="D729" i="9"/>
  <c r="I728" i="9"/>
  <c r="F728" i="9"/>
  <c r="E728" i="9"/>
  <c r="D728" i="9"/>
  <c r="I727" i="9"/>
  <c r="F727" i="9"/>
  <c r="E727" i="9"/>
  <c r="D727" i="9"/>
  <c r="I726" i="9"/>
  <c r="F726" i="9"/>
  <c r="E726" i="9"/>
  <c r="D726" i="9"/>
  <c r="I725" i="9"/>
  <c r="F725" i="9"/>
  <c r="E725" i="9"/>
  <c r="D725" i="9"/>
  <c r="I724" i="9"/>
  <c r="F724" i="9"/>
  <c r="E724" i="9"/>
  <c r="D724" i="9"/>
  <c r="I723" i="9"/>
  <c r="F723" i="9"/>
  <c r="E723" i="9"/>
  <c r="D723" i="9"/>
  <c r="I722" i="9"/>
  <c r="F722" i="9"/>
  <c r="E722" i="9"/>
  <c r="D722" i="9"/>
  <c r="I721" i="9"/>
  <c r="F721" i="9"/>
  <c r="E721" i="9"/>
  <c r="D721" i="9"/>
  <c r="I720" i="9"/>
  <c r="F720" i="9"/>
  <c r="E720" i="9"/>
  <c r="D720" i="9"/>
  <c r="I719" i="9"/>
  <c r="F719" i="9"/>
  <c r="E719" i="9"/>
  <c r="D719" i="9"/>
  <c r="I718" i="9"/>
  <c r="F718" i="9"/>
  <c r="E718" i="9"/>
  <c r="D718" i="9"/>
  <c r="I717" i="9"/>
  <c r="F717" i="9"/>
  <c r="E717" i="9"/>
  <c r="D717" i="9"/>
  <c r="I716" i="9"/>
  <c r="F716" i="9"/>
  <c r="E716" i="9"/>
  <c r="D716" i="9"/>
  <c r="I715" i="9"/>
  <c r="F715" i="9"/>
  <c r="E715" i="9"/>
  <c r="D715" i="9"/>
  <c r="I714" i="9"/>
  <c r="F714" i="9"/>
  <c r="E714" i="9"/>
  <c r="D714" i="9"/>
  <c r="I713" i="9"/>
  <c r="F713" i="9"/>
  <c r="E713" i="9"/>
  <c r="D713" i="9"/>
  <c r="I712" i="9"/>
  <c r="F712" i="9"/>
  <c r="E712" i="9"/>
  <c r="D712" i="9"/>
  <c r="I711" i="9"/>
  <c r="F711" i="9"/>
  <c r="E711" i="9"/>
  <c r="D711" i="9"/>
  <c r="I710" i="9"/>
  <c r="F710" i="9"/>
  <c r="E710" i="9"/>
  <c r="D710" i="9"/>
  <c r="I709" i="9"/>
  <c r="F709" i="9"/>
  <c r="E709" i="9"/>
  <c r="D709" i="9"/>
  <c r="I708" i="9"/>
  <c r="F708" i="9"/>
  <c r="E708" i="9"/>
  <c r="D708" i="9"/>
  <c r="I707" i="9"/>
  <c r="F707" i="9"/>
  <c r="E707" i="9"/>
  <c r="D707" i="9"/>
  <c r="I706" i="9"/>
  <c r="F706" i="9"/>
  <c r="E706" i="9"/>
  <c r="D706" i="9"/>
  <c r="I705" i="9"/>
  <c r="F705" i="9"/>
  <c r="E705" i="9"/>
  <c r="D705" i="9"/>
  <c r="I704" i="9"/>
  <c r="F704" i="9"/>
  <c r="E704" i="9"/>
  <c r="D704" i="9"/>
  <c r="I703" i="9"/>
  <c r="F703" i="9"/>
  <c r="E703" i="9"/>
  <c r="D703" i="9"/>
  <c r="I702" i="9"/>
  <c r="F702" i="9"/>
  <c r="E702" i="9"/>
  <c r="D702" i="9"/>
  <c r="I701" i="9"/>
  <c r="F701" i="9"/>
  <c r="E701" i="9"/>
  <c r="D701" i="9"/>
  <c r="I700" i="9"/>
  <c r="F700" i="9"/>
  <c r="E700" i="9"/>
  <c r="D700" i="9"/>
  <c r="I699" i="9"/>
  <c r="F699" i="9"/>
  <c r="E699" i="9"/>
  <c r="D699" i="9"/>
  <c r="I698" i="9"/>
  <c r="F698" i="9"/>
  <c r="E698" i="9"/>
  <c r="D698" i="9"/>
  <c r="I697" i="9"/>
  <c r="F697" i="9"/>
  <c r="E697" i="9"/>
  <c r="D697" i="9"/>
  <c r="I696" i="9"/>
  <c r="F696" i="9"/>
  <c r="E696" i="9"/>
  <c r="D696" i="9"/>
  <c r="I695" i="9"/>
  <c r="F695" i="9"/>
  <c r="E695" i="9"/>
  <c r="D695" i="9"/>
  <c r="I694" i="9"/>
  <c r="F694" i="9"/>
  <c r="E694" i="9"/>
  <c r="D694" i="9"/>
  <c r="I693" i="9"/>
  <c r="F693" i="9"/>
  <c r="E693" i="9"/>
  <c r="D693" i="9"/>
  <c r="I692" i="9"/>
  <c r="F692" i="9"/>
  <c r="E692" i="9"/>
  <c r="D692" i="9"/>
  <c r="I691" i="9"/>
  <c r="F691" i="9"/>
  <c r="E691" i="9"/>
  <c r="D691" i="9"/>
  <c r="I690" i="9"/>
  <c r="F690" i="9"/>
  <c r="E690" i="9"/>
  <c r="D690" i="9"/>
  <c r="I689" i="9"/>
  <c r="F689" i="9"/>
  <c r="E689" i="9"/>
  <c r="D689" i="9"/>
  <c r="I688" i="9"/>
  <c r="F688" i="9"/>
  <c r="E688" i="9"/>
  <c r="D688" i="9"/>
  <c r="I687" i="9"/>
  <c r="F687" i="9"/>
  <c r="E687" i="9"/>
  <c r="D687" i="9"/>
  <c r="I686" i="9"/>
  <c r="F686" i="9"/>
  <c r="E686" i="9"/>
  <c r="D686" i="9"/>
  <c r="I685" i="9"/>
  <c r="F685" i="9"/>
  <c r="E685" i="9"/>
  <c r="D685" i="9"/>
  <c r="I684" i="9"/>
  <c r="F684" i="9"/>
  <c r="E684" i="9"/>
  <c r="D684" i="9"/>
  <c r="I683" i="9"/>
  <c r="F683" i="9"/>
  <c r="E683" i="9"/>
  <c r="D683" i="9"/>
  <c r="I682" i="9"/>
  <c r="F682" i="9"/>
  <c r="E682" i="9"/>
  <c r="D682" i="9"/>
  <c r="I681" i="9"/>
  <c r="F681" i="9"/>
  <c r="E681" i="9"/>
  <c r="D681" i="9"/>
  <c r="I680" i="9"/>
  <c r="F680" i="9"/>
  <c r="E680" i="9"/>
  <c r="D680" i="9"/>
  <c r="I679" i="9"/>
  <c r="F679" i="9"/>
  <c r="E679" i="9"/>
  <c r="D679" i="9"/>
  <c r="I678" i="9"/>
  <c r="F678" i="9"/>
  <c r="E678" i="9"/>
  <c r="D678" i="9"/>
  <c r="I677" i="9"/>
  <c r="F677" i="9"/>
  <c r="E677" i="9"/>
  <c r="D677" i="9"/>
  <c r="I676" i="9"/>
  <c r="F676" i="9"/>
  <c r="E676" i="9"/>
  <c r="D676" i="9"/>
  <c r="I675" i="9"/>
  <c r="F675" i="9"/>
  <c r="E675" i="9"/>
  <c r="D675" i="9"/>
  <c r="I674" i="9"/>
  <c r="F674" i="9"/>
  <c r="E674" i="9"/>
  <c r="D674" i="9"/>
  <c r="I673" i="9"/>
  <c r="F673" i="9"/>
  <c r="E673" i="9"/>
  <c r="D673" i="9"/>
  <c r="I672" i="9"/>
  <c r="F672" i="9"/>
  <c r="E672" i="9"/>
  <c r="D672" i="9"/>
  <c r="I671" i="9"/>
  <c r="F671" i="9"/>
  <c r="E671" i="9"/>
  <c r="D671" i="9"/>
  <c r="I670" i="9"/>
  <c r="F670" i="9"/>
  <c r="E670" i="9"/>
  <c r="D670" i="9"/>
  <c r="I669" i="9"/>
  <c r="F669" i="9"/>
  <c r="E669" i="9"/>
  <c r="D669" i="9"/>
  <c r="I668" i="9"/>
  <c r="F668" i="9"/>
  <c r="E668" i="9"/>
  <c r="D668" i="9"/>
  <c r="I667" i="9"/>
  <c r="F667" i="9"/>
  <c r="E667" i="9"/>
  <c r="D667" i="9"/>
  <c r="I666" i="9"/>
  <c r="F666" i="9"/>
  <c r="E666" i="9"/>
  <c r="D666" i="9"/>
  <c r="I665" i="9"/>
  <c r="F665" i="9"/>
  <c r="E665" i="9"/>
  <c r="D665" i="9"/>
  <c r="I664" i="9"/>
  <c r="F664" i="9"/>
  <c r="E664" i="9"/>
  <c r="D664" i="9"/>
  <c r="I663" i="9"/>
  <c r="F663" i="9"/>
  <c r="E663" i="9"/>
  <c r="D663" i="9"/>
  <c r="I662" i="9"/>
  <c r="F662" i="9"/>
  <c r="E662" i="9"/>
  <c r="D662" i="9"/>
  <c r="I661" i="9"/>
  <c r="F661" i="9"/>
  <c r="E661" i="9"/>
  <c r="D661" i="9"/>
  <c r="I660" i="9"/>
  <c r="F660" i="9"/>
  <c r="E660" i="9"/>
  <c r="D660" i="9"/>
  <c r="I659" i="9"/>
  <c r="F659" i="9"/>
  <c r="E659" i="9"/>
  <c r="D659" i="9"/>
  <c r="I658" i="9"/>
  <c r="F658" i="9"/>
  <c r="E658" i="9"/>
  <c r="D658" i="9"/>
  <c r="I657" i="9"/>
  <c r="F657" i="9"/>
  <c r="E657" i="9"/>
  <c r="D657" i="9"/>
  <c r="I656" i="9"/>
  <c r="F656" i="9"/>
  <c r="E656" i="9"/>
  <c r="D656" i="9"/>
  <c r="I655" i="9"/>
  <c r="F655" i="9"/>
  <c r="E655" i="9"/>
  <c r="D655" i="9"/>
  <c r="I654" i="9"/>
  <c r="F654" i="9"/>
  <c r="E654" i="9"/>
  <c r="D654" i="9"/>
  <c r="I653" i="9"/>
  <c r="F653" i="9"/>
  <c r="E653" i="9"/>
  <c r="D653" i="9"/>
  <c r="I652" i="9"/>
  <c r="F652" i="9"/>
  <c r="E652" i="9"/>
  <c r="D652" i="9"/>
  <c r="I651" i="9"/>
  <c r="F651" i="9"/>
  <c r="E651" i="9"/>
  <c r="D651" i="9"/>
  <c r="I650" i="9"/>
  <c r="F650" i="9"/>
  <c r="E650" i="9"/>
  <c r="D650" i="9"/>
  <c r="I649" i="9"/>
  <c r="F649" i="9"/>
  <c r="E649" i="9"/>
  <c r="D649" i="9"/>
  <c r="I648" i="9"/>
  <c r="F648" i="9"/>
  <c r="E648" i="9"/>
  <c r="D648" i="9"/>
  <c r="I647" i="9"/>
  <c r="F647" i="9"/>
  <c r="E647" i="9"/>
  <c r="D647" i="9"/>
  <c r="I646" i="9"/>
  <c r="F646" i="9"/>
  <c r="E646" i="9"/>
  <c r="D646" i="9"/>
  <c r="I645" i="9"/>
  <c r="F645" i="9"/>
  <c r="E645" i="9"/>
  <c r="D645" i="9"/>
  <c r="I644" i="9"/>
  <c r="F644" i="9"/>
  <c r="E644" i="9"/>
  <c r="D644" i="9"/>
  <c r="I643" i="9"/>
  <c r="F643" i="9"/>
  <c r="E643" i="9"/>
  <c r="D643" i="9"/>
  <c r="I642" i="9"/>
  <c r="F642" i="9"/>
  <c r="E642" i="9"/>
  <c r="D642" i="9"/>
  <c r="I641" i="9"/>
  <c r="F641" i="9"/>
  <c r="E641" i="9"/>
  <c r="D641" i="9"/>
  <c r="I640" i="9"/>
  <c r="F640" i="9"/>
  <c r="E640" i="9"/>
  <c r="D640" i="9"/>
  <c r="I639" i="9"/>
  <c r="F639" i="9"/>
  <c r="E639" i="9"/>
  <c r="D639" i="9"/>
  <c r="I638" i="9"/>
  <c r="F638" i="9"/>
  <c r="E638" i="9"/>
  <c r="D638" i="9"/>
  <c r="I637" i="9"/>
  <c r="F637" i="9"/>
  <c r="E637" i="9"/>
  <c r="D637" i="9"/>
  <c r="I636" i="9"/>
  <c r="F636" i="9"/>
  <c r="E636" i="9"/>
  <c r="D636" i="9"/>
  <c r="I635" i="9"/>
  <c r="F635" i="9"/>
  <c r="E635" i="9"/>
  <c r="D635" i="9"/>
  <c r="I634" i="9"/>
  <c r="F634" i="9"/>
  <c r="E634" i="9"/>
  <c r="D634" i="9"/>
  <c r="I633" i="9"/>
  <c r="F633" i="9"/>
  <c r="E633" i="9"/>
  <c r="D633" i="9"/>
  <c r="I632" i="9"/>
  <c r="F632" i="9"/>
  <c r="E632" i="9"/>
  <c r="D632" i="9"/>
  <c r="I631" i="9"/>
  <c r="F631" i="9"/>
  <c r="E631" i="9"/>
  <c r="D631" i="9"/>
  <c r="I630" i="9"/>
  <c r="F630" i="9"/>
  <c r="E630" i="9"/>
  <c r="D630" i="9"/>
  <c r="I629" i="9"/>
  <c r="F629" i="9"/>
  <c r="E629" i="9"/>
  <c r="D629" i="9"/>
  <c r="I628" i="9"/>
  <c r="F628" i="9"/>
  <c r="E628" i="9"/>
  <c r="D628" i="9"/>
  <c r="I627" i="9"/>
  <c r="F627" i="9"/>
  <c r="E627" i="9"/>
  <c r="D627" i="9"/>
  <c r="I626" i="9"/>
  <c r="F626" i="9"/>
  <c r="E626" i="9"/>
  <c r="D626" i="9"/>
  <c r="I625" i="9"/>
  <c r="F625" i="9"/>
  <c r="E625" i="9"/>
  <c r="D625" i="9"/>
  <c r="I624" i="9"/>
  <c r="F624" i="9"/>
  <c r="E624" i="9"/>
  <c r="D624" i="9"/>
  <c r="I623" i="9"/>
  <c r="F623" i="9"/>
  <c r="E623" i="9"/>
  <c r="D623" i="9"/>
  <c r="I622" i="9"/>
  <c r="F622" i="9"/>
  <c r="E622" i="9"/>
  <c r="D622" i="9"/>
  <c r="I621" i="9"/>
  <c r="F621" i="9"/>
  <c r="E621" i="9"/>
  <c r="D621" i="9"/>
  <c r="I620" i="9"/>
  <c r="F620" i="9"/>
  <c r="E620" i="9"/>
  <c r="D620" i="9"/>
  <c r="I619" i="9"/>
  <c r="F619" i="9"/>
  <c r="E619" i="9"/>
  <c r="D619" i="9"/>
  <c r="I618" i="9"/>
  <c r="F618" i="9"/>
  <c r="E618" i="9"/>
  <c r="D618" i="9"/>
  <c r="I617" i="9"/>
  <c r="F617" i="9"/>
  <c r="E617" i="9"/>
  <c r="D617" i="9"/>
  <c r="I616" i="9"/>
  <c r="F616" i="9"/>
  <c r="E616" i="9"/>
  <c r="D616" i="9"/>
  <c r="I615" i="9"/>
  <c r="F615" i="9"/>
  <c r="E615" i="9"/>
  <c r="D615" i="9"/>
  <c r="I614" i="9"/>
  <c r="F614" i="9"/>
  <c r="E614" i="9"/>
  <c r="D614" i="9"/>
  <c r="I613" i="9"/>
  <c r="F613" i="9"/>
  <c r="E613" i="9"/>
  <c r="D613" i="9"/>
  <c r="I612" i="9"/>
  <c r="F612" i="9"/>
  <c r="E612" i="9"/>
  <c r="D612" i="9"/>
  <c r="I611" i="9"/>
  <c r="F611" i="9"/>
  <c r="E611" i="9"/>
  <c r="D611" i="9"/>
  <c r="I610" i="9"/>
  <c r="F610" i="9"/>
  <c r="E610" i="9"/>
  <c r="D610" i="9"/>
  <c r="I609" i="9"/>
  <c r="F609" i="9"/>
  <c r="E609" i="9"/>
  <c r="D609" i="9"/>
  <c r="I608" i="9"/>
  <c r="F608" i="9"/>
  <c r="E608" i="9"/>
  <c r="D608" i="9"/>
  <c r="I607" i="9"/>
  <c r="F607" i="9"/>
  <c r="E607" i="9"/>
  <c r="D607" i="9"/>
  <c r="I606" i="9"/>
  <c r="F606" i="9"/>
  <c r="E606" i="9"/>
  <c r="D606" i="9"/>
  <c r="I605" i="9"/>
  <c r="F605" i="9"/>
  <c r="E605" i="9"/>
  <c r="D605" i="9"/>
  <c r="I604" i="9"/>
  <c r="F604" i="9"/>
  <c r="E604" i="9"/>
  <c r="D604" i="9"/>
  <c r="I603" i="9"/>
  <c r="F603" i="9"/>
  <c r="E603" i="9"/>
  <c r="D603" i="9"/>
  <c r="I602" i="9"/>
  <c r="F602" i="9"/>
  <c r="E602" i="9"/>
  <c r="D602" i="9"/>
  <c r="I601" i="9"/>
  <c r="F601" i="9"/>
  <c r="E601" i="9"/>
  <c r="D601" i="9"/>
  <c r="I600" i="9"/>
  <c r="F600" i="9"/>
  <c r="E600" i="9"/>
  <c r="D600" i="9"/>
  <c r="I599" i="9"/>
  <c r="F599" i="9"/>
  <c r="E599" i="9"/>
  <c r="D599" i="9"/>
  <c r="I598" i="9"/>
  <c r="F598" i="9"/>
  <c r="E598" i="9"/>
  <c r="D598" i="9"/>
  <c r="I597" i="9"/>
  <c r="F597" i="9"/>
  <c r="E597" i="9"/>
  <c r="D597" i="9"/>
  <c r="I596" i="9"/>
  <c r="F596" i="9"/>
  <c r="E596" i="9"/>
  <c r="D596" i="9"/>
  <c r="I595" i="9"/>
  <c r="F595" i="9"/>
  <c r="E595" i="9"/>
  <c r="D595" i="9"/>
  <c r="I594" i="9"/>
  <c r="F594" i="9"/>
  <c r="E594" i="9"/>
  <c r="D594" i="9"/>
  <c r="I593" i="9"/>
  <c r="F593" i="9"/>
  <c r="E593" i="9"/>
  <c r="D593" i="9"/>
  <c r="I592" i="9"/>
  <c r="F592" i="9"/>
  <c r="E592" i="9"/>
  <c r="D592" i="9"/>
  <c r="I591" i="9"/>
  <c r="F591" i="9"/>
  <c r="E591" i="9"/>
  <c r="D591" i="9"/>
  <c r="I590" i="9"/>
  <c r="F590" i="9"/>
  <c r="E590" i="9"/>
  <c r="D590" i="9"/>
  <c r="I589" i="9"/>
  <c r="F589" i="9"/>
  <c r="E589" i="9"/>
  <c r="D589" i="9"/>
  <c r="I588" i="9"/>
  <c r="F588" i="9"/>
  <c r="E588" i="9"/>
  <c r="D588" i="9"/>
  <c r="I587" i="9"/>
  <c r="F587" i="9"/>
  <c r="E587" i="9"/>
  <c r="D587" i="9"/>
  <c r="I586" i="9"/>
  <c r="F586" i="9"/>
  <c r="E586" i="9"/>
  <c r="D586" i="9"/>
  <c r="I585" i="9"/>
  <c r="F585" i="9"/>
  <c r="E585" i="9"/>
  <c r="D585" i="9"/>
  <c r="I584" i="9"/>
  <c r="F584" i="9"/>
  <c r="E584" i="9"/>
  <c r="D584" i="9"/>
  <c r="I583" i="9"/>
  <c r="F583" i="9"/>
  <c r="E583" i="9"/>
  <c r="D583" i="9"/>
  <c r="I582" i="9"/>
  <c r="F582" i="9"/>
  <c r="E582" i="9"/>
  <c r="D582" i="9"/>
  <c r="I581" i="9"/>
  <c r="F581" i="9"/>
  <c r="E581" i="9"/>
  <c r="D581" i="9"/>
  <c r="I580" i="9"/>
  <c r="F580" i="9"/>
  <c r="E580" i="9"/>
  <c r="D580" i="9"/>
  <c r="I579" i="9"/>
  <c r="F579" i="9"/>
  <c r="E579" i="9"/>
  <c r="D579" i="9"/>
  <c r="I578" i="9"/>
  <c r="F578" i="9"/>
  <c r="E578" i="9"/>
  <c r="D578" i="9"/>
  <c r="I577" i="9"/>
  <c r="F577" i="9"/>
  <c r="E577" i="9"/>
  <c r="D577" i="9"/>
  <c r="I576" i="9"/>
  <c r="F576" i="9"/>
  <c r="E576" i="9"/>
  <c r="D576" i="9"/>
  <c r="I575" i="9"/>
  <c r="F575" i="9"/>
  <c r="E575" i="9"/>
  <c r="D575" i="9"/>
  <c r="I574" i="9"/>
  <c r="F574" i="9"/>
  <c r="E574" i="9"/>
  <c r="D574" i="9"/>
  <c r="I573" i="9"/>
  <c r="F573" i="9"/>
  <c r="E573" i="9"/>
  <c r="D573" i="9"/>
  <c r="I572" i="9"/>
  <c r="F572" i="9"/>
  <c r="E572" i="9"/>
  <c r="D572" i="9"/>
  <c r="I571" i="9"/>
  <c r="F571" i="9"/>
  <c r="E571" i="9"/>
  <c r="D571" i="9"/>
  <c r="I570" i="9"/>
  <c r="F570" i="9"/>
  <c r="E570" i="9"/>
  <c r="D570" i="9"/>
  <c r="I569" i="9"/>
  <c r="F569" i="9"/>
  <c r="E569" i="9"/>
  <c r="D569" i="9"/>
  <c r="I568" i="9"/>
  <c r="F568" i="9"/>
  <c r="E568" i="9"/>
  <c r="D568" i="9"/>
  <c r="I567" i="9"/>
  <c r="F567" i="9"/>
  <c r="E567" i="9"/>
  <c r="D567" i="9"/>
  <c r="I566" i="9"/>
  <c r="F566" i="9"/>
  <c r="E566" i="9"/>
  <c r="D566" i="9"/>
  <c r="I565" i="9"/>
  <c r="F565" i="9"/>
  <c r="E565" i="9"/>
  <c r="D565" i="9"/>
  <c r="I564" i="9"/>
  <c r="F564" i="9"/>
  <c r="E564" i="9"/>
  <c r="D564" i="9"/>
  <c r="I563" i="9"/>
  <c r="F563" i="9"/>
  <c r="E563" i="9"/>
  <c r="D563" i="9"/>
  <c r="I562" i="9"/>
  <c r="F562" i="9"/>
  <c r="E562" i="9"/>
  <c r="D562" i="9"/>
  <c r="I561" i="9"/>
  <c r="F561" i="9"/>
  <c r="E561" i="9"/>
  <c r="D561" i="9"/>
  <c r="I560" i="9"/>
  <c r="F560" i="9"/>
  <c r="E560" i="9"/>
  <c r="D560" i="9"/>
  <c r="I559" i="9"/>
  <c r="F559" i="9"/>
  <c r="E559" i="9"/>
  <c r="D559" i="9"/>
  <c r="I558" i="9"/>
  <c r="F558" i="9"/>
  <c r="E558" i="9"/>
  <c r="D558" i="9"/>
  <c r="I557" i="9"/>
  <c r="F557" i="9"/>
  <c r="E557" i="9"/>
  <c r="D557" i="9"/>
  <c r="I556" i="9"/>
  <c r="F556" i="9"/>
  <c r="E556" i="9"/>
  <c r="D556" i="9"/>
  <c r="I555" i="9"/>
  <c r="F555" i="9"/>
  <c r="E555" i="9"/>
  <c r="D555" i="9"/>
  <c r="I554" i="9"/>
  <c r="F554" i="9"/>
  <c r="E554" i="9"/>
  <c r="D554" i="9"/>
  <c r="I553" i="9"/>
  <c r="F553" i="9"/>
  <c r="E553" i="9"/>
  <c r="D553" i="9"/>
  <c r="I552" i="9"/>
  <c r="F552" i="9"/>
  <c r="E552" i="9"/>
  <c r="D552" i="9"/>
  <c r="I551" i="9"/>
  <c r="F551" i="9"/>
  <c r="E551" i="9"/>
  <c r="D551" i="9"/>
  <c r="I550" i="9"/>
  <c r="F550" i="9"/>
  <c r="E550" i="9"/>
  <c r="D550" i="9"/>
  <c r="I549" i="9"/>
  <c r="F549" i="9"/>
  <c r="E549" i="9"/>
  <c r="D549" i="9"/>
  <c r="I548" i="9"/>
  <c r="F548" i="9"/>
  <c r="E548" i="9"/>
  <c r="D548" i="9"/>
  <c r="I547" i="9"/>
  <c r="F547" i="9"/>
  <c r="E547" i="9"/>
  <c r="D547" i="9"/>
  <c r="I546" i="9"/>
  <c r="F546" i="9"/>
  <c r="E546" i="9"/>
  <c r="D546" i="9"/>
  <c r="I545" i="9"/>
  <c r="F545" i="9"/>
  <c r="E545" i="9"/>
  <c r="D545" i="9"/>
  <c r="I544" i="9"/>
  <c r="F544" i="9"/>
  <c r="E544" i="9"/>
  <c r="D544" i="9"/>
  <c r="I543" i="9"/>
  <c r="F543" i="9"/>
  <c r="E543" i="9"/>
  <c r="D543" i="9"/>
  <c r="I542" i="9"/>
  <c r="F542" i="9"/>
  <c r="E542" i="9"/>
  <c r="D542" i="9"/>
  <c r="I541" i="9"/>
  <c r="F541" i="9"/>
  <c r="E541" i="9"/>
  <c r="D541" i="9"/>
  <c r="I540" i="9"/>
  <c r="F540" i="9"/>
  <c r="E540" i="9"/>
  <c r="D540" i="9"/>
  <c r="I539" i="9"/>
  <c r="F539" i="9"/>
  <c r="E539" i="9"/>
  <c r="D539" i="9"/>
  <c r="I538" i="9"/>
  <c r="F538" i="9"/>
  <c r="E538" i="9"/>
  <c r="D538" i="9"/>
  <c r="I537" i="9"/>
  <c r="F537" i="9"/>
  <c r="E537" i="9"/>
  <c r="D537" i="9"/>
  <c r="I536" i="9"/>
  <c r="F536" i="9"/>
  <c r="E536" i="9"/>
  <c r="D536" i="9"/>
  <c r="I535" i="9"/>
  <c r="F535" i="9"/>
  <c r="E535" i="9"/>
  <c r="D535" i="9"/>
  <c r="I534" i="9"/>
  <c r="F534" i="9"/>
  <c r="E534" i="9"/>
  <c r="D534" i="9"/>
  <c r="I533" i="9"/>
  <c r="F533" i="9"/>
  <c r="E533" i="9"/>
  <c r="D533" i="9"/>
  <c r="I532" i="9"/>
  <c r="F532" i="9"/>
  <c r="E532" i="9"/>
  <c r="D532" i="9"/>
  <c r="I531" i="9"/>
  <c r="F531" i="9"/>
  <c r="E531" i="9"/>
  <c r="D531" i="9"/>
  <c r="I530" i="9"/>
  <c r="F530" i="9"/>
  <c r="E530" i="9"/>
  <c r="D530" i="9"/>
  <c r="I529" i="9"/>
  <c r="F529" i="9"/>
  <c r="E529" i="9"/>
  <c r="D529" i="9"/>
  <c r="I528" i="9"/>
  <c r="F528" i="9"/>
  <c r="E528" i="9"/>
  <c r="D528" i="9"/>
  <c r="I527" i="9"/>
  <c r="F527" i="9"/>
  <c r="E527" i="9"/>
  <c r="D527" i="9"/>
  <c r="I526" i="9"/>
  <c r="F526" i="9"/>
  <c r="E526" i="9"/>
  <c r="D526" i="9"/>
  <c r="I525" i="9"/>
  <c r="F525" i="9"/>
  <c r="E525" i="9"/>
  <c r="D525" i="9"/>
  <c r="I524" i="9"/>
  <c r="F524" i="9"/>
  <c r="E524" i="9"/>
  <c r="D524" i="9"/>
  <c r="I523" i="9"/>
  <c r="F523" i="9"/>
  <c r="E523" i="9"/>
  <c r="D523" i="9"/>
  <c r="I522" i="9"/>
  <c r="F522" i="9"/>
  <c r="E522" i="9"/>
  <c r="D522" i="9"/>
  <c r="I521" i="9"/>
  <c r="F521" i="9"/>
  <c r="E521" i="9"/>
  <c r="D521" i="9"/>
  <c r="I520" i="9"/>
  <c r="F520" i="9"/>
  <c r="E520" i="9"/>
  <c r="D520" i="9"/>
  <c r="I519" i="9"/>
  <c r="F519" i="9"/>
  <c r="E519" i="9"/>
  <c r="D519" i="9"/>
  <c r="I518" i="9"/>
  <c r="F518" i="9"/>
  <c r="E518" i="9"/>
  <c r="D518" i="9"/>
  <c r="I517" i="9"/>
  <c r="F517" i="9"/>
  <c r="E517" i="9"/>
  <c r="D517" i="9"/>
  <c r="I516" i="9"/>
  <c r="F516" i="9"/>
  <c r="E516" i="9"/>
  <c r="D516" i="9"/>
  <c r="I515" i="9"/>
  <c r="F515" i="9"/>
  <c r="E515" i="9"/>
  <c r="D515" i="9"/>
  <c r="I514" i="9"/>
  <c r="F514" i="9"/>
  <c r="E514" i="9"/>
  <c r="D514" i="9"/>
  <c r="I513" i="9"/>
  <c r="F513" i="9"/>
  <c r="E513" i="9"/>
  <c r="D513" i="9"/>
  <c r="I512" i="9"/>
  <c r="F512" i="9"/>
  <c r="E512" i="9"/>
  <c r="D512" i="9"/>
  <c r="I511" i="9"/>
  <c r="F511" i="9"/>
  <c r="E511" i="9"/>
  <c r="D511" i="9"/>
  <c r="I510" i="9"/>
  <c r="F510" i="9"/>
  <c r="E510" i="9"/>
  <c r="D510" i="9"/>
  <c r="I509" i="9"/>
  <c r="F509" i="9"/>
  <c r="E509" i="9"/>
  <c r="D509" i="9"/>
  <c r="I508" i="9"/>
  <c r="F508" i="9"/>
  <c r="E508" i="9"/>
  <c r="D508" i="9"/>
  <c r="I507" i="9"/>
  <c r="F507" i="9"/>
  <c r="E507" i="9"/>
  <c r="D507" i="9"/>
  <c r="I506" i="9"/>
  <c r="F506" i="9"/>
  <c r="E506" i="9"/>
  <c r="D506" i="9"/>
  <c r="I505" i="9"/>
  <c r="F505" i="9"/>
  <c r="E505" i="9"/>
  <c r="D505" i="9"/>
  <c r="I504" i="9"/>
  <c r="F504" i="9"/>
  <c r="E504" i="9"/>
  <c r="D504" i="9"/>
  <c r="I503" i="9"/>
  <c r="F503" i="9"/>
  <c r="E503" i="9"/>
  <c r="D503" i="9"/>
  <c r="I502" i="9"/>
  <c r="F502" i="9"/>
  <c r="E502" i="9"/>
  <c r="D502" i="9"/>
  <c r="I501" i="9"/>
  <c r="F501" i="9"/>
  <c r="E501" i="9"/>
  <c r="D501" i="9"/>
  <c r="I500" i="9"/>
  <c r="F500" i="9"/>
  <c r="E500" i="9"/>
  <c r="D500" i="9"/>
  <c r="I499" i="9"/>
  <c r="F499" i="9"/>
  <c r="E499" i="9"/>
  <c r="D499" i="9"/>
  <c r="I498" i="9"/>
  <c r="F498" i="9"/>
  <c r="E498" i="9"/>
  <c r="D498" i="9"/>
  <c r="I497" i="9"/>
  <c r="F497" i="9"/>
  <c r="E497" i="9"/>
  <c r="D497" i="9"/>
  <c r="I496" i="9"/>
  <c r="F496" i="9"/>
  <c r="E496" i="9"/>
  <c r="D496" i="9"/>
  <c r="I495" i="9"/>
  <c r="F495" i="9"/>
  <c r="E495" i="9"/>
  <c r="D495" i="9"/>
  <c r="I494" i="9"/>
  <c r="F494" i="9"/>
  <c r="E494" i="9"/>
  <c r="D494" i="9"/>
  <c r="I493" i="9"/>
  <c r="F493" i="9"/>
  <c r="E493" i="9"/>
  <c r="D493" i="9"/>
  <c r="I492" i="9"/>
  <c r="F492" i="9"/>
  <c r="E492" i="9"/>
  <c r="D492" i="9"/>
  <c r="I491" i="9"/>
  <c r="F491" i="9"/>
  <c r="E491" i="9"/>
  <c r="D491" i="9"/>
  <c r="I490" i="9"/>
  <c r="F490" i="9"/>
  <c r="E490" i="9"/>
  <c r="D490" i="9"/>
  <c r="I489" i="9"/>
  <c r="F489" i="9"/>
  <c r="E489" i="9"/>
  <c r="D489" i="9"/>
  <c r="I488" i="9"/>
  <c r="F488" i="9"/>
  <c r="E488" i="9"/>
  <c r="D488" i="9"/>
  <c r="I487" i="9"/>
  <c r="F487" i="9"/>
  <c r="E487" i="9"/>
  <c r="D487" i="9"/>
  <c r="I486" i="9"/>
  <c r="F486" i="9"/>
  <c r="E486" i="9"/>
  <c r="D486" i="9"/>
  <c r="I485" i="9"/>
  <c r="F485" i="9"/>
  <c r="E485" i="9"/>
  <c r="D485" i="9"/>
  <c r="I484" i="9"/>
  <c r="F484" i="9"/>
  <c r="E484" i="9"/>
  <c r="D484" i="9"/>
  <c r="I483" i="9"/>
  <c r="F483" i="9"/>
  <c r="E483" i="9"/>
  <c r="D483" i="9"/>
  <c r="I482" i="9"/>
  <c r="F482" i="9"/>
  <c r="E482" i="9"/>
  <c r="D482" i="9"/>
  <c r="I481" i="9"/>
  <c r="F481" i="9"/>
  <c r="E481" i="9"/>
  <c r="D481" i="9"/>
  <c r="I480" i="9"/>
  <c r="F480" i="9"/>
  <c r="E480" i="9"/>
  <c r="D480" i="9"/>
  <c r="I479" i="9"/>
  <c r="F479" i="9"/>
  <c r="E479" i="9"/>
  <c r="D479" i="9"/>
  <c r="I478" i="9"/>
  <c r="F478" i="9"/>
  <c r="E478" i="9"/>
  <c r="D478" i="9"/>
  <c r="I477" i="9"/>
  <c r="F477" i="9"/>
  <c r="E477" i="9"/>
  <c r="D477" i="9"/>
  <c r="I476" i="9"/>
  <c r="F476" i="9"/>
  <c r="E476" i="9"/>
  <c r="D476" i="9"/>
  <c r="I475" i="9"/>
  <c r="F475" i="9"/>
  <c r="E475" i="9"/>
  <c r="D475" i="9"/>
  <c r="I474" i="9"/>
  <c r="F474" i="9"/>
  <c r="E474" i="9"/>
  <c r="D474" i="9"/>
  <c r="I473" i="9"/>
  <c r="F473" i="9"/>
  <c r="E473" i="9"/>
  <c r="D473" i="9"/>
  <c r="I472" i="9"/>
  <c r="F472" i="9"/>
  <c r="E472" i="9"/>
  <c r="D472" i="9"/>
  <c r="I471" i="9"/>
  <c r="F471" i="9"/>
  <c r="E471" i="9"/>
  <c r="D471" i="9"/>
  <c r="I470" i="9"/>
  <c r="F470" i="9"/>
  <c r="E470" i="9"/>
  <c r="D470" i="9"/>
  <c r="I469" i="9"/>
  <c r="F469" i="9"/>
  <c r="E469" i="9"/>
  <c r="D469" i="9"/>
  <c r="I468" i="9"/>
  <c r="F468" i="9"/>
  <c r="E468" i="9"/>
  <c r="D468" i="9"/>
  <c r="I467" i="9"/>
  <c r="F467" i="9"/>
  <c r="E467" i="9"/>
  <c r="D467" i="9"/>
  <c r="I466" i="9"/>
  <c r="F466" i="9"/>
  <c r="E466" i="9"/>
  <c r="D466" i="9"/>
  <c r="I465" i="9"/>
  <c r="F465" i="9"/>
  <c r="E465" i="9"/>
  <c r="D465" i="9"/>
  <c r="I464" i="9"/>
  <c r="F464" i="9"/>
  <c r="E464" i="9"/>
  <c r="D464" i="9"/>
  <c r="I463" i="9"/>
  <c r="F463" i="9"/>
  <c r="E463" i="9"/>
  <c r="D463" i="9"/>
  <c r="I462" i="9"/>
  <c r="F462" i="9"/>
  <c r="E462" i="9"/>
  <c r="D462" i="9"/>
  <c r="I461" i="9"/>
  <c r="F461" i="9"/>
  <c r="E461" i="9"/>
  <c r="D461" i="9"/>
  <c r="I460" i="9"/>
  <c r="F460" i="9"/>
  <c r="E460" i="9"/>
  <c r="D460" i="9"/>
  <c r="I459" i="9"/>
  <c r="F459" i="9"/>
  <c r="E459" i="9"/>
  <c r="D459" i="9"/>
  <c r="I458" i="9"/>
  <c r="F458" i="9"/>
  <c r="E458" i="9"/>
  <c r="D458" i="9"/>
  <c r="I457" i="9"/>
  <c r="F457" i="9"/>
  <c r="E457" i="9"/>
  <c r="D457" i="9"/>
  <c r="I456" i="9"/>
  <c r="F456" i="9"/>
  <c r="E456" i="9"/>
  <c r="D456" i="9"/>
  <c r="I455" i="9"/>
  <c r="F455" i="9"/>
  <c r="E455" i="9"/>
  <c r="D455" i="9"/>
  <c r="I454" i="9"/>
  <c r="F454" i="9"/>
  <c r="E454" i="9"/>
  <c r="D454" i="9"/>
  <c r="I453" i="9"/>
  <c r="F453" i="9"/>
  <c r="E453" i="9"/>
  <c r="D453" i="9"/>
  <c r="I452" i="9"/>
  <c r="F452" i="9"/>
  <c r="E452" i="9"/>
  <c r="D452" i="9"/>
  <c r="I451" i="9"/>
  <c r="F451" i="9"/>
  <c r="E451" i="9"/>
  <c r="D451" i="9"/>
  <c r="I450" i="9"/>
  <c r="F450" i="9"/>
  <c r="E450" i="9"/>
  <c r="D450" i="9"/>
  <c r="I449" i="9"/>
  <c r="F449" i="9"/>
  <c r="E449" i="9"/>
  <c r="D449" i="9"/>
  <c r="I448" i="9"/>
  <c r="F448" i="9"/>
  <c r="E448" i="9"/>
  <c r="D448" i="9"/>
  <c r="I447" i="9"/>
  <c r="F447" i="9"/>
  <c r="E447" i="9"/>
  <c r="D447" i="9"/>
  <c r="I446" i="9"/>
  <c r="F446" i="9"/>
  <c r="E446" i="9"/>
  <c r="D446" i="9"/>
  <c r="I445" i="9"/>
  <c r="F445" i="9"/>
  <c r="E445" i="9"/>
  <c r="D445" i="9"/>
  <c r="I444" i="9"/>
  <c r="F444" i="9"/>
  <c r="E444" i="9"/>
  <c r="D444" i="9"/>
  <c r="I443" i="9"/>
  <c r="F443" i="9"/>
  <c r="E443" i="9"/>
  <c r="D443" i="9"/>
  <c r="I442" i="9"/>
  <c r="F442" i="9"/>
  <c r="E442" i="9"/>
  <c r="D442" i="9"/>
  <c r="I441" i="9"/>
  <c r="F441" i="9"/>
  <c r="E441" i="9"/>
  <c r="D441" i="9"/>
  <c r="I440" i="9"/>
  <c r="F440" i="9"/>
  <c r="E440" i="9"/>
  <c r="D440" i="9"/>
  <c r="I439" i="9"/>
  <c r="F439" i="9"/>
  <c r="E439" i="9"/>
  <c r="D439" i="9"/>
  <c r="I438" i="9"/>
  <c r="F438" i="9"/>
  <c r="E438" i="9"/>
  <c r="D438" i="9"/>
  <c r="I437" i="9"/>
  <c r="F437" i="9"/>
  <c r="E437" i="9"/>
  <c r="D437" i="9"/>
  <c r="I436" i="9"/>
  <c r="F436" i="9"/>
  <c r="E436" i="9"/>
  <c r="D436" i="9"/>
  <c r="I435" i="9"/>
  <c r="F435" i="9"/>
  <c r="E435" i="9"/>
  <c r="D435" i="9"/>
  <c r="I434" i="9"/>
  <c r="F434" i="9"/>
  <c r="E434" i="9"/>
  <c r="D434" i="9"/>
  <c r="I433" i="9"/>
  <c r="F433" i="9"/>
  <c r="E433" i="9"/>
  <c r="D433" i="9"/>
  <c r="I432" i="9"/>
  <c r="F432" i="9"/>
  <c r="E432" i="9"/>
  <c r="D432" i="9"/>
  <c r="I431" i="9"/>
  <c r="F431" i="9"/>
  <c r="E431" i="9"/>
  <c r="D431" i="9"/>
  <c r="I430" i="9"/>
  <c r="F430" i="9"/>
  <c r="E430" i="9"/>
  <c r="D430" i="9"/>
  <c r="I429" i="9"/>
  <c r="F429" i="9"/>
  <c r="E429" i="9"/>
  <c r="D429" i="9"/>
  <c r="I428" i="9"/>
  <c r="F428" i="9"/>
  <c r="E428" i="9"/>
  <c r="D428" i="9"/>
  <c r="I427" i="9"/>
  <c r="F427" i="9"/>
  <c r="E427" i="9"/>
  <c r="D427" i="9"/>
  <c r="I426" i="9"/>
  <c r="F426" i="9"/>
  <c r="E426" i="9"/>
  <c r="D426" i="9"/>
  <c r="I425" i="9"/>
  <c r="F425" i="9"/>
  <c r="E425" i="9"/>
  <c r="D425" i="9"/>
  <c r="I424" i="9"/>
  <c r="F424" i="9"/>
  <c r="E424" i="9"/>
  <c r="D424" i="9"/>
  <c r="I423" i="9"/>
  <c r="F423" i="9"/>
  <c r="E423" i="9"/>
  <c r="D423" i="9"/>
  <c r="I422" i="9"/>
  <c r="F422" i="9"/>
  <c r="E422" i="9"/>
  <c r="D422" i="9"/>
  <c r="I421" i="9"/>
  <c r="F421" i="9"/>
  <c r="E421" i="9"/>
  <c r="D421" i="9"/>
  <c r="I420" i="9"/>
  <c r="F420" i="9"/>
  <c r="E420" i="9"/>
  <c r="D420" i="9"/>
  <c r="I419" i="9"/>
  <c r="F419" i="9"/>
  <c r="E419" i="9"/>
  <c r="D419" i="9"/>
  <c r="I418" i="9"/>
  <c r="F418" i="9"/>
  <c r="E418" i="9"/>
  <c r="D418" i="9"/>
  <c r="I417" i="9"/>
  <c r="F417" i="9"/>
  <c r="E417" i="9"/>
  <c r="D417" i="9"/>
  <c r="I416" i="9"/>
  <c r="F416" i="9"/>
  <c r="E416" i="9"/>
  <c r="D416" i="9"/>
  <c r="I415" i="9"/>
  <c r="F415" i="9"/>
  <c r="E415" i="9"/>
  <c r="D415" i="9"/>
  <c r="I414" i="9"/>
  <c r="F414" i="9"/>
  <c r="E414" i="9"/>
  <c r="D414" i="9"/>
  <c r="I413" i="9"/>
  <c r="F413" i="9"/>
  <c r="E413" i="9"/>
  <c r="D413" i="9"/>
  <c r="I412" i="9"/>
  <c r="F412" i="9"/>
  <c r="E412" i="9"/>
  <c r="D412" i="9"/>
  <c r="I411" i="9"/>
  <c r="F411" i="9"/>
  <c r="E411" i="9"/>
  <c r="D411" i="9"/>
  <c r="I410" i="9"/>
  <c r="F410" i="9"/>
  <c r="E410" i="9"/>
  <c r="D410" i="9"/>
  <c r="I409" i="9"/>
  <c r="F409" i="9"/>
  <c r="E409" i="9"/>
  <c r="D409" i="9"/>
  <c r="I408" i="9"/>
  <c r="F408" i="9"/>
  <c r="E408" i="9"/>
  <c r="D408" i="9"/>
  <c r="I407" i="9"/>
  <c r="F407" i="9"/>
  <c r="E407" i="9"/>
  <c r="D407" i="9"/>
  <c r="I406" i="9"/>
  <c r="F406" i="9"/>
  <c r="E406" i="9"/>
  <c r="D406" i="9"/>
  <c r="I405" i="9"/>
  <c r="F405" i="9"/>
  <c r="E405" i="9"/>
  <c r="D405" i="9"/>
  <c r="I404" i="9"/>
  <c r="F404" i="9"/>
  <c r="E404" i="9"/>
  <c r="D404" i="9"/>
  <c r="I403" i="9"/>
  <c r="F403" i="9"/>
  <c r="E403" i="9"/>
  <c r="D403" i="9"/>
  <c r="I402" i="9"/>
  <c r="F402" i="9"/>
  <c r="E402" i="9"/>
  <c r="D402" i="9"/>
  <c r="I401" i="9"/>
  <c r="F401" i="9"/>
  <c r="E401" i="9"/>
  <c r="D401" i="9"/>
  <c r="I400" i="9"/>
  <c r="F400" i="9"/>
  <c r="E400" i="9"/>
  <c r="D400" i="9"/>
  <c r="I399" i="9"/>
  <c r="F399" i="9"/>
  <c r="E399" i="9"/>
  <c r="D399" i="9"/>
  <c r="I398" i="9"/>
  <c r="F398" i="9"/>
  <c r="E398" i="9"/>
  <c r="D398" i="9"/>
  <c r="I397" i="9"/>
  <c r="F397" i="9"/>
  <c r="E397" i="9"/>
  <c r="D397" i="9"/>
  <c r="I396" i="9"/>
  <c r="F396" i="9"/>
  <c r="E396" i="9"/>
  <c r="D396" i="9"/>
  <c r="I395" i="9"/>
  <c r="F395" i="9"/>
  <c r="E395" i="9"/>
  <c r="D395" i="9"/>
  <c r="I394" i="9"/>
  <c r="F394" i="9"/>
  <c r="E394" i="9"/>
  <c r="D394" i="9"/>
  <c r="I393" i="9"/>
  <c r="F393" i="9"/>
  <c r="E393" i="9"/>
  <c r="D393" i="9"/>
  <c r="I392" i="9"/>
  <c r="F392" i="9"/>
  <c r="E392" i="9"/>
  <c r="D392" i="9"/>
  <c r="I391" i="9"/>
  <c r="F391" i="9"/>
  <c r="E391" i="9"/>
  <c r="D391" i="9"/>
  <c r="I390" i="9"/>
  <c r="F390" i="9"/>
  <c r="E390" i="9"/>
  <c r="D390" i="9"/>
  <c r="I389" i="9"/>
  <c r="F389" i="9"/>
  <c r="E389" i="9"/>
  <c r="D389" i="9"/>
  <c r="I388" i="9"/>
  <c r="F388" i="9"/>
  <c r="E388" i="9"/>
  <c r="D388" i="9"/>
  <c r="I387" i="9"/>
  <c r="F387" i="9"/>
  <c r="E387" i="9"/>
  <c r="D387" i="9"/>
  <c r="I386" i="9"/>
  <c r="F386" i="9"/>
  <c r="E386" i="9"/>
  <c r="D386" i="9"/>
  <c r="I385" i="9"/>
  <c r="F385" i="9"/>
  <c r="E385" i="9"/>
  <c r="D385" i="9"/>
  <c r="I384" i="9"/>
  <c r="F384" i="9"/>
  <c r="E384" i="9"/>
  <c r="D384" i="9"/>
  <c r="I383" i="9"/>
  <c r="F383" i="9"/>
  <c r="E383" i="9"/>
  <c r="D383" i="9"/>
  <c r="I382" i="9"/>
  <c r="F382" i="9"/>
  <c r="E382" i="9"/>
  <c r="D382" i="9"/>
  <c r="I381" i="9"/>
  <c r="F381" i="9"/>
  <c r="E381" i="9"/>
  <c r="D381" i="9"/>
  <c r="I380" i="9"/>
  <c r="F380" i="9"/>
  <c r="E380" i="9"/>
  <c r="D380" i="9"/>
  <c r="I379" i="9"/>
  <c r="F379" i="9"/>
  <c r="E379" i="9"/>
  <c r="D379" i="9"/>
  <c r="I378" i="9"/>
  <c r="F378" i="9"/>
  <c r="E378" i="9"/>
  <c r="D378" i="9"/>
  <c r="I377" i="9"/>
  <c r="F377" i="9"/>
  <c r="E377" i="9"/>
  <c r="D377" i="9"/>
  <c r="I376" i="9"/>
  <c r="F376" i="9"/>
  <c r="E376" i="9"/>
  <c r="D376" i="9"/>
  <c r="I375" i="9"/>
  <c r="F375" i="9"/>
  <c r="E375" i="9"/>
  <c r="D375" i="9"/>
  <c r="I374" i="9"/>
  <c r="F374" i="9"/>
  <c r="E374" i="9"/>
  <c r="D374" i="9"/>
  <c r="I373" i="9"/>
  <c r="F373" i="9"/>
  <c r="E373" i="9"/>
  <c r="D373" i="9"/>
  <c r="I372" i="9"/>
  <c r="F372" i="9"/>
  <c r="E372" i="9"/>
  <c r="D372" i="9"/>
  <c r="I371" i="9"/>
  <c r="F371" i="9"/>
  <c r="E371" i="9"/>
  <c r="D371" i="9"/>
  <c r="I370" i="9"/>
  <c r="F370" i="9"/>
  <c r="E370" i="9"/>
  <c r="D370" i="9"/>
  <c r="I369" i="9"/>
  <c r="F369" i="9"/>
  <c r="E369" i="9"/>
  <c r="D369" i="9"/>
  <c r="I368" i="9"/>
  <c r="F368" i="9"/>
  <c r="E368" i="9"/>
  <c r="D368" i="9"/>
  <c r="I367" i="9"/>
  <c r="F367" i="9"/>
  <c r="E367" i="9"/>
  <c r="D367" i="9"/>
  <c r="I366" i="9"/>
  <c r="F366" i="9"/>
  <c r="E366" i="9"/>
  <c r="D366" i="9"/>
  <c r="I365" i="9"/>
  <c r="F365" i="9"/>
  <c r="E365" i="9"/>
  <c r="D365" i="9"/>
  <c r="I364" i="9"/>
  <c r="F364" i="9"/>
  <c r="E364" i="9"/>
  <c r="D364" i="9"/>
  <c r="I363" i="9"/>
  <c r="F363" i="9"/>
  <c r="E363" i="9"/>
  <c r="D363" i="9"/>
  <c r="I362" i="9"/>
  <c r="F362" i="9"/>
  <c r="E362" i="9"/>
  <c r="D362" i="9"/>
  <c r="I361" i="9"/>
  <c r="F361" i="9"/>
  <c r="E361" i="9"/>
  <c r="D361" i="9"/>
  <c r="I360" i="9"/>
  <c r="F360" i="9"/>
  <c r="E360" i="9"/>
  <c r="D360" i="9"/>
  <c r="I359" i="9"/>
  <c r="F359" i="9"/>
  <c r="E359" i="9"/>
  <c r="D359" i="9"/>
  <c r="I358" i="9"/>
  <c r="F358" i="9"/>
  <c r="E358" i="9"/>
  <c r="D358" i="9"/>
  <c r="I357" i="9"/>
  <c r="F357" i="9"/>
  <c r="E357" i="9"/>
  <c r="D357" i="9"/>
  <c r="I356" i="9"/>
  <c r="F356" i="9"/>
  <c r="E356" i="9"/>
  <c r="D356" i="9"/>
  <c r="I355" i="9"/>
  <c r="F355" i="9"/>
  <c r="E355" i="9"/>
  <c r="D355" i="9"/>
  <c r="I354" i="9"/>
  <c r="F354" i="9"/>
  <c r="E354" i="9"/>
  <c r="D354" i="9"/>
  <c r="I353" i="9"/>
  <c r="F353" i="9"/>
  <c r="E353" i="9"/>
  <c r="D353" i="9"/>
  <c r="I352" i="9"/>
  <c r="F352" i="9"/>
  <c r="E352" i="9"/>
  <c r="D352" i="9"/>
  <c r="I351" i="9"/>
  <c r="F351" i="9"/>
  <c r="E351" i="9"/>
  <c r="D351" i="9"/>
  <c r="I350" i="9"/>
  <c r="F350" i="9"/>
  <c r="E350" i="9"/>
  <c r="D350" i="9"/>
  <c r="I349" i="9"/>
  <c r="F349" i="9"/>
  <c r="E349" i="9"/>
  <c r="D349" i="9"/>
  <c r="I348" i="9"/>
  <c r="F348" i="9"/>
  <c r="E348" i="9"/>
  <c r="D348" i="9"/>
  <c r="I347" i="9"/>
  <c r="F347" i="9"/>
  <c r="E347" i="9"/>
  <c r="D347" i="9"/>
  <c r="I346" i="9"/>
  <c r="F346" i="9"/>
  <c r="E346" i="9"/>
  <c r="D346" i="9"/>
  <c r="I345" i="9"/>
  <c r="F345" i="9"/>
  <c r="E345" i="9"/>
  <c r="D345" i="9"/>
  <c r="I344" i="9"/>
  <c r="F344" i="9"/>
  <c r="E344" i="9"/>
  <c r="D344" i="9"/>
  <c r="I343" i="9"/>
  <c r="F343" i="9"/>
  <c r="E343" i="9"/>
  <c r="D343" i="9"/>
  <c r="I342" i="9"/>
  <c r="F342" i="9"/>
  <c r="E342" i="9"/>
  <c r="D342" i="9"/>
  <c r="I341" i="9"/>
  <c r="F341" i="9"/>
  <c r="E341" i="9"/>
  <c r="D341" i="9"/>
  <c r="I340" i="9"/>
  <c r="F340" i="9"/>
  <c r="E340" i="9"/>
  <c r="D340" i="9"/>
  <c r="I339" i="9"/>
  <c r="F339" i="9"/>
  <c r="E339" i="9"/>
  <c r="D339" i="9"/>
  <c r="I338" i="9"/>
  <c r="F338" i="9"/>
  <c r="E338" i="9"/>
  <c r="D338" i="9"/>
  <c r="I337" i="9"/>
  <c r="F337" i="9"/>
  <c r="E337" i="9"/>
  <c r="D337" i="9"/>
  <c r="I336" i="9"/>
  <c r="F336" i="9"/>
  <c r="E336" i="9"/>
  <c r="D336" i="9"/>
  <c r="I335" i="9"/>
  <c r="F335" i="9"/>
  <c r="E335" i="9"/>
  <c r="D335" i="9"/>
  <c r="I334" i="9"/>
  <c r="F334" i="9"/>
  <c r="E334" i="9"/>
  <c r="D334" i="9"/>
  <c r="I333" i="9"/>
  <c r="F333" i="9"/>
  <c r="E333" i="9"/>
  <c r="D333" i="9"/>
  <c r="I332" i="9"/>
  <c r="F332" i="9"/>
  <c r="E332" i="9"/>
  <c r="D332" i="9"/>
  <c r="I331" i="9"/>
  <c r="F331" i="9"/>
  <c r="E331" i="9"/>
  <c r="D331" i="9"/>
  <c r="I330" i="9"/>
  <c r="F330" i="9"/>
  <c r="E330" i="9"/>
  <c r="D330" i="9"/>
  <c r="I329" i="9"/>
  <c r="F329" i="9"/>
  <c r="E329" i="9"/>
  <c r="D329" i="9"/>
  <c r="I328" i="9"/>
  <c r="F328" i="9"/>
  <c r="E328" i="9"/>
  <c r="D328" i="9"/>
  <c r="I327" i="9"/>
  <c r="F327" i="9"/>
  <c r="E327" i="9"/>
  <c r="D327" i="9"/>
  <c r="I326" i="9"/>
  <c r="F326" i="9"/>
  <c r="E326" i="9"/>
  <c r="D326" i="9"/>
  <c r="I325" i="9"/>
  <c r="F325" i="9"/>
  <c r="E325" i="9"/>
  <c r="D325" i="9"/>
  <c r="I324" i="9"/>
  <c r="F324" i="9"/>
  <c r="E324" i="9"/>
  <c r="D324" i="9"/>
  <c r="I323" i="9"/>
  <c r="F323" i="9"/>
  <c r="E323" i="9"/>
  <c r="D323" i="9"/>
  <c r="I322" i="9"/>
  <c r="F322" i="9"/>
  <c r="E322" i="9"/>
  <c r="D322" i="9"/>
  <c r="I321" i="9"/>
  <c r="F321" i="9"/>
  <c r="E321" i="9"/>
  <c r="D321" i="9"/>
  <c r="I320" i="9"/>
  <c r="F320" i="9"/>
  <c r="E320" i="9"/>
  <c r="D320" i="9"/>
  <c r="I319" i="9"/>
  <c r="F319" i="9"/>
  <c r="E319" i="9"/>
  <c r="D319" i="9"/>
  <c r="I318" i="9"/>
  <c r="F318" i="9"/>
  <c r="E318" i="9"/>
  <c r="D318" i="9"/>
  <c r="I317" i="9"/>
  <c r="F317" i="9"/>
  <c r="E317" i="9"/>
  <c r="D317" i="9"/>
  <c r="I316" i="9"/>
  <c r="F316" i="9"/>
  <c r="E316" i="9"/>
  <c r="D316" i="9"/>
  <c r="I315" i="9"/>
  <c r="F315" i="9"/>
  <c r="E315" i="9"/>
  <c r="D315" i="9"/>
  <c r="I314" i="9"/>
  <c r="F314" i="9"/>
  <c r="E314" i="9"/>
  <c r="D314" i="9"/>
  <c r="I313" i="9"/>
  <c r="F313" i="9"/>
  <c r="E313" i="9"/>
  <c r="D313" i="9"/>
  <c r="I312" i="9"/>
  <c r="F312" i="9"/>
  <c r="E312" i="9"/>
  <c r="D312" i="9"/>
  <c r="I311" i="9"/>
  <c r="F311" i="9"/>
  <c r="E311" i="9"/>
  <c r="D311" i="9"/>
  <c r="I310" i="9"/>
  <c r="F310" i="9"/>
  <c r="E310" i="9"/>
  <c r="D310" i="9"/>
  <c r="I309" i="9"/>
  <c r="F309" i="9"/>
  <c r="E309" i="9"/>
  <c r="D309" i="9"/>
  <c r="I308" i="9"/>
  <c r="F308" i="9"/>
  <c r="E308" i="9"/>
  <c r="D308" i="9"/>
  <c r="I307" i="9"/>
  <c r="F307" i="9"/>
  <c r="E307" i="9"/>
  <c r="D307" i="9"/>
  <c r="I306" i="9"/>
  <c r="F306" i="9"/>
  <c r="E306" i="9"/>
  <c r="D306" i="9"/>
  <c r="I305" i="9"/>
  <c r="F305" i="9"/>
  <c r="E305" i="9"/>
  <c r="D305" i="9"/>
  <c r="I304" i="9"/>
  <c r="F304" i="9"/>
  <c r="E304" i="9"/>
  <c r="D304" i="9"/>
  <c r="I303" i="9"/>
  <c r="F303" i="9"/>
  <c r="E303" i="9"/>
  <c r="D303" i="9"/>
  <c r="I302" i="9"/>
  <c r="F302" i="9"/>
  <c r="E302" i="9"/>
  <c r="D302" i="9"/>
  <c r="I301" i="9"/>
  <c r="F301" i="9"/>
  <c r="E301" i="9"/>
  <c r="D301" i="9"/>
  <c r="I300" i="9"/>
  <c r="F300" i="9"/>
  <c r="E300" i="9"/>
  <c r="D300" i="9"/>
  <c r="I299" i="9"/>
  <c r="F299" i="9"/>
  <c r="E299" i="9"/>
  <c r="D299" i="9"/>
  <c r="I298" i="9"/>
  <c r="F298" i="9"/>
  <c r="E298" i="9"/>
  <c r="D298" i="9"/>
  <c r="I297" i="9"/>
  <c r="F297" i="9"/>
  <c r="E297" i="9"/>
  <c r="D297" i="9"/>
  <c r="I296" i="9"/>
  <c r="F296" i="9"/>
  <c r="E296" i="9"/>
  <c r="D296" i="9"/>
  <c r="I295" i="9"/>
  <c r="F295" i="9"/>
  <c r="E295" i="9"/>
  <c r="D295" i="9"/>
  <c r="I294" i="9"/>
  <c r="F294" i="9"/>
  <c r="E294" i="9"/>
  <c r="D294" i="9"/>
  <c r="I293" i="9"/>
  <c r="F293" i="9"/>
  <c r="E293" i="9"/>
  <c r="D293" i="9"/>
  <c r="I292" i="9"/>
  <c r="F292" i="9"/>
  <c r="E292" i="9"/>
  <c r="D292" i="9"/>
  <c r="I291" i="9"/>
  <c r="F291" i="9"/>
  <c r="E291" i="9"/>
  <c r="D291" i="9"/>
  <c r="I290" i="9"/>
  <c r="F290" i="9"/>
  <c r="E290" i="9"/>
  <c r="D290" i="9"/>
  <c r="I289" i="9"/>
  <c r="F289" i="9"/>
  <c r="E289" i="9"/>
  <c r="D289" i="9"/>
  <c r="I288" i="9"/>
  <c r="F288" i="9"/>
  <c r="E288" i="9"/>
  <c r="D288" i="9"/>
  <c r="I287" i="9"/>
  <c r="F287" i="9"/>
  <c r="E287" i="9"/>
  <c r="D287" i="9"/>
  <c r="I286" i="9"/>
  <c r="F286" i="9"/>
  <c r="E286" i="9"/>
  <c r="D286" i="9"/>
  <c r="I285" i="9"/>
  <c r="F285" i="9"/>
  <c r="E285" i="9"/>
  <c r="D285" i="9"/>
  <c r="I284" i="9"/>
  <c r="F284" i="9"/>
  <c r="E284" i="9"/>
  <c r="D284" i="9"/>
  <c r="I283" i="9"/>
  <c r="F283" i="9"/>
  <c r="E283" i="9"/>
  <c r="D283" i="9"/>
  <c r="I282" i="9"/>
  <c r="F282" i="9"/>
  <c r="E282" i="9"/>
  <c r="D282" i="9"/>
  <c r="I281" i="9"/>
  <c r="F281" i="9"/>
  <c r="E281" i="9"/>
  <c r="D281" i="9"/>
  <c r="I280" i="9"/>
  <c r="F280" i="9"/>
  <c r="E280" i="9"/>
  <c r="D280" i="9"/>
  <c r="I279" i="9"/>
  <c r="F279" i="9"/>
  <c r="E279" i="9"/>
  <c r="D279" i="9"/>
  <c r="I278" i="9"/>
  <c r="F278" i="9"/>
  <c r="E278" i="9"/>
  <c r="D278" i="9"/>
  <c r="I277" i="9"/>
  <c r="F277" i="9"/>
  <c r="E277" i="9"/>
  <c r="D277" i="9"/>
  <c r="I276" i="9"/>
  <c r="F276" i="9"/>
  <c r="E276" i="9"/>
  <c r="D276" i="9"/>
  <c r="I275" i="9"/>
  <c r="F275" i="9"/>
  <c r="E275" i="9"/>
  <c r="D275" i="9"/>
  <c r="I274" i="9"/>
  <c r="F274" i="9"/>
  <c r="E274" i="9"/>
  <c r="D274" i="9"/>
  <c r="I273" i="9"/>
  <c r="F273" i="9"/>
  <c r="E273" i="9"/>
  <c r="D273" i="9"/>
  <c r="I272" i="9"/>
  <c r="F272" i="9"/>
  <c r="E272" i="9"/>
  <c r="D272" i="9"/>
  <c r="I271" i="9"/>
  <c r="F271" i="9"/>
  <c r="E271" i="9"/>
  <c r="D271" i="9"/>
  <c r="I270" i="9"/>
  <c r="F270" i="9"/>
  <c r="E270" i="9"/>
  <c r="D270" i="9"/>
  <c r="I269" i="9"/>
  <c r="F269" i="9"/>
  <c r="E269" i="9"/>
  <c r="D269" i="9"/>
  <c r="I268" i="9"/>
  <c r="F268" i="9"/>
  <c r="E268" i="9"/>
  <c r="D268" i="9"/>
  <c r="I267" i="9"/>
  <c r="F267" i="9"/>
  <c r="E267" i="9"/>
  <c r="D267" i="9"/>
  <c r="I266" i="9"/>
  <c r="F266" i="9"/>
  <c r="E266" i="9"/>
  <c r="D266" i="9"/>
  <c r="I265" i="9"/>
  <c r="F265" i="9"/>
  <c r="E265" i="9"/>
  <c r="D265" i="9"/>
  <c r="I264" i="9"/>
  <c r="F264" i="9"/>
  <c r="E264" i="9"/>
  <c r="D264" i="9"/>
  <c r="I263" i="9"/>
  <c r="F263" i="9"/>
  <c r="E263" i="9"/>
  <c r="D263" i="9"/>
  <c r="I262" i="9"/>
  <c r="F262" i="9"/>
  <c r="E262" i="9"/>
  <c r="D262" i="9"/>
  <c r="I261" i="9"/>
  <c r="F261" i="9"/>
  <c r="E261" i="9"/>
  <c r="D261" i="9"/>
  <c r="I260" i="9"/>
  <c r="F260" i="9"/>
  <c r="E260" i="9"/>
  <c r="D260" i="9"/>
  <c r="I259" i="9"/>
  <c r="F259" i="9"/>
  <c r="E259" i="9"/>
  <c r="D259" i="9"/>
  <c r="I258" i="9"/>
  <c r="F258" i="9"/>
  <c r="E258" i="9"/>
  <c r="D258" i="9"/>
  <c r="I257" i="9"/>
  <c r="F257" i="9"/>
  <c r="E257" i="9"/>
  <c r="D257" i="9"/>
  <c r="I256" i="9"/>
  <c r="F256" i="9"/>
  <c r="E256" i="9"/>
  <c r="D256" i="9"/>
  <c r="I255" i="9"/>
  <c r="F255" i="9"/>
  <c r="E255" i="9"/>
  <c r="D255" i="9"/>
  <c r="I254" i="9"/>
  <c r="F254" i="9"/>
  <c r="E254" i="9"/>
  <c r="D254" i="9"/>
  <c r="I253" i="9"/>
  <c r="F253" i="9"/>
  <c r="E253" i="9"/>
  <c r="D253" i="9"/>
  <c r="I252" i="9"/>
  <c r="F252" i="9"/>
  <c r="E252" i="9"/>
  <c r="D252" i="9"/>
  <c r="I251" i="9"/>
  <c r="F251" i="9"/>
  <c r="E251" i="9"/>
  <c r="D251" i="9"/>
  <c r="I250" i="9"/>
  <c r="F250" i="9"/>
  <c r="E250" i="9"/>
  <c r="D250" i="9"/>
  <c r="I249" i="9"/>
  <c r="F249" i="9"/>
  <c r="E249" i="9"/>
  <c r="D249" i="9"/>
  <c r="I248" i="9"/>
  <c r="F248" i="9"/>
  <c r="E248" i="9"/>
  <c r="D248" i="9"/>
  <c r="I247" i="9"/>
  <c r="F247" i="9"/>
  <c r="E247" i="9"/>
  <c r="D247" i="9"/>
  <c r="I246" i="9"/>
  <c r="F246" i="9"/>
  <c r="E246" i="9"/>
  <c r="D246" i="9"/>
  <c r="I245" i="9"/>
  <c r="F245" i="9"/>
  <c r="E245" i="9"/>
  <c r="D245" i="9"/>
  <c r="I244" i="9"/>
  <c r="F244" i="9"/>
  <c r="E244" i="9"/>
  <c r="D244" i="9"/>
  <c r="I243" i="9"/>
  <c r="F243" i="9"/>
  <c r="E243" i="9"/>
  <c r="D243" i="9"/>
  <c r="I242" i="9"/>
  <c r="F242" i="9"/>
  <c r="E242" i="9"/>
  <c r="D242" i="9"/>
  <c r="I241" i="9"/>
  <c r="F241" i="9"/>
  <c r="E241" i="9"/>
  <c r="D241" i="9"/>
  <c r="I240" i="9"/>
  <c r="F240" i="9"/>
  <c r="E240" i="9"/>
  <c r="D240" i="9"/>
  <c r="I239" i="9"/>
  <c r="F239" i="9"/>
  <c r="E239" i="9"/>
  <c r="D239" i="9"/>
  <c r="I238" i="9"/>
  <c r="F238" i="9"/>
  <c r="E238" i="9"/>
  <c r="D238" i="9"/>
  <c r="I237" i="9"/>
  <c r="F237" i="9"/>
  <c r="E237" i="9"/>
  <c r="D237" i="9"/>
  <c r="I236" i="9"/>
  <c r="F236" i="9"/>
  <c r="E236" i="9"/>
  <c r="D236" i="9"/>
  <c r="I235" i="9"/>
  <c r="F235" i="9"/>
  <c r="E235" i="9"/>
  <c r="D235" i="9"/>
  <c r="I234" i="9"/>
  <c r="F234" i="9"/>
  <c r="E234" i="9"/>
  <c r="D234" i="9"/>
  <c r="I233" i="9"/>
  <c r="F233" i="9"/>
  <c r="E233" i="9"/>
  <c r="D233" i="9"/>
  <c r="I232" i="9"/>
  <c r="F232" i="9"/>
  <c r="E232" i="9"/>
  <c r="D232" i="9"/>
  <c r="I231" i="9"/>
  <c r="F231" i="9"/>
  <c r="E231" i="9"/>
  <c r="D231" i="9"/>
  <c r="I230" i="9"/>
  <c r="F230" i="9"/>
  <c r="E230" i="9"/>
  <c r="D230" i="9"/>
  <c r="I229" i="9"/>
  <c r="F229" i="9"/>
  <c r="E229" i="9"/>
  <c r="D229" i="9"/>
  <c r="I228" i="9"/>
  <c r="F228" i="9"/>
  <c r="E228" i="9"/>
  <c r="D228" i="9"/>
  <c r="I227" i="9"/>
  <c r="F227" i="9"/>
  <c r="E227" i="9"/>
  <c r="D227" i="9"/>
  <c r="I226" i="9"/>
  <c r="F226" i="9"/>
  <c r="E226" i="9"/>
  <c r="D226" i="9"/>
  <c r="I225" i="9"/>
  <c r="F225" i="9"/>
  <c r="E225" i="9"/>
  <c r="D225" i="9"/>
  <c r="I224" i="9"/>
  <c r="F224" i="9"/>
  <c r="E224" i="9"/>
  <c r="D224" i="9"/>
  <c r="I223" i="9"/>
  <c r="F223" i="9"/>
  <c r="E223" i="9"/>
  <c r="D223" i="9"/>
  <c r="I222" i="9"/>
  <c r="F222" i="9"/>
  <c r="E222" i="9"/>
  <c r="D222" i="9"/>
  <c r="I221" i="9"/>
  <c r="F221" i="9"/>
  <c r="E221" i="9"/>
  <c r="D221" i="9"/>
  <c r="I220" i="9"/>
  <c r="F220" i="9"/>
  <c r="E220" i="9"/>
  <c r="D220" i="9"/>
  <c r="I219" i="9"/>
  <c r="F219" i="9"/>
  <c r="E219" i="9"/>
  <c r="D219" i="9"/>
  <c r="I218" i="9"/>
  <c r="F218" i="9"/>
  <c r="E218" i="9"/>
  <c r="D218" i="9"/>
  <c r="I217" i="9"/>
  <c r="F217" i="9"/>
  <c r="E217" i="9"/>
  <c r="D217" i="9"/>
  <c r="I216" i="9"/>
  <c r="F216" i="9"/>
  <c r="E216" i="9"/>
  <c r="D216" i="9"/>
  <c r="I215" i="9"/>
  <c r="F215" i="9"/>
  <c r="E215" i="9"/>
  <c r="D215" i="9"/>
  <c r="I214" i="9"/>
  <c r="F214" i="9"/>
  <c r="E214" i="9"/>
  <c r="D214" i="9"/>
  <c r="I213" i="9"/>
  <c r="F213" i="9"/>
  <c r="E213" i="9"/>
  <c r="D213" i="9"/>
  <c r="I212" i="9"/>
  <c r="F212" i="9"/>
  <c r="E212" i="9"/>
  <c r="D212" i="9"/>
  <c r="I211" i="9"/>
  <c r="F211" i="9"/>
  <c r="E211" i="9"/>
  <c r="D211" i="9"/>
  <c r="I210" i="9"/>
  <c r="F210" i="9"/>
  <c r="E210" i="9"/>
  <c r="D210" i="9"/>
  <c r="I209" i="9"/>
  <c r="F209" i="9"/>
  <c r="E209" i="9"/>
  <c r="D209" i="9"/>
  <c r="I208" i="9"/>
  <c r="F208" i="9"/>
  <c r="E208" i="9"/>
  <c r="D208" i="9"/>
  <c r="I207" i="9"/>
  <c r="F207" i="9"/>
  <c r="E207" i="9"/>
  <c r="D207" i="9"/>
  <c r="I206" i="9"/>
  <c r="F206" i="9"/>
  <c r="E206" i="9"/>
  <c r="D206" i="9"/>
  <c r="I205" i="9"/>
  <c r="F205" i="9"/>
  <c r="E205" i="9"/>
  <c r="D205" i="9"/>
  <c r="I204" i="9"/>
  <c r="F204" i="9"/>
  <c r="E204" i="9"/>
  <c r="D204" i="9"/>
  <c r="I203" i="9"/>
  <c r="F203" i="9"/>
  <c r="E203" i="9"/>
  <c r="D203" i="9"/>
  <c r="I202" i="9"/>
  <c r="F202" i="9"/>
  <c r="E202" i="9"/>
  <c r="D202" i="9"/>
  <c r="I201" i="9"/>
  <c r="F201" i="9"/>
  <c r="E201" i="9"/>
  <c r="D201" i="9"/>
  <c r="I200" i="9"/>
  <c r="F200" i="9"/>
  <c r="E200" i="9"/>
  <c r="D200" i="9"/>
  <c r="I199" i="9"/>
  <c r="F199" i="9"/>
  <c r="E199" i="9"/>
  <c r="D199" i="9"/>
  <c r="I198" i="9"/>
  <c r="F198" i="9"/>
  <c r="E198" i="9"/>
  <c r="D198" i="9"/>
  <c r="I197" i="9"/>
  <c r="F197" i="9"/>
  <c r="E197" i="9"/>
  <c r="D197" i="9"/>
  <c r="I196" i="9"/>
  <c r="F196" i="9"/>
  <c r="E196" i="9"/>
  <c r="D196" i="9"/>
  <c r="I195" i="9"/>
  <c r="F195" i="9"/>
  <c r="E195" i="9"/>
  <c r="D195" i="9"/>
  <c r="I194" i="9"/>
  <c r="F194" i="9"/>
  <c r="E194" i="9"/>
  <c r="D194" i="9"/>
  <c r="I193" i="9"/>
  <c r="F193" i="9"/>
  <c r="E193" i="9"/>
  <c r="D193" i="9"/>
  <c r="I192" i="9"/>
  <c r="F192" i="9"/>
  <c r="E192" i="9"/>
  <c r="D192" i="9"/>
  <c r="I191" i="9"/>
  <c r="F191" i="9"/>
  <c r="E191" i="9"/>
  <c r="D191" i="9"/>
  <c r="I190" i="9"/>
  <c r="F190" i="9"/>
  <c r="E190" i="9"/>
  <c r="D190" i="9"/>
  <c r="I189" i="9"/>
  <c r="F189" i="9"/>
  <c r="E189" i="9"/>
  <c r="D189" i="9"/>
  <c r="I188" i="9"/>
  <c r="F188" i="9"/>
  <c r="E188" i="9"/>
  <c r="D188" i="9"/>
  <c r="I187" i="9"/>
  <c r="F187" i="9"/>
  <c r="E187" i="9"/>
  <c r="D187" i="9"/>
  <c r="I186" i="9"/>
  <c r="F186" i="9"/>
  <c r="E186" i="9"/>
  <c r="D186" i="9"/>
  <c r="I185" i="9"/>
  <c r="F185" i="9"/>
  <c r="E185" i="9"/>
  <c r="D185" i="9"/>
  <c r="I184" i="9"/>
  <c r="F184" i="9"/>
  <c r="E184" i="9"/>
  <c r="D184" i="9"/>
  <c r="I183" i="9"/>
  <c r="F183" i="9"/>
  <c r="E183" i="9"/>
  <c r="D183" i="9"/>
  <c r="I182" i="9"/>
  <c r="F182" i="9"/>
  <c r="E182" i="9"/>
  <c r="D182" i="9"/>
  <c r="I181" i="9"/>
  <c r="F181" i="9"/>
  <c r="E181" i="9"/>
  <c r="D181" i="9"/>
  <c r="I180" i="9"/>
  <c r="F180" i="9"/>
  <c r="E180" i="9"/>
  <c r="D180" i="9"/>
  <c r="I179" i="9"/>
  <c r="F179" i="9"/>
  <c r="E179" i="9"/>
  <c r="D179" i="9"/>
  <c r="I178" i="9"/>
  <c r="F178" i="9"/>
  <c r="E178" i="9"/>
  <c r="D178" i="9"/>
  <c r="I177" i="9"/>
  <c r="F177" i="9"/>
  <c r="E177" i="9"/>
  <c r="D177" i="9"/>
  <c r="I176" i="9"/>
  <c r="F176" i="9"/>
  <c r="E176" i="9"/>
  <c r="D176" i="9"/>
  <c r="I175" i="9"/>
  <c r="F175" i="9"/>
  <c r="E175" i="9"/>
  <c r="D175" i="9"/>
  <c r="I174" i="9"/>
  <c r="F174" i="9"/>
  <c r="E174" i="9"/>
  <c r="D174" i="9"/>
  <c r="I173" i="9"/>
  <c r="F173" i="9"/>
  <c r="E173" i="9"/>
  <c r="D173" i="9"/>
  <c r="I172" i="9"/>
  <c r="F172" i="9"/>
  <c r="E172" i="9"/>
  <c r="D172" i="9"/>
  <c r="I171" i="9"/>
  <c r="F171" i="9"/>
  <c r="E171" i="9"/>
  <c r="D171" i="9"/>
  <c r="I170" i="9"/>
  <c r="F170" i="9"/>
  <c r="E170" i="9"/>
  <c r="D170" i="9"/>
  <c r="I169" i="9"/>
  <c r="F169" i="9"/>
  <c r="E169" i="9"/>
  <c r="D169" i="9"/>
  <c r="I168" i="9"/>
  <c r="F168" i="9"/>
  <c r="E168" i="9"/>
  <c r="D168" i="9"/>
  <c r="I167" i="9"/>
  <c r="F167" i="9"/>
  <c r="E167" i="9"/>
  <c r="D167" i="9"/>
  <c r="I166" i="9"/>
  <c r="F166" i="9"/>
  <c r="E166" i="9"/>
  <c r="D166" i="9"/>
  <c r="I165" i="9"/>
  <c r="F165" i="9"/>
  <c r="E165" i="9"/>
  <c r="D165" i="9"/>
  <c r="I164" i="9"/>
  <c r="F164" i="9"/>
  <c r="E164" i="9"/>
  <c r="D164" i="9"/>
  <c r="I163" i="9"/>
  <c r="F163" i="9"/>
  <c r="E163" i="9"/>
  <c r="D163" i="9"/>
  <c r="I162" i="9"/>
  <c r="F162" i="9"/>
  <c r="E162" i="9"/>
  <c r="D162" i="9"/>
  <c r="I161" i="9"/>
  <c r="F161" i="9"/>
  <c r="E161" i="9"/>
  <c r="D161" i="9"/>
  <c r="I160" i="9"/>
  <c r="F160" i="9"/>
  <c r="E160" i="9"/>
  <c r="D160" i="9"/>
  <c r="I159" i="9"/>
  <c r="F159" i="9"/>
  <c r="E159" i="9"/>
  <c r="D159" i="9"/>
  <c r="I158" i="9"/>
  <c r="F158" i="9"/>
  <c r="E158" i="9"/>
  <c r="D158" i="9"/>
  <c r="I157" i="9"/>
  <c r="F157" i="9"/>
  <c r="E157" i="9"/>
  <c r="D157" i="9"/>
  <c r="I156" i="9"/>
  <c r="F156" i="9"/>
  <c r="E156" i="9"/>
  <c r="D156" i="9"/>
  <c r="I155" i="9"/>
  <c r="F155" i="9"/>
  <c r="E155" i="9"/>
  <c r="D155" i="9"/>
  <c r="I154" i="9"/>
  <c r="F154" i="9"/>
  <c r="E154" i="9"/>
  <c r="D154" i="9"/>
  <c r="I153" i="9"/>
  <c r="F153" i="9"/>
  <c r="E153" i="9"/>
  <c r="D153" i="9"/>
  <c r="I152" i="9"/>
  <c r="F152" i="9"/>
  <c r="E152" i="9"/>
  <c r="D152" i="9"/>
  <c r="I151" i="9"/>
  <c r="F151" i="9"/>
  <c r="E151" i="9"/>
  <c r="D151" i="9"/>
  <c r="I150" i="9"/>
  <c r="F150" i="9"/>
  <c r="E150" i="9"/>
  <c r="D150" i="9"/>
  <c r="I149" i="9"/>
  <c r="F149" i="9"/>
  <c r="E149" i="9"/>
  <c r="D149" i="9"/>
  <c r="I148" i="9"/>
  <c r="F148" i="9"/>
  <c r="E148" i="9"/>
  <c r="D148" i="9"/>
  <c r="I147" i="9"/>
  <c r="F147" i="9"/>
  <c r="E147" i="9"/>
  <c r="D147" i="9"/>
  <c r="I146" i="9"/>
  <c r="F146" i="9"/>
  <c r="E146" i="9"/>
  <c r="D146" i="9"/>
  <c r="I145" i="9"/>
  <c r="F145" i="9"/>
  <c r="E145" i="9"/>
  <c r="D145" i="9"/>
  <c r="I144" i="9"/>
  <c r="F144" i="9"/>
  <c r="E144" i="9"/>
  <c r="D144" i="9"/>
  <c r="I143" i="9"/>
  <c r="F143" i="9"/>
  <c r="E143" i="9"/>
  <c r="D143" i="9"/>
  <c r="I142" i="9"/>
  <c r="F142" i="9"/>
  <c r="E142" i="9"/>
  <c r="D142" i="9"/>
  <c r="I141" i="9"/>
  <c r="F141" i="9"/>
  <c r="E141" i="9"/>
  <c r="D141" i="9"/>
  <c r="I140" i="9"/>
  <c r="F140" i="9"/>
  <c r="E140" i="9"/>
  <c r="D140" i="9"/>
  <c r="I139" i="9"/>
  <c r="F139" i="9"/>
  <c r="E139" i="9"/>
  <c r="D139" i="9"/>
  <c r="I138" i="9"/>
  <c r="F138" i="9"/>
  <c r="E138" i="9"/>
  <c r="D138" i="9"/>
  <c r="I137" i="9"/>
  <c r="F137" i="9"/>
  <c r="E137" i="9"/>
  <c r="D137" i="9"/>
  <c r="I136" i="9"/>
  <c r="F136" i="9"/>
  <c r="E136" i="9"/>
  <c r="D136" i="9"/>
  <c r="I135" i="9"/>
  <c r="F135" i="9"/>
  <c r="E135" i="9"/>
  <c r="D135" i="9"/>
  <c r="I134" i="9"/>
  <c r="F134" i="9"/>
  <c r="E134" i="9"/>
  <c r="D134" i="9"/>
  <c r="I133" i="9"/>
  <c r="F133" i="9"/>
  <c r="E133" i="9"/>
  <c r="D133" i="9"/>
  <c r="I132" i="9"/>
  <c r="F132" i="9"/>
  <c r="E132" i="9"/>
  <c r="D132" i="9"/>
  <c r="I131" i="9"/>
  <c r="F131" i="9"/>
  <c r="E131" i="9"/>
  <c r="D131" i="9"/>
  <c r="I130" i="9"/>
  <c r="F130" i="9"/>
  <c r="E130" i="9"/>
  <c r="D130" i="9"/>
  <c r="I129" i="9"/>
  <c r="F129" i="9"/>
  <c r="E129" i="9"/>
  <c r="D129" i="9"/>
  <c r="I128" i="9"/>
  <c r="F128" i="9"/>
  <c r="E128" i="9"/>
  <c r="D128" i="9"/>
  <c r="I127" i="9"/>
  <c r="F127" i="9"/>
  <c r="E127" i="9"/>
  <c r="D127" i="9"/>
  <c r="I126" i="9"/>
  <c r="F126" i="9"/>
  <c r="E126" i="9"/>
  <c r="D126" i="9"/>
  <c r="I125" i="9"/>
  <c r="F125" i="9"/>
  <c r="E125" i="9"/>
  <c r="D125" i="9"/>
  <c r="I124" i="9"/>
  <c r="F124" i="9"/>
  <c r="E124" i="9"/>
  <c r="D124" i="9"/>
  <c r="I123" i="9"/>
  <c r="F123" i="9"/>
  <c r="E123" i="9"/>
  <c r="D123" i="9"/>
  <c r="I122" i="9"/>
  <c r="F122" i="9"/>
  <c r="E122" i="9"/>
  <c r="D122" i="9"/>
  <c r="I121" i="9"/>
  <c r="F121" i="9"/>
  <c r="E121" i="9"/>
  <c r="D121" i="9"/>
  <c r="I120" i="9"/>
  <c r="F120" i="9"/>
  <c r="E120" i="9"/>
  <c r="D120" i="9"/>
  <c r="I119" i="9"/>
  <c r="F119" i="9"/>
  <c r="E119" i="9"/>
  <c r="D119" i="9"/>
  <c r="I118" i="9"/>
  <c r="F118" i="9"/>
  <c r="E118" i="9"/>
  <c r="D118" i="9"/>
  <c r="I117" i="9"/>
  <c r="F117" i="9"/>
  <c r="E117" i="9"/>
  <c r="D117" i="9"/>
  <c r="I116" i="9"/>
  <c r="F116" i="9"/>
  <c r="E116" i="9"/>
  <c r="D116" i="9"/>
  <c r="I115" i="9"/>
  <c r="F115" i="9"/>
  <c r="E115" i="9"/>
  <c r="D115" i="9"/>
  <c r="I114" i="9"/>
  <c r="F114" i="9"/>
  <c r="E114" i="9"/>
  <c r="D114" i="9"/>
  <c r="I113" i="9"/>
  <c r="F113" i="9"/>
  <c r="E113" i="9"/>
  <c r="D113" i="9"/>
  <c r="I112" i="9"/>
  <c r="F112" i="9"/>
  <c r="E112" i="9"/>
  <c r="D112" i="9"/>
  <c r="I111" i="9"/>
  <c r="F111" i="9"/>
  <c r="E111" i="9"/>
  <c r="D111" i="9"/>
  <c r="I110" i="9"/>
  <c r="F110" i="9"/>
  <c r="E110" i="9"/>
  <c r="D110" i="9"/>
  <c r="I109" i="9"/>
  <c r="F109" i="9"/>
  <c r="E109" i="9"/>
  <c r="D109" i="9"/>
  <c r="I108" i="9"/>
  <c r="F108" i="9"/>
  <c r="E108" i="9"/>
  <c r="D108" i="9"/>
  <c r="I107" i="9"/>
  <c r="F107" i="9"/>
  <c r="E107" i="9"/>
  <c r="D107" i="9"/>
  <c r="I106" i="9"/>
  <c r="F106" i="9"/>
  <c r="E106" i="9"/>
  <c r="D106" i="9"/>
  <c r="I105" i="9"/>
  <c r="F105" i="9"/>
  <c r="E105" i="9"/>
  <c r="D105" i="9"/>
  <c r="I104" i="9"/>
  <c r="F104" i="9"/>
  <c r="E104" i="9"/>
  <c r="D104" i="9"/>
  <c r="I103" i="9"/>
  <c r="F103" i="9"/>
  <c r="E103" i="9"/>
  <c r="D103" i="9"/>
  <c r="I102" i="9"/>
  <c r="F102" i="9"/>
  <c r="E102" i="9"/>
  <c r="D102" i="9"/>
  <c r="I101" i="9"/>
  <c r="F101" i="9"/>
  <c r="E101" i="9"/>
  <c r="D101" i="9"/>
  <c r="I100" i="9"/>
  <c r="F100" i="9"/>
  <c r="E100" i="9"/>
  <c r="D100" i="9"/>
  <c r="I99" i="9"/>
  <c r="F99" i="9"/>
  <c r="E99" i="9"/>
  <c r="D99" i="9"/>
  <c r="I98" i="9"/>
  <c r="F98" i="9"/>
  <c r="E98" i="9"/>
  <c r="D98" i="9"/>
  <c r="I97" i="9"/>
  <c r="F97" i="9"/>
  <c r="E97" i="9"/>
  <c r="D97" i="9"/>
  <c r="I96" i="9"/>
  <c r="F96" i="9"/>
  <c r="E96" i="9"/>
  <c r="D96" i="9"/>
  <c r="I95" i="9"/>
  <c r="F95" i="9"/>
  <c r="E95" i="9"/>
  <c r="D95" i="9"/>
  <c r="I94" i="9"/>
  <c r="F94" i="9"/>
  <c r="E94" i="9"/>
  <c r="D94" i="9"/>
  <c r="I93" i="9"/>
  <c r="F93" i="9"/>
  <c r="E93" i="9"/>
  <c r="D93" i="9"/>
  <c r="I92" i="9"/>
  <c r="F92" i="9"/>
  <c r="E92" i="9"/>
  <c r="D92" i="9"/>
  <c r="I91" i="9"/>
  <c r="F91" i="9"/>
  <c r="E91" i="9"/>
  <c r="D91" i="9"/>
  <c r="I90" i="9"/>
  <c r="F90" i="9"/>
  <c r="E90" i="9"/>
  <c r="D90" i="9"/>
  <c r="I89" i="9"/>
  <c r="F89" i="9"/>
  <c r="E89" i="9"/>
  <c r="D89" i="9"/>
  <c r="I88" i="9"/>
  <c r="F88" i="9"/>
  <c r="E88" i="9"/>
  <c r="D88" i="9"/>
  <c r="I87" i="9"/>
  <c r="F87" i="9"/>
  <c r="E87" i="9"/>
  <c r="D87" i="9"/>
  <c r="I86" i="9"/>
  <c r="F86" i="9"/>
  <c r="E86" i="9"/>
  <c r="D86" i="9"/>
  <c r="I85" i="9"/>
  <c r="F85" i="9"/>
  <c r="E85" i="9"/>
  <c r="D85" i="9"/>
  <c r="I84" i="9"/>
  <c r="F84" i="9"/>
  <c r="E84" i="9"/>
  <c r="D84" i="9"/>
  <c r="I83" i="9"/>
  <c r="F83" i="9"/>
  <c r="E83" i="9"/>
  <c r="D83" i="9"/>
  <c r="I82" i="9"/>
  <c r="F82" i="9"/>
  <c r="E82" i="9"/>
  <c r="D82" i="9"/>
  <c r="I81" i="9"/>
  <c r="F81" i="9"/>
  <c r="E81" i="9"/>
  <c r="D81" i="9"/>
  <c r="I80" i="9"/>
  <c r="F80" i="9"/>
  <c r="E80" i="9"/>
  <c r="D80" i="9"/>
  <c r="I79" i="9"/>
  <c r="F79" i="9"/>
  <c r="E79" i="9"/>
  <c r="D79" i="9"/>
  <c r="I78" i="9"/>
  <c r="F78" i="9"/>
  <c r="E78" i="9"/>
  <c r="D78" i="9"/>
  <c r="I77" i="9"/>
  <c r="F77" i="9"/>
  <c r="E77" i="9"/>
  <c r="D77" i="9"/>
  <c r="I76" i="9"/>
  <c r="F76" i="9"/>
  <c r="E76" i="9"/>
  <c r="D76" i="9"/>
  <c r="I75" i="9"/>
  <c r="F75" i="9"/>
  <c r="E75" i="9"/>
  <c r="D75" i="9"/>
  <c r="I74" i="9"/>
  <c r="F74" i="9"/>
  <c r="E74" i="9"/>
  <c r="D74" i="9"/>
  <c r="I73" i="9"/>
  <c r="F73" i="9"/>
  <c r="E73" i="9"/>
  <c r="D73" i="9"/>
  <c r="I72" i="9"/>
  <c r="F72" i="9"/>
  <c r="E72" i="9"/>
  <c r="D72" i="9"/>
  <c r="I71" i="9"/>
  <c r="F71" i="9"/>
  <c r="E71" i="9"/>
  <c r="D71" i="9"/>
  <c r="I70" i="9"/>
  <c r="F70" i="9"/>
  <c r="E70" i="9"/>
  <c r="D70" i="9"/>
  <c r="I69" i="9"/>
  <c r="F69" i="9"/>
  <c r="E69" i="9"/>
  <c r="D69" i="9"/>
  <c r="I68" i="9"/>
  <c r="F68" i="9"/>
  <c r="E68" i="9"/>
  <c r="D68" i="9"/>
  <c r="I67" i="9"/>
  <c r="F67" i="9"/>
  <c r="E67" i="9"/>
  <c r="D67" i="9"/>
  <c r="I66" i="9"/>
  <c r="F66" i="9"/>
  <c r="E66" i="9"/>
  <c r="D66" i="9"/>
  <c r="I65" i="9"/>
  <c r="F65" i="9"/>
  <c r="E65" i="9"/>
  <c r="D65" i="9"/>
  <c r="I64" i="9"/>
  <c r="F64" i="9"/>
  <c r="E64" i="9"/>
  <c r="D64" i="9"/>
  <c r="I63" i="9"/>
  <c r="F63" i="9"/>
  <c r="E63" i="9"/>
  <c r="D63" i="9"/>
  <c r="I62" i="9"/>
  <c r="F62" i="9"/>
  <c r="E62" i="9"/>
  <c r="D62" i="9"/>
  <c r="I61" i="9"/>
  <c r="F61" i="9"/>
  <c r="E61" i="9"/>
  <c r="D61" i="9"/>
  <c r="I60" i="9"/>
  <c r="F60" i="9"/>
  <c r="E60" i="9"/>
  <c r="D60" i="9"/>
  <c r="I59" i="9"/>
  <c r="F59" i="9"/>
  <c r="E59" i="9"/>
  <c r="D59" i="9"/>
  <c r="I58" i="9"/>
  <c r="F58" i="9"/>
  <c r="E58" i="9"/>
  <c r="D58" i="9"/>
  <c r="I57" i="9"/>
  <c r="F57" i="9"/>
  <c r="E57" i="9"/>
  <c r="D57" i="9"/>
  <c r="I56" i="9"/>
  <c r="F56" i="9"/>
  <c r="E56" i="9"/>
  <c r="D56" i="9"/>
  <c r="I55" i="9"/>
  <c r="F55" i="9"/>
  <c r="E55" i="9"/>
  <c r="D55" i="9"/>
  <c r="I54" i="9"/>
  <c r="F54" i="9"/>
  <c r="E54" i="9"/>
  <c r="D54" i="9"/>
  <c r="I53" i="9"/>
  <c r="F53" i="9"/>
  <c r="E53" i="9"/>
  <c r="D53" i="9"/>
  <c r="I52" i="9"/>
  <c r="F52" i="9"/>
  <c r="E52" i="9"/>
  <c r="D52" i="9"/>
  <c r="I51" i="9"/>
  <c r="F51" i="9"/>
  <c r="E51" i="9"/>
  <c r="D51" i="9"/>
  <c r="I50" i="9"/>
  <c r="F50" i="9"/>
  <c r="E50" i="9"/>
  <c r="D50" i="9"/>
  <c r="I49" i="9"/>
  <c r="F49" i="9"/>
  <c r="E49" i="9"/>
  <c r="D49" i="9"/>
  <c r="I48" i="9"/>
  <c r="F48" i="9"/>
  <c r="E48" i="9"/>
  <c r="D48" i="9"/>
  <c r="I47" i="9"/>
  <c r="F47" i="9"/>
  <c r="E47" i="9"/>
  <c r="D47" i="9"/>
  <c r="I46" i="9"/>
  <c r="F46" i="9"/>
  <c r="E46" i="9"/>
  <c r="D46" i="9"/>
  <c r="I45" i="9"/>
  <c r="F45" i="9"/>
  <c r="E45" i="9"/>
  <c r="D45" i="9"/>
  <c r="I44" i="9"/>
  <c r="F44" i="9"/>
  <c r="E44" i="9"/>
  <c r="D44" i="9"/>
  <c r="I43" i="9"/>
  <c r="F43" i="9"/>
  <c r="E43" i="9"/>
  <c r="D43" i="9"/>
  <c r="I42" i="9"/>
  <c r="F42" i="9"/>
  <c r="E42" i="9"/>
  <c r="D42" i="9"/>
  <c r="I41" i="9"/>
  <c r="F41" i="9"/>
  <c r="E41" i="9"/>
  <c r="D41" i="9"/>
  <c r="I40" i="9"/>
  <c r="F40" i="9"/>
  <c r="E40" i="9"/>
  <c r="D40" i="9"/>
  <c r="I39" i="9"/>
  <c r="F39" i="9"/>
  <c r="E39" i="9"/>
  <c r="D39" i="9"/>
  <c r="I38" i="9"/>
  <c r="F38" i="9"/>
  <c r="E38" i="9"/>
  <c r="D38" i="9"/>
  <c r="I37" i="9"/>
  <c r="F37" i="9"/>
  <c r="E37" i="9"/>
  <c r="D37" i="9"/>
  <c r="I36" i="9"/>
  <c r="F36" i="9"/>
  <c r="E36" i="9"/>
  <c r="D36" i="9"/>
  <c r="I35" i="9"/>
  <c r="F35" i="9"/>
  <c r="E35" i="9"/>
  <c r="D35" i="9"/>
  <c r="I34" i="9"/>
  <c r="F34" i="9"/>
  <c r="E34" i="9"/>
  <c r="D34" i="9"/>
  <c r="I33" i="9"/>
  <c r="F33" i="9"/>
  <c r="E33" i="9"/>
  <c r="D33" i="9"/>
  <c r="I32" i="9"/>
  <c r="F32" i="9"/>
  <c r="E32" i="9"/>
  <c r="D32" i="9"/>
  <c r="I31" i="9"/>
  <c r="F31" i="9"/>
  <c r="E31" i="9"/>
  <c r="D31" i="9"/>
  <c r="I30" i="9"/>
  <c r="F30" i="9"/>
  <c r="E30" i="9"/>
  <c r="D30" i="9"/>
  <c r="I29" i="9"/>
  <c r="F29" i="9"/>
  <c r="E29" i="9"/>
  <c r="D29" i="9"/>
  <c r="I28" i="9"/>
  <c r="F28" i="9"/>
  <c r="E28" i="9"/>
  <c r="D28" i="9"/>
  <c r="I27" i="9"/>
  <c r="F27" i="9"/>
  <c r="E27" i="9"/>
  <c r="D27" i="9"/>
  <c r="I26" i="9"/>
  <c r="F26" i="9"/>
  <c r="E26" i="9"/>
  <c r="D26" i="9"/>
  <c r="I25" i="9"/>
  <c r="F25" i="9"/>
  <c r="E25" i="9"/>
  <c r="D25" i="9"/>
  <c r="I24" i="9"/>
  <c r="F24" i="9"/>
  <c r="E24" i="9"/>
  <c r="D24" i="9"/>
  <c r="I23" i="9"/>
  <c r="F23" i="9"/>
  <c r="E23" i="9"/>
  <c r="D23" i="9"/>
  <c r="I22" i="9"/>
  <c r="F22" i="9"/>
  <c r="E22" i="9"/>
  <c r="D22" i="9"/>
  <c r="I21" i="9"/>
  <c r="F21" i="9"/>
  <c r="E21" i="9"/>
  <c r="D21" i="9"/>
  <c r="I20" i="9"/>
  <c r="F20" i="9"/>
  <c r="E20" i="9"/>
  <c r="D20" i="9"/>
  <c r="I19" i="9"/>
  <c r="F19" i="9"/>
  <c r="E19" i="9"/>
  <c r="D19" i="9"/>
  <c r="I18" i="9"/>
  <c r="F18" i="9"/>
  <c r="E18" i="9"/>
  <c r="D18" i="9"/>
  <c r="I17" i="9"/>
  <c r="F17" i="9"/>
  <c r="E17" i="9"/>
  <c r="D17" i="9"/>
  <c r="I16" i="9"/>
  <c r="F16" i="9"/>
  <c r="E16" i="9"/>
  <c r="D16" i="9"/>
  <c r="I15" i="9"/>
  <c r="F15" i="9"/>
  <c r="E15" i="9"/>
  <c r="D15" i="9"/>
  <c r="I14" i="9"/>
  <c r="F14" i="9"/>
  <c r="E14" i="9"/>
  <c r="D14" i="9"/>
  <c r="I13" i="9"/>
  <c r="F13" i="9"/>
  <c r="E13" i="9"/>
  <c r="D13" i="9"/>
  <c r="I12" i="9"/>
  <c r="F12" i="9"/>
  <c r="E12" i="9"/>
  <c r="D12" i="9"/>
  <c r="I11" i="9"/>
  <c r="F11" i="9"/>
  <c r="E11" i="9"/>
  <c r="D11" i="9"/>
  <c r="I10" i="9"/>
  <c r="F10" i="9"/>
  <c r="E10" i="9"/>
  <c r="D10" i="9"/>
  <c r="I9" i="9"/>
  <c r="F9" i="9"/>
  <c r="E9" i="9"/>
  <c r="D9" i="9"/>
  <c r="I8" i="9"/>
  <c r="F8" i="9"/>
  <c r="E8" i="9"/>
  <c r="D8" i="9"/>
  <c r="I7" i="9"/>
  <c r="F7" i="9"/>
  <c r="E7" i="9"/>
  <c r="D7" i="9"/>
  <c r="I6" i="9"/>
  <c r="F6" i="9"/>
  <c r="E6" i="9"/>
  <c r="D6" i="9"/>
  <c r="I5" i="9"/>
  <c r="F41" i="10" s="1"/>
  <c r="F5" i="9"/>
  <c r="E5" i="9"/>
  <c r="D5" i="9"/>
  <c r="A4" i="9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4" i="9" s="1"/>
  <c r="A225" i="9" s="1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7" i="9" s="1"/>
  <c r="A268" i="9" s="1"/>
  <c r="A269" i="9" s="1"/>
  <c r="A270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A283" i="9" s="1"/>
  <c r="A284" i="9" s="1"/>
  <c r="A285" i="9" s="1"/>
  <c r="A286" i="9" s="1"/>
  <c r="A287" i="9" s="1"/>
  <c r="A288" i="9" s="1"/>
  <c r="A289" i="9" s="1"/>
  <c r="A290" i="9" s="1"/>
  <c r="A291" i="9" s="1"/>
  <c r="A292" i="9" s="1"/>
  <c r="A293" i="9" s="1"/>
  <c r="A294" i="9" s="1"/>
  <c r="A295" i="9" s="1"/>
  <c r="A296" i="9" s="1"/>
  <c r="A297" i="9" s="1"/>
  <c r="A298" i="9" s="1"/>
  <c r="A299" i="9" s="1"/>
  <c r="A300" i="9" s="1"/>
  <c r="A301" i="9" s="1"/>
  <c r="A302" i="9" s="1"/>
  <c r="A303" i="9" s="1"/>
  <c r="A304" i="9" s="1"/>
  <c r="A305" i="9" s="1"/>
  <c r="A306" i="9" s="1"/>
  <c r="A307" i="9" s="1"/>
  <c r="A308" i="9" s="1"/>
  <c r="A309" i="9" s="1"/>
  <c r="A310" i="9" s="1"/>
  <c r="A311" i="9" s="1"/>
  <c r="A312" i="9" s="1"/>
  <c r="A313" i="9" s="1"/>
  <c r="A314" i="9" s="1"/>
  <c r="A315" i="9" s="1"/>
  <c r="A316" i="9" s="1"/>
  <c r="A317" i="9" s="1"/>
  <c r="A318" i="9" s="1"/>
  <c r="A319" i="9" s="1"/>
  <c r="A320" i="9" s="1"/>
  <c r="A321" i="9" s="1"/>
  <c r="A322" i="9" s="1"/>
  <c r="A323" i="9" s="1"/>
  <c r="A324" i="9" s="1"/>
  <c r="A325" i="9" s="1"/>
  <c r="A326" i="9" s="1"/>
  <c r="A327" i="9" s="1"/>
  <c r="A328" i="9" s="1"/>
  <c r="A329" i="9" s="1"/>
  <c r="A330" i="9" s="1"/>
  <c r="A331" i="9" s="1"/>
  <c r="A332" i="9" s="1"/>
  <c r="A333" i="9" s="1"/>
  <c r="A334" i="9" s="1"/>
  <c r="A335" i="9" s="1"/>
  <c r="A336" i="9" s="1"/>
  <c r="A337" i="9" s="1"/>
  <c r="A338" i="9" s="1"/>
  <c r="A339" i="9" s="1"/>
  <c r="A340" i="9" s="1"/>
  <c r="A341" i="9" s="1"/>
  <c r="A342" i="9" s="1"/>
  <c r="A343" i="9" s="1"/>
  <c r="A344" i="9" s="1"/>
  <c r="A345" i="9" s="1"/>
  <c r="A346" i="9" s="1"/>
  <c r="A347" i="9" s="1"/>
  <c r="A348" i="9" s="1"/>
  <c r="A349" i="9" s="1"/>
  <c r="A350" i="9" s="1"/>
  <c r="A351" i="9" s="1"/>
  <c r="A352" i="9" s="1"/>
  <c r="A353" i="9" s="1"/>
  <c r="A354" i="9" s="1"/>
  <c r="A355" i="9" s="1"/>
  <c r="A356" i="9" s="1"/>
  <c r="A357" i="9" s="1"/>
  <c r="A358" i="9" s="1"/>
  <c r="A359" i="9" s="1"/>
  <c r="A360" i="9" s="1"/>
  <c r="A361" i="9" s="1"/>
  <c r="A362" i="9" s="1"/>
  <c r="A363" i="9" s="1"/>
  <c r="A364" i="9" s="1"/>
  <c r="A365" i="9" s="1"/>
  <c r="A366" i="9" s="1"/>
  <c r="A367" i="9" s="1"/>
  <c r="A368" i="9" s="1"/>
  <c r="A369" i="9" s="1"/>
  <c r="A370" i="9" s="1"/>
  <c r="A371" i="9" s="1"/>
  <c r="A372" i="9" s="1"/>
  <c r="A373" i="9" s="1"/>
  <c r="A374" i="9" s="1"/>
  <c r="A375" i="9" s="1"/>
  <c r="A376" i="9" s="1"/>
  <c r="A377" i="9" s="1"/>
  <c r="A378" i="9" s="1"/>
  <c r="A379" i="9" s="1"/>
  <c r="A380" i="9" s="1"/>
  <c r="A381" i="9" s="1"/>
  <c r="A382" i="9" s="1"/>
  <c r="A383" i="9" s="1"/>
  <c r="A384" i="9" s="1"/>
  <c r="A385" i="9" s="1"/>
  <c r="A386" i="9" s="1"/>
  <c r="A387" i="9" s="1"/>
  <c r="A388" i="9" s="1"/>
  <c r="A389" i="9" s="1"/>
  <c r="A390" i="9" s="1"/>
  <c r="A391" i="9" s="1"/>
  <c r="A392" i="9" s="1"/>
  <c r="A393" i="9" s="1"/>
  <c r="A394" i="9" s="1"/>
  <c r="A395" i="9" s="1"/>
  <c r="A396" i="9" s="1"/>
  <c r="A397" i="9" s="1"/>
  <c r="A398" i="9" s="1"/>
  <c r="A399" i="9" s="1"/>
  <c r="A400" i="9" s="1"/>
  <c r="A401" i="9" s="1"/>
  <c r="A402" i="9" s="1"/>
  <c r="A403" i="9" s="1"/>
  <c r="A404" i="9" s="1"/>
  <c r="A405" i="9" s="1"/>
  <c r="A406" i="9" s="1"/>
  <c r="A407" i="9" s="1"/>
  <c r="A408" i="9" s="1"/>
  <c r="A409" i="9" s="1"/>
  <c r="A410" i="9" s="1"/>
  <c r="A411" i="9" s="1"/>
  <c r="A412" i="9" s="1"/>
  <c r="A413" i="9" s="1"/>
  <c r="A414" i="9" s="1"/>
  <c r="A415" i="9" s="1"/>
  <c r="A416" i="9" s="1"/>
  <c r="A417" i="9" s="1"/>
  <c r="A418" i="9" s="1"/>
  <c r="A419" i="9" s="1"/>
  <c r="A420" i="9" s="1"/>
  <c r="A421" i="9" s="1"/>
  <c r="A422" i="9" s="1"/>
  <c r="A423" i="9" s="1"/>
  <c r="A424" i="9" s="1"/>
  <c r="A425" i="9" s="1"/>
  <c r="A426" i="9" s="1"/>
  <c r="A427" i="9" s="1"/>
  <c r="A428" i="9" s="1"/>
  <c r="A429" i="9" s="1"/>
  <c r="A430" i="9" s="1"/>
  <c r="A431" i="9" s="1"/>
  <c r="A432" i="9" s="1"/>
  <c r="A433" i="9" s="1"/>
  <c r="A434" i="9" s="1"/>
  <c r="A435" i="9" s="1"/>
  <c r="A436" i="9" s="1"/>
  <c r="A437" i="9" s="1"/>
  <c r="A438" i="9" s="1"/>
  <c r="A439" i="9" s="1"/>
  <c r="A440" i="9" s="1"/>
  <c r="A441" i="9" s="1"/>
  <c r="A442" i="9" s="1"/>
  <c r="A443" i="9" s="1"/>
  <c r="A444" i="9" s="1"/>
  <c r="A445" i="9" s="1"/>
  <c r="A446" i="9" s="1"/>
  <c r="A447" i="9" s="1"/>
  <c r="A448" i="9" s="1"/>
  <c r="A449" i="9" s="1"/>
  <c r="A450" i="9" s="1"/>
  <c r="A451" i="9" s="1"/>
  <c r="A452" i="9" s="1"/>
  <c r="A453" i="9" s="1"/>
  <c r="A454" i="9" s="1"/>
  <c r="A455" i="9" s="1"/>
  <c r="A456" i="9" s="1"/>
  <c r="A457" i="9" s="1"/>
  <c r="A458" i="9" s="1"/>
  <c r="A459" i="9" s="1"/>
  <c r="A460" i="9" s="1"/>
  <c r="A461" i="9" s="1"/>
  <c r="A462" i="9" s="1"/>
  <c r="A463" i="9" s="1"/>
  <c r="A464" i="9" s="1"/>
  <c r="A465" i="9" s="1"/>
  <c r="A466" i="9" s="1"/>
  <c r="A467" i="9" s="1"/>
  <c r="A468" i="9" s="1"/>
  <c r="A469" i="9" s="1"/>
  <c r="A470" i="9" s="1"/>
  <c r="A471" i="9" s="1"/>
  <c r="A472" i="9" s="1"/>
  <c r="A473" i="9" s="1"/>
  <c r="A474" i="9" s="1"/>
  <c r="A475" i="9" s="1"/>
  <c r="A476" i="9" s="1"/>
  <c r="A477" i="9" s="1"/>
  <c r="A478" i="9" s="1"/>
  <c r="A479" i="9" s="1"/>
  <c r="A480" i="9" s="1"/>
  <c r="A481" i="9" s="1"/>
  <c r="A482" i="9" s="1"/>
  <c r="A483" i="9" s="1"/>
  <c r="A484" i="9" s="1"/>
  <c r="A485" i="9" s="1"/>
  <c r="A486" i="9" s="1"/>
  <c r="A487" i="9" s="1"/>
  <c r="A488" i="9" s="1"/>
  <c r="A489" i="9" s="1"/>
  <c r="A490" i="9" s="1"/>
  <c r="A491" i="9" s="1"/>
  <c r="A492" i="9" s="1"/>
  <c r="A493" i="9" s="1"/>
  <c r="A494" i="9" s="1"/>
  <c r="A495" i="9" s="1"/>
  <c r="A496" i="9" s="1"/>
  <c r="A497" i="9" s="1"/>
  <c r="A498" i="9" s="1"/>
  <c r="A499" i="9" s="1"/>
  <c r="A500" i="9" s="1"/>
  <c r="A501" i="9" s="1"/>
  <c r="A502" i="9" s="1"/>
  <c r="A503" i="9" s="1"/>
  <c r="A504" i="9" s="1"/>
  <c r="A505" i="9" s="1"/>
  <c r="A506" i="9" s="1"/>
  <c r="A507" i="9" s="1"/>
  <c r="A508" i="9" s="1"/>
  <c r="A509" i="9" s="1"/>
  <c r="A510" i="9" s="1"/>
  <c r="A511" i="9" s="1"/>
  <c r="A512" i="9" s="1"/>
  <c r="A513" i="9" s="1"/>
  <c r="A514" i="9" s="1"/>
  <c r="A515" i="9" s="1"/>
  <c r="A516" i="9" s="1"/>
  <c r="A517" i="9" s="1"/>
  <c r="A518" i="9" s="1"/>
  <c r="A519" i="9" s="1"/>
  <c r="A520" i="9" s="1"/>
  <c r="A521" i="9" s="1"/>
  <c r="A522" i="9" s="1"/>
  <c r="A523" i="9" s="1"/>
  <c r="A524" i="9" s="1"/>
  <c r="A525" i="9" s="1"/>
  <c r="A526" i="9" s="1"/>
  <c r="A527" i="9" s="1"/>
  <c r="A528" i="9" s="1"/>
  <c r="A529" i="9" s="1"/>
  <c r="A530" i="9" s="1"/>
  <c r="A531" i="9" s="1"/>
  <c r="A532" i="9" s="1"/>
  <c r="A533" i="9" s="1"/>
  <c r="A534" i="9" s="1"/>
  <c r="A535" i="9" s="1"/>
  <c r="A536" i="9" s="1"/>
  <c r="A537" i="9" s="1"/>
  <c r="A538" i="9" s="1"/>
  <c r="A539" i="9" s="1"/>
  <c r="A540" i="9" s="1"/>
  <c r="A541" i="9" s="1"/>
  <c r="A542" i="9" s="1"/>
  <c r="A543" i="9" s="1"/>
  <c r="A544" i="9" s="1"/>
  <c r="A545" i="9" s="1"/>
  <c r="A546" i="9" s="1"/>
  <c r="A547" i="9" s="1"/>
  <c r="A548" i="9" s="1"/>
  <c r="A549" i="9" s="1"/>
  <c r="A550" i="9" s="1"/>
  <c r="A551" i="9" s="1"/>
  <c r="A552" i="9" s="1"/>
  <c r="A553" i="9" s="1"/>
  <c r="A554" i="9" s="1"/>
  <c r="A555" i="9" s="1"/>
  <c r="A556" i="9" s="1"/>
  <c r="A557" i="9" s="1"/>
  <c r="A558" i="9" s="1"/>
  <c r="A559" i="9" s="1"/>
  <c r="A560" i="9" s="1"/>
  <c r="A561" i="9" s="1"/>
  <c r="A562" i="9" s="1"/>
  <c r="A563" i="9" s="1"/>
  <c r="A564" i="9" s="1"/>
  <c r="A565" i="9" s="1"/>
  <c r="A566" i="9" s="1"/>
  <c r="A567" i="9" s="1"/>
  <c r="A568" i="9" s="1"/>
  <c r="A569" i="9" s="1"/>
  <c r="A570" i="9" s="1"/>
  <c r="A571" i="9" s="1"/>
  <c r="A572" i="9" s="1"/>
  <c r="A573" i="9" s="1"/>
  <c r="A574" i="9" s="1"/>
  <c r="A575" i="9" s="1"/>
  <c r="A576" i="9" s="1"/>
  <c r="A577" i="9" s="1"/>
  <c r="A578" i="9" s="1"/>
  <c r="A579" i="9" s="1"/>
  <c r="A580" i="9" s="1"/>
  <c r="A581" i="9" s="1"/>
  <c r="A582" i="9" s="1"/>
  <c r="A583" i="9" s="1"/>
  <c r="A584" i="9" s="1"/>
  <c r="A585" i="9" s="1"/>
  <c r="A586" i="9" s="1"/>
  <c r="A587" i="9" s="1"/>
  <c r="A588" i="9" s="1"/>
  <c r="A589" i="9" s="1"/>
  <c r="A590" i="9" s="1"/>
  <c r="A591" i="9" s="1"/>
  <c r="A592" i="9" s="1"/>
  <c r="A593" i="9" s="1"/>
  <c r="A594" i="9" s="1"/>
  <c r="A595" i="9" s="1"/>
  <c r="A596" i="9" s="1"/>
  <c r="A597" i="9" s="1"/>
  <c r="A598" i="9" s="1"/>
  <c r="A599" i="9" s="1"/>
  <c r="A600" i="9" s="1"/>
  <c r="A601" i="9" s="1"/>
  <c r="A602" i="9" s="1"/>
  <c r="A603" i="9" s="1"/>
  <c r="A604" i="9" s="1"/>
  <c r="A605" i="9" s="1"/>
  <c r="A606" i="9" s="1"/>
  <c r="A607" i="9" s="1"/>
  <c r="A608" i="9" s="1"/>
  <c r="A609" i="9" s="1"/>
  <c r="A610" i="9" s="1"/>
  <c r="A611" i="9" s="1"/>
  <c r="A612" i="9" s="1"/>
  <c r="A613" i="9" s="1"/>
  <c r="A614" i="9" s="1"/>
  <c r="A615" i="9" s="1"/>
  <c r="A616" i="9" s="1"/>
  <c r="A617" i="9" s="1"/>
  <c r="A618" i="9" s="1"/>
  <c r="A619" i="9" s="1"/>
  <c r="A620" i="9" s="1"/>
  <c r="A621" i="9" s="1"/>
  <c r="A622" i="9" s="1"/>
  <c r="A623" i="9" s="1"/>
  <c r="A624" i="9" s="1"/>
  <c r="A625" i="9" s="1"/>
  <c r="A626" i="9" s="1"/>
  <c r="A627" i="9" s="1"/>
  <c r="A628" i="9" s="1"/>
  <c r="A629" i="9" s="1"/>
  <c r="A630" i="9" s="1"/>
  <c r="A631" i="9" s="1"/>
  <c r="A632" i="9" s="1"/>
  <c r="A633" i="9" s="1"/>
  <c r="A634" i="9" s="1"/>
  <c r="A635" i="9" s="1"/>
  <c r="A636" i="9" s="1"/>
  <c r="A637" i="9" s="1"/>
  <c r="A638" i="9" s="1"/>
  <c r="A639" i="9" s="1"/>
  <c r="A640" i="9" s="1"/>
  <c r="A641" i="9" s="1"/>
  <c r="A642" i="9" s="1"/>
  <c r="A643" i="9" s="1"/>
  <c r="A644" i="9" s="1"/>
  <c r="A645" i="9" s="1"/>
  <c r="A646" i="9" s="1"/>
  <c r="A647" i="9" s="1"/>
  <c r="A648" i="9" s="1"/>
  <c r="A649" i="9" s="1"/>
  <c r="A650" i="9" s="1"/>
  <c r="A651" i="9" s="1"/>
  <c r="A652" i="9" s="1"/>
  <c r="A653" i="9" s="1"/>
  <c r="A654" i="9" s="1"/>
  <c r="A655" i="9" s="1"/>
  <c r="A656" i="9" s="1"/>
  <c r="A657" i="9" s="1"/>
  <c r="A658" i="9" s="1"/>
  <c r="A659" i="9" s="1"/>
  <c r="A660" i="9" s="1"/>
  <c r="A661" i="9" s="1"/>
  <c r="A662" i="9" s="1"/>
  <c r="A663" i="9" s="1"/>
  <c r="A664" i="9" s="1"/>
  <c r="A665" i="9" s="1"/>
  <c r="A666" i="9" s="1"/>
  <c r="A667" i="9" s="1"/>
  <c r="A668" i="9" s="1"/>
  <c r="A669" i="9" s="1"/>
  <c r="A670" i="9" s="1"/>
  <c r="A671" i="9" s="1"/>
  <c r="A672" i="9" s="1"/>
  <c r="A673" i="9" s="1"/>
  <c r="A674" i="9" s="1"/>
  <c r="A675" i="9" s="1"/>
  <c r="A676" i="9" s="1"/>
  <c r="A677" i="9" s="1"/>
  <c r="A678" i="9" s="1"/>
  <c r="A679" i="9" s="1"/>
  <c r="A680" i="9" s="1"/>
  <c r="A681" i="9" s="1"/>
  <c r="A682" i="9" s="1"/>
  <c r="A683" i="9" s="1"/>
  <c r="A684" i="9" s="1"/>
  <c r="A685" i="9" s="1"/>
  <c r="A686" i="9" s="1"/>
  <c r="A687" i="9" s="1"/>
  <c r="A688" i="9" s="1"/>
  <c r="A689" i="9" s="1"/>
  <c r="A690" i="9" s="1"/>
  <c r="A691" i="9" s="1"/>
  <c r="A692" i="9" s="1"/>
  <c r="A693" i="9" s="1"/>
  <c r="A694" i="9" s="1"/>
  <c r="A695" i="9" s="1"/>
  <c r="A696" i="9" s="1"/>
  <c r="A697" i="9" s="1"/>
  <c r="A698" i="9" s="1"/>
  <c r="A699" i="9" s="1"/>
  <c r="A700" i="9" s="1"/>
  <c r="A701" i="9" s="1"/>
  <c r="A702" i="9" s="1"/>
  <c r="A703" i="9" s="1"/>
  <c r="A704" i="9" s="1"/>
  <c r="A705" i="9" s="1"/>
  <c r="A706" i="9" s="1"/>
  <c r="A707" i="9" s="1"/>
  <c r="A708" i="9" s="1"/>
  <c r="A709" i="9" s="1"/>
  <c r="A710" i="9" s="1"/>
  <c r="A711" i="9" s="1"/>
  <c r="A712" i="9" s="1"/>
  <c r="A713" i="9" s="1"/>
  <c r="A714" i="9" s="1"/>
  <c r="A715" i="9" s="1"/>
  <c r="A716" i="9" s="1"/>
  <c r="A717" i="9" s="1"/>
  <c r="A718" i="9" s="1"/>
  <c r="A719" i="9" s="1"/>
  <c r="A720" i="9" s="1"/>
  <c r="A721" i="9" s="1"/>
  <c r="A722" i="9" s="1"/>
  <c r="A723" i="9" s="1"/>
  <c r="A724" i="9" s="1"/>
  <c r="A725" i="9" s="1"/>
  <c r="A726" i="9" s="1"/>
  <c r="A727" i="9" s="1"/>
  <c r="A728" i="9" s="1"/>
  <c r="A729" i="9" s="1"/>
  <c r="A730" i="9" s="1"/>
  <c r="A731" i="9" s="1"/>
  <c r="A732" i="9" s="1"/>
  <c r="A733" i="9" s="1"/>
  <c r="A734" i="9" s="1"/>
  <c r="A735" i="9" s="1"/>
  <c r="A736" i="9" s="1"/>
  <c r="A737" i="9" s="1"/>
  <c r="A738" i="9" s="1"/>
  <c r="A739" i="9" s="1"/>
  <c r="A740" i="9" s="1"/>
  <c r="A741" i="9" s="1"/>
  <c r="A742" i="9" s="1"/>
  <c r="A743" i="9" s="1"/>
  <c r="A744" i="9" s="1"/>
  <c r="A745" i="9" s="1"/>
  <c r="A746" i="9" s="1"/>
  <c r="A747" i="9" s="1"/>
  <c r="A748" i="9" s="1"/>
  <c r="A749" i="9" s="1"/>
  <c r="A750" i="9" s="1"/>
  <c r="A751" i="9" s="1"/>
  <c r="A752" i="9" s="1"/>
  <c r="A753" i="9" s="1"/>
  <c r="A754" i="9" s="1"/>
  <c r="A755" i="9" s="1"/>
  <c r="A756" i="9" s="1"/>
  <c r="A757" i="9" s="1"/>
  <c r="A758" i="9" s="1"/>
  <c r="A759" i="9" s="1"/>
  <c r="A760" i="9" s="1"/>
  <c r="A761" i="9" s="1"/>
  <c r="A762" i="9" s="1"/>
  <c r="A763" i="9" s="1"/>
  <c r="A764" i="9" s="1"/>
  <c r="A765" i="9" s="1"/>
  <c r="A766" i="9" s="1"/>
  <c r="A767" i="9" s="1"/>
  <c r="A768" i="9" s="1"/>
  <c r="A769" i="9" s="1"/>
  <c r="A770" i="9" s="1"/>
  <c r="A771" i="9" s="1"/>
  <c r="A772" i="9" s="1"/>
  <c r="A773" i="9" s="1"/>
  <c r="A774" i="9" s="1"/>
  <c r="A775" i="9" s="1"/>
  <c r="A776" i="9" s="1"/>
  <c r="A777" i="9" s="1"/>
  <c r="A778" i="9" s="1"/>
  <c r="A779" i="9" s="1"/>
  <c r="A780" i="9" s="1"/>
  <c r="A781" i="9" s="1"/>
  <c r="A782" i="9" s="1"/>
  <c r="A783" i="9" s="1"/>
  <c r="A784" i="9" s="1"/>
  <c r="A785" i="9" s="1"/>
  <c r="A786" i="9" s="1"/>
  <c r="A787" i="9" s="1"/>
  <c r="A788" i="9" s="1"/>
  <c r="A789" i="9" s="1"/>
  <c r="A790" i="9" s="1"/>
  <c r="A791" i="9" s="1"/>
  <c r="A792" i="9" s="1"/>
  <c r="A793" i="9" s="1"/>
  <c r="A794" i="9" s="1"/>
  <c r="A795" i="9" s="1"/>
  <c r="A796" i="9" s="1"/>
  <c r="A797" i="9" s="1"/>
  <c r="A798" i="9" s="1"/>
  <c r="A799" i="9" s="1"/>
  <c r="A800" i="9" s="1"/>
  <c r="A801" i="9" s="1"/>
  <c r="A802" i="9" s="1"/>
  <c r="A803" i="9" s="1"/>
  <c r="A804" i="9" s="1"/>
  <c r="A805" i="9" s="1"/>
  <c r="A806" i="9" s="1"/>
  <c r="A807" i="9" s="1"/>
  <c r="A808" i="9" s="1"/>
  <c r="A809" i="9" s="1"/>
  <c r="I4" i="9"/>
  <c r="F4" i="9"/>
  <c r="E4" i="9"/>
  <c r="D4" i="9"/>
  <c r="I3" i="9"/>
  <c r="F3" i="9"/>
  <c r="E3" i="9"/>
  <c r="D3" i="9"/>
  <c r="B4" i="6"/>
  <c r="B5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F57" i="10"/>
  <c r="E61" i="10"/>
  <c r="E9" i="10"/>
  <c r="F43" i="10"/>
  <c r="D56" i="10"/>
  <c r="E63" i="10" l="1"/>
  <c r="D46" i="10"/>
  <c r="D44" i="10"/>
  <c r="D6" i="10"/>
  <c r="E56" i="10"/>
  <c r="G56" i="10" s="1"/>
  <c r="F48" i="10"/>
  <c r="D47" i="10"/>
  <c r="E65" i="10"/>
  <c r="F56" i="10"/>
  <c r="D42" i="10"/>
  <c r="D61" i="10"/>
  <c r="E48" i="10"/>
  <c r="D9" i="10"/>
  <c r="D60" i="10"/>
  <c r="E51" i="10"/>
  <c r="C9" i="10"/>
  <c r="F45" i="10"/>
  <c r="F64" i="10"/>
  <c r="D54" i="10"/>
  <c r="E41" i="10"/>
  <c r="E60" i="10"/>
  <c r="F47" i="10"/>
  <c r="D5" i="10"/>
  <c r="D7" i="10" s="1"/>
  <c r="F58" i="10"/>
  <c r="F46" i="10"/>
  <c r="E5" i="10"/>
  <c r="D40" i="10"/>
  <c r="D50" i="10" s="1"/>
  <c r="D53" i="10"/>
  <c r="E10" i="10"/>
  <c r="D52" i="10"/>
  <c r="D41" i="10"/>
  <c r="G41" i="10" s="1"/>
  <c r="D65" i="10"/>
  <c r="F60" i="10"/>
  <c r="D55" i="10"/>
  <c r="F65" i="10"/>
  <c r="G65" i="10" s="1"/>
  <c r="F52" i="10"/>
  <c r="C5" i="10"/>
  <c r="F42" i="10"/>
  <c r="E47" i="10"/>
  <c r="G47" i="10" s="1"/>
  <c r="E55" i="10"/>
  <c r="E59" i="10"/>
  <c r="D64" i="10"/>
  <c r="C6" i="10"/>
  <c r="C7" i="10" s="1"/>
  <c r="C10" i="10"/>
  <c r="E44" i="10"/>
  <c r="G44" i="10" s="1"/>
  <c r="D49" i="10"/>
  <c r="D57" i="10"/>
  <c r="F63" i="10"/>
  <c r="D10" i="10"/>
  <c r="F44" i="10"/>
  <c r="E49" i="10"/>
  <c r="E57" i="10"/>
  <c r="F62" i="10"/>
  <c r="E6" i="10"/>
  <c r="E7" i="10" s="1"/>
  <c r="E42" i="10"/>
  <c r="G42" i="10" s="1"/>
  <c r="F49" i="10"/>
  <c r="F61" i="10"/>
  <c r="D8" i="10"/>
  <c r="D11" i="10" s="1"/>
  <c r="D12" i="10" s="1"/>
  <c r="E43" i="10"/>
  <c r="D48" i="10"/>
  <c r="G48" i="10" s="1"/>
  <c r="E8" i="10"/>
  <c r="E11" i="10" s="1"/>
  <c r="E40" i="10"/>
  <c r="G40" i="10" s="1"/>
  <c r="D45" i="10"/>
  <c r="E52" i="10"/>
  <c r="F59" i="10"/>
  <c r="E64" i="10"/>
  <c r="F40" i="10"/>
  <c r="F50" i="10" s="1"/>
  <c r="E45" i="10"/>
  <c r="E53" i="10"/>
  <c r="D58" i="10"/>
  <c r="D62" i="10"/>
  <c r="C8" i="10"/>
  <c r="D43" i="10"/>
  <c r="G43" i="10" s="1"/>
  <c r="D51" i="10"/>
  <c r="E62" i="10"/>
  <c r="G52" i="10"/>
  <c r="C11" i="10"/>
  <c r="F54" i="10"/>
  <c r="F51" i="10"/>
  <c r="F55" i="10"/>
  <c r="G55" i="10" s="1"/>
  <c r="E46" i="10"/>
  <c r="G46" i="10" s="1"/>
  <c r="F53" i="10"/>
  <c r="G53" i="10" s="1"/>
  <c r="E58" i="10"/>
  <c r="G58" i="10" s="1"/>
  <c r="D63" i="10"/>
  <c r="G63" i="10" s="1"/>
  <c r="E54" i="10"/>
  <c r="D59" i="10"/>
  <c r="F5" i="10" l="1"/>
  <c r="G60" i="10"/>
  <c r="F8" i="10"/>
  <c r="G61" i="10"/>
  <c r="G49" i="10"/>
  <c r="F9" i="10"/>
  <c r="G57" i="10"/>
  <c r="F6" i="10"/>
  <c r="E12" i="10"/>
  <c r="G64" i="10"/>
  <c r="G62" i="10"/>
  <c r="G45" i="10"/>
  <c r="G50" i="10" s="1"/>
  <c r="F11" i="10"/>
  <c r="F10" i="10"/>
  <c r="G59" i="10"/>
  <c r="D66" i="10"/>
  <c r="D67" i="10" s="1"/>
  <c r="E50" i="10"/>
  <c r="E66" i="10"/>
  <c r="F7" i="10"/>
  <c r="C12" i="10"/>
  <c r="F66" i="10"/>
  <c r="F67" i="10" s="1"/>
  <c r="G54" i="10"/>
  <c r="G51" i="10"/>
  <c r="F12" i="10" l="1"/>
  <c r="G66" i="10"/>
  <c r="E67" i="10"/>
  <c r="G67" i="10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OG_2016_CR_Results" type="6" refreshedVersion="5" deleted="1" background="1" saveData="1">
    <textPr codePage="437" sourceFile="C:\Program Files\Apache Software Foundation\Apache2.2\htdocs\forum\scripts\OG_2016_CR_Results.txt" delimiter="|">
      <textFields count="6">
        <textField/>
        <textField/>
        <textField/>
        <textField/>
        <textField/>
        <textField/>
      </textFields>
    </textPr>
  </connection>
  <connection id="2" xr16:uid="{00000000-0015-0000-FFFF-FFFF01000000}" name="OG_2016_DS_Diag_Results" type="6" refreshedVersion="5" deleted="1" background="1" saveData="1">
    <textPr codePage="437" sourceFile="C:\Program Files\Apache Software Foundation\Apache2.2\htdocs\forum\scripts\OG_2016_DS_Diag_Results.txt" delimiter="|">
      <textFields count="6">
        <textField/>
        <textField/>
        <textField/>
        <textField/>
        <textField/>
        <textField/>
      </textFields>
    </textPr>
  </connection>
  <connection id="3" xr16:uid="{00000000-0015-0000-FFFF-FFFF02000000}" name="OG_2016_PS_Diag_Results" type="6" refreshedVersion="5" deleted="1" background="1" saveData="1">
    <textPr codePage="437" sourceFile="C:\Program Files\Apache Software Foundation\Apache2.2\htdocs\forum\scripts\OG_2016_PS_Diag_Results.txt" delimiter="|">
      <textFields count="6">
        <textField/>
        <textField/>
        <textField/>
        <textField/>
        <textField/>
        <textField/>
      </textFields>
    </textPr>
  </connection>
  <connection id="4" xr16:uid="{00000000-0015-0000-FFFF-FFFF03000000}" name="OG_2016_PS_Results" type="6" refreshedVersion="5" deleted="1" background="1" saveData="1">
    <textPr codePage="437" sourceFile="C:\Program Files\Apache Software Foundation\Apache2.2\htdocs\forum\scripts\OG_2016_PS_Results.txt" delimiter="|">
      <textFields count="6">
        <textField/>
        <textField/>
        <textField/>
        <textField/>
        <textField/>
        <textField/>
      </textFields>
    </textPr>
  </connection>
  <connection id="5" xr16:uid="{00000000-0015-0000-FFFF-FFFF04000000}" name="OG_2016_SC_Results" type="6" refreshedVersion="5" deleted="1" background="1" saveData="1">
    <textPr codePage="437" sourceFile="C:\Program Files\Apache Software Foundation\Apache2.2\htdocs\forum\scripts\OG_2016_SC_Results.txt" delimiter="|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<sst xmlns="http://schemas.openxmlformats.org/spreadsheetml/2006/main" count="6632" uniqueCount="1327">
  <si>
    <t>GMAT CLUB - Contributing to Each Other's Learning</t>
  </si>
  <si>
    <t>Guide to the Official GMAT Guide 2018 Edition</t>
  </si>
  <si>
    <t>GMAT Club Guide to The GMAT Official Guide 2018</t>
  </si>
  <si>
    <t>Difficulty</t>
  </si>
  <si>
    <t>Percentile</t>
  </si>
  <si>
    <t>Type</t>
  </si>
  <si>
    <t>OA</t>
  </si>
  <si>
    <t>Primary Category</t>
  </si>
  <si>
    <t>Link</t>
  </si>
  <si>
    <t>Medium</t>
  </si>
  <si>
    <t>PS</t>
  </si>
  <si>
    <t>A</t>
  </si>
  <si>
    <t>Arithmetic/Word Problems/Inequalities</t>
  </si>
  <si>
    <t>http://gmatclub.com/forum/last-month-a-certain-music-club-offered-a-discount-to-134496.html</t>
  </si>
  <si>
    <t/>
  </si>
  <si>
    <t>Easy</t>
  </si>
  <si>
    <t>D</t>
  </si>
  <si>
    <t>Statistics and Sets Problems</t>
  </si>
  <si>
    <t>http://gmatclub.com/forum/the-average-arithmetic-mean-of-the-integers-from-200-to-134497.html</t>
  </si>
  <si>
    <t>E</t>
  </si>
  <si>
    <t>Sequences</t>
  </si>
  <si>
    <t>http://gmatclub.com/forum/the-sequence-a1-a2-a3-an-is-such-that-an-an-134498.html</t>
  </si>
  <si>
    <t>B</t>
  </si>
  <si>
    <t>Overlapping Sets/Percents and Interest Problems/Probability</t>
  </si>
  <si>
    <t>http://gmatclub.com/forum/among-a-group-of-2-500-people-35-percent-invest-in-134499.html</t>
  </si>
  <si>
    <t>Hard</t>
  </si>
  <si>
    <t>Geometry</t>
  </si>
  <si>
    <t>http://gmatclub.com/forum/a-closed-cylindrical-tank-contains-36pi-cubic-feet-of-water-134500.html</t>
  </si>
  <si>
    <t>Overlapping Sets</t>
  </si>
  <si>
    <t>http://gmatclub.com/forum/a-marketing-firm-determined-that-of-200-households-surveyed-134890.html</t>
  </si>
  <si>
    <t>Very Hard</t>
  </si>
  <si>
    <t>Probability</t>
  </si>
  <si>
    <t>http://gmatclub.com/forum/a-certain-club-has-10-members-including-harry-one-of-the-134891.html</t>
  </si>
  <si>
    <t>Fractions/Ratios/Decimals/Statistics and Sets Problems</t>
  </si>
  <si>
    <t>http://gmatclub.com/forum/if-a-certain-toy-store-s-revenue-in-november-was-2-5-of-its-134892.html</t>
  </si>
  <si>
    <t>http://gmatclub.com/forum/a-researcher-computed-the-mean-the-median-and-the-standard-134893.html</t>
  </si>
  <si>
    <t>C</t>
  </si>
  <si>
    <t>http://gmatclub.com/forum/in-the-figure-shown-what-is-the-value-of-v-x-y-z-w-134894.html</t>
  </si>
  <si>
    <t>Combinations</t>
  </si>
  <si>
    <t>http://gmatclub.com/forum/of-the-three-digit-integers-greater-than-700-how-many-have-135188.html</t>
  </si>
  <si>
    <t>Percents and Interest Problems</t>
  </si>
  <si>
    <t>http://gmatclub.com/forum/positive-integer-y-is-50-percent-of-50-percent-of-positive-135189.html</t>
  </si>
  <si>
    <t>Remainders</t>
  </si>
  <si>
    <t>http://gmatclub.com/forum/if-s-and-t-are-positive-integers-such-that-s-t-64-12-which-135190.html</t>
  </si>
  <si>
    <t>http://gmatclub.com/forum/of-the-84-parents-who-attended-a-meeting-at-a-school-135191.html</t>
  </si>
  <si>
    <t>Arithmetic/Exponents/Powers</t>
  </si>
  <si>
    <t>http://gmatclub.com/forum/the-product-of-all-the-prime-numbers-less-than-20-is-closest-135192.html</t>
  </si>
  <si>
    <t>Algebra/Roots</t>
  </si>
  <si>
    <t>http://gmatclub.com/forum/if-root-3-2x-root-2x-1-then-4x-135539.html</t>
  </si>
  <si>
    <t>Roots</t>
  </si>
  <si>
    <t>http://gmatclub.com/forum/if-n-root-16-81-what-is-the-value-of-root-n-135540.html</t>
  </si>
  <si>
    <t>Divisibility/Multiples/Factors/Number Properties</t>
  </si>
  <si>
    <t>http://gmatclub.com/forum/if-n-is-the-product-of-the-integers-from-1-to-8-inclusive-135542.html</t>
  </si>
  <si>
    <t>http://gmatclub.com/forum/if-k-is-an-integer-and-2-k-7-for-how-many-different-135543.html</t>
  </si>
  <si>
    <t>http://gmatclub.com/forum/a-right-circular-cone-is-inscribed-in-a-hemisphere-so-that-135548.html</t>
  </si>
  <si>
    <t>http://gmatclub.com/forum/john-deposited-10-000-to-open-a-new-savings-account-that-135825.html</t>
  </si>
  <si>
    <t>http://gmatclub.com/forum/a-container-in-the-shape-of-a-right-circular-cylinder-is-135826.html</t>
  </si>
  <si>
    <t>Divisibility/Multiples/Factors/Must or Could be True Questions</t>
  </si>
  <si>
    <t>http://gmatclub.com/forum/if-the-positive-integer-x-is-a-multiple-of-4-and-the-135827.html</t>
  </si>
  <si>
    <t>Distance/Rate Problems</t>
  </si>
  <si>
    <t>http://gmatclub.com/forum/aaron-will-jog-from-home-at-x-miles-per-hour-and-then-walk-135828.html</t>
  </si>
  <si>
    <t>DS</t>
  </si>
  <si>
    <t>Fractions/Ratios/Decimals</t>
  </si>
  <si>
    <t>http://gmatclub.com/forum/if-the-units-digit-of-integer-n-is-greater-than-2-what-is-134501.html</t>
  </si>
  <si>
    <t>http://gmatclub.com/forum/what-is-the-value-of-the-integer-p-134503.html</t>
  </si>
  <si>
    <t>Arithmetic/Word Problems</t>
  </si>
  <si>
    <t>http://gmatclub.com/forum/if-the-length-of-wanda-s-telephone-call-was-rounded-up-to-134504.html</t>
  </si>
  <si>
    <t>http://gmatclub.com/forum/what-is-the-perimeter-of-isosceles-triangle-mnp-134505.html</t>
  </si>
  <si>
    <t>Overlapping Sets/Percent and Interest Problems</t>
  </si>
  <si>
    <t>http://gmatclub.com/forum/in-a-survey-of-retailers-what-percent-had-purchased-134506.html</t>
  </si>
  <si>
    <t>Word Problems</t>
  </si>
  <si>
    <t>http://gmatclub.com/forum/the-only-gift-certificates-that-a-certain-store-sold-134895.html</t>
  </si>
  <si>
    <t>http://gmatclub.com/forum/is-the-standard-deviation-of-the-set-of-measurements-x1-x2-134896.html</t>
  </si>
  <si>
    <t>Inequalities/Statistics and Sets Problems</t>
  </si>
  <si>
    <t>http://gmatclub.com/forum/is-the-range-of-the-integers-6-3-y-4-5-and-x-greater-134897.html</t>
  </si>
  <si>
    <t>Exponents/Powers/Inequalities</t>
  </si>
  <si>
    <t>http://gmatclub.com/forum/is-5-x-134898.html</t>
  </si>
  <si>
    <t>http://gmatclub.com/forum/of-the-companies-surveyed-about-the-skills-they-required-in-134899.html</t>
  </si>
  <si>
    <t>Algebra</t>
  </si>
  <si>
    <t>http://gmatclub.com/forum/what-is-the-value-of-w-q-1-3w-3-3q-2-5w-5q-135193.html</t>
  </si>
  <si>
    <t>http://gmatclub.com/forum/if-x-and-y-are-points-in-a-plane-and-x-lies-inside-the-135194.html</t>
  </si>
  <si>
    <t>Inequalities</t>
  </si>
  <si>
    <t>http://gmatclub.com/forum/is-x-y-1-x-y-2-2-x-2-y-135195.html</t>
  </si>
  <si>
    <t>http://gmatclub.com/forum/if-paula-drove-the-distance-from-her-home-to-her-college-at-135196.html</t>
  </si>
  <si>
    <t>Coordinate Geometry</t>
  </si>
  <si>
    <t>http://gmatclub.com/forum/in-the-xy-plane-if-line-k-has-negative-slope-and-passes-135197.html</t>
  </si>
  <si>
    <t>Percent and Interest Problems</t>
  </si>
  <si>
    <t>http://gmatclub.com/forum/if-5-000-invested-for-one-year-at-p-percent-simple-annual-135549.html</t>
  </si>
  <si>
    <t>http://gmatclub.com/forum/if-x-y-z-0-is-x-135550.html</t>
  </si>
  <si>
    <t>http://gmatclub.com/forum/does-the-integer-k-have-at-least-three-different-positive-135551.html</t>
  </si>
  <si>
    <t>http://gmatclub.com/forum/in-city-x-last-april-was-the-average-arithmetic-mean-135552.html</t>
  </si>
  <si>
    <t>Exponents/Powers/Number Properties/Roots</t>
  </si>
  <si>
    <t>http://gmatclub.com/forum/if-m-and-n-are-positive-integers-is-root-m-n-an-integer-135553.html</t>
  </si>
  <si>
    <t>http://gmatclub.com/forum/of-the-66-people-in-a-certain-auditorium-at-most-6-people-135829.html</t>
  </si>
  <si>
    <t>http://gmatclub.com/forum/last-year-the-average-arithmetic-mean-salary-of-the-135830.html</t>
  </si>
  <si>
    <t>http://gmatclub.com/forum/in-a-certain-classroom-there-are-80-books-of-which-24-are-135831.html</t>
  </si>
  <si>
    <t>http://gmatclub.com/forum/if-p-is-the-perimeter-of-rectangle-q-what-is-the-value-of-p-135832.html</t>
  </si>
  <si>
    <t>Question</t>
  </si>
  <si>
    <t>Discussion</t>
  </si>
  <si>
    <t>N/A</t>
  </si>
  <si>
    <t>RC</t>
  </si>
  <si>
    <t>Business/Short Passage</t>
  </si>
  <si>
    <t>http://gmatclub.com/forum/according-to-economic-signaling-theory-consumers-may-149974.html</t>
  </si>
  <si>
    <t>Science/Long Passage</t>
  </si>
  <si>
    <t>http://gmatclub.com/forum/the-idea-of-the-brain-as-an-information-processor-a-machine-149975.html</t>
  </si>
  <si>
    <t>Social Science/Short Passage</t>
  </si>
  <si>
    <t>http://gmatclub.com/forum/women-s-grassroots-activism-and-their-vision-of-a-new-civic-87397.html</t>
  </si>
  <si>
    <t>CR</t>
  </si>
  <si>
    <t>Weaken</t>
  </si>
  <si>
    <t>http://gmatclub.com/forum/vasquez-morrell-assurance-specializes-in-insuring-117826.html</t>
  </si>
  <si>
    <t>Strengthen</t>
  </si>
  <si>
    <t>http://gmatclub.com/forum/prolonged-spells-of-hot-dry-weather-at-the-end-of-the-149977.html</t>
  </si>
  <si>
    <t>http://gmatclub.com/forum/in-the-past-most-children-who-went-sledding-in-the-winter-70538.html</t>
  </si>
  <si>
    <t>Evaluate Argument</t>
  </si>
  <si>
    <t>http://gmatclub.com/forum/metal-rings-recently-excavated-form-seventh-century-20799.html</t>
  </si>
  <si>
    <t>http://gmatclub.com/forum/following-several-years-of-declining-advertising-sales-25576.html</t>
  </si>
  <si>
    <t>Weaken/Numbers &amp;amp; Percent</t>
  </si>
  <si>
    <t>http://gmatclub.com/forum/motorists-in-a-certain-country-frequently-complain-that-tra-159494.html</t>
  </si>
  <si>
    <t>Must be True</t>
  </si>
  <si>
    <t>http://gmatclub.com/forum/tiger-beetles-are-such-fast-runners-that-they-can-capture-25607.html</t>
  </si>
  <si>
    <t>Argument Evaluation/Weaken</t>
  </si>
  <si>
    <t>http://gmatclub.com/forum/guillemots-are-birds-of-arctic-regions-they-feed-on-fish-89799.html</t>
  </si>
  <si>
    <t>Complete the Passage</t>
  </si>
  <si>
    <t>http://gmatclub.com/forum/some-batches-of-polio-vaccine-used-around-1960-were-149981.html</t>
  </si>
  <si>
    <t>Assumption</t>
  </si>
  <si>
    <t>http://gmatclub.com/forum/gortland-has-long-been-narrowly-self-sufficient-in-both-grain-and-meat-12544.html</t>
  </si>
  <si>
    <t>http://gmatclub.com/forum/the-hazelton-coal-processing-plant-is-a-major-employer-in-116422.html</t>
  </si>
  <si>
    <t>http://gmatclub.com/forum/a-physically-active-lifestyle-has-been-shown-to-help-149982.html</t>
  </si>
  <si>
    <t>Logical Flaw</t>
  </si>
  <si>
    <t>http://gmatclub.com/forum/cheever-college-offers-several-online-courses-via-remote-113564.html</t>
  </si>
  <si>
    <t>http://gmatclub.com/forum/for-years-the-beautiful-renaissance-buildings-in-palitito-67489.html</t>
  </si>
  <si>
    <t>Resolve Paradox</t>
  </si>
  <si>
    <t>http://gmatclub.com/forum/during-the-1980s-and-1990s-the-annual-number-of-people-who-149983.html</t>
  </si>
  <si>
    <t>Weaken/Evaluate Argument/Must be True</t>
  </si>
  <si>
    <t>http://gmatclub.com/forum/a-year-ago-dietz-foods-launched-a-yearlong-advertising-90202.html</t>
  </si>
  <si>
    <t>SC</t>
  </si>
  <si>
    <t>Comparisons</t>
  </si>
  <si>
    <t>http://gmatclub.com/forum/unlike-the-buildings-in-mesopotamian-cities-which-were-arra-167555.html</t>
  </si>
  <si>
    <t>Modifiers</t>
  </si>
  <si>
    <t>http://gmatclub.com/forum/new-data-from-united-states-forest-service-ecologists-show-102295.html</t>
  </si>
  <si>
    <t>Comparisons/Grammatical Construction</t>
  </si>
  <si>
    <t>http://gmatclub.com/forum/like-the-grassy-fields-and-old-pastures-that-the-upland-10047.html</t>
  </si>
  <si>
    <t>Pronouns/Parallel Structure</t>
  </si>
  <si>
    <t>http://gmatclub.com/forum/the-results-of-two-recent-unrelated-studies-support-the-idea-24943.html</t>
  </si>
  <si>
    <t>Idioms/Verb Tense/Form</t>
  </si>
  <si>
    <t>http://gmatclub.com/forum/according-to-scholars-the-earliest-writing-was-probably-not-23872.html</t>
  </si>
  <si>
    <t>Modifiers/Parallel Structure</t>
  </si>
  <si>
    <t>http://gmatclub.com/forum/in-1995-richard-stallman-a-well-known-critic-of-the-patent-system-22582.html</t>
  </si>
  <si>
    <t>Parallel Structure</t>
  </si>
  <si>
    <t>http://gmatclub.com/forum/excavators-at-the-indus-valley-site-of-harappa-in-eastern-145974.html</t>
  </si>
  <si>
    <t>Modifiers/Pronouns</t>
  </si>
  <si>
    <t>http://gmatclub.com/forum/the-supreme-court-has-ruled-that-public-universities-may-20807.html</t>
  </si>
  <si>
    <t>Subject Verb Agreement/Modifiers</t>
  </si>
  <si>
    <t>http://gmatclub.com/forum/despite-the-increasing-number-of-women-graduating-from-law-37482.html</t>
  </si>
  <si>
    <t>Modifiers/Grammatical Construction</t>
  </si>
  <si>
    <t>Idioms/Grammatical Construction</t>
  </si>
  <si>
    <t>http://gmatclub.com/forum/in-1923-the-supreme-court-declared-a-minimum-wage-for-women-24528.html</t>
  </si>
  <si>
    <t>Diction/Parallel Structure</t>
  </si>
  <si>
    <t>http://gmatclub.com/forum/researchers-have-found-that-individuals-who-have-been-blind-167554.html</t>
  </si>
  <si>
    <t>http://gmatclub.com/forum/like-embryonic-germ-cells-which-are-cells-that-develop-67626.html</t>
  </si>
  <si>
    <t>http://gmatclub.com/forum/critics-contend-that-the-new-missile-is-a-weapon-whose-149986.html</t>
  </si>
  <si>
    <t>Modifiers/Verb Tense/Form</t>
  </si>
  <si>
    <t>http://gmatclub.com/forum/as-an-actress-and-more-importantly-as-a-teacher-of-acting-20808.html</t>
  </si>
  <si>
    <t>http://gmatclub.com/forum/by-developing-the-secure-digital-music-initiative-the-26029.html</t>
  </si>
  <si>
    <t>http://gmatclub.com/forum/whereas-a-ramjet-generally-cannot-achieve-high-speeds-149988.html</t>
  </si>
  <si>
    <t>http://gmatclub.com/forum/it-will-not-be-possible-to-implicate-melting-sea-ice-in-the-coastal-24529.html</t>
  </si>
  <si>
    <t>1</t>
  </si>
  <si>
    <t>Arithmetic: Percents</t>
  </si>
  <si>
    <t>http://gmatclub.com/forum/the-price-of-a-coat-in-a-certain-store-is-500-if-the-price-of-the-co-200102.html</t>
  </si>
  <si>
    <t>2</t>
  </si>
  <si>
    <t>Arithmetic: Operations with rational numbers</t>
  </si>
  <si>
    <t>http://gmatclub.com/forum/on-a-vacation-rose-exchanged-500-00-for-euros-at-an-exchange-rate-220271.html</t>
  </si>
  <si>
    <t>3</t>
  </si>
  <si>
    <t>Arithmetic: Ratio and proportion</t>
  </si>
  <si>
    <t>https://gmatclub.com/forum/each-of-the-12-squares-shown-is-labeled-x-y-v-or-w-what-is-the-ratio-242754.html</t>
  </si>
  <si>
    <t>NEW</t>
  </si>
  <si>
    <t>4</t>
  </si>
  <si>
    <t>http://gmatclub.com/forum/1-207120.html</t>
  </si>
  <si>
    <t>5</t>
  </si>
  <si>
    <t>Arithmetic: Applied problems; Properties of numbers</t>
  </si>
  <si>
    <t>https://gmatclub.com/forum/bouquets-are-to-be-made-using-white-tulips-and-red-tulips-and-the-rat-242761.html</t>
  </si>
  <si>
    <t>6</t>
  </si>
  <si>
    <t>https://gmatclub.com/forum/125-of-242762.html</t>
  </si>
  <si>
    <t>7</t>
  </si>
  <si>
    <t>Algebra: Applied problems</t>
  </si>
  <si>
    <t>http://gmatclub.com/forum/today-rebecca-who-is-34-years-old-and-her-daughter-who-is-8-years-207121.html</t>
  </si>
  <si>
    <t>8</t>
  </si>
  <si>
    <t>http://gmatclub.com/forum/when-traveling-at-a-constant-speed-of-32-miles-per-hour-a-certain-mot-220272.html</t>
  </si>
  <si>
    <t>9</t>
  </si>
  <si>
    <t>Algebra: Simplifying algebraic expressions</t>
  </si>
  <si>
    <t>http://gmatclub.com/forum/a-case-contains-c-cartons-each-carton-contains-b-boxes-and-136192.html</t>
  </si>
  <si>
    <t>10</t>
  </si>
  <si>
    <t>http://gmatclub.com/forum/a-technician-makes-a-round-trip-to-and-from-a-certain-service-center-b-220273.html</t>
  </si>
  <si>
    <t>11</t>
  </si>
  <si>
    <t>Arithmetic: Probability</t>
  </si>
  <si>
    <t>http://gmatclub.com/forum/raffle-tickets-numbered-consecutively-from-101-through-136563.html</t>
  </si>
  <si>
    <t>12</t>
  </si>
  <si>
    <t>Algebra: First-degree equations</t>
  </si>
  <si>
    <t>http://gmatclub.com/forum/when-leo-imported-a-certain-item-he-paid-a-7-percent-import-136875.html</t>
  </si>
  <si>
    <t>13</t>
  </si>
  <si>
    <t>http://gmatclub.com/forum/a-collection-of-16-coins-each-with-a-face-value-of-either-10-cents-or-220274.html</t>
  </si>
  <si>
    <t>14</t>
  </si>
  <si>
    <t>Arithmetic: Statistics</t>
  </si>
  <si>
    <t>http://gmatclub.com/forum/the-numbers-of-cars-sold-at-a-certain-dealership-on-six-of-136876.html</t>
  </si>
  <si>
    <t>15</t>
  </si>
  <si>
    <t>http://gmatclub.com/forum/if-it-is-assumed-that-60-percent-of-those-who-receive-a-questionnaire-207122.html</t>
  </si>
  <si>
    <t>16</t>
  </si>
  <si>
    <t>Algebra: Inequalities</t>
  </si>
  <si>
    <t>https://gmatclub.com/forum/if-1-x-y-z-which-of-the-following-has-the-greatest-value-242764.html</t>
  </si>
  <si>
    <t>17</t>
  </si>
  <si>
    <t>Geometry: Quadrilaterals; Perimeter</t>
  </si>
  <si>
    <t>http://gmatclub.com/forum/a-rectangular-garden-is-to-be-twice-as-long-as-it-is-wide-136877.html</t>
  </si>
  <si>
    <t>18</t>
  </si>
  <si>
    <t>Geometry: Area (Rectangles)</t>
  </si>
  <si>
    <t>http://gmatclub.com/forum/a-rectangular-floor-that-measures-8-meters-by-10-meters-is-to-be-cover-207123.html</t>
  </si>
  <si>
    <t>19</t>
  </si>
  <si>
    <t>Arithmetic: Properties of numbers</t>
  </si>
  <si>
    <t>http://gmatclub.com/forum/if-893-78-p-which-of-the-following-is-equal-to-207125.html</t>
  </si>
  <si>
    <t>20</t>
  </si>
  <si>
    <t>Algebra: Simultaneous first-degree equations</t>
  </si>
  <si>
    <t>http://gmatclub.com/forum/thabo-owns-exactly-140-books-and-each-book-is-either-paperback-fictio-220275.html</t>
  </si>
  <si>
    <t>21</t>
  </si>
  <si>
    <t>http://gmatclub.com/forum/if-the-average-arithmetic-mean-of-the-four-numbers-3-15-32-and-n-207126.html</t>
  </si>
  <si>
    <t>22</t>
  </si>
  <si>
    <t>Geometry: Applied problems</t>
  </si>
  <si>
    <t>https://gmatclub.com/forum/abdul-barb-and-carlos-all-live-on-the-same-straight-road-on-which-t-242767.html</t>
  </si>
  <si>
    <t>23</t>
  </si>
  <si>
    <t>Arithmetic: Applied problems</t>
  </si>
  <si>
    <t>https://gmatclub.com/forum/during-a-certain-time-period-car-x-traveled-north-along-a-straight-ro-242770.html</t>
  </si>
  <si>
    <t>24</t>
  </si>
  <si>
    <t>Algebra: Applied problems; Percents</t>
  </si>
  <si>
    <t>https://gmatclub.com/forum/cheryl-purchased-5-identical-hollow-pine-doors-and-6-identical-solid-o-242869.html</t>
  </si>
  <si>
    <t>25</t>
  </si>
  <si>
    <t>Algebra: Inequalities; Absolute value</t>
  </si>
  <si>
    <t>http://gmatclub.com/forum/if-y-1-2-11-2-which-of-the-following-could-be-a-value-136878.html</t>
  </si>
  <si>
    <t>26</t>
  </si>
  <si>
    <t>Geometry: Triangles</t>
  </si>
  <si>
    <t>https://gmatclub.com/forum/in-the-figure-shown-ac-2-and-bd-dc-1-what-is-the-measure-of-242868.html</t>
  </si>
  <si>
    <t>27</t>
  </si>
  <si>
    <t>28</t>
  </si>
  <si>
    <t>http://gmatclub.com/forum/makoto-nishi-and-ozuro-were-paid-a-total-of-780-for-waxing-the-floo-220277.html</t>
  </si>
  <si>
    <t>29</t>
  </si>
  <si>
    <t>Geometry: Pythagorean theorem</t>
  </si>
  <si>
    <t>http://gmatclub.com/forum/the-figure-above-shows-a-path-around-a-triangular-piece-of-land-mary-207129.html</t>
  </si>
  <si>
    <t>30</t>
  </si>
  <si>
    <t>Arithmetic: Fractions</t>
  </si>
  <si>
    <t>http://gmatclub.com/forum/at-a-supermarket-john-spent-1-2-of-his-money-on-fresh-fruit-136879.html</t>
  </si>
  <si>
    <t>31</t>
  </si>
  <si>
    <t>Algebra: Operations with rational numbers</t>
  </si>
  <si>
    <t>http://gmatclub.com/forum/if-1-1-25-n-1-then-n-207130.html</t>
  </si>
  <si>
    <t>32</t>
  </si>
  <si>
    <t>Geometry: Volume</t>
  </si>
  <si>
    <t>http://gmatclub.com/forum/a-carpenter-constructed-a-rectangular-sandbox-with-a-137218.html</t>
  </si>
  <si>
    <t>33</t>
  </si>
  <si>
    <t>https://gmatclub.com/forum/the-quotient-when-a-certain-number-is-divided-by-2-3-is-9-2-what-is-242867.html</t>
  </si>
  <si>
    <t>34</t>
  </si>
  <si>
    <t>https://gmatclub.com/forum/if-a-sphere-with-radius-r-is-inscribed-in-a-cube-with-edges-of-length-242866.html</t>
  </si>
  <si>
    <t>35</t>
  </si>
  <si>
    <t>Algebra: Simultaneous equations</t>
  </si>
  <si>
    <t>http://gmatclub.com/forum/if-2x-y-7-and-x-2y-5-then-x-y-207131.html</t>
  </si>
  <si>
    <t>36</t>
  </si>
  <si>
    <t>http://gmatclub.com/forum/city-x-has-a-population-4-times-as-great-as-the-population-of-city-y-220278.html</t>
  </si>
  <si>
    <t>37</t>
  </si>
  <si>
    <t>Arithmetic: Interpretation of graphs and tables</t>
  </si>
  <si>
    <t>http://gmatclub.com/forum/the-graph-above-shows-the-height-of-the-tide-in-feet-above-or-below-207132.html</t>
  </si>
  <si>
    <t>38</t>
  </si>
  <si>
    <t>http://gmatclub.com/forum/a-manufacturer-of-a-certain-product-can-expect-that-between-0-3-percen-207133.html</t>
  </si>
  <si>
    <t>39</t>
  </si>
  <si>
    <t>Geometry: Area</t>
  </si>
  <si>
    <t>http://gmatclub.com/forum/a-flat-patio-was-built-alongside-a-house-as-shown-in-the-figure-above-207134.html</t>
  </si>
  <si>
    <t>40</t>
  </si>
  <si>
    <t>Arithmetic: Applied problems; Percents</t>
  </si>
  <si>
    <t>https://gmatclub.com/forum/the-sum-of-the-weekly-salaries-of-5-employees-is-3-250-if-each-of-th-242865.html</t>
  </si>
  <si>
    <t>41</t>
  </si>
  <si>
    <t>http://gmatclub.com/forum/a-student-s-average-arithmetic-mean-test-score-on-4-tests-137873.html</t>
  </si>
  <si>
    <t>42</t>
  </si>
  <si>
    <t>https://gmatclub.com/forum/last-week-chris-earned-x-dollars-per-hour-for-the-first-40-hours-worke-242864.html</t>
  </si>
  <si>
    <t>43</t>
  </si>
  <si>
    <t>Geometry: Angles</t>
  </si>
  <si>
    <t>http://gmatclub.com/forum/in-the-figure-above-what-is-the-ratio-of-the-measure-of-angle-b-to-207135.html</t>
  </si>
  <si>
    <t>44</t>
  </si>
  <si>
    <t>http://gmatclub.com/forum/if-n-is-a-prime-number-greater-than-3-what-is-the-remainder-122490.html</t>
  </si>
  <si>
    <t>45</t>
  </si>
  <si>
    <t>http://gmatclub.com/forum/1-137870.html</t>
  </si>
  <si>
    <t>46</t>
  </si>
  <si>
    <t>http://gmatclub.com/forum/the-positive-two-digit-integers-x-and-y-have-the-same-digits-but-in-207196.html</t>
  </si>
  <si>
    <t>47</t>
  </si>
  <si>
    <t>Arithmetic: Sequences</t>
  </si>
  <si>
    <t>http://gmatclub.com/forum/john-has-10-pairs-of-matched-socks-if-he-loses-7-individual-138732.html</t>
  </si>
  <si>
    <t>48</t>
  </si>
  <si>
    <t>Algebra: Algebraic expressions</t>
  </si>
  <si>
    <t>http://gmatclub.com/forum/a-total-of-s-oranges-are-to-be-packaged-in-boxes-that-will-hold-r-oran-220279.html</t>
  </si>
  <si>
    <t>49</t>
  </si>
  <si>
    <t>http://gmatclub.com/forum/if-0-a-b-c-which-of-the-following-statements-must-be-true-220280.html</t>
  </si>
  <si>
    <t>50</t>
  </si>
  <si>
    <t>Algebra: Coordinate geometry</t>
  </si>
  <si>
    <t>https://gmatclub.com/forum/in-the-xy-plane-the-origin-o-is-the-midpoint-of-line-segment-pq-if-t-242863.html</t>
  </si>
  <si>
    <t>51</t>
  </si>
  <si>
    <t>http://gmatclub.com/forum/which-of-the-following-equations-is-not-equivalent-to-10y-138730.html</t>
  </si>
  <si>
    <t>52</t>
  </si>
  <si>
    <t>http://gmatclub.com/forum/the-table-above-shows-the-number-of-packages-shipped-daily-by-each-of-220477.html</t>
  </si>
  <si>
    <t>53</t>
  </si>
  <si>
    <t>https://gmatclub.com/forum/company-q-plans-to-make-a-new-product-next-year-and-sell-each-unit-of-242862.html</t>
  </si>
  <si>
    <t>54</t>
  </si>
  <si>
    <t>http://gmatclub.com/forum/the-dial-shown-above-is-divided-into-equal-sized-intervals-at-which-207198.html</t>
  </si>
  <si>
    <t>55</t>
  </si>
  <si>
    <t>https://gmatclub.com/forum/according-to-the-table-shown-the-estimated-number-of-home-schooled-242861.html</t>
  </si>
  <si>
    <t>56</t>
  </si>
  <si>
    <t>http://gmatclub.com/forum/the-graph-of-the-equation-xy-k-where-k-0-lies-in-which-two-of-th-207199.html</t>
  </si>
  <si>
    <t>57</t>
  </si>
  <si>
    <t>http://gmatclub.com/forum/when-n-liters-of-fuel-was-added-to-a-tank-that-was-already-130966.html</t>
  </si>
  <si>
    <t>58</t>
  </si>
  <si>
    <t>http://gmatclub.com/forum/the-smaller-rectangle-in-the-figure-above-represents-the-original-size-207200.html</t>
  </si>
  <si>
    <t>59</t>
  </si>
  <si>
    <t>http://gmatclub.com/forum/1-139115.html</t>
  </si>
  <si>
    <t>60</t>
  </si>
  <si>
    <t>https://gmatclub.com/forum/kevin-invest ... 42859.html</t>
  </si>
  <si>
    <t>61</t>
  </si>
  <si>
    <t>http://gmatclub.com/forum/the-harvest-yield-from-a-certain-apple-orchard-was-350-bushels-of-appl-220281.html</t>
  </si>
  <si>
    <t>62</t>
  </si>
  <si>
    <t>Arithmetic: Properties of integers</t>
  </si>
  <si>
    <t>http://gmatclub.com/forum/if-n-is-an-integer-which-of-the-following-must-be-even-139118.html</t>
  </si>
  <si>
    <t>63</t>
  </si>
  <si>
    <t>http://gmatclub.com/forum/the-sum-7-8-1-9-is-between-139470.html</t>
  </si>
  <si>
    <t>64</t>
  </si>
  <si>
    <t>http://gmatclub.com/forum/car-x-averages-25-0-miles-per-gallon-of-gasoline-and-car-y-139473.html</t>
  </si>
  <si>
    <t>65</t>
  </si>
  <si>
    <t>Arithmetic: Absolute value; Operations with integers</t>
  </si>
  <si>
    <t>http://gmatclub.com/forum/if-y-is-an-integer-then-the-least-possible-value-of-139867.html</t>
  </si>
  <si>
    <t>66</t>
  </si>
  <si>
    <t>Arithmetic: Operations with radical expressions</t>
  </si>
  <si>
    <t>http://gmatclub.com/forum/root-80-root-139868.html</t>
  </si>
  <si>
    <t>67</t>
  </si>
  <si>
    <t>http://gmatclub.com/forum/in-the-equation-above-k-is-a-constant-if-y-17-when-x-139870.html</t>
  </si>
  <si>
    <t>68</t>
  </si>
  <si>
    <t>Arithmetic: Operations on radical expressions</t>
  </si>
  <si>
    <t>https://gmatclub.com/forum/which-of-the-following-is-greatest-242858.html</t>
  </si>
  <si>
    <t>69</t>
  </si>
  <si>
    <t>https://gmatclub.com/forum/al-and-ben-are-drivers-for-sd-trucking-company-one-snowy-day-ben-lef-242857.html</t>
  </si>
  <si>
    <t>70</t>
  </si>
  <si>
    <t>http://gmatclub.com/forum/of-the-land-owned-by-a-farmer-90-percent-was-cleared-for-planting-of-207201.html</t>
  </si>
  <si>
    <t>71</t>
  </si>
  <si>
    <t>Arithmetic: Applied problems; Sequences</t>
  </si>
  <si>
    <t>http://gmatclub.com/forum/at-the-start-of-an-experiment-a-certain-population-consisted-of-207202.html</t>
  </si>
  <si>
    <t>72</t>
  </si>
  <si>
    <t>https://gmatclub.com/forum/if-1-3-1-4-1-5-1-6-r-1-9-1-12-1-15-1-18-then-r-242855.html</t>
  </si>
  <si>
    <t>73</t>
  </si>
  <si>
    <t>http://gmatclub.com/forum/if-x-and-y-are-positive-integers-such-that-y-is-a-multiple-of-5-and-3x-220282.html</t>
  </si>
  <si>
    <t>74</t>
  </si>
  <si>
    <t>http://gmatclub.com/forum/which-of-the-following-expressions-can-be-written-as-an-integer-207224.html</t>
  </si>
  <si>
    <t>75</t>
  </si>
  <si>
    <t>http://gmatclub.com/forum/four-staff-members-at-a-certain-company-worked-on-a-project-128243.html</t>
  </si>
  <si>
    <t>76</t>
  </si>
  <si>
    <t>http://gmatclub.com/forum/pumping-alone-at-their-respective-constant-rates-one-inlet-pipe-fills-105544.html</t>
  </si>
  <si>
    <t>77</t>
  </si>
  <si>
    <t>http://gmatclub.com/forum/in-the-xy-coordinate-plane-which-of-the-following-points-must-lie-on-207226.html</t>
  </si>
  <si>
    <t>78</t>
  </si>
  <si>
    <t>http://gmatclub.com/forum/if-x-2-2-0-which-of-the-following-specifies-all-the-possible-207227.html</t>
  </si>
  <si>
    <t>79</t>
  </si>
  <si>
    <t>Arithmetic: Operations with integers</t>
  </si>
  <si>
    <t>https://gmatclub.com/forum/shawana-made-a-schedule-for-reading-books-during-4-weeks-28-days-of-242853.html</t>
  </si>
  <si>
    <t>80</t>
  </si>
  <si>
    <t>http://gmatclub.com/forum/in-western-europe-x-bicycles-were-sold-in-each-of-the-years-1990-and-220303.html</t>
  </si>
  <si>
    <t>81</t>
  </si>
  <si>
    <t>Algebra: Properties of numbers</t>
  </si>
  <si>
    <t>https://gmatclub.com/forum/if-k-is-a-positive-integer-what-is-the-remainder-when-k-2-k-3-k-242852.html</t>
  </si>
  <si>
    <t>82</t>
  </si>
  <si>
    <t>http://gmatclub.com/forum/which-of-the-following-fractions-is-closest-to-220300.html</t>
  </si>
  <si>
    <t>83</t>
  </si>
  <si>
    <t>http://gmatclub.com/forum/if-p-0-and-p-1-p2-p-r-p-then-r-220301.html</t>
  </si>
  <si>
    <t>84</t>
  </si>
  <si>
    <t>http://gmatclub.com/forum/if-the-range-of-the-six-numbers-104739.html</t>
  </si>
  <si>
    <t>85</t>
  </si>
  <si>
    <t>https://gmatclub.com/forum/what-number-is-108-more-than-two-thirds-of-itself-a-72-b-144-c-242850.html</t>
  </si>
  <si>
    <t>86</t>
  </si>
  <si>
    <t>http://gmatclub.com/forum/a-doctor-prescribed-18-cubic-centimeters-of-a-certain-drug-to-a-patien-220304.html</t>
  </si>
  <si>
    <t>87</t>
  </si>
  <si>
    <t>http://gmatclub.com/forum/company-p-had-15-percent-more-employees-in-december-than-it-140241.html</t>
  </si>
  <si>
    <t>88</t>
  </si>
  <si>
    <t>Algebra: Functions</t>
  </si>
  <si>
    <t>http://gmatclub.com/forum/the-function-f-is-defined-by-f-x-x-10-for-215953.html</t>
  </si>
  <si>
    <t>89</t>
  </si>
  <si>
    <t>http://gmatclub.com/forum/a-glass-was-filled-with-10-ounces-of-water-and-0-01-ounce-140242.html</t>
  </si>
  <si>
    <t>90</t>
  </si>
  <si>
    <t>https://gmatclub.com/forum/if-m-and-p-are-positive-integers-and-m-2-p-2-100-what-is-the-242849.html</t>
  </si>
  <si>
    <t>91</t>
  </si>
  <si>
    <t>Algebra: Ratio and proportion</t>
  </si>
  <si>
    <t>http://gmatclub.com/forum/if-x-y-c-d-and-d-c-b-a-which-of-the-following-must-be-true-207308.html</t>
  </si>
  <si>
    <t>92</t>
  </si>
  <si>
    <t>http://gmatclub.com/forum/if-k-is-an-integer-and-0-0025-0-025-0-00025-10k-is-an-integer-w-207309.html</t>
  </si>
  <si>
    <t>93</t>
  </si>
  <si>
    <t>Algebra: Second-degree equations</t>
  </si>
  <si>
    <t>http://gmatclub.com/forum/if-a-a-2-24-and-b-b-2-24-where-a-b-then-a-b-a-207310.html</t>
  </si>
  <si>
    <t>94</t>
  </si>
  <si>
    <t>Algebra: Percents</t>
  </si>
  <si>
    <t>http://gmatclub.com/forum/in-a-recent-election-ms-robbins-received-8-000-votes-cast-by-indepen-207311.html</t>
  </si>
  <si>
    <t>95</t>
  </si>
  <si>
    <t>Geometry: Circles, triangles</t>
  </si>
  <si>
    <t>http://gmatclub.com/forum/in-the-figure-shown-the-triangle-is-inscribed-in-the-semicircle-if-207312.html</t>
  </si>
  <si>
    <t>96</t>
  </si>
  <si>
    <t>https://gmatclub.com/forum/a-manufacturer-makes-and-sells-2-products-p-and-q-the-revenue-from-t-242847.html</t>
  </si>
  <si>
    <t>97</t>
  </si>
  <si>
    <t>http://gmatclub.com/forum/on-a-certain-day-orangeade-was-made-by-mixing-a-certain-140244.html</t>
  </si>
  <si>
    <t>98</t>
  </si>
  <si>
    <t>Arithmetic: Remainders</t>
  </si>
  <si>
    <t>https://gmatclub.com/forum/a-worker-carries-jugs-of-liquid-soap-from-a-production-line-to-a-packi-242846.html</t>
  </si>
  <si>
    <t>99</t>
  </si>
  <si>
    <t>http://gmatclub.com/forum/the-figure-shown-above-represents-a-modern-painting-that-consists-of-f-207313.html</t>
  </si>
  <si>
    <t>100</t>
  </si>
  <si>
    <t>Algebra: First-degree equations; Operations with integers</t>
  </si>
  <si>
    <t>http://gmatclub.com/forum/a-certain-fruit-stand-sold-apples-for-0-70-each-and-bananas-101966.html</t>
  </si>
  <si>
    <t>101</t>
  </si>
  <si>
    <t>http://gmatclub.com/forum/in-the-xy-plane-what-is-the-slope-of-the-line-with-equation-140727.html</t>
  </si>
  <si>
    <t>102</t>
  </si>
  <si>
    <t>http://gmatclub.com/forum/working-simultaneously-and-independently-at-an-identical-constant-rate-207314.html</t>
  </si>
  <si>
    <t>103</t>
  </si>
  <si>
    <t>http://gmatclub.com/forum/at-a-certain-school-the-ratio-of-the-number-of-second-grade-128242.html</t>
  </si>
  <si>
    <t>104</t>
  </si>
  <si>
    <t>https://gmatclub.com/forum/the-symbol-denotes-one-of-the-four-arithmetic-operations-addition-su-243200.html</t>
  </si>
  <si>
    <t>105</t>
  </si>
  <si>
    <t>Arithmetic: Measurement conversion</t>
  </si>
  <si>
    <t>http://gmatclub.com/forum/the-average-distance-between-the-sun-and-a-certain-planet-is-140733.html</t>
  </si>
  <si>
    <t>106</t>
  </si>
  <si>
    <t>Algebra: Percents; First-degree equations</t>
  </si>
  <si>
    <t>http://gmatclub.com/forum/if-mn-0-and-25-percent-of-n-equals-37-1-2-percent-of-m-what-is-the-220305.html</t>
  </si>
  <si>
    <t>107</t>
  </si>
  <si>
    <t>Geometry: Coordinate geometry; Circles; Area</t>
  </si>
  <si>
    <t>http://gmatclub.com/forum/in-the-coordinate-plane-a-circle-has-center-2-3-and-88057.html</t>
  </si>
  <si>
    <t>108</t>
  </si>
  <si>
    <t>http://gmatclub.com/forum/last-year-joe-grew-1-inch-and-sally-grew-200-percent-more-than-joe-gre-220306.html</t>
  </si>
  <si>
    <t>109</t>
  </si>
  <si>
    <t>Algebra; Arithmetic: Simplifying algebraic expressions; Operations on rational numbers</t>
  </si>
  <si>
    <t>http://gmatclub.com/forum/the-cost-c-in-dollars-to-remove-p-percent-of-a-certain-pollutant-fro-207315.html</t>
  </si>
  <si>
    <t>110</t>
  </si>
  <si>
    <t>http://gmatclub.com/forum/if-xy-0-and-x-2y-2-xy-6-which-of-the-following-could-be-y-in-te-207316.html</t>
  </si>
  <si>
    <t>111</t>
  </si>
  <si>
    <t>http://gmatclub.com/forum/at-a-certain-instant-in-time-the-number-of-cars-n-143452.html</t>
  </si>
  <si>
    <t>112</t>
  </si>
  <si>
    <t>http://gmatclub.com/forum/4-8-10-9-1-2-is-closest-in-value-to-207317.html</t>
  </si>
  <si>
    <t>113</t>
  </si>
  <si>
    <t>http://gmatclub.com/forum/three-printing-presses-r-s-and-t-working-together-at-the-27159.html</t>
  </si>
  <si>
    <t>114</t>
  </si>
  <si>
    <t>http://gmatclub.com/forum/for-a-party-three-solid-cheese-balls-with-diameters-of-2-inches-4-in-207385.html</t>
  </si>
  <si>
    <t>115</t>
  </si>
  <si>
    <t>Arithmetic: Operations on integers</t>
  </si>
  <si>
    <t>http://gmatclub.com/forum/the-sum-of-all-the-integers-k-such-that-26-k-24-is-207386.html</t>
  </si>
  <si>
    <t>116</t>
  </si>
  <si>
    <t>Arithmetic: Absolute value; Number line</t>
  </si>
  <si>
    <t>http://gmatclub.com/forum/the-number-line-shown-contains-three-points-r-s-and-t-whose-coordin-113036.html</t>
  </si>
  <si>
    <t>117</t>
  </si>
  <si>
    <t>http://gmatclub.com/forum/mark-and-ann-together-were-allocated-n-boxes-of-cookies-to-sell-for-a-220308.html</t>
  </si>
  <si>
    <t>118</t>
  </si>
  <si>
    <t>Algebra: Sets</t>
  </si>
  <si>
    <t>http://gmatclub.com/forum/a-certain-high-school-has-5-000-students-of-these-students-x-are-207387.html</t>
  </si>
  <si>
    <t>119</t>
  </si>
  <si>
    <t>http://gmatclub.com/forum/yesterday-s-closing-prices-of-2-420-different-stocks-listed-138933.html</t>
  </si>
  <si>
    <t>120</t>
  </si>
  <si>
    <t>Arithmetic: Sets</t>
  </si>
  <si>
    <t>http://gmatclub.com/forum/each-person-who-attended-a-company-meeting-was-either-a-stockholder-in-207388.html</t>
  </si>
  <si>
    <t>121</t>
  </si>
  <si>
    <t>http://gmatclub.com/forum/a-gym-class-can-be-divided-into-8-teams-with-an-equal-number-143494.html</t>
  </si>
  <si>
    <t>122</t>
  </si>
  <si>
    <t>https://gmatclub.com/forum/the-table-shows-the-amount-budgeted-and-the-amount-spent-for-each-of-242787.html</t>
  </si>
  <si>
    <t>123</t>
  </si>
  <si>
    <t>http://gmatclub.com/forum/in-the-figure-above-triangle-abc-is-equilateral-and-point-143496.html</t>
  </si>
  <si>
    <t>124</t>
  </si>
  <si>
    <t>Arithmetic: Operations on rational numbers</t>
  </si>
  <si>
    <t>http://gmatclub.com/forum/at-least-2-3-of-the-40-members-of-a-committee-must-vote-in-143637.html</t>
  </si>
  <si>
    <t>125</t>
  </si>
  <si>
    <t>https://gmatclub.com/forum/the-graph-shows-the-number-of-computers-assembled-during-each-of-6-con-242782.html</t>
  </si>
  <si>
    <t>126</t>
  </si>
  <si>
    <t>http://gmatclub.com/forum/if-n-20-17-then-n-is-divisible-by-which-of-the-143638.html</t>
  </si>
  <si>
    <t>127</t>
  </si>
  <si>
    <t>http://gmatclub.com/forum/the-product-of-two-negative-numbers-is-160-if-the-lesser-of-the-two-220309.html</t>
  </si>
  <si>
    <t>128</t>
  </si>
  <si>
    <t>http://gmatclub.com/forum/according-to-a-certain-estimate-the-depth-n-t-in-centimeters-of-126480.html</t>
  </si>
  <si>
    <t>129</t>
  </si>
  <si>
    <t>http://gmatclub.com/forum/after-driving-to-a-riverfront-parking-lot-bob-plans-to-run-143698.html</t>
  </si>
  <si>
    <t>130</t>
  </si>
  <si>
    <t>http://gmatclub.com/forum/alex-deposited-x-dollars-into-a-new-account-126459.html</t>
  </si>
  <si>
    <t>131</t>
  </si>
  <si>
    <t>Arithmetic: Estimation</t>
  </si>
  <si>
    <t>http://gmatclub.com/forum/m-is-the-sum-of-the-reciprocals-of-the-consecutive-integers-143703.html</t>
  </si>
  <si>
    <t>132</t>
  </si>
  <si>
    <t>http://gmatclub.com/forum/working-simultaneously-at-their-respective-constant-rates-m-143705.html</t>
  </si>
  <si>
    <t>133</t>
  </si>
  <si>
    <t>http://gmatclub.com/forum/in-the-johnsons-monthly-budget-the-dollar-amounts-allocate-143740.html</t>
  </si>
  <si>
    <t>134</t>
  </si>
  <si>
    <t>http://gmatclub.com/forum/if-1-3-of-the-total-number-of-marbles-in-the-three-bags-listed-in-the-220478.html</t>
  </si>
  <si>
    <t>135</t>
  </si>
  <si>
    <t>http://gmatclub.com/forum/topic-143744.html</t>
  </si>
  <si>
    <t>136</t>
  </si>
  <si>
    <t>http://gmatclub.com/forum/if-n-is-an-integer-greater-than-6-which-of-the-following-mu-139279.html</t>
  </si>
  <si>
    <t>137</t>
  </si>
  <si>
    <t>http://gmatclub.com/forum/the-table-above-gives-the-age-categories-of-the-161-employees-at-compa-220479.html</t>
  </si>
  <si>
    <t>138</t>
  </si>
  <si>
    <t>Algebra: Simultaneous equations; Inequalities</t>
  </si>
  <si>
    <t>http://gmatclub.com/forum/if-x-and-y-are-positive-numbers-such-that-x-y-1-which-of-the-205722.html</t>
  </si>
  <si>
    <t>139</t>
  </si>
  <si>
    <t>Arithmetic: Operations with decimals; Place value</t>
  </si>
  <si>
    <t>https://gmatclub.com/forum/if-x-is-the-hundredths-digit-in-the-decimal-0-1x-and-if-y-is-the-thous-242780.html</t>
  </si>
  <si>
    <t>140</t>
  </si>
  <si>
    <t>Arithmetic: Elementary combinatorics</t>
  </si>
  <si>
    <t>https://gmatclub.com/forum/clarissa-will-create-her-summer-reading-list-by-randomly-choosing-4-bo-242452.html</t>
  </si>
  <si>
    <t>141</t>
  </si>
  <si>
    <t>http://gmatclub.com/forum/if-n-is-a-positive-integer-and-the-product-of-all-integers-90855.html</t>
  </si>
  <si>
    <t>142</t>
  </si>
  <si>
    <t>http://gmatclub.com/forum/the-probability-that-event-m-will-not-occur-is-0-8-and-the-probability-220310.html</t>
  </si>
  <si>
    <t>143</t>
  </si>
  <si>
    <t>http://gmatclub.com/forum/the-total-cost-for-company-x-to-produce-a-batch-of-tools-is-42593.html</t>
  </si>
  <si>
    <t>144</t>
  </si>
  <si>
    <t>http://gmatclub.com/forum/if-q-is-an-odd-number-and-the-median-of-q-consecutive-143750.html</t>
  </si>
  <si>
    <t>145</t>
  </si>
  <si>
    <t>http://gmatclub.com/forum/a-ladder-of-a-fire-truck-is-elevated-to-an-angle-of-60-and-134073.html</t>
  </si>
  <si>
    <t>146</t>
  </si>
  <si>
    <t>http://gmatclub.com/forum/the-window-in-the-figure-above-consists-of-a-rectangle-and-a-semicircl-220323.html</t>
  </si>
  <si>
    <t>147</t>
  </si>
  <si>
    <t>Arithmetic: Properties of numbers; Decimals</t>
  </si>
  <si>
    <t>http://gmatclub.com/forum/if-there-are-fewer-than-8-zeroes-between-the-decimal-point-and-the-220311.html</t>
  </si>
  <si>
    <t>148</t>
  </si>
  <si>
    <t>http://gmatclub.com/forum/a-three-digit-code-for-certain-locks-uses-the-digits-207391.html</t>
  </si>
  <si>
    <t>149</t>
  </si>
  <si>
    <t>http://gmatclub.com/forum/jackie-has-two-solutions-that-are-2-percent-sulfuric-acid-204112.html</t>
  </si>
  <si>
    <t>150</t>
  </si>
  <si>
    <t>Algebra: Systems of equations</t>
  </si>
  <si>
    <t>http://gmatclub.com/forum/if-jake-loses-8-pounds-he-will-weigh-twice-as-much-as-his-143752.html</t>
  </si>
  <si>
    <t>151</t>
  </si>
  <si>
    <t>https://gmatclub.com/forum/for-each-student-in-a-certain-class-a-teacher-adjusted-the-student-s-242454.html</t>
  </si>
  <si>
    <t>152</t>
  </si>
  <si>
    <t>http://gmatclub.com/forum/last-year-26-members-of-a-certain-club-traveled-to-england-26-members-220312.html</t>
  </si>
  <si>
    <t>153</t>
  </si>
  <si>
    <t>http://gmatclub.com/forum/a-store-reported-total-sales-of-385-million-for-february-of-143754.html</t>
  </si>
  <si>
    <t>154</t>
  </si>
  <si>
    <t>http://gmatclub.com/forum/when-positive-integer-x-is-divided-by-positive-integer-y-106493.html</t>
  </si>
  <si>
    <t>155</t>
  </si>
  <si>
    <t>Algebra: Second-degree equations; Simultaneous equations</t>
  </si>
  <si>
    <t>http://gmatclub.com/forum/if-x-2x-1-0-and-x-1-2-2x-3-0-then-x-143761.html</t>
  </si>
  <si>
    <t>156</t>
  </si>
  <si>
    <t>Geometry: Perimeter</t>
  </si>
  <si>
    <t>http://gmatclub.com/forum/figures-x-and-y-above-show-how-eight-identical-triangular-pieces-of-ca-207393.html</t>
  </si>
  <si>
    <t>157</t>
  </si>
  <si>
    <t>http://gmatclub.com/forum/a-certain-experimental-mathematics-program-was-tried-out-in-2-classes-220314.html</t>
  </si>
  <si>
    <t>158</t>
  </si>
  <si>
    <t>Algebra: Statistics</t>
  </si>
  <si>
    <t>http://gmatclub.com/forum/for-the-positive-numbers-n-n-1-n-2-n-4-and-n-143762.html</t>
  </si>
  <si>
    <t>159</t>
  </si>
  <si>
    <t>Geometry; Arithmetic: Volume; Ratio and proportion</t>
  </si>
  <si>
    <t>http://gmatclub.com/forum/the-interior-of-a-rectangular-carton-is-designed-by-a-certai-110002.html</t>
  </si>
  <si>
    <t>160</t>
  </si>
  <si>
    <t>http://gmatclub.com/forum/the-present-ratio-of-students-to-teachers-at-a-certain-129648.html</t>
  </si>
  <si>
    <t>161</t>
  </si>
  <si>
    <t>http://gmatclub.com/forum/what-is-the-smallest-integer-n-for-which-25-n-143899.html</t>
  </si>
  <si>
    <t>162</t>
  </si>
  <si>
    <t>http://gmatclub.com/forum/sixty-percent-of-the-members-of-a-study-group-are-women-and-143900.html</t>
  </si>
  <si>
    <t>163</t>
  </si>
  <si>
    <t>http://gmatclub.com/forum/each-year-for-4-years-a-farmer-increased-the-number-of-tree-135487.html</t>
  </si>
  <si>
    <t>164</t>
  </si>
  <si>
    <t>Arithmetic: Interpretation of graphs and tables; Statistics</t>
  </si>
  <si>
    <t>http://gmatclub.com/forum/according-to-the-chart-shown-which-of-the-following-is-143979.html</t>
  </si>
  <si>
    <t>165</t>
  </si>
  <si>
    <t>Arithmetic: Property of numbers</t>
  </si>
  <si>
    <t>http://gmatclub.com/forum/for-the-positive-integers-a-b-and-k-a-k-b-means-that-a-k-143981.html</t>
  </si>
  <si>
    <t>166</t>
  </si>
  <si>
    <t>http://gmatclub.com/forum/a-certain-characteristic-in-a-large-population-has-a-143982.html</t>
  </si>
  <si>
    <t>167</t>
  </si>
  <si>
    <t>http://gmatclub.com/forum/four-extra-large-sandwiches-of-exactly-the-same-size-were-ordered-for-216503.html</t>
  </si>
  <si>
    <t>168</t>
  </si>
  <si>
    <t>http://gmatclub.com/forum/which-of-the-following-equations-has-1-2-as-one-of-its-roots-220316.html</t>
  </si>
  <si>
    <t>169</t>
  </si>
  <si>
    <t>http://gmatclub.com/forum/in-country-c-the-unemployment-rate-among-construction-worke-143984.html</t>
  </si>
  <si>
    <t>170</t>
  </si>
  <si>
    <t>http://gmatclub.com/forum/in-a-box-of-12-pens-a-total-of-3-are-defective-if-a-customer-buys-207395.html</t>
  </si>
  <si>
    <t>171</t>
  </si>
  <si>
    <t>http://gmatclub.com/forum/at-a-certain-fruit-stand-the-price-of-each-apple-is-40-cents-and-the-207396.html</t>
  </si>
  <si>
    <t>172</t>
  </si>
  <si>
    <t>http://gmatclub.com/forum/a-pharmaceutical-company-received-3-million-in-royalties-143985.html</t>
  </si>
  <si>
    <t>173</t>
  </si>
  <si>
    <t>https://gmatclub.com/forum/the-light-in-a-restroom-operates-with-a-15-minute-timer-that-is-reset-242775.html</t>
  </si>
  <si>
    <t>174</t>
  </si>
  <si>
    <t>Geometry: Quadrilaterals; Triangles</t>
  </si>
  <si>
    <t>http://gmatclub.com/forum/the-parallelogram-shown-has-four-sides-of-equal-length-what-is-the-207449.html</t>
  </si>
  <si>
    <t>175</t>
  </si>
  <si>
    <t>http://gmatclub.com/forum/if-p-is-the-product-of-the-integers-from-1-to-30-inclusive-96176.html</t>
  </si>
  <si>
    <t>176</t>
  </si>
  <si>
    <t>http://gmatclub.com/forum/if-n-3-8-2-8-which-of-the-following-is-not-a-factor-of-143986.html</t>
  </si>
  <si>
    <t>177</t>
  </si>
  <si>
    <t>Geometry: Circles</t>
  </si>
  <si>
    <t>http://gmatclub.com/forum/in-the-figure-shown-if-the-area-of-the-shaded-region-is-3-times-216757.html</t>
  </si>
  <si>
    <t>178</t>
  </si>
  <si>
    <t>http://gmatclub.com/forum/club-x-has-more-than-10-but-fewer-than-40-members-sometimes-143987.html</t>
  </si>
  <si>
    <t>179</t>
  </si>
  <si>
    <t>http://gmatclub.com/forum/in-order-to-complete-a-reading-assignment-on-time-terry-140555.html</t>
  </si>
  <si>
    <t>180</t>
  </si>
  <si>
    <t>Algebra: Equations</t>
  </si>
  <si>
    <t>http://gmatclub.com/forum/if-s-0-and-r-s-1-2-s-what-what-is-r-in-terms-of-s-143989.html</t>
  </si>
  <si>
    <t>181</t>
  </si>
  <si>
    <t>http://gmatclub.com/forum/if-3-x-100-for-how-many-values-of-x-is-x-3-the-square-144069.html</t>
  </si>
  <si>
    <t>182</t>
  </si>
  <si>
    <t>http://gmatclub.com/forum/a-researcher-plans-to-identify-each-participant-in-a-certain-134584.html</t>
  </si>
  <si>
    <t>183</t>
  </si>
  <si>
    <t>http://gmatclub.com/forum/the-graph-of-which-of-the-following-equations-is-a-straight-line-that-207473.html</t>
  </si>
  <si>
    <t>184</t>
  </si>
  <si>
    <t>http://gmatclub.com/forum/an-object-thrown-directly-upward-is-at-a-height-of-h-feet-113837.html</t>
  </si>
  <si>
    <t>185</t>
  </si>
  <si>
    <t>http://gmatclub.com/forum/which-of-the-following-is-equivalent-to-the-pair-of-144070.html</t>
  </si>
  <si>
    <t>186</t>
  </si>
  <si>
    <t>Algebra: Applied problems; Simultaneous equations</t>
  </si>
  <si>
    <t>http://gmatclub.com/forum/david-has-d-books-which-is-3-times-as-many-as-jeff-and-144071.html</t>
  </si>
  <si>
    <t>187</t>
  </si>
  <si>
    <t>http://gmatclub.com/forum/there-are-8-teams-in-a-certain-league-and-each-team-plays-134582.html</t>
  </si>
  <si>
    <t>188</t>
  </si>
  <si>
    <t>http://gmatclub.com/forum/at-his-regular-hourly-rate-don-had-estimated-the-labour-cos-136642.html</t>
  </si>
  <si>
    <t>189</t>
  </si>
  <si>
    <t>http://gmatclub.com/forum/if-p-q-1-and-p-and-q-are-positive-integers-which-of-the-144262.html</t>
  </si>
  <si>
    <t>190</t>
  </si>
  <si>
    <t>http://gmatclub.com/forum/to-mail-a-package-the-rate-is-x-cents-for-the-first-pound-144264.html</t>
  </si>
  <si>
    <t>191</t>
  </si>
  <si>
    <t>http://gmatclub.com/forum/if-money-is-invested-at-r-percent-interest-compounded-annua-144266.html</t>
  </si>
  <si>
    <t>192</t>
  </si>
  <si>
    <t>http://gmatclub.com/forum/on-a-recent-trip-cindy-drove-her-car-290-miles-rounded-to-99378.html</t>
  </si>
  <si>
    <t>193</t>
  </si>
  <si>
    <t>Arithmetic: Inequalities</t>
  </si>
  <si>
    <t>http://gmatclub.com/forum/which-of-the-following-inequalities-is-an-algebraic-expressi-144267.html</t>
  </si>
  <si>
    <t>194</t>
  </si>
  <si>
    <t>Arithmetic; Algebra: Statistics; Applied problems</t>
  </si>
  <si>
    <t>http://gmatclub.com/forum/in-a-small-snack-shop-the-average-arithmetic-mean-revenue-103385.html</t>
  </si>
  <si>
    <t>195</t>
  </si>
  <si>
    <t>http://gmatclub.com/forum/if-y-is-the-smallest-positive-integer-such-that-65323.html</t>
  </si>
  <si>
    <t>196</t>
  </si>
  <si>
    <t>Arithmetic: Computation with integers</t>
  </si>
  <si>
    <t>http://gmatclub.com/forum/if-is-the-greatest-integer-less-than-or-equal-to-x-what-144277.html</t>
  </si>
  <si>
    <t>197</t>
  </si>
  <si>
    <t>http://gmatclub.com/forum/in-the-first-week-of-the-year-nancy-saved-142275.html</t>
  </si>
  <si>
    <t>198</t>
  </si>
  <si>
    <t>http://gmatclub.com/forum/in-a-certain-sequence-the-term-xn-is-given-by-the-formula-144376.html</t>
  </si>
  <si>
    <t>199</t>
  </si>
  <si>
    <t>http://gmatclub.com/forum/during-a-trip-francine-traveled-x-percent-of-the-total-94933.html</t>
  </si>
  <si>
    <t>200</t>
  </si>
  <si>
    <t>http://gmatclub.com/forum/if-n-33-43-43-33-what-is-the-units-digit-of-n-140037.html</t>
  </si>
  <si>
    <t>201</t>
  </si>
  <si>
    <t>https://gmatclub.com/forum/team-a-and-team-b-are-competing-against-each-other-in-a-game-241461.html</t>
  </si>
  <si>
    <t>202</t>
  </si>
  <si>
    <t>http://gmatclub.com/forum/a-border-of-uniform-width-is-placed-around-a-rectangular-144434.html</t>
  </si>
  <si>
    <t>203</t>
  </si>
  <si>
    <t>http://gmatclub.com/forum/if-d-1-2-3-5-7-is-expressed-as-a-terminating-decimal-how-144440.html</t>
  </si>
  <si>
    <t>204</t>
  </si>
  <si>
    <t>Algebra; Simplifying expressions; Arithmetic: Computation with integers</t>
  </si>
  <si>
    <t>http://gmatclub.com/forum/for-any-positive-integer-n-the-sum-of-the-first-n-positive-127817.html</t>
  </si>
  <si>
    <t>205</t>
  </si>
  <si>
    <t>http://gmatclub.com/forum/how-many-prime-numbers-between-1-and-100-are-factors-of-144445.html</t>
  </si>
  <si>
    <t>206</t>
  </si>
  <si>
    <t>Algebra: Sequences</t>
  </si>
  <si>
    <t>http://gmatclub.com/forum/a-sequence-of-numbers-a1-a2-a3-is-defined-as-follows-a1-3-a2-220319.html</t>
  </si>
  <si>
    <t>207</t>
  </si>
  <si>
    <t>http://gmatclub.com/forum/last-year-the-price-per-share-of-stock-x-increased-by-k-89307.html</t>
  </si>
  <si>
    <t>208</t>
  </si>
  <si>
    <t>http://gmatclub.com/forum/of-the-300-subjects-who-participated-in-an-experiment-using-134147.html</t>
  </si>
  <si>
    <t>209</t>
  </si>
  <si>
    <t>Arithmetic: Negative exponents</t>
  </si>
  <si>
    <t>http://gmatclub.com/forum/if-m-1-1-3-then-m-2-is-equal-to-144451.html</t>
  </si>
  <si>
    <t>210</t>
  </si>
  <si>
    <t>http://gmatclub.com/forum/a-photography-dealer-ordered-60-model-x-cameras-to-be-sold-132077.html</t>
  </si>
  <si>
    <t>211</t>
  </si>
  <si>
    <t>http://gmatclub.com/forum/seven-pieces-of-rope-have-an-average-arithmetic-mean-lengt-144452.html</t>
  </si>
  <si>
    <t>212</t>
  </si>
  <si>
    <t>http://gmatclub.com/forum/what-is-the-difference-between-the-sixth-and-the-fifth-terms-144459.html</t>
  </si>
  <si>
    <t>213</t>
  </si>
  <si>
    <t>http://gmatclub.com/forum/from-the-consecutive-integers-10-to-10-inclusive-135518.html</t>
  </si>
  <si>
    <t>214</t>
  </si>
  <si>
    <t>http://gmatclub.com/forum/the-letters-d-g-i-i-and-t-can-be-used-to-form-5-letter-strings-as-220320.html</t>
  </si>
  <si>
    <t>215</t>
  </si>
  <si>
    <t>http://gmatclub.com/forum/last-sunday-a-certain-store-sold-copies-of-newspaper-a-for-101739.html</t>
  </si>
  <si>
    <t>216</t>
  </si>
  <si>
    <t>http://gmatclub.com/forum/topic-144735.html</t>
  </si>
  <si>
    <t>217</t>
  </si>
  <si>
    <t>Arithmetic; Algebra: Statistics; Applied problems; Simultaneous equations</t>
  </si>
  <si>
    <t>http://gmatclub.com/forum/for-the-past-n-days-the-average-arithmetic-mean-daily-144784.html</t>
  </si>
  <si>
    <t>218</t>
  </si>
  <si>
    <t>Geometry: Simple coordinate geometry</t>
  </si>
  <si>
    <t>http://gmatclub.com/forum/in-the-coordinate-system-above-which-of-the-following-is-144795.html</t>
  </si>
  <si>
    <t>219</t>
  </si>
  <si>
    <t>http://gmatclub.com/forum/if-a-two-digit-positive-integer-has-its-digits-reversed-the-144800.html</t>
  </si>
  <si>
    <t>220</t>
  </si>
  <si>
    <t>http://gmatclub.com/forum/in-an-electric-circuit-two-resistors-with-resistances-x-and-144899.html</t>
  </si>
  <si>
    <t>221</t>
  </si>
  <si>
    <t>http://gmatclub.com/forum/xavier-yvonne-and-zelda-each-try-independently-to-solve-a-65822.html</t>
  </si>
  <si>
    <t>222</t>
  </si>
  <si>
    <t>http://gmatclub.com/forum/if-1-x-1-x-1-1-x-4-then-x-could-be-110626.html</t>
  </si>
  <si>
    <t>223</t>
  </si>
  <si>
    <t>http://gmatclub.com/forum/1-144901.html</t>
  </si>
  <si>
    <t>224</t>
  </si>
  <si>
    <t>Geometry: Polygons</t>
  </si>
  <si>
    <t>https://gmatclub.com/forum/the-figure-shown-above-consists-of-a-shaded-9-sided-polygon-and-9-un-242773.html</t>
  </si>
  <si>
    <t>225</t>
  </si>
  <si>
    <t>http://gmatclub.com/forum/list-t-consist-of-30-positive-decimals-none-of-which-is-an-131755.html</t>
  </si>
  <si>
    <t>226</t>
  </si>
  <si>
    <t>http://gmatclub.com/forum/if-5-6-x-x-then-x-has-how-many-possible-values-144909.html</t>
  </si>
  <si>
    <t>227</t>
  </si>
  <si>
    <t>http://gmatclub.com/forum/seed-mixture-x-is-40-percent-ryegrass-and-60-percent-60580.html</t>
  </si>
  <si>
    <t>228</t>
  </si>
  <si>
    <t>http://gmatclub.com/forum/how-many-of-the-integers-that-satisfy-the-inequality-x-2-x-134194.html</t>
  </si>
  <si>
    <t>229</t>
  </si>
  <si>
    <t>https://gmatclub.com/forum/of-the-150-houses-in-a-certain-development-60-percent-have-241459.html</t>
  </si>
  <si>
    <t>230</t>
  </si>
  <si>
    <t>http://gmatclub.com/forum/the-value-of-2-14-2-15-2-16-2-17-5-is-130682.html</t>
  </si>
  <si>
    <t>http://gmatclub.com/forum/in-the-figure-above-point-d-is-on-ac-what-is-the-degree-measure-of-220480.html</t>
  </si>
  <si>
    <t>http://gmatclub.com/forum/a-citrus-fruit-grower-receives-15-for-each-crate-of-oranges-136567.html</t>
  </si>
  <si>
    <t>Arithmetic: Ratios</t>
  </si>
  <si>
    <t>https://gmatclub.com/forum/a-certain-mixture-of-paint-requires-blue-yellow-and-red-paints-in-243443.html</t>
  </si>
  <si>
    <t>http://gmatclub.com/forum/if-pat-saved-600-of-his-earnings-last-month-how-much-did-136568.html</t>
  </si>
  <si>
    <t>http://gmatclub.com/forum/in-the-xy-plane-above-is-angle-qpr-a-right-angle-136880.html</t>
  </si>
  <si>
    <t>http://gmatclub.com/forum/each-of-the-marbles-in-a-jar-is-either-red-or-white-or-blue-if-one-ma-205775.html</t>
  </si>
  <si>
    <t>Geometry: Triangles; Pythagorean theorem</t>
  </si>
  <si>
    <t>http://gmatclub.com/forum/in-the-figure-above-what-is-the-value-of-z-222252.html</t>
  </si>
  <si>
    <t>Arithmetic: Work Problem</t>
  </si>
  <si>
    <t>http://gmatclub.com/forum/water-is-pumped-into-a-partially-filled-tank-at-a-constant-136881.html</t>
  </si>
  <si>
    <t>http://gmatclub.com/forum/what-is-the-value-of-10-percent-of-y-205776.html</t>
  </si>
  <si>
    <t>http://gmatclub.com/forum/what-is-the-cube-root-of-w-136884.html</t>
  </si>
  <si>
    <t>http://gmatclub.com/forum/if-sequence-s-has-120-terms-what-is-the-105th-term-of-s-205777.html</t>
  </si>
  <si>
    <t>Arithmetic: Sequences and series</t>
  </si>
  <si>
    <t>http://gmatclub.com/forum/the-number-of-seats-in-the-first-row-of-an-auditorium-is-137223.html</t>
  </si>
  <si>
    <t>Arithmetic: Exponents</t>
  </si>
  <si>
    <t>http://gmatclub.com/forum/if-u-0-and-v-0-which-is-greater-u-v-or-v-u-220412.html</t>
  </si>
  <si>
    <t>http://gmatclub.com/forum/what-was-the-range-of-the-selling-prices-of-the-30-wallets-sold-by-a-64383.html</t>
  </si>
  <si>
    <t>http://gmatclub.com/forum/three-houses-are-being-sold-through-a-real-estate-agent-205778.html</t>
  </si>
  <si>
    <t>http://gmatclub.com/forum/is-rw-205779.html</t>
  </si>
  <si>
    <t>http://gmatclub.com/forum/is-x-1-y-207474.html</t>
  </si>
  <si>
    <t>http://gmatclub.com/forum/how-many-people-in-a-group-of-50-own-neither-a-fax-machine-nor-a-laser-205780.html</t>
  </si>
  <si>
    <t>Algebra: Exponents</t>
  </si>
  <si>
    <t>http://gmatclub.com/forum/what-is-the-value-of-w-207475.html</t>
  </si>
  <si>
    <t>http://gmatclub.com/forum/a-certain-investment-earned-a-fixed-rate-of-4-percent-interest-per-yea-207476.html</t>
  </si>
  <si>
    <t>Arithmetic: Rate problem</t>
  </si>
  <si>
    <t>http://gmatclub.com/forum/on-a-recent-trip-mary-drove-50-miles-what-was-the-average-137540.html</t>
  </si>
  <si>
    <t>http://gmatclub.com/forum/what-is-the-value-of-t-220413.html</t>
  </si>
  <si>
    <t>http://gmatclub.com/forum/for-a-certain-car-repair-the-total-charge-consisted-of-a-charge-for-p-207477.html</t>
  </si>
  <si>
    <t>http://gmatclub.com/forum/george-has-a-total-of-b-books-in-his-library-25-of-which-are-hardcove-220414.html</t>
  </si>
  <si>
    <t>http://gmatclub.com/forum/is-w-h-4-positive-1-h-is-positive-2-w-is-positive-220331.html</t>
  </si>
  <si>
    <t>http://gmatclub.com/forum/in-mr-smith-s-class-what-is-the-ratio-of-the-number-of-boy-137541.html</t>
  </si>
  <si>
    <t>http://gmatclub.com/forum/if-the-sequence-s-has-300-terms-what-is-the-293rd-term-of-s-137542.html</t>
  </si>
  <si>
    <t>https://gmatclub.com/forum/if-a-is-a-3-digit-integer-and-b-is-a-3-digit-integer-is-the-units-243444.html</t>
  </si>
  <si>
    <t>http://gmatclub.com/forum/in-each-of-the-last-five-years-company-k-donated-p-percent-of-its-220415.html</t>
  </si>
  <si>
    <t>Geometry: triangles; Area</t>
  </si>
  <si>
    <t>https://gmatclub.com/forum/is-the-area-of-the-triangular-region-above-less-than-243445.html</t>
  </si>
  <si>
    <t>Geometry: Lines and segments</t>
  </si>
  <si>
    <t>http://gmatclub.com/forum/a-b-c-and-d-are-points-on-a-line-if-c-is-the-midpoint-of-line-segm-220333.html</t>
  </si>
  <si>
    <t>Arithmetic: Order</t>
  </si>
  <si>
    <t>https://gmatclub.com/forum/the-people-in-a-line-waiting-to-buy-tickets-to-a-show-are-standing-one-243447.html</t>
  </si>
  <si>
    <t>Geometry: Circles; Area</t>
  </si>
  <si>
    <t>http://gmatclub.com/forum/square-abcd-is-inscribed-in-circle-o-what-is-the-area-of-square-regio-207478.html</t>
  </si>
  <si>
    <t>Geometry: Coordinate geometry</t>
  </si>
  <si>
    <t>http://gmatclub.com/forum/lines-k-and-m-are-parallel-to-each-other-is-the-slope-of-100447.html</t>
  </si>
  <si>
    <t>Geometry: Circles; Pythagorean theorem</t>
  </si>
  <si>
    <t>http://gmatclub.com/forum/in-cross-section-a-tunnel-that-carries-one-lane-of-one-way-traffic-is-220416.html</t>
  </si>
  <si>
    <t>https://gmatclub.com/forum/in-a-certain-group-of-50-people-how-many-are-doctors-who-have-a-law-243448.html</t>
  </si>
  <si>
    <t>https://gmatclub.com/forum/of-a-group-of-50-households-how-many-have-at-least-one-cat-or-at-243449.html</t>
  </si>
  <si>
    <t>http://gmatclub.com/forum/on-a-certain-date-hannah-invested-5-000-at-x-percent-137543.html</t>
  </si>
  <si>
    <t>http://gmatclub.com/forum/do-at-least-60-percent-of-the-students-in-pat-s-class-walk-to-school-207479.html</t>
  </si>
  <si>
    <t>Arithmetic: Arithmetic operations; Proportions</t>
  </si>
  <si>
    <t>http://gmatclub.com/forum/the-profit-from-the-sale-of-a-certain-appliance-increases-137874.html</t>
  </si>
  <si>
    <t>http://gmatclub.com/forum/if-n-is-an-integer-is-n-even-137875.html</t>
  </si>
  <si>
    <t>http://gmatclub.com/forum/carmen-currently-works-30-hours-per-week-at-her-part-time-137876.html</t>
  </si>
  <si>
    <t>https://gmatclub.com/forum/a-certain-plumber-charges-92-for-each-job-completed-in-4-hours-or-243451.html</t>
  </si>
  <si>
    <t>http://gmatclub.com/forum/if-a-and-b-are-positive-integers-is-a-b-207480.html</t>
  </si>
  <si>
    <t>https://gmatclub.com/forum/every-object-in-a-box-is-either-a-sphere-or-a-cube-and-every-object-243453.html</t>
  </si>
  <si>
    <t>https://gmatclub.com/forum/if-a-and-b-are-integers-is-a-b-3-an-odd-integer-243455.html</t>
  </si>
  <si>
    <t>Algebra: Operations with radicals</t>
  </si>
  <si>
    <t>http://gmatclub.com/forum/if-x-and-y-are-positive-integers-what-is-the-value-of-x-1-2-y-207481.html</t>
  </si>
  <si>
    <t>http://gmatclub.com/forum/a-certain-truck-uses-1-12-kv-2-gallons-of-fuel-per-mile-when-its-spee-205785.html</t>
  </si>
  <si>
    <t>http://gmatclub.com/forum/if-x-2t-and-y-t-3-what-is-the-value-of-x-2-y-207645.html</t>
  </si>
  <si>
    <t>https://gmatclub.com/forum/last-school-year-each-of-the-200-students-at-a-certain-high-school-at-243456.html</t>
  </si>
  <si>
    <t>http://gmatclub.com/forum/a-clothing-manufacturer-makes-jackets-that-are-wool-or-cotton-or-a-co-220334.html</t>
  </si>
  <si>
    <t>https://gmatclub.com/forum/each-month-jim-receives-a-base-salary-plus-a-10-percent-commission-on-243457.html</t>
  </si>
  <si>
    <t>http://gmatclub.com/forum/if-x-is-a-positive-integer-greater-than-1-what-is-the-value-of-x-222257.html</t>
  </si>
  <si>
    <t>http://gmatclub.com/forum/by-what-percent-was-the-price-of-a-certain-television-set-discounted-207646.html</t>
  </si>
  <si>
    <t>Geometry: Applied problems; Circles</t>
  </si>
  <si>
    <t>https://gmatclub.com/forum/jack-wants-to-use-a-circular-rug-on-his-rectangular-office-floor-to-co-243305.html</t>
  </si>
  <si>
    <t>https://gmatclub.com/forum/in-the-multiplication-table-above-each-letter-represents-an-integer-243304.html</t>
  </si>
  <si>
    <t>http://gmatclub.com/forum/if-n-is-an-integer-is-0-1-n-greater-than-10-n-207647.html</t>
  </si>
  <si>
    <t>http://gmatclub.com/forum/for-a-basic-monthly-fee-of-f-yen-noak-s-221747.html</t>
  </si>
  <si>
    <t>http://gmatclub.com/forum/the-weights-of-all-dishes-of-type-x-are-exactly-the-same-138299.html</t>
  </si>
  <si>
    <t>https://gmatclub.com/forum/if-r-and-t-are-three-digit-positive-integers-is-r-greater-than-t-243303.html</t>
  </si>
  <si>
    <t>https://gmatclub.com/forum/is-the-product-of-two-positive-integers-x-and-y-divisible-by-the-sum-o-243302.html</t>
  </si>
  <si>
    <t>http://gmatclub.com/forum/a-certain-high-school-with-a-total-enrollment-of-900-student-138300.html</t>
  </si>
  <si>
    <t>http://gmatclub.com/forum/the-average-arithmetic-mean-price-of-the-3-items-that-kate-138735.html</t>
  </si>
  <si>
    <t>http://gmatclub.com/forum/a-company-makes-and-sells-two-products-p-and-q-the-costs-per-unit-of-207648.html</t>
  </si>
  <si>
    <t>http://gmatclub.com/forum/jill-has-applied-for-a-job-with-each-of-two-different-companies-what-220335.html</t>
  </si>
  <si>
    <t>http://gmatclub.com/forum/a-scientist-recorded-the-number-of-eggs-in-each-of-10-birds-138736.html</t>
  </si>
  <si>
    <t>http://gmatclub.com/forum/a-conveyor-belt-moves-bottles-at-a-constant-speed-of-120-centimeters-207649.html</t>
  </si>
  <si>
    <t>Algebra: Statistics; Simplifying algebraic expressions</t>
  </si>
  <si>
    <t>https://gmatclub.com/forum/if-x-y-and-z-are-positive-numbers-what-is-the-value-of-the-average-ar-243301.html</t>
  </si>
  <si>
    <t>Geometry: Rectangles; Perimeter</t>
  </si>
  <si>
    <t>http://gmatclub.com/forum/the-rectangular-rug-shown-in-the-figure-above-has-an-accent-border-207650.html</t>
  </si>
  <si>
    <t>http://gmatclub.com/forum/terry-holds-12-cards-each-of-which-is-red-white-green-or-138737.html</t>
  </si>
  <si>
    <t>http://gmatclub.com/forum/if-y-2xz-what-is-the-value-of-2xz-yz-2xz-y-220336.html</t>
  </si>
  <si>
    <t>http://gmatclub.com/forum/in-the-parallelogram-shown-what-is-the-value-of-x-207651.html</t>
  </si>
  <si>
    <t>http://gmatclub.com/forum/in-a-product-test-of-a-common-cold-remedy-x-percent-of-the-patients-220418.html</t>
  </si>
  <si>
    <t>https://gmatclub.com/forum/is-x-243300.html</t>
  </si>
  <si>
    <t>http://gmatclub.com/forum/is-4-x-y-139120.html</t>
  </si>
  <si>
    <t>http://gmatclub.com/forum/is-zp-negative-207652.html</t>
  </si>
  <si>
    <t>http://gmatclub.com/forum/in-each-game-of-a-certain-tournament-a-contestant-either-loses-3-poin-220419.html</t>
  </si>
  <si>
    <t>http://gmatclub.com/forum/at-the-beginning-of-the-year-the-finance-committee-and-the-planning-c-207653.html</t>
  </si>
  <si>
    <t>http://gmatclub.com/forum/can-a-certain-rectangular-sheet-of-glass-be-positioned-on-a-139121.html</t>
  </si>
  <si>
    <t>http://gmatclub.com/forum/in-a-random-sample-of-80-adults-how-many-are-college-139123.html</t>
  </si>
  <si>
    <t>https://gmatclub.com/forum/max-purchased-a-guitar-for-a-total-of-624-which-consisted-of-the-pric-243299.html</t>
  </si>
  <si>
    <t>http://gmatclub.com/forum/what-is-the-sum-of-a-certain-pair-of-consecutive-odd-integers-207654.html</t>
  </si>
  <si>
    <t>http://gmatclub.com/forum/if-a-x-b-and-c-y-d-is-x-y-129764.html</t>
  </si>
  <si>
    <t>http://gmatclub.com/forum/how-many-people-are-directors-of-both-company-k-and-company-139479.html</t>
  </si>
  <si>
    <t>http://gmatclub.com/forum/the-sum-of-4-different-odd-integers-is-64-what-is-the-value-of-the-222057.html</t>
  </si>
  <si>
    <t>http://gmatclub.com/forum/was-the-number-of-books-sold-at-bookstore-x-last-week-greater-than-the-220423.html</t>
  </si>
  <si>
    <t>http://gmatclub.com/forum/from-may-1-to-may-30-in-the-same-year-the-balance-in-a-104269.html</t>
  </si>
  <si>
    <t>http://gmatclub.com/forum/if-x-and-y-are-positive-is-x-10-y-139873.html</t>
  </si>
  <si>
    <t>http://gmatclub.com/forum/a-merchant-discounted-the-sale-price-of-a-coat-and-the-sale-price-of-a-207699.html</t>
  </si>
  <si>
    <t>http://gmatclub.com/forum/a-taxi-company-charges-f-cents-for-the-first-mile-of-the-139875.html</t>
  </si>
  <si>
    <t>Algebra: Computation with integers</t>
  </si>
  <si>
    <t>http://gmatclub.com/forum/if-the-positive-integer-n-is-added-to-each-of-the-integers-69-94-and-220424.html</t>
  </si>
  <si>
    <t>http://gmatclub.com/forum/guy-s-net-income-equals-his-gross-income-minus-his-deduction-139876.html</t>
  </si>
  <si>
    <t>Algebra: Ratios</t>
  </si>
  <si>
    <t>http://gmatclub.com/forum/if-the-ratio-of-the-number-of-teachers-to-the-number-of-143680.html</t>
  </si>
  <si>
    <t>https://gmatclub.com/forum/for-a-certai ... 43199.html</t>
  </si>
  <si>
    <t>http://gmatclub.com/forum/each-gift-certificate-sold-yesterday-by-a-certain-bookstore-140246.html</t>
  </si>
  <si>
    <t>http://gmatclub.com/forum/what-is-the-tens-digit-of-positive-integer-x-140248.html</t>
  </si>
  <si>
    <t>http://gmatclub.com/forum/three-dice-each-of-which-has-its-6-sides-numbered-1-through-6-are-to-220425.html</t>
  </si>
  <si>
    <t>Arithmetic: Number line</t>
  </si>
  <si>
    <t>http://gmatclub.com/forum/on-the-number-line-point-r-has-coordinate-r-and-point-t-has-coordinat-220426.html</t>
  </si>
  <si>
    <t>http://gmatclub.com/forum/s-is-a-set-of-points-in-the-plane-how-many-distinct-triangles-can-be-61337.html</t>
  </si>
  <si>
    <t>http://gmatclub.com/forum/stores-land-m-each-sell-a-certain-product-at-a-different-140735.html</t>
  </si>
  <si>
    <t>Arithmetic: Rounding; Estimating</t>
  </si>
  <si>
    <t>http://gmatclub.com/forum/if-d-denotes-a-decimal-is-d-140736.html</t>
  </si>
  <si>
    <t>https://gmatclub.com/forum/in-the-two-digit-integers-3-box-and-2-bigtriangleup-the-243196.html</t>
  </si>
  <si>
    <t>Algebra: Order</t>
  </si>
  <si>
    <t>http://gmatclub.com/forum/two-points-n-and-q-not-shown-lie-to-the-right-of-point-m-on-line-207700.html</t>
  </si>
  <si>
    <t>http://gmatclub.com/forum/did-the-sum-of-the-prices-of-three-shirts-exceed-207701.html</t>
  </si>
  <si>
    <t>http://gmatclub.com/forum/what-is-the-total-number-of-coins-that-bert-and-claire-have-140738.html</t>
  </si>
  <si>
    <t>http://gmatclub.com/forum/a-telephone-station-has-x-processors-each-of-which-can-process-a-maxi-207702.html</t>
  </si>
  <si>
    <t>https://gmatclub.com/forum/kim-and-sue-each-bought-some-roses-and-some-daisies-at-the-prices-show-243192.html</t>
  </si>
  <si>
    <t>http://gmatclub.com/forum/jazz-and-blues-recordings-accounted-for-6-percent-of-the-840-million-220427.html</t>
  </si>
  <si>
    <t>Algebra: Rate problems</t>
  </si>
  <si>
    <t>http://gmatclub.com/forum/on-a-certain-nonstop-trip-marta-averaged-x-miles-per-hour-for-2-hours-207703.html</t>
  </si>
  <si>
    <t>Arithmetic: Operations with radicals</t>
  </si>
  <si>
    <t>http://gmatclub.com/forum/if-x-is-a-positive-integer-what-is-the-value-of-220428.html</t>
  </si>
  <si>
    <t>Geometry: Cylinders; Volume</t>
  </si>
  <si>
    <t>http://gmatclub.com/forum/a-tank-is-filled-with-gasoline-to-a-depth-of-exactly-2-feet-the-tank-202262.html</t>
  </si>
  <si>
    <t>http://gmatclub.com/forum/of-the-four-numbers-represented-on-the-number-line-above-is-128398.html</t>
  </si>
  <si>
    <t>Arithmetic: Simultaneous equations</t>
  </si>
  <si>
    <t>http://gmatclub.com/forum/a-group-consisting-of-several-families-visited-an-amusement-park-where-220429.html</t>
  </si>
  <si>
    <t>Geometry: Triangles; Area</t>
  </si>
  <si>
    <t>http://gmatclub.com/forum/what-is-the-area-of-triangular-region-abc-above-143500.html</t>
  </si>
  <si>
    <t>http://gmatclub.com/forum/in-the-xy-coordinate-plane-is-point-r-equidistant-from-143502.html</t>
  </si>
  <si>
    <t>http://gmatclub.com/forum/what-is-the-ratio-of-the-average-arithmetic-mean-height-of-11315.html</t>
  </si>
  <si>
    <t>Arithmetic: Place value</t>
  </si>
  <si>
    <t>http://gmatclub.com/forum/is-the-positive-two-digit-integer-n-less-than-143505.html</t>
  </si>
  <si>
    <t>http://gmatclub.com/forum/if-2-x-y-4-8-what-is-the-value-of-y-207704.html</t>
  </si>
  <si>
    <t>http://gmatclub.com/forum/each-week-a-certain-salesman-is-paid-a-fixed-amount-equal-to-136108.html</t>
  </si>
  <si>
    <t>http://gmatclub.com/forum/at-a-bakery-all-donuts-are-priced-equally-and-all-bagels-143678.html</t>
  </si>
  <si>
    <t>http://gmatclub.com/forum/in-the-figure-above-is-the-area-of-triangular-region-abc-134270.html</t>
  </si>
  <si>
    <t>http://gmatclub.com/forum/if-r-and-s-are-positive-integers-can-the-fraction-r-s-be-expressed-as-141000.html</t>
  </si>
  <si>
    <t>http://gmatclub.com/forum/if-r-0-and-s-0-is-r-s-s-r-99293.html</t>
  </si>
  <si>
    <t>http://gmatclub.com/forum/if-k-is-an-integer-such-that-56-k-66-what-is-the-value-143695.html</t>
  </si>
  <si>
    <t>http://gmatclub.com/forum/if-x-is-a-positive-integer-then-is-x-prime-1-3x-1-is-prime-2-5x-220430.html</t>
  </si>
  <si>
    <t>http://gmatclub.com/forum/what-is-the-value-of-n-in-the-list-above-137225.html</t>
  </si>
  <si>
    <t>http://gmatclub.com/forum/if-x-and-y-are-integers-what-is-the-value-of-x-y-143681.html</t>
  </si>
  <si>
    <t>http://gmatclub.com/forum/last-year-if-arturo-spent-a-total-of-12-000-on-his-mortgage-143767.html</t>
  </si>
  <si>
    <t>http://gmatclub.com/forum/if-a-b-c-and-d-are-positive-numbers-is-a-b-c-d-135521.html</t>
  </si>
  <si>
    <t>http://gmatclub.com/forum/is-the-number-of-members-of-club-x-greater-than-the-number-128641.html</t>
  </si>
  <si>
    <t>http://gmatclub.com/forum/on-the-number-line-above-p-q-r-s-and-t-are-five-consec-143770.html</t>
  </si>
  <si>
    <t>http://gmatclub.com/forum/if-denotes-the-least-integer-greater-than-or-equal-to-x-132223.html</t>
  </si>
  <si>
    <t>http://gmatclub.com/forum/if-x-and-y-are-integers-is-x-y-143771.html</t>
  </si>
  <si>
    <t>http://gmatclub.com/forum/if-r-and-s-are-the-roots-of-the-equation-x-2-bx-c-141018.html</t>
  </si>
  <si>
    <t>http://gmatclub.com/forum/the-figure-above-represents-an-l-shaped-garden-what-is-the-value-of-k-207705.html</t>
  </si>
  <si>
    <t>http://gmatclub.com/forum/the-only-articles-of-clothing-in-a-certain-closet-are-shirts-dresses-220431.html</t>
  </si>
  <si>
    <t>http://gmatclub.com/forum/the-figure-above-represents-a-circle-graph-of-company-h-s-143774.html</t>
  </si>
  <si>
    <t>http://gmatclub.com/forum/if-x-is-negative-is-x-107229.html</t>
  </si>
  <si>
    <t>Geometry: Rectangular solids and cylinders</t>
  </si>
  <si>
    <t>http://gmatclub.com/forum/what-is-the-number-of-cans-that-can-be-packed-in-a-certain-143776.html</t>
  </si>
  <si>
    <t>http://gmatclub.com/forum/each-of-the-letters-in-the-table-above-represents-one-of-the-143777.html</t>
  </si>
  <si>
    <t>http://gmatclub.com/forum/material-a-costs-3-per-kilogram-and-material-b-costs-109070.html</t>
  </si>
  <si>
    <t>http://gmatclub.com/forum/at-what-speed-was-a-train-traveling-on-a-trip-when-it-had-144052.html</t>
  </si>
  <si>
    <t>http://gmatclub.com/forum/tom-jane-and-sue-each-purchased-a-new-house-the-average-85075.html</t>
  </si>
  <si>
    <t>https://gmatclub.com/forum/what-is-the-value-of-x-if-x-3-x-243190.html</t>
  </si>
  <si>
    <t>http://gmatclub.com/forum/for-any-integers-x-and-y-min-x-y-and-max-x-y-denote-the-94998.html</t>
  </si>
  <si>
    <t>http://gmatclub.com/forum/a-certain-bookcase-has-2-shelves-of-books-on-the-upper-144064.html</t>
  </si>
  <si>
    <t>http://gmatclub.com/forum/in-the-figure-above-points-a-b-c-0-and-e-lie-on-a-line-144125.html</t>
  </si>
  <si>
    <t>Arithmetic: Applied problems; Estimating</t>
  </si>
  <si>
    <t>http://gmatclub.com/forum/in-planning-for-a-trip-joan-estimated-both-the-distance-of-the-trip-204824.html</t>
  </si>
  <si>
    <t>http://gmatclub.com/forum/a-certain-list-consists-of-3-different-numbers-does-the-med-11156.html</t>
  </si>
  <si>
    <t>https://gmatclub.com/forum/line-l-lies-in-the-xy-plane-and-does-not-pass-through-the-origin-what-242958.html</t>
  </si>
  <si>
    <t>http://gmatclub.com/forum/in-the-xy-plane-the-straight-line-graphs-of-the-three-equations-above-202242.html</t>
  </si>
  <si>
    <t>Geometry: Triangles; Perimeter</t>
  </si>
  <si>
    <t>http://gmatclub.com/forum/in-the-figure-above-pqr-and-stu-are-identical-equilateral-triangles-207708.html</t>
  </si>
  <si>
    <t>http://gmatclub.com/forum/the-range-of-the-numbers-in-set-s-is-x-and-the-range-of-the-144126.html</t>
  </si>
  <si>
    <t>http://gmatclub.com/forum/the-hypotenuse-of-a-right-triangle-is-10-cm-what-is-the-93911.html</t>
  </si>
  <si>
    <t>http://gmatclub.com/forum/six-shipments-of-machine-parts-were-shipped-from-a-factory-144136.html</t>
  </si>
  <si>
    <t>http://gmatclub.com/forum/if-x-y-and-z-are-three-digit-positive-integers-and-if-x-139138.html</t>
  </si>
  <si>
    <t>http://gmatclub.com/forum/the-table-below-shows-the-results-of-a-survey-of-100-voters-89187.html</t>
  </si>
  <si>
    <t>http://gmatclub.com/forum/a-school-administrator-will-assign-each-student-in-a-group-127509.html</t>
  </si>
  <si>
    <t>Algebra: Absolute value</t>
  </si>
  <si>
    <t>https://gmatclub.com/forum/if-q-s-and-t-are-all-different-numbers-is-q-s-t-242956.html</t>
  </si>
  <si>
    <t>http://gmatclub.com/forum/what-is-the-median-number-of-employees-assigned-per-project-131892.html</t>
  </si>
  <si>
    <t>http://gmatclub.com/forum/last-year-a-certain-company-began-manufacturing-product-x-a-144141.html</t>
  </si>
  <si>
    <t>http://gmatclub.com/forum/beginning-in-january-of-last-year-carl-made-deposits-of-126406.html</t>
  </si>
  <si>
    <t>http://gmatclub.com/forum/are-all-of-the-numbers-in-a-certain-list-of-15-numbers-equal-144144.html</t>
  </si>
  <si>
    <t>http://gmatclub.com/forum/if-the-average-arithmetic-mean-of-six-numbers-is-75-how-109783.html</t>
  </si>
  <si>
    <t>http://gmatclub.com/forum/what-amount-did-jean-earn-from-the-commission-on-her-sales-144332.html</t>
  </si>
  <si>
    <t>http://gmatclub.com/forum/in-the-figure-above-if-the-area-of-triangular-region-d-is-144335.html</t>
  </si>
  <si>
    <t>http://gmatclub.com/forum/if-n-is-a-positive-integer-and-k-5-1-10-n-what-is-the-value-126370.html</t>
  </si>
  <si>
    <t>http://gmatclub.com/forum/what-is-the-value-of-x-y-in-the-figure-above-144723.html</t>
  </si>
  <si>
    <t>http://gmatclub.com/forum/if-n-and-k-are-positive-integers-is-n-k-1-2-2n-144724.html</t>
  </si>
  <si>
    <t>Arithmetic: Proportions</t>
  </si>
  <si>
    <t>http://gmatclub.com/forum/in-a-certain-business-production-index-p-is-directly-63570.html</t>
  </si>
  <si>
    <t>http://gmatclub.com/forum/if-n-is-a-positive-integer-what-is-the-tens-digit-of-n-144725.html</t>
  </si>
  <si>
    <t>http://gmatclub.com/forum/what-is-the-value-of-2t-t-x-t-x-146795.html</t>
  </si>
  <si>
    <t>Passage</t>
  </si>
  <si>
    <t>Science/Short Passage</t>
  </si>
  <si>
    <t>http://gmatclub.com/forum/biologists-have-advanced-two-theories-to-explain-137038.html</t>
  </si>
  <si>
    <t>http://gmatclub.com/forum/scientist-long-believed-that-two-nerve-cluster-in-the-human-hypothalam-203724.html</t>
  </si>
  <si>
    <t>https://gmatclub.com/forum/in-their-study-of-whether-offering-a-guarantee-of-service-quality-will-242450.html</t>
  </si>
  <si>
    <t>https://gmatclub.com/forum/the-argument-for-monetizing-or-putting-a-monetary-value-on-ecosystem-242589.html</t>
  </si>
  <si>
    <t>https://gmatclub.com/forum/much-research-has-been-devoted-to-investigating-what-motivates-consu-222701.html</t>
  </si>
  <si>
    <t>Humanities/Short Passage</t>
  </si>
  <si>
    <t>https://gmatclub.com/forum/historians-remain-divided-over-the-role-of-banks-in-facilitating-eco-222700.html</t>
  </si>
  <si>
    <t>http://gmatclub.com/forum/io-and-europa-the-inner-two-of-jupiter-s-four-largest-137036.html</t>
  </si>
  <si>
    <t>Business/Long Passage</t>
  </si>
  <si>
    <t>https://gmatclub.com/forum/in-an-effort-to-explain-why-business-acquisitions-often-fail-schola-222702.html</t>
  </si>
  <si>
    <t>https://gmatclub.com/forum/when-jamaican-born-social-activist-marcus-garvey-came-to-the-136802.html</t>
  </si>
  <si>
    <t>https://gmatclub.com/forum/in-the-sonoran-desert-of-northwestern-mexico-and-southern-arizona-t-242586.html</t>
  </si>
  <si>
    <t>https://gmatclub.com/forum/in-terrestrial-environments-gravity-places-special-demands-137034.html</t>
  </si>
  <si>
    <t>https://gmatclub.com/forum/manufacturers-have-to-do-more-than-build-large-manufacturing-133422.html</t>
  </si>
  <si>
    <t>https://gmatclub.com/forum/a-small-number-of-the-forest-species-of-lepidoptera-76035.html</t>
  </si>
  <si>
    <t>https://gmatclub.com/forum/resin-is-a-plant-secretion-that-hardens-when-exposed-to-air-fossilize-242509.html</t>
  </si>
  <si>
    <t>https://gmatclub.com/forum/during-the-1980s-many-economic-historians-studying-latin-america-fo-222699.html</t>
  </si>
  <si>
    <t>https://gmatclub.com/forum/among-the-myths-taken-as-fact-by-the-environmental-managers-132290.html</t>
  </si>
  <si>
    <t>https://gmatclub.com/forum/two-works-published-in-1984-demonstrate-contrasting-83329.html</t>
  </si>
  <si>
    <t>https://gmatclub.com/forum/acting-on-the-recommendation-of-a-british-government-137026.html</t>
  </si>
  <si>
    <t>Humanities/Long Passage</t>
  </si>
  <si>
    <t>https://gmatclub.com/forum/it-is-an-odd-but-indisputable-fact-that-the-seventeenth-century-207145.html</t>
  </si>
  <si>
    <t>https://gmatclub.com/forum/frazier-and-mosteller-assert-that-medical-research-could-be-136859.html</t>
  </si>
  <si>
    <t>https://gmatclub.com/forum/declines-in-amphibian-populations-pretty-interesting-rc-from-og16-203883.html</t>
  </si>
  <si>
    <t>https://gmatclub.com/forum/while-the-most-abundant-and-dominant-species-within-a-133421.html</t>
  </si>
  <si>
    <t>https://gmatclub.com/forum/conodonts-the-spiky-phosphatic-remains-bones-and-teeth-composed-of-c-242578.html</t>
  </si>
  <si>
    <t>https://gmatclub.com/forum/jon-clark-s-study-of-the-effect-of-the-modernization-of-a-88689.html</t>
  </si>
  <si>
    <t>https://gmatclub.com/forum/because-the-framers-of-the-united-states-constitution-written-in-222703.html</t>
  </si>
  <si>
    <t>https://gmatclub.com/forum/og-2016-jacob-burckhardt-s-view-that-renaissance-european-women-218792.html</t>
  </si>
  <si>
    <t>https://gmatclub.com/forum/when-asteroids-collide-some-collisions-cause-an-asteroid-to-spin-fast-242577.html</t>
  </si>
  <si>
    <t>https://gmatclub.com/forum/og-16-most-attempts-by-physicists-to-send-particles-faster-207278.html#p1588250</t>
  </si>
  <si>
    <t>Argument Construction</t>
  </si>
  <si>
    <t>http://gmatclub.com/forum/2016-og-q1-neuroscientist-memory-evolved-to-help-199851.html</t>
  </si>
  <si>
    <t>Argument Evaluation</t>
  </si>
  <si>
    <t>http://gmatclub.com/forum/2016-og-q2-astronomer-most-stars-are-born-199853.html</t>
  </si>
  <si>
    <t>Evaluate of a plan</t>
  </si>
  <si>
    <t>https://gmatclub.com/forum/with-employer-paid-training-workers-have-the-242404.html</t>
  </si>
  <si>
    <t>https://gmatclub.com/forum/candle-corporation-s-television-stations-are-likely-to-have-more-incom-220384.html</t>
  </si>
  <si>
    <t>Evaluation of a Plan</t>
  </si>
  <si>
    <t>https://gmatclub.com/forum/2016-og-q3-a-provincial-government-plans-to-raise-199855.html</t>
  </si>
  <si>
    <t>https://gmatclub.com/forum/editorial-the-roof-of-northtown-council-s-equipment-storage-48863.html</t>
  </si>
  <si>
    <t>https://gmatclub.com/forum/political-theorist-even-with-the-best-spies-area-experts-and-satell-242576.html</t>
  </si>
  <si>
    <t>https://gmatclub.com/forum/during-the-earliest-period-of-industrialization-in-britain-steam-engi-220385.html</t>
  </si>
  <si>
    <t>https://gmatclub.com/forum/snowmaking-machines-work-by-spraying-a-mist-that-freezes-136977.html</t>
  </si>
  <si>
    <t>https://gmatclub.com/forum/suncorp-a-new-corporation-with-limited-funds-has-been-136975.html</t>
  </si>
  <si>
    <t>https://gmatclub.com/forum/archaeologists-use-technology-to-analyze-ancient-sites-it-is-likely-t-242575.html</t>
  </si>
  <si>
    <t>https://gmatclub.com/forum/a-newly-discovered-painting-seems-to-be-the-work-of-201746.html</t>
  </si>
  <si>
    <t>https://gmatclub.com/forum/beginning-in-1966-all-new-cars-sold-in-morodia-were-required-to-have-s-242372.html</t>
  </si>
  <si>
    <t>https://gmatclub.com/forum/in-order-to-reduce-the-number-of-items-damaged-while-in-69386.html</t>
  </si>
  <si>
    <t>https://gmatclub.com/forum/parland-s-alligator-population-has-been-declining-in-recent-87511.html</t>
  </si>
  <si>
    <t>https://gmatclub.com/forum/a-certain-automaker-aims-to-increase-its-market-share-by-136969.html</t>
  </si>
  <si>
    <t>https://gmatclub.com/forum/in-virtually-any-industry-technological-improvements-136973.html</t>
  </si>
  <si>
    <t>https://gmatclub.com/forum/chaco-canyon-a-settlement-of-the-ancient-anasazi-culture-241363.html</t>
  </si>
  <si>
    <t>https://gmatclub.com/forum/the-maxilux-car-company-s-design-for-its-new-luxury-model-136971.html</t>
  </si>
  <si>
    <t>https://gmatclub.com/forum/most-bicycle-helmets-provide-good-protection-for-the-top-and-136970.html</t>
  </si>
  <si>
    <t>https://gmatclub.com/forum/to-reduce-the-frequency-of-ground-collisions-innovair-will-begin-givi-220386.html</t>
  </si>
  <si>
    <t>https://gmatclub.com/forum/hunter-many-people-blame-hunters-alone-for-the-decline-in-82737.html</t>
  </si>
  <si>
    <t>https://gmatclub.com/forum/og-2016-question-many-agriculturally-intensive-areas-of-the-world-204981.html</t>
  </si>
  <si>
    <t>https://gmatclub.com/forum/physician-the-hormone-melatonin-has-shown-promise-as-a-136962.html</t>
  </si>
  <si>
    <t>https://gmatclub.com/forum/hollywood-restaurant-is-replacing-some-of-its-standard-136967.html</t>
  </si>
  <si>
    <t>https://gmatclub.com/forum/a-major-network-news-organization-experienced-a-drop-in-136966.html</t>
  </si>
  <si>
    <t>https://gmatclub.com/forum/only-a-reduction-of-10-percent-in-the-number-of-scheduled-136794.html</t>
  </si>
  <si>
    <t>https://gmatclub.com/forum/for-similar-cars-and-comparable-drivers-automobile-136792.html</t>
  </si>
  <si>
    <t>https://gmatclub.com/forum/the-air-quality-board-recently-informed-coffee-roast-a-small-coffee-r-220388.html</t>
  </si>
  <si>
    <t>https://gmatclub.com/forum/the-tulu-a-popular-ornamental-plant-does-not-reproduce-136791.html</t>
  </si>
  <si>
    <t>https://gmatclub.com/forum/people-who-do-regular-volunteer-work-tend-to-live-longer-on-average-201379.html</t>
  </si>
  <si>
    <t>https://gmatclub.com/forum/in-merina-commercial-fossil-hunters-often-sell-241365.html</t>
  </si>
  <si>
    <t>https://gmatclub.com/forum/from-og12-the-eurasian-ruffe-a-fish-species-inadvertently-90416.html</t>
  </si>
  <si>
    <t>https://gmatclub.com/forum/although-the-number-of-large-artificial-satellites-orbiting-62723.html</t>
  </si>
  <si>
    <t>https://gmatclub.com/forum/thyrian-lawmaker-thyria-s-cheese-importation-board-inspects-206351.html</t>
  </si>
  <si>
    <t>https://gmatclub.com/forum/the-growing-popularity-of-computer-based-activities-was-q2-80846.html</t>
  </si>
  <si>
    <t>http://gmatclub.com/forum/2016-og-although-the-school-would-receive-financial-benefits-if-it-ha-202757.html</t>
  </si>
  <si>
    <t>http://gmatclub.com/forum/many-athletes-inhale-pure-oxygen-after-exercise-in-an-attempt-to-incre-220390.html</t>
  </si>
  <si>
    <t>http://gmatclub.com/forum/sviatovin-is-a-medieval-moringian-text-whose-author-and-136788.html</t>
  </si>
  <si>
    <t>http://gmatclub.com/forum/2016-og-a-study-of-ticket-sales-at-a-summer-theater-festival-found-th-202758.html</t>
  </si>
  <si>
    <t>http://gmatclub.com/forum/2016-og-although-there-is-no-record-of-poet-edmund-spenser-s-parentag-202759.html</t>
  </si>
  <si>
    <t>http://gmatclub.com/forum/trancorp-currently-transports-all-its-goods-to-burland-46454.html</t>
  </si>
  <si>
    <t>http://gmatclub.com/forum/rainwater-contains-hydrogen-of-a-heavy-form-called-deuterium-the-deut-220391.html</t>
  </si>
  <si>
    <t>http://gmatclub.com/forum/2016-og-nownews-although-still-the-most-popular-magazine-covering-cu-202760.html</t>
  </si>
  <si>
    <t>https://gmatclub.com/forum/feline-and-human-skelton-201252.html</t>
  </si>
  <si>
    <t>https://gmatclub.com/forum/the-heavy-traffic-in-masana-is-a-growing-drain-on-the-city-s-economy-242147.html</t>
  </si>
  <si>
    <t>https://gmatclub.com/forum/economist-the-most-economically-efficient-way-to-reduce-emissions-of-201255.html</t>
  </si>
  <si>
    <t>http://gmatclub.com/forum/humans-get-lyme-disease-from-infected-tick-205032.html</t>
  </si>
  <si>
    <t>http://gmatclub.com/forum/many-industrialized-nations-are-trying-to-reduce-atmospheric-concentra-220392.html</t>
  </si>
  <si>
    <t>Complete the Passage/Conclusion</t>
  </si>
  <si>
    <t>http://gmatclub.com/forum/which-of-the-following-most-logically-completes-the-argument-49838.html</t>
  </si>
  <si>
    <t>http://gmatclub.com/forum/advertisement-when-your-car-s-engine-is-running-at-its-normal-operati-201268.html</t>
  </si>
  <si>
    <t>http://gmatclub.com/forum/2016-og-the-testament-of-william-thorpe-was-published-around-1530-as-202761.html</t>
  </si>
  <si>
    <t>http://gmatclub.com/forum/2016-og-to-reduce-productivity-losses-from-employees-calling-in-sick-202762.html</t>
  </si>
  <si>
    <t>https://gmatclub.com/forum/advacned-cr-mail-advertisement-201330.html</t>
  </si>
  <si>
    <t>http://gmatclub.com/forum/petrochemical-industry-officials-have-said-that-the-extreme-pressure-e-220393.html</t>
  </si>
  <si>
    <t>https://gmatclub.com/forum/economist-the-price-of-tap-water-in-our-region-should-be-raised-drast-241543.html</t>
  </si>
  <si>
    <t>http://gmatclub.com/forum/2016-og-politician-hybrid-cars-use-significantly-less-fuel-per-kilom-202763.html</t>
  </si>
  <si>
    <t>http://gmatclub.com/forum/which-of-the-following-most-logically-completes-the-passage-136432.html</t>
  </si>
  <si>
    <t>http://gmatclub.com/forum/new-cr-question-from-og-2016-garlic-fields-201150.html</t>
  </si>
  <si>
    <t>http://gmatclub.com/forum/which-of-the-following-most-logically-completes-the-passage-136429.html</t>
  </si>
  <si>
    <t>http://gmatclub.com/forum/tricky-cr-free-coffee-plan-new-og-201155.html</t>
  </si>
  <si>
    <t>http://gmatclub.com/forum/by-competing-with-rodents-for-seeds-black-ants-help-control-44017.html</t>
  </si>
  <si>
    <t>http://gmatclub.com/forum/journalist-in-physics-journals-the-number-of-articles-102509.html</t>
  </si>
  <si>
    <t>http://gmatclub.com/forum/birds-have-been-said-to-be-descended-from-certain-birdlike-dinosaur-sp-220394.html</t>
  </si>
  <si>
    <t>http://gmatclub.com/forum/og-2016-demand-for-electricity-204242.html</t>
  </si>
  <si>
    <t>Conclusion</t>
  </si>
  <si>
    <t>http://gmatclub.com/forum/which-of-the-following-most-logically-completes-the-argument-136008.html</t>
  </si>
  <si>
    <t>http://gmatclub.com/forum/previously-autoco-designed-all-of-its-cars-itself-and-then-contracted-220529.html</t>
  </si>
  <si>
    <t>http://gmatclub.com/forum/og-17-in-stenland-many-workers-have-been-complaining-that-220495.html</t>
  </si>
  <si>
    <t>http://gmatclub.com/forum/the-attribution-of-the-choral-work-lacrimae-to-the-composer-81233.html</t>
  </si>
  <si>
    <t>http://gmatclub.com/forum/when-trying-to-identify-new-technologies-that-promise-to-35386.html</t>
  </si>
  <si>
    <t>http://gmatclub.com/forum/infotek-a-computer-manufacturer-in-katrovia-has-just-introduced-a-ne-220526.html</t>
  </si>
  <si>
    <t>http://gmatclub.com/forum/fast-food-restaurants-make-up-45-percent-of-all-restaurants-in-cantari-220525.html</t>
  </si>
  <si>
    <t>https://gmatclub.com/forum/in-order-to-withstand-tidal-currents-juvenile-horseshoe-98217.html</t>
  </si>
  <si>
    <t>http://gmatclub.com/forum/last-year-a-chain-of-fast-food-restaurants-whose-menu-had-always-cent-220524.html</t>
  </si>
  <si>
    <t>http://gmatclub.com/forum/transportation-expenses-accounted-for-a-large-portion-of-the-total-dol-220523.html</t>
  </si>
  <si>
    <t>http://gmatclub.com/forum/og-2016-voters-commonly-condemn-politicians-for-being-insincere-204218.html</t>
  </si>
  <si>
    <t>http://gmatclub.com/forum/og-2016-to-reduce-waste-of-raw-materials-204215.html</t>
  </si>
  <si>
    <t>http://gmatclub.com/forum/when-there-is-less-rainfall-than-normal-the-water-level-of-135209.html</t>
  </si>
  <si>
    <t>https://gmatclub.com/forum/increased-use-of-incineration-is-sometimes-advocated-as-a-safe-way-to-201149.html</t>
  </si>
  <si>
    <t>https://gmatclub.com/forum/advanced-cr-bold-face-201148.html</t>
  </si>
  <si>
    <t>https://gmatclub.com/forum/several-industries-have-recently-switched-at-least-partly-121599.html</t>
  </si>
  <si>
    <t>http://gmatclub.com/forum/the-difference-in-average-annual-income-in-favor-of-employees-who-have-220521.html</t>
  </si>
  <si>
    <t>https://gmatclub.com/forum/according-to-the-last-pre-election-poll-in-whippleton-241367.html</t>
  </si>
  <si>
    <t>https://gmatclub.com/forum/manufacturing-plants-in-arundia-have-recently-been-acquired-in-241441.html</t>
  </si>
  <si>
    <t>http://gmatclub.com/forum/cr-challenge-question-beach-city-airport-og-201652.html</t>
  </si>
  <si>
    <t>http://gmatclub.com/forum/the-introduction-of-new-drugs-into-the-market-is-frequently-220355.html</t>
  </si>
  <si>
    <t>http://gmatclub.com/forum/as-a-construction-material-bamboo-is-as-strong-as-steel-and-135997.html</t>
  </si>
  <si>
    <t>https://gmatclub.com/forum/newspaper-editors-should-not-allow-reporters-to-write-241368.html</t>
  </si>
  <si>
    <t>https://gmatclub.com/forum/scientists-have-modified-feed-corn-genetically-209871.html</t>
  </si>
  <si>
    <t>Assumption/Logical Flaw</t>
  </si>
  <si>
    <t>http://gmatclub.com/forum/debater-the-average-amount-of-overtime-per-month-worked-by-135640.html</t>
  </si>
  <si>
    <t>https://gmatclub.com/forum/proponents-of-the-recently-introduced-tax-on-sales-of-new-luxury-boats-241472.html</t>
  </si>
  <si>
    <t>https://gmatclub.com/forum/in-wareland-last-year-16-percent-of-licensed-drivers-under-21-and-241474.html</t>
  </si>
  <si>
    <t>https://gmatclub.com/forum/in-the-past-the-country-of-malvernia-has-relied-heavily-on-imported-197968.html</t>
  </si>
  <si>
    <t>https://gmatclub.com/forum/exposure-to-certain-chemicals-commonly-used-in-elementary-schools-28474.html</t>
  </si>
  <si>
    <t>https://gmatclub.com/forum/normally-the-pineal-gland-governs-a-person-s-sleep-wake-134850.html</t>
  </si>
  <si>
    <t>https://gmatclub.com/forum/in-countries-where-automobile-insurance-includes-102322.html</t>
  </si>
  <si>
    <t>https://gmatclub.com/forum/last-year-comfort-airlines-had-twice-as-many-delayed-flights-241913.html</t>
  </si>
  <si>
    <t>https://gmatclub.com/forum/last-year-a-global-disturbance-of-weather-patterns-disrupted-204421.html</t>
  </si>
  <si>
    <t>https://gmatclub.com/forum/advanced-cr-hermit-thrush-og-201809.html</t>
  </si>
  <si>
    <t>https://gmatclub.com/forum/the-kinds-of-hand-and-wrist-injuries-that-result-from-extended-242144.html</t>
  </si>
  <si>
    <t>https://gmatclub.com/forum/a-certain-cultivated-herb-is-one-of-a-group-of-closely-related-plants-205067.html</t>
  </si>
  <si>
    <t>https://gmatclub.com/forum/many-people-suffer-an-allergic-reaction-to-certain-25973.html</t>
  </si>
  <si>
    <t>https://gmatclub.com/forum/a-new-law-gives-ownership-of-patents-documents-providing-95195.html</t>
  </si>
  <si>
    <t>https://gmatclub.com/forum/since-it-has-become-known-that-several-of-a-bank-s-top-136001.html</t>
  </si>
  <si>
    <t>https://gmatclub.com/forum/between-1980-and-2000-the-sea-otter-population-of-the-aleutian-islands-202574.html</t>
  </si>
  <si>
    <t>http://gmatclub.com/forum/2016-og-in-an-experiment-each-volunteer-was-allowed-to-choose-betwee-202764.html</t>
  </si>
  <si>
    <t>https://gmatclub.com/forum/country-x-s-recent-stock-trading-scandal-should-not-diminish-investors-241633.html</t>
  </si>
  <si>
    <t>https://gmatclub.com/forum/delta-products-inc-has-recently-switched-at-least-partly-131942.html</t>
  </si>
  <si>
    <t>Inference</t>
  </si>
  <si>
    <t>http://gmatclub.com/forum/theater-critic-the-play-la-finestrina-now-at-central-131982.html</t>
  </si>
  <si>
    <t>Assumption/Evaluate Argument</t>
  </si>
  <si>
    <t>http://gmatclub.com/forum/last-year-all-refuse-collected-by-shelbyville-city-services-9971.html</t>
  </si>
  <si>
    <t>https://gmatclub.com/forum/veterinarians-generally-derive-some-of-their-income-242306.html</t>
  </si>
  <si>
    <t>Bold Face CR</t>
  </si>
  <si>
    <t>http://gmatclub.com/forum/scientists-typically-do-their-most-creative-work-before-the-85273.html</t>
  </si>
  <si>
    <t>https://gmatclub.com/forum/northair-charges-low-fares-for-its-economy-class-seats-but-it-provide-241551.html</t>
  </si>
  <si>
    <t>https://gmatclub.com/forum/asthma-a-chronic-breathing-disorder-is-significantly-more-common-tod-242553.html</t>
  </si>
  <si>
    <t>https://gmatclub.com/forum/in-the-country-of-marut-the-foreign-trade-agency-s-records-220608.html</t>
  </si>
  <si>
    <t>https://gmatclub.com/forum/vargonia-has-just-introduced-a-legal-requirement-that-134748.html</t>
  </si>
  <si>
    <t>https://gmatclub.com/forum/in-colorado-subalpine-meadows-205282.html</t>
  </si>
  <si>
    <t>https://gmatclub.com/forum/an-experiment-was-done-in-which-human-subjects-recognize-a-68605.html</t>
  </si>
  <si>
    <t>http://gmatclub.com/forum/with-seventeen-casinos-moneyland-operates-the-most-casinos-222382.html</t>
  </si>
  <si>
    <t>http://gmatclub.com/forum/og-2016-intellectual-activities-202263.html</t>
  </si>
  <si>
    <t>Verb form; Diction</t>
  </si>
  <si>
    <t>https://gmatclub.com/forum/in-a-review-of-2000-studies-of-human-behavior-that-date-back-132413.html</t>
  </si>
  <si>
    <t>Parallelism; Idiom</t>
  </si>
  <si>
    <t>https://gmatclub.com/forum/in-her-presentation-the-head-of-the-better-business-bureau-emphasized-220338.html</t>
  </si>
  <si>
    <t>Agreement; Rhetorical construction</t>
  </si>
  <si>
    <t>https://gmatclub.com/forum/recent-interdisciplinary-studies-advance-the-argument-that-emotions-i-220337.html</t>
  </si>
  <si>
    <t>Logical predication; Grammatical construction; Parallelism</t>
  </si>
  <si>
    <t>https://gmatclub.com/forum/manufacturers-rate-batteries-in-watt-hours-if-they-rate-the-132414.html</t>
  </si>
  <si>
    <t>Rhetorical construction; Parallelism</t>
  </si>
  <si>
    <t>https://gmatclub.com/forum/at-the-end-of-the-1930s-duke-ellington-was-looking-for-a-137022.html</t>
  </si>
  <si>
    <t>Grammatical construction; Idiom; Parallelism</t>
  </si>
  <si>
    <t>https://gmatclub.com/forum/while-noble-sissle-may-be-best-known-for-his-collaboration-with-eubie-199872.html</t>
  </si>
  <si>
    <t>Rhetorical construction; Verb form; Logical predication</t>
  </si>
  <si>
    <t>https://gmatclub.com/forum/air-traffic-routes-over-the-north-pole-are-currently-used-by-only-two-242552.html</t>
  </si>
  <si>
    <t>Idiom; Rhetorical construction</t>
  </si>
  <si>
    <t>https://gmatclub.com/forum/og-2016-from-an-experiment-using-special-extrasensory-perception-car-204261.html</t>
  </si>
  <si>
    <t>https://gmatclub.com/forum/2016-og-q10-a-long-term-study-of-some-199873.html</t>
  </si>
  <si>
    <t>Agreement; Logical predication</t>
  </si>
  <si>
    <t>https://gmatclub.com/forum/the-intricate-structure-of-the-compound-insect-eye-having-132417.html</t>
  </si>
  <si>
    <t>Logical predication; Diction</t>
  </si>
  <si>
    <t>https://gmatclub.com/forum/in-1979-lack-of-rain-reduced-india-s-rice-production-to-137020.html</t>
  </si>
  <si>
    <t>Rhetorical construction; Grammatical construction</t>
  </si>
  <si>
    <t>https://gmatclub.com/forum/2016-og-q2-hurricanes-at-first-begin-traveling-199871.html</t>
  </si>
  <si>
    <t>Parallelism; Agreement</t>
  </si>
  <si>
    <t>https://gmatclub.com/forum/unlike-the-virginal-whose-single-set-of-strings-runs-parallel-to-the-242375.html#p1867859</t>
  </si>
  <si>
    <t>Idiom; Grammatical construction</t>
  </si>
  <si>
    <t>https://gmatclub.com/forum/2016-og-q13-although-alice-walker-published-a-number-of-essays-199913.html</t>
  </si>
  <si>
    <t>Idiom; Logical predication; Parallelism</t>
  </si>
  <si>
    <t>https://gmatclub.com/forum/many-experts-regarded-the-increase-in-credit-card-borrowing-132418.html</t>
  </si>
  <si>
    <t>Logical predication; Modification</t>
  </si>
  <si>
    <t>https://gmatclub.com/forum/a-pioneer-journalist-nellie-bly-s-exploits-included-132419.html</t>
  </si>
  <si>
    <t>Logical predication; Grammatical construction</t>
  </si>
  <si>
    <t>https://gmatclub.com/forum/in-1913-the-largely-self-taught-indian-mathematician-srinivasa-ramanu-241549.html#p1860830</t>
  </si>
  <si>
    <t>Agreement; Idiom; Verb form</t>
  </si>
  <si>
    <t>https://gmatclub.com/forum/cost-cutting-and-restructuring-has-allowed-the-manufacturing-company-t-242549.html#p1869105</t>
  </si>
  <si>
    <t>Grammatical construction; Logical predication</t>
  </si>
  <si>
    <t>https://gmatclub.com/forum/the-life-and-casualty-company-hopes-that-by-increasing-its-environment-220340.html</t>
  </si>
  <si>
    <t>Diction; Parallelism</t>
  </si>
  <si>
    <t>https://gmatclub.com/forum/like-ancient-egyptian-architectural-materials-that-were-recycled-in-th-220341.html</t>
  </si>
  <si>
    <t>Grammatical construction; Diction</t>
  </si>
  <si>
    <t>https://gmatclub.com/forum/especially-in-the-early-years-new-entrepreneurs-may-need-to-find-reso-220342.html</t>
  </si>
  <si>
    <t>Correct Answer: C Selected Answer: Not Any Logical predication</t>
  </si>
  <si>
    <t>https://gmatclub.com/forum/og-2016-unlike-the-nests-of-leaf-cutters-and-most-other-ants-204262.html</t>
  </si>
  <si>
    <t>Idiom; Diction</t>
  </si>
  <si>
    <t>https://gmatclub.com/forum/turtles-like-other-reptiles-can-endure-long-fasts-in-their-ability-220343.html</t>
  </si>
  <si>
    <t>Logical predication; Diction; Verb form</t>
  </si>
  <si>
    <t>https://gmatclub.com/forum/thai-village-crafts-as-with-other-cultures-have-developed-thr-205017.html</t>
  </si>
  <si>
    <t>Logical predication; Parallelism</t>
  </si>
  <si>
    <t>https://gmatclub.com/forum/tropical-bats-play-important-roles-in-the-rain-forest-132440.html</t>
  </si>
  <si>
    <t>Agreement; Parallelism</t>
  </si>
  <si>
    <t>https://gmatclub.com/forum/discussion-of-greenhouse-effects-has-usually-focused-on-81888.html</t>
  </si>
  <si>
    <t>https://gmatclub.com/forum/in-the-seventh-century-b-c-the-roman-alphabet-was-205237.html</t>
  </si>
  <si>
    <t>https://gmatclub.com/forum/og-2016-with-corn-soybean-and-wheat-reserves-204264.html</t>
  </si>
  <si>
    <t>Rhetorical construction; Diction</t>
  </si>
  <si>
    <t>https://gmatclub.com/forum/by-1940-the-pilot-jacqueline-cochran-held-seventeen-132441.html</t>
  </si>
  <si>
    <t>Parallelism; Rhetorical construction</t>
  </si>
  <si>
    <t>https://gmatclub.com/forum/the-foundation-works-to-strengthen-local-and-regional-agricultural-mar-220344.html</t>
  </si>
  <si>
    <t>Diction; Rhetorical construction</t>
  </si>
  <si>
    <t>https://gmatclub.com/forum/a-professor-at-the-university-has-taken-a-sabbatical-to-research-222418.html</t>
  </si>
  <si>
    <t>https://gmatclub.com/forum/researchers-now-regard-interferon-as-not-a-single-substance-but-it-is-242548.html#p1869100</t>
  </si>
  <si>
    <t>Logical predication; Grammatical construction; Rhetorical construction</t>
  </si>
  <si>
    <t>https://gmatclub.com/forum/the-remarkable-similarity-of-thule-artifacts-throughout-a-vast-region-203495.html</t>
  </si>
  <si>
    <t>Logical predication; Verb form</t>
  </si>
  <si>
    <t>https://gmatclub.com/forum/the-widely-accepted-big-bang-theory-holds-that-the-universe-79497.html</t>
  </si>
  <si>
    <t>Verb form; Logical predication</t>
  </si>
  <si>
    <t>https://gmatclub.com/forum/between-14-000-and-8-000-b-c-the-ice-cap-that-covered-northern-asia-242405.html#p1868115</t>
  </si>
  <si>
    <t>https://gmatclub.com/forum/bengal-born-writer-philosopher-and-educator-rabindranath-134342.html</t>
  </si>
  <si>
    <t>Idiom; Parallelism</t>
  </si>
  <si>
    <t>https://gmatclub.com/forum/sc-practice-question-35-from-og16-215768.html</t>
  </si>
  <si>
    <t>Logical predication; Idiom</t>
  </si>
  <si>
    <t>https://gmatclub.com/forum/written-early-in-the-french-revolution-mary-wollstonecraft-s-a-vindic-220345.html</t>
  </si>
  <si>
    <t>Logical predication; Rhetorical construction</t>
  </si>
  <si>
    <t>https://gmatclub.com/forum/using-study-groups-managed-by-the-principal-popular-organizations-and-220346.html</t>
  </si>
  <si>
    <t>https://gmatclub.com/forum/the-use-of-the-bar-code-or-universal-product-code-which-was-created-220347.html</t>
  </si>
  <si>
    <t>Rhetorical construction; Logical predication</t>
  </si>
  <si>
    <t>https://gmatclub.com/forum/the-organization-of-petroleum-exporting-countries-opec-had-24069.html</t>
  </si>
  <si>
    <t>Logical predication; Grammatical construction; Verb form</t>
  </si>
  <si>
    <t>https://gmatclub.com/forum/og-2016-not-trusting-themselves-to-choose-wisely-among-the-wide-204265.html</t>
  </si>
  <si>
    <t>Parallelism; Verb form</t>
  </si>
  <si>
    <t>https://gmatclub.com/forum/there-are-several-ways-to-build-solid-walls-using-just-mud-27542.html</t>
  </si>
  <si>
    <t>Agreement; Grammatical construction</t>
  </si>
  <si>
    <t>https://gmatclub.com/forum/a-surge-in-new-home-sales-and-a-drop-in-weekly-unemployment-18630.html</t>
  </si>
  <si>
    <t>https://gmatclub.com/forum/retail-sales-rose-8-10-of-1-percent-in-august-intensifying-10546.html</t>
  </si>
  <si>
    <t>https://gmatclub.com/forum/in-the-early-part-of-the-twentieth-century-many-vacationers-72762.html</t>
  </si>
  <si>
    <t>Parallelism; Grammatical construction</t>
  </si>
  <si>
    <t>https://gmatclub.com/forum/over-the-next-few-years-increasing-demands-on-the-35177.html</t>
  </si>
  <si>
    <t>Rhetorical construction; Idiom; Parallelism</t>
  </si>
  <si>
    <t>https://gmatclub.com/forum/elizabeth-barber-the-author-of-both-prehistoric-textiles-136795.html</t>
  </si>
  <si>
    <t>https://gmatclub.com/forum/digging-in-sediments-in-northern-china-evidence-has-been-136456.html</t>
  </si>
  <si>
    <t>https://gmatclub.com/forum/employing-many-different-techniques-throughout-his-career-michelangel-242402.html#p1868097</t>
  </si>
  <si>
    <t>https://gmatclub.com/forum/outlining-his-strategy-for-nursing-the-troubled-conglomerate-134794.html</t>
  </si>
  <si>
    <t>https://gmatclub.com/forum/it-is-called-a-sea-but-the-landlocked-caspian-is-actually-136536.html</t>
  </si>
  <si>
    <t>https://gmatclub.com/forum/neuroscientists-having-amassed-a-wealth-of-knowledge-over-96386.html</t>
  </si>
  <si>
    <t>Grammatical construction; Verb form</t>
  </si>
  <si>
    <t>https://gmatclub.com/forum/q18-according-to-a-recent-study-of-consumer-spending-on-21315.html</t>
  </si>
  <si>
    <t>https://gmatclub.com/forum/along-the-major-rivers-that-traverse-the-deserts-of-136454.html</t>
  </si>
  <si>
    <t>Idiom; Parallelism; Logical predication</t>
  </si>
  <si>
    <t>https://gmatclub.com/forum/despite-its-covering-the-entire-planet-earth-has-a-crust-136453.html</t>
  </si>
  <si>
    <t>arallelism; Grammatical construction</t>
  </si>
  <si>
    <t>https://gmatclub.com/forum/emily-dickinsons-letters-to-susan-huntington-dickinson-were-10142.html</t>
  </si>
  <si>
    <t>https://gmatclub.com/forum/at-the-end-of-2001-motion-picture-industry-representatives-said-that-220348.html</t>
  </si>
  <si>
    <t>Grammatical construction; Rhetorical construction</t>
  </si>
  <si>
    <t>https://gmatclub.com/forum/making-things-even-more-difficult-has-been-general-market-inactivity-l-220349.html</t>
  </si>
  <si>
    <t>Rhetorical construction; Idiom; Logical predication</t>
  </si>
  <si>
    <t>https://gmatclub.com/forum/unlike-the-conviction-held-by-many-of-her-colleagues-that-79585.html</t>
  </si>
  <si>
    <t>Logical predication; Agreement</t>
  </si>
  <si>
    <t>https://gmatclub.com/forum/ryunosuke-akutagawa-s-knowledge-of-the-literatures-of-135722.html</t>
  </si>
  <si>
    <t xml:space="preserve"> Logical predication; Rhetorical construction; Verb form</t>
  </si>
  <si>
    <t>https://gmatclub.com/forum/according-to-scientists-who-monitored-its-path-an-expanding-136452.html</t>
  </si>
  <si>
    <t>https://gmatclub.com/forum/in-1850-lucretia-mott-published-her-discourse-on-women-48661.html</t>
  </si>
  <si>
    <t>https://gmatclub.com/forum/to-develop-more-accurate-population-forecasts-demographers-54658.html</t>
  </si>
  <si>
    <t>https://gmatclub.com/forum/laos-has-a-land-area-about-the-same-as-great-britain-but-107156.html</t>
  </si>
  <si>
    <t>Rhetorical construction; Logical predication; Grammatical construction</t>
  </si>
  <si>
    <t>http://gmatclub.com/forum/having-been-named-for-a-mythological-nymph-205139.html</t>
  </si>
  <si>
    <t>Parallel Structure/Clauses/Construction/Idioms</t>
  </si>
  <si>
    <t>http://gmatclub.com/forum/in-ancient-thailand-much-of-the-local-artisans-creative-125866.html</t>
  </si>
  <si>
    <t>Verb form</t>
  </si>
  <si>
    <t>https://gmatclub.com/forum/the-english-physician-edward-jenner-found-that-if-experimental-subject-242546.html#p1869096</t>
  </si>
  <si>
    <t>Parallelism; Rhetorical construction; Grammatical construction</t>
  </si>
  <si>
    <t>https://gmatclub.com/forum/covering-71-percent-of-earth-s-surface-the-oceans-play-an-essential-206346.html</t>
  </si>
  <si>
    <t>Grammatical construction; Parallelism</t>
  </si>
  <si>
    <t>https://gmatclub.com/forum/some-anthropologists-believe-that-the-genetic-homogeneity-134793.html</t>
  </si>
  <si>
    <t>Idioms/Parallel Structure/Participle Parallelism</t>
  </si>
  <si>
    <t>http://gmatclub.com/forum/foraging-at-all-times-of-the-day-and-night-but-interspersing-their-fe-220378.html</t>
  </si>
  <si>
    <t>Conjunctions/Construction/Modifiers/Pronouns/Punctuation/Subject Verb Agreement</t>
  </si>
  <si>
    <t>http://gmatclub.com/forum/in-some-types-of-pine-tree-a-thick-layer-of-needles-protects-the-bud-220379.html</t>
  </si>
  <si>
    <t>Construction/Idioms/Which/That</t>
  </si>
  <si>
    <t>http://gmatclub.com/forum/the-tourism-commission-has-conducted-surveys-of-hotels-in-the-most-pop-220380.html</t>
  </si>
  <si>
    <t>Parallel Structure/Diction</t>
  </si>
  <si>
    <t>http://gmatclub.com/forum/a-new-study-suggests-that-the-conversational-pace-of-92666.html</t>
  </si>
  <si>
    <t>http://gmatclub.com/forum/the-nineteenth-century-chemist-humphry-davy-presented-the-84616.html</t>
  </si>
  <si>
    <t>Diction; Parallelism; Verb form</t>
  </si>
  <si>
    <t>https://gmatclub.com/forum/to-attract-the-most-talented-workers-some-companies-are-offering-a-wi-241811.html</t>
  </si>
  <si>
    <t>https://gmatclub.com/forum/many-of-the-earliest-known-images-of-hindu-deities-in-india-date-from-99980.html</t>
  </si>
  <si>
    <t>https://gmatclub.com/forum/tides-typically-range-from-three-to-six-feet-but-while-some-places-sh-242545.html</t>
  </si>
  <si>
    <t>Idiom; Logical predication</t>
  </si>
  <si>
    <t>https://gmatclub.com/forum/a-leading-figure-in-the-scottish-enlightenment-adam-smiths-51612.html</t>
  </si>
  <si>
    <t>https://gmatclub.com/forum/og-2016-researchers-studying-the-brain-scans-of-volunteers-who-po-204322.html</t>
  </si>
  <si>
    <t>https://gmatclub.com/forum/rivaling-the-pyramids-of-egypt-or-even-the-ancient-cities-of-67423.html</t>
  </si>
  <si>
    <t>Diction; Agreement</t>
  </si>
  <si>
    <t>https://gmatclub.com/forum/in-california-a-lack-of-genetic-variation-in-the-argentine-35018.html</t>
  </si>
  <si>
    <t>https://gmatclub.com/forum/next-month-state-wildlife-officials-are-scheduled-to-take-over-the-jo-242374.html#p1867854</t>
  </si>
  <si>
    <t xml:space="preserve">B </t>
  </si>
  <si>
    <t>https://gmatclub.com/forum/about-5-million-acres-in-the-united-states-have-been-invaded-by-leafy-242544.html</t>
  </si>
  <si>
    <t>New</t>
  </si>
  <si>
    <t>https://gmatclub.com/forum/while-it-costs-about-the-same-to-run-nuclear-plants-as-other-134755.html?reloaded_session=1&amp;cb=11udvwab</t>
  </si>
  <si>
    <t>Rhetorical construction; Agreement</t>
  </si>
  <si>
    <t>https://gmatclub.com/forum/the-32-species-that-make-up-the-dolphin-family-are-closely-9155.html</t>
  </si>
  <si>
    <t>Rhetorical construction; Agreement; Grammatical construction</t>
  </si>
  <si>
    <t>https://gmatclub.com/forum/the-first-trenches-that-were-cut-into-a-500-acre-site-at-102431.html</t>
  </si>
  <si>
    <t>Idiom; Logical predication; Rhetorical construction</t>
  </si>
  <si>
    <t>https://gmatclub.com/forum/og-2016-companies-are-relying-more-and-more-on-networked-computers-204288.html</t>
  </si>
  <si>
    <t>https://gmatclub.com/forum/combining-enormous-physical-strength-with-higher-intelligenc-87777.html</t>
  </si>
  <si>
    <t>https://gmatclub.com/forum/to-map-earth-s-interior-geologists-use-a-network-of-seismometers-to-206347.html</t>
  </si>
  <si>
    <t>https://gmatclub.com/forum/prices-at-the-producer-level-are-only-1-3-percent-higher-now-206127.html</t>
  </si>
  <si>
    <t>https://gmatclub.com/forum/fossils-of-the-arm-of-a-sloth-found-in-puerto-rico-in-77781.html</t>
  </si>
  <si>
    <t>Parallelism; Diction</t>
  </si>
  <si>
    <t>https://gmatclub.com/forum/recently-physicians-have-determined-that-stomach-ulcers-are-86067.html</t>
  </si>
  <si>
    <t>http://gmatclub.com/forum/the-eyes-of-the-elephant-seal-adapt-to-darkness-more-quickly-than-any-220382.html</t>
  </si>
  <si>
    <t>http://gmatclub.com/forum/a-mutual-fund-having-billions-of-dollars-in-assets-will-136018.html</t>
  </si>
  <si>
    <t>https://gmatclub.com/forum/positing-an-enormous-volcanic-explosion-at-the-end-of-the-permian-peri-242370.html</t>
  </si>
  <si>
    <t>http://gmatclub.com/forum/the-19-year-old-pianist-and-composer-performed-his-most-recent-work-al-206348.html</t>
  </si>
  <si>
    <t>Agreement; Idiom</t>
  </si>
  <si>
    <t>http://gmatclub.com/forum/starfish-with-anywhere-from-five-to-eight-arms-have-a-132488.html</t>
  </si>
  <si>
    <t>Rhetorical construction; Idiom</t>
  </si>
  <si>
    <t>http://gmatclub.com/forum/in-2000-a-mere-two-dozen-products-accounted-for-145461.html</t>
  </si>
  <si>
    <t>http://gmatclub.com/forum/similar-to-other-mississippi-delta-blues-singers-the-music-of-robert-206349.html</t>
  </si>
  <si>
    <t>http://gmatclub.com/forum/thelonious-monk-who-was-a-jazz-pianist-and-composer-47937.html</t>
  </si>
  <si>
    <t>http://gmatclub.com/forum/nobody-knows-exactly-how-many-languages-there-are-in-the-78776.html</t>
  </si>
  <si>
    <t>https://gmatclub.com/forum/although-a-number-of-excellent-studies-narrate-the-development-of-dome-243570.html</t>
  </si>
  <si>
    <t>http://gmatclub.com/forum/the-absence-from-business-and-financial-records-of-the-nineteenth-cent-220383.html</t>
  </si>
  <si>
    <t>http://gmatclub.com/forum/heating-oil-prices-are-expected-to-be-higher-th-is-year-than-95234.html</t>
  </si>
  <si>
    <t>Verb form; Rhetorical construction; Logical predication</t>
  </si>
  <si>
    <t>http://gmatclub.com/forum/even-though-clovis-points-spear-points-with-longitudinal-36996.html</t>
  </si>
  <si>
    <t>http://gmatclub.com/forum/heavy-commitment-by-an-executive-to-a-course-of-action-10136.html</t>
  </si>
  <si>
    <t>http://gmatclub.com/forum/according-to-recent-studies-comparing-the-nutritional-value-84645.html</t>
  </si>
  <si>
    <t>http://gmatclub.com/forum/yellow-jackets-number-among-the-900-or-so-species-of-the-13500.html</t>
  </si>
  <si>
    <t>https://gmatclub.com/forum/before-1988-insurance-companies-in-california-were-free-to-charge-wha-243572.html</t>
  </si>
  <si>
    <t>http://gmatclub.com/forum/marconi-s-conception-of-the-radio-was-as-a-substitute-for-th-86554.html</t>
  </si>
  <si>
    <t>http://gmatclub.com/forum/because-there-are-provisions-of-the-new-maritime-code-that-95275.html</t>
  </si>
  <si>
    <t>https://gmatclub.com/forum/unlike-the-automobile-company-whose-research-was-based-on-crashes-inv-240773.html</t>
  </si>
  <si>
    <t>Verb form; Grammatical construction; Diction</t>
  </si>
  <si>
    <t>https://gmatclub.com/forum/gusty-westerly-winds-will-continue-to-usher-in-a-seasonably-cool-air-m-242543.html</t>
  </si>
  <si>
    <t>https://gmatclub.com/forum/with-the-patience-of-its-customers-and-with-its-network-strained-to-th-242541.html</t>
  </si>
  <si>
    <t>https://gmatclub.com/forum/november-is-traditionally-the-strongest-month-for-sales-203107.html</t>
  </si>
  <si>
    <t>https://gmatclub.com/forum/most-of-the-country-s-biggest-daily-newspapers-had-lower-circulation-i-242378.html</t>
  </si>
  <si>
    <t>https://gmatclub.com/forum/mauritius-was-a-british-colony-for-almost-200-years-73682.html</t>
  </si>
  <si>
    <t>https://gmatclub.com/forum/although-appearing-less-appetizing-than-most-of-their-round-132487.html</t>
  </si>
  <si>
    <t>https://gmatclub.com/forum/the-world-wildlife-fund-has-declared-that-global-warming-a-103470.html</t>
  </si>
  <si>
    <t>Diction; Idiom</t>
  </si>
  <si>
    <t>https://gmatclub.com/forum/the-largest-of-all-the-planets-not-only-is-jupiter-three-206350.html</t>
  </si>
  <si>
    <t>http://gmatclub.com/forum/while-many-of-the-dinosaur-fossils-205345.html</t>
  </si>
  <si>
    <t>http://gmatclub.com/forum/found-only-in-the-western-hemisphere-205346.html</t>
  </si>
  <si>
    <t>Idiom; Grammatical construction; Logical predication</t>
  </si>
  <si>
    <t>http://gmatclub.com/forum/she-was-less-successful-after-she-had-emigrated-to-new-york-115980.html</t>
  </si>
  <si>
    <t>http://gmatclub.com/forum/scientists-have-recently-found-evidence-205348.html</t>
  </si>
  <si>
    <t>Agreement; Rhetorical construction; Logical predication</t>
  </si>
  <si>
    <t>http://gmatclub.com/forum/australian-embryologists-have-found-evidence-that-suggests-68616.html</t>
  </si>
  <si>
    <t>http://gmatclub.com/forum/most-efforts-to-combat-such-mosquito-borne-diseases-like-132484.html</t>
  </si>
  <si>
    <t>https://gmatclub.com/forum/among-the-tsonga-a-bantu-speaking-group-of-tribes-in-southeastern-afr-241546.html</t>
  </si>
  <si>
    <t>http://gmatclub.com/forum/almost-like-clones-in-their-similarity-to-one-another-the-84978.html</t>
  </si>
  <si>
    <t>http://gmatclub.com/forum/as-sources-of-electrical-power-windmills-now-account-for-112476.html</t>
  </si>
  <si>
    <t>https://gmatclub.com/forum/while-most-of-the-earliest-known-ball-courts-in-mesoamerica-date-to-242373.html</t>
  </si>
  <si>
    <t>https://gmatclub.com/forum/as-criminal-activity-on-the-internet-becomes-more-and-more-220239.html</t>
  </si>
  <si>
    <t>https://gmatclub.com/forum/last-week-local-shrimpers-held-a-news-conference-to-take-76039.html</t>
  </si>
  <si>
    <t>http://gmatclub.com/forum/a-ruined-structure-found-at-aqaba-jordan-206001.html</t>
  </si>
  <si>
    <t>Verb Tense/Form/Modifiers</t>
  </si>
  <si>
    <t>Verb Tense/Form</t>
  </si>
  <si>
    <t>http://gmatclub.com/forum/by-1999-astronomers-had-discovered-203115.html</t>
  </si>
  <si>
    <t>Idioms/Modifiers</t>
  </si>
  <si>
    <t>http://gmatclub.com/forum/sc-although-she-was-considered-among-her-contemporaries-to-be-the-be-201838.html</t>
  </si>
  <si>
    <t>Parallel Structure/Style and Usage/Verb Tense/Form</t>
  </si>
  <si>
    <t>http://gmatclub.com/forum/in-no-other-historical-sighting-did-halleys-comet-cause-such-24215.html</t>
  </si>
  <si>
    <t>Idioms/Style and Usage/Subject Verb Agreement</t>
  </si>
  <si>
    <t>http://gmatclub.com/forum/rock-samples-taken-from-the-remains-of-an-asteroid-about-213736.html</t>
  </si>
  <si>
    <t>Verbal/Quant</t>
  </si>
  <si>
    <t>Section</t>
  </si>
  <si>
    <t>Difficult Level</t>
  </si>
  <si>
    <t>Category</t>
  </si>
  <si>
    <t>Q. No.</t>
  </si>
  <si>
    <t>Your Answer</t>
  </si>
  <si>
    <t>Result</t>
  </si>
  <si>
    <t>Completed Time</t>
  </si>
  <si>
    <t>Verbal</t>
  </si>
  <si>
    <t>Quant</t>
  </si>
  <si>
    <t>Table 1. Analysis Table with General Information</t>
  </si>
  <si>
    <t>Difficult level</t>
  </si>
  <si>
    <t>Answer Choice</t>
  </si>
  <si>
    <t>Timer precise</t>
  </si>
  <si>
    <t>Sub-Section</t>
  </si>
  <si>
    <t>Your avg. Time</t>
  </si>
  <si>
    <t>Correct</t>
  </si>
  <si>
    <t>Incorrect</t>
  </si>
  <si>
    <t>NA</t>
  </si>
  <si>
    <t>Grand Total</t>
  </si>
  <si>
    <t>Quant Total</t>
  </si>
  <si>
    <t>Practice</t>
  </si>
  <si>
    <t>Verbal Total</t>
  </si>
  <si>
    <t>Figure 2.</t>
  </si>
  <si>
    <t>Table 3. Analysis table with difficult level</t>
  </si>
  <si>
    <r>
      <rPr>
        <b/>
        <sz val="14"/>
        <color indexed="62"/>
        <rFont val="Calibri"/>
        <family val="2"/>
      </rPr>
      <t>Use this guide to:</t>
    </r>
    <r>
      <rPr>
        <sz val="14"/>
        <color indexed="62"/>
        <rFont val="Calibri"/>
        <family val="2"/>
      </rPr>
      <t xml:space="preserve">
- Track your progress through the Official Guide for GMAT Review 2018 edition
</t>
    </r>
    <r>
      <rPr>
        <sz val="14"/>
        <color indexed="62"/>
        <rFont val="Calibri"/>
        <family val="2"/>
      </rPr>
      <t>- To analyze your mistakes in the Official Guide (Error log and Analysis tabs)
- To help find specific practice questions and build your custom practice tests that focus on your weak areas
Good Luck on the GMAT!
GMAT Club</t>
    </r>
  </si>
  <si>
    <t>https://gmatclub.com/forum/if-k-2-m-2-which-of-the-following-must-be-true-207128.html</t>
  </si>
  <si>
    <t>https://gmatclub.com/forum/current-feminist-theory-in-validating-women-s-own-stories-of-their-137664.html</t>
  </si>
  <si>
    <t>https://gmatclub.com/forum/milankovitch-proposed-in-the-early-twentieth-century-that-153493.html</t>
  </si>
  <si>
    <t>https://gmatclub.com/forum/qotd-studies-in-restaurants-show-that-the-tips-left-by-customers-263094.html</t>
  </si>
  <si>
    <t>http://gmatclub.com/forum/although-the-discount-stores-in-goreville-s-central-shopping-252238.html</t>
  </si>
  <si>
    <t>http://gmatclub.com/forum/the-average-hourly-wage-of-television-assemblers-in-vernland-253766.html</t>
  </si>
  <si>
    <t>http://gmatclub.com/forum/guidebook-writer-i-have-visited-hotels-throughout-the-253576.html</t>
  </si>
  <si>
    <t>https://gmatclub.com/forum/qotd-the-percentage-of-households-with-an-annual-income-of-more-256664.html</t>
  </si>
  <si>
    <t>https://gmatclub.com/forum/qotd-seldom-more-than-40-feet-wide-and-12-feet-deep-257083.html</t>
  </si>
  <si>
    <t>http://gmatclub.com/forum/the-use-of-lie-detectors-is-based-on-the-assumption-that-140334.html</t>
  </si>
  <si>
    <t>https://gmatclub.com/forum/in-the-major-cities-of-industrialized-countries-at-the-end-of-the-nine-136124.html</t>
  </si>
  <si>
    <t>https://gmatclub.com/forum/if-x-and-y-are-positive-numbers-is-x-1-y-1-x-y-243452.html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</si>
</sst>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charset val="1"/>
    </font>
    <font>
      <b/>
      <u/>
      <sz val="12"/>
      <color indexed="63"/>
      <name val="Arial"/>
      <family val="2"/>
    </font>
    <font>
      <b/>
      <sz val="14"/>
      <color indexed="53"/>
      <name val="Calibri"/>
      <family val="2"/>
    </font>
    <font>
      <sz val="14"/>
      <color indexed="62"/>
      <name val="Calibri"/>
      <family val="2"/>
    </font>
    <font>
      <b/>
      <sz val="14"/>
      <color indexed="62"/>
      <name val="Calibri"/>
      <family val="2"/>
    </font>
    <font>
      <b/>
      <sz val="12"/>
      <color theme="9" tint="-0.249977111117893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</font>
    <font>
      <u/>
      <sz val="11"/>
      <color theme="4" tint="-0.249977111117893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5"/>
      </patternFill>
    </fill>
    <fill>
      <patternFill patternType="solid">
        <fgColor indexed="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dotted">
        <color theme="0" tint="-0.149967955565050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medium">
        <color indexed="64"/>
      </right>
      <top style="medium">
        <color indexed="64"/>
      </top>
      <bottom style="dotted">
        <color theme="0" tint="-0.14996795556505021"/>
      </bottom>
      <diagonal/>
    </border>
    <border>
      <left style="medium">
        <color indexed="64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medium">
        <color indexed="64"/>
      </right>
      <top style="dotted">
        <color theme="0" tint="-0.14996795556505021"/>
      </top>
      <bottom style="dotted">
        <color theme="0" tint="-0.14996795556505021"/>
      </bottom>
      <diagonal/>
    </border>
    <border>
      <left style="medium">
        <color indexed="64"/>
      </left>
      <right/>
      <top style="dotted">
        <color theme="0" tint="-0.14996795556505021"/>
      </top>
      <bottom style="medium">
        <color indexed="64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medium">
        <color indexed="64"/>
      </right>
      <top style="dotted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theme="0" tint="-0.14996795556505021"/>
      </bottom>
      <diagonal/>
    </border>
    <border>
      <left/>
      <right style="dotted">
        <color theme="0" tint="-0.14996795556505021"/>
      </right>
      <top/>
      <bottom style="dotted">
        <color theme="0" tint="-0.14996795556505021"/>
      </bottom>
      <diagonal/>
    </border>
    <border>
      <left style="dotted">
        <color theme="0" tint="-0.14996795556505021"/>
      </left>
      <right/>
      <top/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/>
      <bottom style="dotted">
        <color theme="0" tint="-0.14996795556505021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theme="0" tint="-0.14996795556505021"/>
      </right>
      <top style="medium">
        <color indexed="64"/>
      </top>
      <bottom style="dotted">
        <color theme="0" tint="-0.14996795556505021"/>
      </bottom>
      <diagonal/>
    </border>
    <border>
      <left style="medium">
        <color indexed="64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/>
      <bottom/>
      <diagonal/>
    </border>
    <border>
      <left style="medium">
        <color indexed="64"/>
      </left>
      <right style="dotted">
        <color theme="0" tint="-0.14996795556505021"/>
      </right>
      <top style="dotted">
        <color theme="0" tint="-0.14996795556505021"/>
      </top>
      <bottom style="medium">
        <color indexed="64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medium">
        <color theme="1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theme="0" tint="-0.14996795556505021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theme="0" tint="-0.14996795556505021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5" borderId="1" applyNumberFormat="0" applyAlignment="0" applyProtection="0"/>
    <xf numFmtId="0" fontId="5" fillId="0" borderId="0" applyNumberFormat="0" applyFill="0" applyBorder="0" applyAlignment="0" applyProtection="0"/>
    <xf numFmtId="0" fontId="7" fillId="6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6" fillId="4" borderId="0" applyNumberFormat="0" applyBorder="0" applyAlignment="0" applyProtection="0"/>
    <xf numFmtId="0" fontId="1" fillId="0" borderId="0"/>
    <xf numFmtId="0" fontId="24" fillId="0" borderId="0"/>
  </cellStyleXfs>
  <cellXfs count="215">
    <xf numFmtId="0" fontId="0" fillId="0" borderId="0" xfId="0"/>
    <xf numFmtId="0" fontId="6" fillId="0" borderId="13" xfId="0" applyFont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4" xfId="0" applyFont="1" applyBorder="1"/>
    <xf numFmtId="0" fontId="6" fillId="0" borderId="15" xfId="0" applyFon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2" fillId="2" borderId="0" xfId="2" applyBorder="1" applyAlignment="1">
      <alignment horizontal="center"/>
    </xf>
    <xf numFmtId="9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15" fillId="0" borderId="19" xfId="7" applyFont="1" applyBorder="1" applyAlignment="1"/>
    <xf numFmtId="0" fontId="0" fillId="0" borderId="0" xfId="0" quotePrefix="1"/>
    <xf numFmtId="0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/>
    <xf numFmtId="0" fontId="15" fillId="0" borderId="23" xfId="7" applyFont="1" applyBorder="1" applyAlignment="1"/>
    <xf numFmtId="0" fontId="0" fillId="0" borderId="24" xfId="0" applyNumberFormat="1" applyBorder="1" applyAlignment="1">
      <alignment horizontal="center"/>
    </xf>
    <xf numFmtId="0" fontId="2" fillId="2" borderId="8" xfId="2" applyBorder="1" applyAlignment="1">
      <alignment horizontal="center"/>
    </xf>
    <xf numFmtId="9" fontId="0" fillId="0" borderId="25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6" xfId="0" applyBorder="1"/>
    <xf numFmtId="0" fontId="15" fillId="0" borderId="27" xfId="7" applyFont="1" applyBorder="1" applyAlignme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/>
    <xf numFmtId="0" fontId="17" fillId="0" borderId="0" xfId="9"/>
    <xf numFmtId="0" fontId="6" fillId="0" borderId="15" xfId="0" applyFont="1" applyBorder="1"/>
    <xf numFmtId="0" fontId="17" fillId="0" borderId="0" xfId="9" quotePrefix="1"/>
    <xf numFmtId="0" fontId="17" fillId="0" borderId="28" xfId="9" applyBorder="1" applyAlignment="1">
      <alignment horizontal="center"/>
    </xf>
    <xf numFmtId="9" fontId="17" fillId="0" borderId="29" xfId="9" applyNumberFormat="1" applyBorder="1" applyAlignment="1">
      <alignment horizontal="center"/>
    </xf>
    <xf numFmtId="0" fontId="17" fillId="0" borderId="30" xfId="9" applyBorder="1" applyAlignment="1">
      <alignment horizontal="center"/>
    </xf>
    <xf numFmtId="0" fontId="17" fillId="0" borderId="31" xfId="9" applyBorder="1" applyAlignment="1">
      <alignment horizontal="center"/>
    </xf>
    <xf numFmtId="0" fontId="17" fillId="0" borderId="31" xfId="9" applyBorder="1"/>
    <xf numFmtId="0" fontId="17" fillId="0" borderId="20" xfId="9" applyBorder="1" applyAlignment="1">
      <alignment horizontal="center"/>
    </xf>
    <xf numFmtId="9" fontId="17" fillId="0" borderId="21" xfId="9" applyNumberFormat="1" applyBorder="1" applyAlignment="1">
      <alignment horizontal="center"/>
    </xf>
    <xf numFmtId="0" fontId="17" fillId="0" borderId="32" xfId="9" applyBorder="1" applyAlignment="1">
      <alignment horizontal="center"/>
    </xf>
    <xf numFmtId="0" fontId="17" fillId="0" borderId="22" xfId="9" applyBorder="1" applyAlignment="1">
      <alignment horizontal="center"/>
    </xf>
    <xf numFmtId="0" fontId="17" fillId="0" borderId="22" xfId="9" applyBorder="1"/>
    <xf numFmtId="0" fontId="17" fillId="0" borderId="24" xfId="9" applyBorder="1" applyAlignment="1">
      <alignment horizontal="center"/>
    </xf>
    <xf numFmtId="9" fontId="17" fillId="0" borderId="25" xfId="9" applyNumberFormat="1" applyBorder="1" applyAlignment="1">
      <alignment horizontal="center"/>
    </xf>
    <xf numFmtId="0" fontId="17" fillId="0" borderId="33" xfId="9" applyBorder="1" applyAlignment="1">
      <alignment horizontal="center"/>
    </xf>
    <xf numFmtId="0" fontId="17" fillId="0" borderId="26" xfId="9" applyBorder="1" applyAlignment="1">
      <alignment horizontal="center"/>
    </xf>
    <xf numFmtId="0" fontId="17" fillId="0" borderId="26" xfId="9" applyBorder="1"/>
    <xf numFmtId="0" fontId="17" fillId="0" borderId="0" xfId="9" applyAlignment="1">
      <alignment horizontal="center"/>
    </xf>
    <xf numFmtId="0" fontId="17" fillId="0" borderId="0" xfId="9" applyAlignment="1">
      <alignment horizontal="left"/>
    </xf>
    <xf numFmtId="0" fontId="18" fillId="0" borderId="0" xfId="9" applyFont="1"/>
    <xf numFmtId="0" fontId="6" fillId="0" borderId="34" xfId="0" applyFont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3" xfId="2" applyBorder="1" applyAlignment="1">
      <alignment horizontal="center"/>
    </xf>
    <xf numFmtId="0" fontId="19" fillId="0" borderId="19" xfId="7" applyFont="1" applyBorder="1" applyAlignment="1">
      <alignment horizontal="left"/>
    </xf>
    <xf numFmtId="0" fontId="0" fillId="0" borderId="20" xfId="0" applyBorder="1" applyAlignment="1">
      <alignment horizontal="center"/>
    </xf>
    <xf numFmtId="0" fontId="19" fillId="0" borderId="23" xfId="7" applyFont="1" applyBorder="1" applyAlignment="1">
      <alignment horizontal="left"/>
    </xf>
    <xf numFmtId="0" fontId="20" fillId="0" borderId="0" xfId="0" quotePrefix="1" applyFont="1"/>
    <xf numFmtId="0" fontId="16" fillId="4" borderId="0" xfId="10" applyBorder="1" applyAlignment="1">
      <alignment horizontal="center"/>
    </xf>
    <xf numFmtId="0" fontId="7" fillId="6" borderId="0" xfId="6" applyBorder="1" applyAlignment="1">
      <alignment horizontal="center"/>
    </xf>
    <xf numFmtId="0" fontId="3" fillId="3" borderId="0" xfId="3" applyBorder="1" applyAlignment="1">
      <alignment horizontal="center"/>
    </xf>
    <xf numFmtId="0" fontId="0" fillId="0" borderId="24" xfId="0" applyBorder="1" applyAlignment="1">
      <alignment horizontal="center"/>
    </xf>
    <xf numFmtId="0" fontId="19" fillId="0" borderId="27" xfId="7" applyFont="1" applyBorder="1" applyAlignment="1">
      <alignment horizontal="left"/>
    </xf>
    <xf numFmtId="0" fontId="21" fillId="0" borderId="0" xfId="0" applyFont="1" applyAlignment="1">
      <alignment horizontal="left"/>
    </xf>
    <xf numFmtId="0" fontId="6" fillId="0" borderId="34" xfId="0" applyFont="1" applyBorder="1"/>
    <xf numFmtId="0" fontId="15" fillId="0" borderId="19" xfId="7" applyFont="1" applyBorder="1"/>
    <xf numFmtId="0" fontId="15" fillId="0" borderId="23" xfId="7" applyFont="1" applyBorder="1"/>
    <xf numFmtId="0" fontId="15" fillId="0" borderId="27" xfId="7" applyFont="1" applyBorder="1"/>
    <xf numFmtId="0" fontId="20" fillId="0" borderId="0" xfId="0" applyFont="1"/>
    <xf numFmtId="0" fontId="0" fillId="0" borderId="35" xfId="0" applyBorder="1"/>
    <xf numFmtId="0" fontId="2" fillId="0" borderId="18" xfId="2" applyFill="1" applyBorder="1" applyAlignment="1">
      <alignment horizontal="center"/>
    </xf>
    <xf numFmtId="0" fontId="0" fillId="0" borderId="36" xfId="0" applyBorder="1"/>
    <xf numFmtId="0" fontId="2" fillId="0" borderId="22" xfId="2" applyFill="1" applyBorder="1" applyAlignment="1">
      <alignment horizontal="center"/>
    </xf>
    <xf numFmtId="0" fontId="20" fillId="0" borderId="37" xfId="0" quotePrefix="1" applyFont="1" applyFill="1" applyBorder="1"/>
    <xf numFmtId="0" fontId="0" fillId="0" borderId="22" xfId="0" applyFill="1" applyBorder="1"/>
    <xf numFmtId="0" fontId="0" fillId="0" borderId="38" xfId="0" applyBorder="1"/>
    <xf numFmtId="0" fontId="2" fillId="0" borderId="39" xfId="2" applyFill="1" applyBorder="1" applyAlignment="1">
      <alignment horizontal="center"/>
    </xf>
    <xf numFmtId="0" fontId="22" fillId="0" borderId="0" xfId="0" applyFont="1" applyBorder="1"/>
    <xf numFmtId="0" fontId="0" fillId="0" borderId="18" xfId="0" applyFont="1" applyBorder="1"/>
    <xf numFmtId="0" fontId="0" fillId="0" borderId="22" xfId="0" applyFont="1" applyBorder="1"/>
    <xf numFmtId="0" fontId="22" fillId="0" borderId="0" xfId="0" applyFont="1"/>
    <xf numFmtId="0" fontId="1" fillId="0" borderId="0" xfId="11"/>
    <xf numFmtId="0" fontId="6" fillId="0" borderId="10" xfId="0" applyFont="1" applyBorder="1" applyAlignment="1">
      <alignment horizontal="center"/>
    </xf>
    <xf numFmtId="0" fontId="6" fillId="0" borderId="34" xfId="11" applyFont="1" applyBorder="1" applyAlignment="1">
      <alignment horizontal="center" vertical="center" wrapText="1"/>
    </xf>
    <xf numFmtId="0" fontId="1" fillId="0" borderId="40" xfId="11" applyBorder="1" applyAlignment="1">
      <alignment horizontal="center" vertical="top" wrapText="1"/>
    </xf>
    <xf numFmtId="0" fontId="1" fillId="0" borderId="41" xfId="11" applyBorder="1" applyAlignment="1">
      <alignment horizontal="center" vertical="top" wrapText="1"/>
    </xf>
    <xf numFmtId="0" fontId="2" fillId="0" borderId="41" xfId="2" applyFill="1" applyBorder="1" applyAlignment="1">
      <alignment horizontal="center"/>
    </xf>
    <xf numFmtId="9" fontId="1" fillId="0" borderId="41" xfId="1" applyBorder="1" applyAlignment="1">
      <alignment horizontal="center" vertical="top" wrapText="1"/>
    </xf>
    <xf numFmtId="0" fontId="1" fillId="0" borderId="41" xfId="11" applyBorder="1" applyAlignment="1">
      <alignment vertical="top" wrapText="1"/>
    </xf>
    <xf numFmtId="0" fontId="1" fillId="0" borderId="42" xfId="11" applyBorder="1" applyAlignment="1">
      <alignment horizontal="center" vertical="top" wrapText="1"/>
    </xf>
    <xf numFmtId="0" fontId="4" fillId="5" borderId="43" xfId="4" applyBorder="1" applyAlignment="1">
      <alignment horizontal="center" vertical="top"/>
    </xf>
    <xf numFmtId="0" fontId="1" fillId="0" borderId="44" xfId="11" applyBorder="1" applyAlignment="1">
      <alignment horizontal="center" vertical="top" wrapText="1"/>
    </xf>
    <xf numFmtId="45" fontId="1" fillId="0" borderId="45" xfId="11" applyNumberFormat="1" applyBorder="1" applyAlignment="1">
      <alignment horizontal="center"/>
    </xf>
    <xf numFmtId="0" fontId="1" fillId="0" borderId="46" xfId="11" applyBorder="1" applyAlignment="1">
      <alignment horizontal="center" vertical="top" wrapText="1"/>
    </xf>
    <xf numFmtId="0" fontId="1" fillId="0" borderId="47" xfId="11" applyBorder="1" applyAlignment="1">
      <alignment horizontal="center" vertical="top" wrapText="1"/>
    </xf>
    <xf numFmtId="0" fontId="2" fillId="0" borderId="47" xfId="2" applyFill="1" applyBorder="1" applyAlignment="1">
      <alignment horizontal="center"/>
    </xf>
    <xf numFmtId="9" fontId="1" fillId="0" borderId="48" xfId="1" applyBorder="1" applyAlignment="1">
      <alignment horizontal="center" vertical="top" wrapText="1"/>
    </xf>
    <xf numFmtId="0" fontId="1" fillId="0" borderId="48" xfId="11" applyBorder="1" applyAlignment="1">
      <alignment vertical="top" wrapText="1"/>
    </xf>
    <xf numFmtId="0" fontId="1" fillId="0" borderId="49" xfId="11" applyBorder="1" applyAlignment="1">
      <alignment horizontal="center" vertical="top" wrapText="1"/>
    </xf>
    <xf numFmtId="0" fontId="4" fillId="5" borderId="50" xfId="4" applyBorder="1" applyAlignment="1">
      <alignment horizontal="center" vertical="top"/>
    </xf>
    <xf numFmtId="0" fontId="1" fillId="0" borderId="51" xfId="11" applyBorder="1" applyAlignment="1">
      <alignment horizontal="center" vertical="top" wrapText="1"/>
    </xf>
    <xf numFmtId="0" fontId="23" fillId="0" borderId="47" xfId="11" applyFont="1" applyBorder="1" applyAlignment="1">
      <alignment horizontal="center"/>
    </xf>
    <xf numFmtId="0" fontId="1" fillId="0" borderId="48" xfId="11" applyBorder="1" applyAlignment="1">
      <alignment horizontal="center" vertical="top" wrapText="1"/>
    </xf>
    <xf numFmtId="0" fontId="1" fillId="0" borderId="49" xfId="11" applyBorder="1" applyAlignment="1">
      <alignment horizontal="center"/>
    </xf>
    <xf numFmtId="0" fontId="23" fillId="0" borderId="47" xfId="11" applyFont="1" applyBorder="1" applyAlignment="1">
      <alignment horizontal="center" vertical="top" wrapText="1"/>
    </xf>
    <xf numFmtId="0" fontId="1" fillId="0" borderId="49" xfId="11" applyNumberFormat="1" applyBorder="1" applyAlignment="1">
      <alignment horizontal="center"/>
    </xf>
    <xf numFmtId="0" fontId="1" fillId="0" borderId="52" xfId="11" applyBorder="1" applyAlignment="1">
      <alignment horizontal="center" vertical="top" wrapText="1"/>
    </xf>
    <xf numFmtId="0" fontId="23" fillId="0" borderId="53" xfId="11" applyFont="1" applyBorder="1" applyAlignment="1">
      <alignment horizontal="center" vertical="top" wrapText="1"/>
    </xf>
    <xf numFmtId="0" fontId="23" fillId="0" borderId="53" xfId="11" applyFont="1" applyBorder="1" applyAlignment="1">
      <alignment horizontal="center"/>
    </xf>
    <xf numFmtId="0" fontId="2" fillId="0" borderId="53" xfId="2" applyFill="1" applyBorder="1" applyAlignment="1">
      <alignment horizontal="center"/>
    </xf>
    <xf numFmtId="9" fontId="1" fillId="0" borderId="54" xfId="1" applyBorder="1" applyAlignment="1">
      <alignment horizontal="center" vertical="top" wrapText="1"/>
    </xf>
    <xf numFmtId="0" fontId="1" fillId="0" borderId="54" xfId="11" applyBorder="1" applyAlignment="1">
      <alignment horizontal="center" vertical="top" wrapText="1"/>
    </xf>
    <xf numFmtId="0" fontId="1" fillId="0" borderId="55" xfId="11" applyBorder="1" applyAlignment="1">
      <alignment horizontal="center"/>
    </xf>
    <xf numFmtId="0" fontId="4" fillId="5" borderId="56" xfId="4" applyBorder="1" applyAlignment="1">
      <alignment horizontal="center" vertical="top"/>
    </xf>
    <xf numFmtId="0" fontId="1" fillId="0" borderId="57" xfId="11" applyBorder="1" applyAlignment="1">
      <alignment horizontal="center" vertical="top" wrapText="1"/>
    </xf>
    <xf numFmtId="45" fontId="1" fillId="0" borderId="58" xfId="11" applyNumberFormat="1" applyBorder="1" applyAlignment="1">
      <alignment horizontal="center"/>
    </xf>
    <xf numFmtId="0" fontId="1" fillId="0" borderId="0" xfId="11" applyAlignment="1">
      <alignment horizontal="center"/>
    </xf>
    <xf numFmtId="0" fontId="25" fillId="0" borderId="0" xfId="12" applyFont="1"/>
    <xf numFmtId="0" fontId="24" fillId="0" borderId="0" xfId="12"/>
    <xf numFmtId="0" fontId="25" fillId="9" borderId="60" xfId="12" applyFont="1" applyFill="1" applyBorder="1" applyAlignment="1">
      <alignment horizontal="center" vertical="center"/>
    </xf>
    <xf numFmtId="0" fontId="25" fillId="9" borderId="50" xfId="12" applyFont="1" applyFill="1" applyBorder="1" applyAlignment="1">
      <alignment horizontal="center" vertical="center"/>
    </xf>
    <xf numFmtId="0" fontId="25" fillId="9" borderId="63" xfId="12" applyFont="1" applyFill="1" applyBorder="1" applyAlignment="1">
      <alignment horizontal="center" vertical="center"/>
    </xf>
    <xf numFmtId="0" fontId="24" fillId="0" borderId="50" xfId="12" applyBorder="1" applyAlignment="1">
      <alignment horizontal="center" vertical="center"/>
    </xf>
    <xf numFmtId="0" fontId="24" fillId="0" borderId="50" xfId="12" applyBorder="1" applyAlignment="1">
      <alignment vertical="center"/>
    </xf>
    <xf numFmtId="0" fontId="24" fillId="0" borderId="63" xfId="12" applyBorder="1" applyAlignment="1">
      <alignment vertical="center"/>
    </xf>
    <xf numFmtId="45" fontId="24" fillId="0" borderId="64" xfId="12" applyNumberFormat="1" applyBorder="1" applyAlignment="1">
      <alignment horizontal="center"/>
    </xf>
    <xf numFmtId="0" fontId="24" fillId="0" borderId="0" xfId="12" applyFill="1"/>
    <xf numFmtId="0" fontId="25" fillId="10" borderId="50" xfId="12" applyFont="1" applyFill="1" applyBorder="1" applyAlignment="1">
      <alignment vertical="center"/>
    </xf>
    <xf numFmtId="0" fontId="25" fillId="10" borderId="63" xfId="12" applyFont="1" applyFill="1" applyBorder="1" applyAlignment="1">
      <alignment vertical="center"/>
    </xf>
    <xf numFmtId="45" fontId="24" fillId="10" borderId="64" xfId="12" applyNumberFormat="1" applyFill="1" applyBorder="1" applyAlignment="1">
      <alignment horizontal="center"/>
    </xf>
    <xf numFmtId="0" fontId="25" fillId="11" borderId="56" xfId="12" applyFont="1" applyFill="1" applyBorder="1" applyAlignment="1">
      <alignment vertical="center"/>
    </xf>
    <xf numFmtId="0" fontId="25" fillId="11" borderId="72" xfId="12" applyFont="1" applyFill="1" applyBorder="1" applyAlignment="1">
      <alignment vertical="center"/>
    </xf>
    <xf numFmtId="45" fontId="25" fillId="11" borderId="73" xfId="12" applyNumberFormat="1" applyFont="1" applyFill="1" applyBorder="1" applyAlignment="1">
      <alignment horizontal="center" vertical="center"/>
    </xf>
    <xf numFmtId="0" fontId="26" fillId="0" borderId="0" xfId="12" applyFont="1"/>
    <xf numFmtId="0" fontId="25" fillId="9" borderId="65" xfId="12" applyFont="1" applyFill="1" applyBorder="1" applyAlignment="1">
      <alignment horizontal="center" vertical="center"/>
    </xf>
    <xf numFmtId="0" fontId="25" fillId="9" borderId="79" xfId="12" applyFont="1" applyFill="1" applyBorder="1" applyAlignment="1">
      <alignment horizontal="center" vertical="center"/>
    </xf>
    <xf numFmtId="0" fontId="25" fillId="9" borderId="80" xfId="12" applyFont="1" applyFill="1" applyBorder="1" applyAlignment="1">
      <alignment horizontal="center" vertical="center"/>
    </xf>
    <xf numFmtId="0" fontId="24" fillId="0" borderId="84" xfId="12" applyFont="1" applyFill="1" applyBorder="1" applyAlignment="1">
      <alignment horizontal="center" vertical="center"/>
    </xf>
    <xf numFmtId="0" fontId="24" fillId="0" borderId="85" xfId="12" applyFont="1" applyFill="1" applyBorder="1" applyAlignment="1">
      <alignment horizontal="center" vertical="center"/>
    </xf>
    <xf numFmtId="0" fontId="24" fillId="0" borderId="86" xfId="12" applyFont="1" applyFill="1" applyBorder="1" applyAlignment="1">
      <alignment horizontal="center" vertical="center"/>
    </xf>
    <xf numFmtId="0" fontId="24" fillId="0" borderId="87" xfId="12" applyFont="1" applyFill="1" applyBorder="1" applyAlignment="1">
      <alignment horizontal="center" vertical="center"/>
    </xf>
    <xf numFmtId="0" fontId="24" fillId="0" borderId="88" xfId="12" applyFont="1" applyFill="1" applyBorder="1" applyAlignment="1">
      <alignment horizontal="center" vertical="center"/>
    </xf>
    <xf numFmtId="45" fontId="24" fillId="0" borderId="84" xfId="12" applyNumberFormat="1" applyFont="1" applyFill="1" applyBorder="1" applyAlignment="1">
      <alignment horizontal="center"/>
    </xf>
    <xf numFmtId="0" fontId="24" fillId="0" borderId="89" xfId="12" applyFont="1" applyFill="1" applyBorder="1" applyAlignment="1">
      <alignment horizontal="center" vertical="center"/>
    </xf>
    <xf numFmtId="0" fontId="24" fillId="0" borderId="90" xfId="12" applyFont="1" applyFill="1" applyBorder="1" applyAlignment="1">
      <alignment horizontal="center" vertical="center"/>
    </xf>
    <xf numFmtId="0" fontId="24" fillId="0" borderId="91" xfId="12" applyFont="1" applyFill="1" applyBorder="1" applyAlignment="1">
      <alignment horizontal="center" vertical="center"/>
    </xf>
    <xf numFmtId="0" fontId="24" fillId="0" borderId="92" xfId="12" applyFont="1" applyFill="1" applyBorder="1" applyAlignment="1">
      <alignment horizontal="center" vertical="center"/>
    </xf>
    <xf numFmtId="0" fontId="24" fillId="0" borderId="93" xfId="12" applyFont="1" applyFill="1" applyBorder="1" applyAlignment="1">
      <alignment horizontal="center" vertical="center"/>
    </xf>
    <xf numFmtId="45" fontId="24" fillId="0" borderId="89" xfId="12" applyNumberFormat="1" applyFont="1" applyFill="1" applyBorder="1" applyAlignment="1">
      <alignment horizontal="center"/>
    </xf>
    <xf numFmtId="0" fontId="24" fillId="0" borderId="94" xfId="12" applyFont="1" applyFill="1" applyBorder="1" applyAlignment="1">
      <alignment horizontal="center" vertical="center"/>
    </xf>
    <xf numFmtId="0" fontId="24" fillId="0" borderId="95" xfId="12" applyFont="1" applyFill="1" applyBorder="1" applyAlignment="1">
      <alignment horizontal="center" vertical="center"/>
    </xf>
    <xf numFmtId="0" fontId="24" fillId="0" borderId="96" xfId="12" applyFont="1" applyFill="1" applyBorder="1" applyAlignment="1">
      <alignment horizontal="center" vertical="center"/>
    </xf>
    <xf numFmtId="0" fontId="24" fillId="0" borderId="97" xfId="12" applyFont="1" applyFill="1" applyBorder="1" applyAlignment="1">
      <alignment horizontal="center" vertical="center"/>
    </xf>
    <xf numFmtId="0" fontId="24" fillId="0" borderId="98" xfId="12" applyFont="1" applyFill="1" applyBorder="1" applyAlignment="1">
      <alignment horizontal="center" vertical="center"/>
    </xf>
    <xf numFmtId="45" fontId="24" fillId="0" borderId="94" xfId="12" applyNumberFormat="1" applyFont="1" applyFill="1" applyBorder="1" applyAlignment="1">
      <alignment horizontal="center"/>
    </xf>
    <xf numFmtId="0" fontId="25" fillId="12" borderId="34" xfId="12" applyFont="1" applyFill="1" applyBorder="1" applyAlignment="1">
      <alignment horizontal="center" vertical="center"/>
    </xf>
    <xf numFmtId="0" fontId="25" fillId="12" borderId="100" xfId="12" applyFont="1" applyFill="1" applyBorder="1" applyAlignment="1">
      <alignment horizontal="center" vertical="center"/>
    </xf>
    <xf numFmtId="0" fontId="25" fillId="12" borderId="101" xfId="12" applyFont="1" applyFill="1" applyBorder="1" applyAlignment="1">
      <alignment horizontal="center" vertical="center"/>
    </xf>
    <xf numFmtId="0" fontId="25" fillId="12" borderId="102" xfId="12" applyFont="1" applyFill="1" applyBorder="1" applyAlignment="1">
      <alignment horizontal="center" vertical="center"/>
    </xf>
    <xf numFmtId="0" fontId="25" fillId="12" borderId="103" xfId="12" applyFont="1" applyFill="1" applyBorder="1" applyAlignment="1">
      <alignment horizontal="center" vertical="center"/>
    </xf>
    <xf numFmtId="45" fontId="25" fillId="12" borderId="34" xfId="12" applyNumberFormat="1" applyFont="1" applyFill="1" applyBorder="1" applyAlignment="1">
      <alignment horizontal="center"/>
    </xf>
    <xf numFmtId="0" fontId="25" fillId="11" borderId="78" xfId="12" applyFont="1" applyFill="1" applyBorder="1" applyAlignment="1">
      <alignment horizontal="center" vertical="center"/>
    </xf>
    <xf numFmtId="0" fontId="25" fillId="11" borderId="104" xfId="12" applyFont="1" applyFill="1" applyBorder="1" applyAlignment="1">
      <alignment horizontal="center" vertical="center"/>
    </xf>
    <xf numFmtId="0" fontId="25" fillId="11" borderId="105" xfId="12" applyFont="1" applyFill="1" applyBorder="1" applyAlignment="1">
      <alignment horizontal="center" vertical="center"/>
    </xf>
    <xf numFmtId="0" fontId="25" fillId="11" borderId="106" xfId="12" applyFont="1" applyFill="1" applyBorder="1" applyAlignment="1">
      <alignment horizontal="center" vertical="center"/>
    </xf>
    <xf numFmtId="0" fontId="25" fillId="11" borderId="8" xfId="12" applyFont="1" applyFill="1" applyBorder="1" applyAlignment="1">
      <alignment horizontal="center" vertical="center"/>
    </xf>
    <xf numFmtId="45" fontId="25" fillId="11" borderId="78" xfId="12" applyNumberFormat="1" applyFont="1" applyFill="1" applyBorder="1" applyAlignment="1">
      <alignment horizontal="center" vertical="center"/>
    </xf>
    <xf numFmtId="0" fontId="6" fillId="0" borderId="0" xfId="0" applyFont="1"/>
    <xf numFmtId="0" fontId="8" fillId="0" borderId="23" xfId="7" applyBorder="1" applyAlignment="1">
      <alignment horizontal="left"/>
    </xf>
    <xf numFmtId="0" fontId="8" fillId="0" borderId="23" xfId="7" applyBorder="1"/>
    <xf numFmtId="0" fontId="8" fillId="0" borderId="23" xfId="7" applyBorder="1" applyAlignment="1"/>
    <xf numFmtId="0" fontId="10" fillId="7" borderId="0" xfId="8" applyFont="1" applyFill="1" applyAlignment="1" applyProtection="1">
      <alignment horizontal="center"/>
    </xf>
    <xf numFmtId="0" fontId="11" fillId="8" borderId="2" xfId="5" applyFont="1" applyFill="1" applyBorder="1" applyAlignment="1">
      <alignment horizontal="center" vertical="center" wrapText="1"/>
    </xf>
    <xf numFmtId="0" fontId="11" fillId="8" borderId="3" xfId="5" applyFont="1" applyFill="1" applyBorder="1" applyAlignment="1">
      <alignment horizontal="center" vertical="center"/>
    </xf>
    <xf numFmtId="0" fontId="11" fillId="8" borderId="4" xfId="5" applyFont="1" applyFill="1" applyBorder="1" applyAlignment="1">
      <alignment horizontal="center" vertical="center"/>
    </xf>
    <xf numFmtId="0" fontId="12" fillId="7" borderId="5" xfId="5" applyFont="1" applyFill="1" applyBorder="1" applyAlignment="1">
      <alignment horizontal="left" vertical="center" wrapText="1" indent="2"/>
    </xf>
    <xf numFmtId="0" fontId="12" fillId="7" borderId="0" xfId="5" applyFont="1" applyFill="1" applyBorder="1" applyAlignment="1">
      <alignment horizontal="left" vertical="center" indent="2"/>
    </xf>
    <xf numFmtId="0" fontId="12" fillId="7" borderId="6" xfId="5" applyFont="1" applyFill="1" applyBorder="1" applyAlignment="1">
      <alignment horizontal="left" vertical="center" indent="2"/>
    </xf>
    <xf numFmtId="0" fontId="12" fillId="7" borderId="5" xfId="5" applyFont="1" applyFill="1" applyBorder="1" applyAlignment="1">
      <alignment horizontal="left" vertical="center" indent="2"/>
    </xf>
    <xf numFmtId="0" fontId="12" fillId="7" borderId="7" xfId="5" applyFont="1" applyFill="1" applyBorder="1" applyAlignment="1">
      <alignment horizontal="left" vertical="center" indent="2"/>
    </xf>
    <xf numFmtId="0" fontId="12" fillId="7" borderId="8" xfId="5" applyFont="1" applyFill="1" applyBorder="1" applyAlignment="1">
      <alignment horizontal="left" vertical="center" indent="2"/>
    </xf>
    <xf numFmtId="0" fontId="12" fillId="7" borderId="9" xfId="5" applyFont="1" applyFill="1" applyBorder="1" applyAlignment="1">
      <alignment horizontal="left" vertical="center" indent="2"/>
    </xf>
    <xf numFmtId="0" fontId="14" fillId="8" borderId="10" xfId="0" applyFont="1" applyFill="1" applyBorder="1" applyAlignment="1">
      <alignment horizontal="center"/>
    </xf>
    <xf numFmtId="0" fontId="14" fillId="8" borderId="11" xfId="0" applyFont="1" applyFill="1" applyBorder="1" applyAlignment="1">
      <alignment horizontal="center"/>
    </xf>
    <xf numFmtId="0" fontId="14" fillId="8" borderId="12" xfId="0" applyFont="1" applyFill="1" applyBorder="1" applyAlignment="1">
      <alignment horizontal="center"/>
    </xf>
    <xf numFmtId="0" fontId="14" fillId="8" borderId="7" xfId="0" applyFont="1" applyFill="1" applyBorder="1" applyAlignment="1">
      <alignment horizontal="center"/>
    </xf>
    <xf numFmtId="0" fontId="14" fillId="8" borderId="8" xfId="0" applyFont="1" applyFill="1" applyBorder="1" applyAlignment="1">
      <alignment horizontal="center"/>
    </xf>
    <xf numFmtId="0" fontId="25" fillId="11" borderId="7" xfId="12" applyFont="1" applyFill="1" applyBorder="1" applyAlignment="1">
      <alignment horizontal="center" vertical="center"/>
    </xf>
    <xf numFmtId="0" fontId="25" fillId="11" borderId="8" xfId="12" applyFont="1" applyFill="1" applyBorder="1" applyAlignment="1">
      <alignment horizontal="center" vertical="center"/>
    </xf>
    <xf numFmtId="0" fontId="25" fillId="12" borderId="10" xfId="12" applyFont="1" applyFill="1" applyBorder="1" applyAlignment="1">
      <alignment horizontal="center" vertical="center"/>
    </xf>
    <xf numFmtId="0" fontId="25" fillId="12" borderId="11" xfId="12" applyFont="1" applyFill="1" applyBorder="1" applyAlignment="1">
      <alignment horizontal="center" vertical="center"/>
    </xf>
    <xf numFmtId="0" fontId="25" fillId="0" borderId="82" xfId="12" applyFont="1" applyBorder="1" applyAlignment="1">
      <alignment horizontal="center" vertical="center"/>
    </xf>
    <xf numFmtId="0" fontId="25" fillId="0" borderId="67" xfId="12" applyFont="1" applyBorder="1" applyAlignment="1">
      <alignment horizontal="center" vertical="center"/>
    </xf>
    <xf numFmtId="0" fontId="25" fillId="0" borderId="99" xfId="12" applyFont="1" applyBorder="1" applyAlignment="1">
      <alignment horizontal="center" vertical="center"/>
    </xf>
    <xf numFmtId="0" fontId="25" fillId="0" borderId="70" xfId="12" applyFont="1" applyBorder="1" applyAlignment="1">
      <alignment horizontal="center" vertical="center"/>
    </xf>
    <xf numFmtId="0" fontId="25" fillId="0" borderId="83" xfId="12" applyFont="1" applyBorder="1" applyAlignment="1">
      <alignment horizontal="center" vertical="center"/>
    </xf>
    <xf numFmtId="0" fontId="25" fillId="9" borderId="59" xfId="12" applyFont="1" applyFill="1" applyBorder="1" applyAlignment="1">
      <alignment horizontal="center" vertical="center"/>
    </xf>
    <xf numFmtId="0" fontId="25" fillId="9" borderId="43" xfId="12" applyFont="1" applyFill="1" applyBorder="1" applyAlignment="1">
      <alignment horizontal="center" vertical="center"/>
    </xf>
    <xf numFmtId="0" fontId="25" fillId="9" borderId="76" xfId="12" applyFont="1" applyFill="1" applyBorder="1" applyAlignment="1">
      <alignment horizontal="center" vertical="center"/>
    </xf>
    <xf numFmtId="0" fontId="25" fillId="9" borderId="75" xfId="12" applyFont="1" applyFill="1" applyBorder="1" applyAlignment="1">
      <alignment horizontal="center" vertical="center"/>
    </xf>
    <xf numFmtId="0" fontId="25" fillId="9" borderId="78" xfId="12" applyFont="1" applyFill="1" applyBorder="1" applyAlignment="1">
      <alignment horizontal="center" vertical="center"/>
    </xf>
    <xf numFmtId="0" fontId="25" fillId="9" borderId="61" xfId="12" applyFont="1" applyFill="1" applyBorder="1" applyAlignment="1">
      <alignment horizontal="center" vertical="center" wrapText="1"/>
    </xf>
    <xf numFmtId="0" fontId="25" fillId="9" borderId="81" xfId="12" applyFont="1" applyFill="1" applyBorder="1" applyAlignment="1">
      <alignment horizontal="center" vertical="center" wrapText="1"/>
    </xf>
    <xf numFmtId="0" fontId="25" fillId="0" borderId="65" xfId="12" applyFont="1" applyBorder="1" applyAlignment="1">
      <alignment horizontal="center" vertical="center"/>
    </xf>
    <xf numFmtId="0" fontId="25" fillId="0" borderId="69" xfId="12" applyFont="1" applyBorder="1" applyAlignment="1">
      <alignment horizontal="center" vertical="center"/>
    </xf>
    <xf numFmtId="0" fontId="25" fillId="0" borderId="66" xfId="12" applyFont="1" applyBorder="1" applyAlignment="1">
      <alignment horizontal="center" vertical="center"/>
    </xf>
    <xf numFmtId="0" fontId="25" fillId="10" borderId="67" xfId="12" applyFont="1" applyFill="1" applyBorder="1" applyAlignment="1">
      <alignment horizontal="center" vertical="center"/>
    </xf>
    <xf numFmtId="0" fontId="25" fillId="10" borderId="68" xfId="12" applyFont="1" applyFill="1" applyBorder="1" applyAlignment="1">
      <alignment horizontal="center" vertical="center"/>
    </xf>
    <xf numFmtId="0" fontId="25" fillId="11" borderId="70" xfId="12" applyFont="1" applyFill="1" applyBorder="1" applyAlignment="1">
      <alignment horizontal="center" vertical="center"/>
    </xf>
    <xf numFmtId="0" fontId="25" fillId="11" borderId="71" xfId="12" applyFont="1" applyFill="1" applyBorder="1" applyAlignment="1">
      <alignment horizontal="center" vertical="center"/>
    </xf>
    <xf numFmtId="0" fontId="25" fillId="9" borderId="61" xfId="12" applyFont="1" applyFill="1" applyBorder="1" applyAlignment="1">
      <alignment horizontal="center" vertical="center"/>
    </xf>
    <xf numFmtId="0" fontId="25" fillId="9" borderId="73" xfId="12" applyFont="1" applyFill="1" applyBorder="1" applyAlignment="1">
      <alignment horizontal="center" vertical="center"/>
    </xf>
    <xf numFmtId="0" fontId="25" fillId="9" borderId="74" xfId="12" applyFont="1" applyFill="1" applyBorder="1" applyAlignment="1">
      <alignment horizontal="center" vertical="center"/>
    </xf>
    <xf numFmtId="0" fontId="25" fillId="9" borderId="77" xfId="12" applyFont="1" applyFill="1" applyBorder="1" applyAlignment="1">
      <alignment horizontal="center" vertical="center"/>
    </xf>
    <xf numFmtId="0" fontId="25" fillId="9" borderId="62" xfId="12" applyFont="1" applyFill="1" applyBorder="1" applyAlignment="1">
      <alignment horizontal="center" vertical="center"/>
    </xf>
    <xf numFmtId="0" fontId="25" fillId="9" borderId="50" xfId="12" applyFont="1" applyFill="1" applyBorder="1" applyAlignment="1">
      <alignment horizontal="center" vertical="center"/>
    </xf>
    <xf numFmtId="0" fontId="25" fillId="9" borderId="64" xfId="12" applyFont="1" applyFill="1" applyBorder="1" applyAlignment="1">
      <alignment horizontal="center" vertical="center" wrapText="1"/>
    </xf>
  </cellXfs>
  <cellStyles count="13">
    <cellStyle name="Accent2" xfId="6" builtinId="33"/>
    <cellStyle name="Bad" xfId="3" builtinId="27"/>
    <cellStyle name="Explanatory Text" xfId="5" builtinId="53"/>
    <cellStyle name="Good" xfId="2" builtinId="26"/>
    <cellStyle name="Hyperlink" xfId="7" builtinId="8"/>
    <cellStyle name="Hyperlink 2" xfId="8" xr:uid="{025E1FB6-7D38-48FA-B50E-37C2DC195E2E}"/>
    <cellStyle name="Input" xfId="4" builtinId="20"/>
    <cellStyle name="Neutral 2" xfId="10" xr:uid="{AA5593B0-E946-4EF7-8A03-6F2189BBC755}"/>
    <cellStyle name="Normal" xfId="0" builtinId="0"/>
    <cellStyle name="Normal 2" xfId="9" xr:uid="{E1D51B4D-D889-4A0B-98C0-8C843009E7B5}"/>
    <cellStyle name="Normal 2 2" xfId="11" xr:uid="{D0DA1EB2-1E40-4678-A201-49F0A9E868F7}"/>
    <cellStyle name="Normal 3" xfId="12" xr:uid="{89836221-AD24-4DE2-A91C-FB2EB09E80D2}"/>
    <cellStyle name="Percent" xfId="1" builtinId="5"/>
  </cellStyles>
  <dxfs count="43"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fgColor auto="1"/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504D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504D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fgColor rgb="FFC6EFCE"/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193934091571893E-2"/>
          <c:y val="6.097560975609756E-2"/>
          <c:w val="0.91210765321001541"/>
          <c:h val="0.743604122655399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Analysis!$C$4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(Analysis!$B$5:$B$6,Analysis!$B$8:$B$10)</c:f>
              <c:strCache>
                <c:ptCount val="5"/>
                <c:pt idx="0">
                  <c:v>DS</c:v>
                </c:pt>
                <c:pt idx="1">
                  <c:v>PS</c:v>
                </c:pt>
                <c:pt idx="2">
                  <c:v>CR</c:v>
                </c:pt>
                <c:pt idx="3">
                  <c:v>RC</c:v>
                </c:pt>
                <c:pt idx="4">
                  <c:v>SC</c:v>
                </c:pt>
              </c:strCache>
            </c:strRef>
          </c:cat>
          <c:val>
            <c:numRef>
              <c:f>(Analysis!$C$5:$C$6,Analysis!$C$8:$C$10)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9C-4522-B3AE-537E2E4C9021}"/>
            </c:ext>
          </c:extLst>
        </c:ser>
        <c:ser>
          <c:idx val="1"/>
          <c:order val="1"/>
          <c:tx>
            <c:strRef>
              <c:f>Analysis!$D$4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(Analysis!$B$5:$B$6,Analysis!$B$8:$B$10)</c:f>
              <c:strCache>
                <c:ptCount val="5"/>
                <c:pt idx="0">
                  <c:v>DS</c:v>
                </c:pt>
                <c:pt idx="1">
                  <c:v>PS</c:v>
                </c:pt>
                <c:pt idx="2">
                  <c:v>CR</c:v>
                </c:pt>
                <c:pt idx="3">
                  <c:v>RC</c:v>
                </c:pt>
                <c:pt idx="4">
                  <c:v>SC</c:v>
                </c:pt>
              </c:strCache>
            </c:strRef>
          </c:cat>
          <c:val>
            <c:numRef>
              <c:f>(Analysis!$D$5:$D$6,Analysis!$D$8:$D$10)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9C-4522-B3AE-537E2E4C9021}"/>
            </c:ext>
          </c:extLst>
        </c:ser>
        <c:ser>
          <c:idx val="2"/>
          <c:order val="2"/>
          <c:tx>
            <c:strRef>
              <c:f>Analysis!$E$4</c:f>
              <c:strCache>
                <c:ptCount val="1"/>
                <c:pt idx="0">
                  <c:v>NA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(Analysis!$B$5:$B$6,Analysis!$B$8:$B$10)</c:f>
              <c:strCache>
                <c:ptCount val="5"/>
                <c:pt idx="0">
                  <c:v>DS</c:v>
                </c:pt>
                <c:pt idx="1">
                  <c:v>PS</c:v>
                </c:pt>
                <c:pt idx="2">
                  <c:v>CR</c:v>
                </c:pt>
                <c:pt idx="3">
                  <c:v>RC</c:v>
                </c:pt>
                <c:pt idx="4">
                  <c:v>SC</c:v>
                </c:pt>
              </c:strCache>
            </c:strRef>
          </c:cat>
          <c:val>
            <c:numRef>
              <c:f>(Analysis!$E$5:$E$6,Analysis!$E$8:$E$10)</c:f>
              <c:numCache>
                <c:formatCode>General</c:formatCode>
                <c:ptCount val="5"/>
                <c:pt idx="0">
                  <c:v>174</c:v>
                </c:pt>
                <c:pt idx="1">
                  <c:v>230</c:v>
                </c:pt>
                <c:pt idx="2">
                  <c:v>124</c:v>
                </c:pt>
                <c:pt idx="3">
                  <c:v>139</c:v>
                </c:pt>
                <c:pt idx="4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9C-4522-B3AE-537E2E4C902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73649343"/>
        <c:axId val="1373644767"/>
      </c:barChart>
      <c:catAx>
        <c:axId val="13736493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644767"/>
        <c:crosses val="autoZero"/>
        <c:auto val="1"/>
        <c:lblAlgn val="ctr"/>
        <c:lblOffset val="100"/>
        <c:noMultiLvlLbl val="0"/>
      </c:catAx>
      <c:valAx>
        <c:axId val="137364476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6493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291040286630838"/>
          <c:y val="0.90445714102810337"/>
          <c:w val="0.37238151834794242"/>
          <c:h val="8.01481590502121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2</xdr:col>
      <xdr:colOff>104775</xdr:colOff>
      <xdr:row>2</xdr:row>
      <xdr:rowOff>361950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802E26-C697-4F96-A730-B54999C1A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66675"/>
          <a:ext cx="933450" cy="930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85725</xdr:rowOff>
    </xdr:from>
    <xdr:to>
      <xdr:col>5</xdr:col>
      <xdr:colOff>647700</xdr:colOff>
      <xdr:row>31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9DA6554-0619-4741-B68A-157E6BA596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MAT%20Club%20Guide%20to%20OG%202018%20v2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out"/>
      <sheetName val="Diag Q"/>
      <sheetName val="Diag V"/>
      <sheetName val="PS"/>
      <sheetName val="DS"/>
      <sheetName val="RC"/>
      <sheetName val="CR"/>
      <sheetName val="SC"/>
      <sheetName val="Error Log"/>
      <sheetName val="Analys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F2" t="str">
            <v>Easy</v>
          </cell>
        </row>
        <row r="3">
          <cell r="AF3" t="str">
            <v>Medium</v>
          </cell>
        </row>
        <row r="4">
          <cell r="AF4" t="str">
            <v>Hard</v>
          </cell>
        </row>
        <row r="5">
          <cell r="AF5" t="str">
            <v>Very Hard</v>
          </cell>
        </row>
        <row r="6">
          <cell r="AF6" t="str">
            <v>N/A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DS_Diag_Results" connectionId="2" xr16:uid="{00000000-0016-0000-0100-000000000000}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DS_Diag_Results_1" connectionId="2" xr16:uid="{00000000-0016-0000-0100-000003000000}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PS_Diag_Results_1" connectionId="3" xr16:uid="{00000000-0016-0000-0100-000002000000}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PS_Diag_Results" connectionId="3" xr16:uid="{00000000-0016-0000-0100-000001000000}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PS_Results" connectionId="4" xr16:uid="{00000000-0016-0000-0300-000004000000}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CR_Results" connectionId="1" xr16:uid="{00000000-0016-0000-0500-000005000000}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CR_Results" connectionId="1" xr16:uid="{00000000-0016-0000-0600-000006000000}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G_2016_SC_Results" connectionId="5" xr16:uid="{00000000-0016-0000-0700-000007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matclub.com/foru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gmatclub.com/forum/qotd-the-percentage-of-households-with-an-annual-income-of-more-256664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gmatclub.com/forum/if-k-2-m-2-which-of-the-following-must-be-true-207128.html" TargetMode="External"/><Relationship Id="rId1" Type="http://schemas.openxmlformats.org/officeDocument/2006/relationships/hyperlink" Target="https://gmatclub.com/forum/kevin-invested-8-000-for-one-year-at-a-simple-annual-interest-rate-of-242859.html" TargetMode="External"/><Relationship Id="rId4" Type="http://schemas.openxmlformats.org/officeDocument/2006/relationships/queryTable" Target="../queryTables/query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gmatclub.com/forum/for-a-certain-city-s-library-the-average-cost-of-purchasing-each-new-243199.html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gmatclub.com/forum/milankovitch-proposed-in-the-early-twentieth-century-that-153493.html" TargetMode="External"/><Relationship Id="rId1" Type="http://schemas.openxmlformats.org/officeDocument/2006/relationships/hyperlink" Target="https://gmatclub.com/forum/milankovitch-proposed-in-the-early-twentieth-century-that-153493.html" TargetMode="External"/><Relationship Id="rId4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s://gmatclub.com/forum/in-order-to-reduce-the-number-of-items-damaged-while-in-69386.html" TargetMode="External"/><Relationship Id="rId117" Type="http://schemas.openxmlformats.org/officeDocument/2006/relationships/hyperlink" Target="https://gmatclub.com/forum/country-x-s-recent-stock-trading-scandal-should-not-diminish-investors-241633.html" TargetMode="External"/><Relationship Id="rId21" Type="http://schemas.openxmlformats.org/officeDocument/2006/relationships/hyperlink" Target="https://gmatclub.com/forum/snowmaking-machines-work-by-spraying-a-mist-that-freezes-136977.html" TargetMode="External"/><Relationship Id="rId42" Type="http://schemas.openxmlformats.org/officeDocument/2006/relationships/hyperlink" Target="https://gmatclub.com/forum/the-tulu-a-popular-ornamental-plant-does-not-reproduce-136791.html" TargetMode="External"/><Relationship Id="rId47" Type="http://schemas.openxmlformats.org/officeDocument/2006/relationships/hyperlink" Target="https://gmatclub.com/forum/the-growing-popularity-of-computer-based-activities-was-q2-80846.html" TargetMode="External"/><Relationship Id="rId63" Type="http://schemas.openxmlformats.org/officeDocument/2006/relationships/hyperlink" Target="https://gmatclub.com/forum/economist-the-price-of-tap-water-in-our-region-should-be-raised-drast-241543.html" TargetMode="External"/><Relationship Id="rId68" Type="http://schemas.openxmlformats.org/officeDocument/2006/relationships/hyperlink" Target="http://gmatclub.com/forum/2016-og-the-testament-of-william-thorpe-was-published-around-1530-as-202761.html" TargetMode="External"/><Relationship Id="rId84" Type="http://schemas.openxmlformats.org/officeDocument/2006/relationships/hyperlink" Target="http://gmatclub.com/forum/transportation-expenses-accounted-for-a-large-portion-of-the-total-dol-220523.html" TargetMode="External"/><Relationship Id="rId89" Type="http://schemas.openxmlformats.org/officeDocument/2006/relationships/hyperlink" Target="http://gmatclub.com/forum/when-trying-to-identify-new-technologies-that-promise-to-35386.html" TargetMode="External"/><Relationship Id="rId112" Type="http://schemas.openxmlformats.org/officeDocument/2006/relationships/hyperlink" Target="http://gmatclub.com/forum/the-average-hourly-wage-of-television-assemblers-in-vernland-253766.html" TargetMode="External"/><Relationship Id="rId16" Type="http://schemas.openxmlformats.org/officeDocument/2006/relationships/hyperlink" Target="https://gmatclub.com/forum/with-employer-paid-training-workers-have-the-242404.html" TargetMode="External"/><Relationship Id="rId107" Type="http://schemas.openxmlformats.org/officeDocument/2006/relationships/hyperlink" Target="https://gmatclub.com/forum/proponents-of-the-recently-introduced-tax-on-sales-of-new-luxury-boats-241472.html" TargetMode="External"/><Relationship Id="rId11" Type="http://schemas.openxmlformats.org/officeDocument/2006/relationships/hyperlink" Target="https://gmatclub.com/forum/vargonia-has-just-introduced-a-legal-requirement-that-134748.html" TargetMode="External"/><Relationship Id="rId32" Type="http://schemas.openxmlformats.org/officeDocument/2006/relationships/hyperlink" Target="https://gmatclub.com/forum/most-bicycle-helmets-provide-good-protection-for-the-top-and-136970.html" TargetMode="External"/><Relationship Id="rId37" Type="http://schemas.openxmlformats.org/officeDocument/2006/relationships/hyperlink" Target="https://gmatclub.com/forum/hollywood-restaurant-is-replacing-some-of-its-standard-136967.html" TargetMode="External"/><Relationship Id="rId53" Type="http://schemas.openxmlformats.org/officeDocument/2006/relationships/hyperlink" Target="http://gmatclub.com/forum/trancorp-currently-transports-all-its-goods-to-burland-46454.html" TargetMode="External"/><Relationship Id="rId58" Type="http://schemas.openxmlformats.org/officeDocument/2006/relationships/hyperlink" Target="https://gmatclub.com/forum/the-heavy-traffic-in-masana-is-a-growing-drain-on-the-city-s-economy-242147.html" TargetMode="External"/><Relationship Id="rId74" Type="http://schemas.openxmlformats.org/officeDocument/2006/relationships/hyperlink" Target="http://gmatclub.com/forum/og-2016-demand-for-electricity-204242.html" TargetMode="External"/><Relationship Id="rId79" Type="http://schemas.openxmlformats.org/officeDocument/2006/relationships/hyperlink" Target="https://gmatclub.com/forum/advanced-cr-bold-face-201148.html" TargetMode="External"/><Relationship Id="rId102" Type="http://schemas.openxmlformats.org/officeDocument/2006/relationships/hyperlink" Target="https://gmatclub.com/forum/in-countries-where-automobile-insurance-includes-102322.html" TargetMode="External"/><Relationship Id="rId123" Type="http://schemas.openxmlformats.org/officeDocument/2006/relationships/printerSettings" Target="../printerSettings/printerSettings7.bin"/><Relationship Id="rId5" Type="http://schemas.openxmlformats.org/officeDocument/2006/relationships/hyperlink" Target="https://gmatclub.com/forum/many-people-suffer-an-allergic-reaction-to-certain-25973.html" TargetMode="External"/><Relationship Id="rId61" Type="http://schemas.openxmlformats.org/officeDocument/2006/relationships/hyperlink" Target="http://gmatclub.com/forum/which-of-the-following-most-logically-completes-the-passage-136432.html" TargetMode="External"/><Relationship Id="rId82" Type="http://schemas.openxmlformats.org/officeDocument/2006/relationships/hyperlink" Target="http://gmatclub.com/forum/og-2016-to-reduce-waste-of-raw-materials-204215.html" TargetMode="External"/><Relationship Id="rId90" Type="http://schemas.openxmlformats.org/officeDocument/2006/relationships/hyperlink" Target="http://gmatclub.com/forum/the-attribution-of-the-choral-work-lacrimae-to-the-composer-81233.html" TargetMode="External"/><Relationship Id="rId95" Type="http://schemas.openxmlformats.org/officeDocument/2006/relationships/hyperlink" Target="http://gmatclub.com/forum/the-difference-in-average-annual-income-in-favor-of-employees-who-have-220521.html" TargetMode="External"/><Relationship Id="rId19" Type="http://schemas.openxmlformats.org/officeDocument/2006/relationships/hyperlink" Target="https://gmatclub.com/forum/political-theorist-even-with-the-best-spies-area-experts-and-satell-242576.html" TargetMode="External"/><Relationship Id="rId14" Type="http://schemas.openxmlformats.org/officeDocument/2006/relationships/hyperlink" Target="http://gmatclub.com/forum/2016-og-q1-neuroscientist-memory-evolved-to-help-199851.html" TargetMode="External"/><Relationship Id="rId22" Type="http://schemas.openxmlformats.org/officeDocument/2006/relationships/hyperlink" Target="https://gmatclub.com/forum/suncorp-a-new-corporation-with-limited-funds-has-been-136975.html" TargetMode="External"/><Relationship Id="rId27" Type="http://schemas.openxmlformats.org/officeDocument/2006/relationships/hyperlink" Target="https://gmatclub.com/forum/parland-s-alligator-population-has-been-declining-in-recent-87511.html" TargetMode="External"/><Relationship Id="rId30" Type="http://schemas.openxmlformats.org/officeDocument/2006/relationships/hyperlink" Target="https://gmatclub.com/forum/chaco-canyon-a-settlement-of-the-ancient-anasazi-culture-241363.html" TargetMode="External"/><Relationship Id="rId35" Type="http://schemas.openxmlformats.org/officeDocument/2006/relationships/hyperlink" Target="https://gmatclub.com/forum/og-2016-question-many-agriculturally-intensive-areas-of-the-world-204981.html" TargetMode="External"/><Relationship Id="rId43" Type="http://schemas.openxmlformats.org/officeDocument/2006/relationships/hyperlink" Target="https://gmatclub.com/forum/people-who-do-regular-volunteer-work-tend-to-live-longer-on-average-201379.html" TargetMode="External"/><Relationship Id="rId48" Type="http://schemas.openxmlformats.org/officeDocument/2006/relationships/hyperlink" Target="http://gmatclub.com/forum/2016-og-although-the-school-would-receive-financial-benefits-if-it-ha-202757.html" TargetMode="External"/><Relationship Id="rId56" Type="http://schemas.openxmlformats.org/officeDocument/2006/relationships/hyperlink" Target="https://gmatclub.com/forum/feline-and-human-skelton-201252.html" TargetMode="External"/><Relationship Id="rId64" Type="http://schemas.openxmlformats.org/officeDocument/2006/relationships/hyperlink" Target="http://gmatclub.com/forum/petrochemical-industry-officials-have-said-that-the-extreme-pressure-e-220393.html" TargetMode="External"/><Relationship Id="rId69" Type="http://schemas.openxmlformats.org/officeDocument/2006/relationships/hyperlink" Target="http://gmatclub.com/forum/which-of-the-following-most-logically-completes-the-argument-49838.html" TargetMode="External"/><Relationship Id="rId77" Type="http://schemas.openxmlformats.org/officeDocument/2006/relationships/hyperlink" Target="http://gmatclub.com/forum/by-competing-with-rodents-for-seeds-black-ants-help-control-44017.html" TargetMode="External"/><Relationship Id="rId100" Type="http://schemas.openxmlformats.org/officeDocument/2006/relationships/hyperlink" Target="https://gmatclub.com/forum/last-year-a-global-disturbance-of-weather-patterns-disrupted-204421.html" TargetMode="External"/><Relationship Id="rId105" Type="http://schemas.openxmlformats.org/officeDocument/2006/relationships/hyperlink" Target="https://gmatclub.com/forum/in-the-past-the-country-of-malvernia-has-relied-heavily-on-imported-197968.html" TargetMode="External"/><Relationship Id="rId113" Type="http://schemas.openxmlformats.org/officeDocument/2006/relationships/hyperlink" Target="https://gmatclub.com/forum/veterinarians-generally-derive-some-of-their-income-242306.html" TargetMode="External"/><Relationship Id="rId118" Type="http://schemas.openxmlformats.org/officeDocument/2006/relationships/hyperlink" Target="http://gmatclub.com/forum/2016-og-in-an-experiment-each-volunteer-was-allowed-to-choose-betwee-202764.html" TargetMode="External"/><Relationship Id="rId8" Type="http://schemas.openxmlformats.org/officeDocument/2006/relationships/hyperlink" Target="http://gmatclub.com/forum/with-seventeen-casinos-moneyland-operates-the-most-casinos-222382.html" TargetMode="External"/><Relationship Id="rId51" Type="http://schemas.openxmlformats.org/officeDocument/2006/relationships/hyperlink" Target="http://gmatclub.com/forum/2016-og-a-study-of-ticket-sales-at-a-summer-theater-festival-found-th-202758.html" TargetMode="External"/><Relationship Id="rId72" Type="http://schemas.openxmlformats.org/officeDocument/2006/relationships/hyperlink" Target="http://gmatclub.com/forum/previously-autoco-designed-all-of-its-cars-itself-and-then-contracted-220529.html" TargetMode="External"/><Relationship Id="rId80" Type="http://schemas.openxmlformats.org/officeDocument/2006/relationships/hyperlink" Target="https://gmatclub.com/forum/increased-use-of-incineration-is-sometimes-advocated-as-a-safe-way-to-201149.html" TargetMode="External"/><Relationship Id="rId85" Type="http://schemas.openxmlformats.org/officeDocument/2006/relationships/hyperlink" Target="http://gmatclub.com/forum/last-year-a-chain-of-fast-food-restaurants-whose-menu-had-always-cent-220524.html" TargetMode="External"/><Relationship Id="rId93" Type="http://schemas.openxmlformats.org/officeDocument/2006/relationships/hyperlink" Target="http://gmatclub.com/forum/cr-challenge-question-beach-city-airport-og-201652.html" TargetMode="External"/><Relationship Id="rId98" Type="http://schemas.openxmlformats.org/officeDocument/2006/relationships/hyperlink" Target="https://gmatclub.com/forum/the-kinds-of-hand-and-wrist-injuries-that-result-from-extended-242144.html" TargetMode="External"/><Relationship Id="rId121" Type="http://schemas.openxmlformats.org/officeDocument/2006/relationships/hyperlink" Target="https://gmatclub.com/forum/a-new-law-gives-ownership-of-patents-documents-providing-95195.html" TargetMode="External"/><Relationship Id="rId3" Type="http://schemas.openxmlformats.org/officeDocument/2006/relationships/hyperlink" Target="https://gmatclub.com/forum/several-industries-have-recently-switched-at-least-partly-121599.html" TargetMode="External"/><Relationship Id="rId12" Type="http://schemas.openxmlformats.org/officeDocument/2006/relationships/hyperlink" Target="https://gmatclub.com/forum/in-the-country-of-marut-the-foreign-trade-agency-s-records-220608.html" TargetMode="External"/><Relationship Id="rId17" Type="http://schemas.openxmlformats.org/officeDocument/2006/relationships/hyperlink" Target="https://gmatclub.com/forum/2016-og-q3-a-provincial-government-plans-to-raise-199855.html" TargetMode="External"/><Relationship Id="rId25" Type="http://schemas.openxmlformats.org/officeDocument/2006/relationships/hyperlink" Target="https://gmatclub.com/forum/beginning-in-1966-all-new-cars-sold-in-morodia-were-required-to-have-s-242372.html" TargetMode="External"/><Relationship Id="rId33" Type="http://schemas.openxmlformats.org/officeDocument/2006/relationships/hyperlink" Target="https://gmatclub.com/forum/to-reduce-the-frequency-of-ground-collisions-innovair-will-begin-givi-220386.html" TargetMode="External"/><Relationship Id="rId38" Type="http://schemas.openxmlformats.org/officeDocument/2006/relationships/hyperlink" Target="https://gmatclub.com/forum/a-major-network-news-organization-experienced-a-drop-in-136966.html" TargetMode="External"/><Relationship Id="rId46" Type="http://schemas.openxmlformats.org/officeDocument/2006/relationships/hyperlink" Target="https://gmatclub.com/forum/thyrian-lawmaker-thyria-s-cheese-importation-board-inspects-206351.html" TargetMode="External"/><Relationship Id="rId59" Type="http://schemas.openxmlformats.org/officeDocument/2006/relationships/hyperlink" Target="http://gmatclub.com/forum/humans-get-lyme-disease-from-infected-tick-205032.html" TargetMode="External"/><Relationship Id="rId67" Type="http://schemas.openxmlformats.org/officeDocument/2006/relationships/hyperlink" Target="http://gmatclub.com/forum/advertisement-when-your-car-s-engine-is-running-at-its-normal-operati-201268.html" TargetMode="External"/><Relationship Id="rId103" Type="http://schemas.openxmlformats.org/officeDocument/2006/relationships/hyperlink" Target="https://gmatclub.com/forum/normally-the-pineal-gland-governs-a-person-s-sleep-wake-134850.html" TargetMode="External"/><Relationship Id="rId108" Type="http://schemas.openxmlformats.org/officeDocument/2006/relationships/hyperlink" Target="http://gmatclub.com/forum/debater-the-average-amount-of-overtime-per-month-worked-by-135640.html" TargetMode="External"/><Relationship Id="rId116" Type="http://schemas.openxmlformats.org/officeDocument/2006/relationships/hyperlink" Target="https://gmatclub.com/forum/delta-products-inc-has-recently-switched-at-least-partly-131942.html" TargetMode="External"/><Relationship Id="rId124" Type="http://schemas.openxmlformats.org/officeDocument/2006/relationships/queryTable" Target="../queryTables/queryTable7.xml"/><Relationship Id="rId20" Type="http://schemas.openxmlformats.org/officeDocument/2006/relationships/hyperlink" Target="https://gmatclub.com/forum/during-the-earliest-period-of-industrialization-in-britain-steam-engi-220385.html" TargetMode="External"/><Relationship Id="rId41" Type="http://schemas.openxmlformats.org/officeDocument/2006/relationships/hyperlink" Target="https://gmatclub.com/forum/the-air-quality-board-recently-informed-coffee-roast-a-small-coffee-r-220388.html" TargetMode="External"/><Relationship Id="rId54" Type="http://schemas.openxmlformats.org/officeDocument/2006/relationships/hyperlink" Target="http://gmatclub.com/forum/rainwater-contains-hydrogen-of-a-heavy-form-called-deuterium-the-deut-220391.html" TargetMode="External"/><Relationship Id="rId62" Type="http://schemas.openxmlformats.org/officeDocument/2006/relationships/hyperlink" Target="http://gmatclub.com/forum/2016-og-politician-hybrid-cars-use-significantly-less-fuel-per-kilom-202763.html" TargetMode="External"/><Relationship Id="rId70" Type="http://schemas.openxmlformats.org/officeDocument/2006/relationships/hyperlink" Target="http://gmatclub.com/forum/many-industrialized-nations-are-trying-to-reduce-atmospheric-concentra-220392.html" TargetMode="External"/><Relationship Id="rId75" Type="http://schemas.openxmlformats.org/officeDocument/2006/relationships/hyperlink" Target="http://gmatclub.com/forum/birds-have-been-said-to-be-descended-from-certain-birdlike-dinosaur-sp-220394.html" TargetMode="External"/><Relationship Id="rId83" Type="http://schemas.openxmlformats.org/officeDocument/2006/relationships/hyperlink" Target="http://gmatclub.com/forum/og-2016-voters-commonly-condemn-politicians-for-being-insincere-204218.html" TargetMode="External"/><Relationship Id="rId88" Type="http://schemas.openxmlformats.org/officeDocument/2006/relationships/hyperlink" Target="http://gmatclub.com/forum/infotek-a-computer-manufacturer-in-katrovia-has-just-introduced-a-ne-220526.html" TargetMode="External"/><Relationship Id="rId91" Type="http://schemas.openxmlformats.org/officeDocument/2006/relationships/hyperlink" Target="http://gmatclub.com/forum/as-a-construction-material-bamboo-is-as-strong-as-steel-and-135997.html" TargetMode="External"/><Relationship Id="rId96" Type="http://schemas.openxmlformats.org/officeDocument/2006/relationships/hyperlink" Target="https://gmatclub.com/forum/according-to-the-last-pre-election-poll-in-whippleton-241367.html" TargetMode="External"/><Relationship Id="rId111" Type="http://schemas.openxmlformats.org/officeDocument/2006/relationships/hyperlink" Target="http://gmatclub.com/forum/guidebook-writer-i-have-visited-hotels-throughout-the-253576.html" TargetMode="External"/><Relationship Id="rId1" Type="http://schemas.openxmlformats.org/officeDocument/2006/relationships/hyperlink" Target="https://gmatclub.com/forum/candle-corporation-s-television-stations-are-likely-to-have-more-incom-220384.html" TargetMode="External"/><Relationship Id="rId6" Type="http://schemas.openxmlformats.org/officeDocument/2006/relationships/hyperlink" Target="https://gmatclub.com/forum/northair-charges-low-fares-for-its-economy-class-seats-but-it-provide-241551.html" TargetMode="External"/><Relationship Id="rId15" Type="http://schemas.openxmlformats.org/officeDocument/2006/relationships/hyperlink" Target="http://gmatclub.com/forum/2016-og-q2-astronomer-most-stars-are-born-199853.html" TargetMode="External"/><Relationship Id="rId23" Type="http://schemas.openxmlformats.org/officeDocument/2006/relationships/hyperlink" Target="https://gmatclub.com/forum/archaeologists-use-technology-to-analyze-ancient-sites-it-is-likely-t-242575.html" TargetMode="External"/><Relationship Id="rId28" Type="http://schemas.openxmlformats.org/officeDocument/2006/relationships/hyperlink" Target="https://gmatclub.com/forum/a-certain-automaker-aims-to-increase-its-market-share-by-136969.html" TargetMode="External"/><Relationship Id="rId36" Type="http://schemas.openxmlformats.org/officeDocument/2006/relationships/hyperlink" Target="https://gmatclub.com/forum/physician-the-hormone-melatonin-has-shown-promise-as-a-136962.html" TargetMode="External"/><Relationship Id="rId49" Type="http://schemas.openxmlformats.org/officeDocument/2006/relationships/hyperlink" Target="http://gmatclub.com/forum/many-athletes-inhale-pure-oxygen-after-exercise-in-an-attempt-to-incre-220390.html" TargetMode="External"/><Relationship Id="rId57" Type="http://schemas.openxmlformats.org/officeDocument/2006/relationships/hyperlink" Target="https://gmatclub.com/forum/economist-the-most-economically-efficient-way-to-reduce-emissions-of-201255.html" TargetMode="External"/><Relationship Id="rId106" Type="http://schemas.openxmlformats.org/officeDocument/2006/relationships/hyperlink" Target="https://gmatclub.com/forum/in-wareland-last-year-16-percent-of-licensed-drivers-under-21-and-241474.html" TargetMode="External"/><Relationship Id="rId114" Type="http://schemas.openxmlformats.org/officeDocument/2006/relationships/hyperlink" Target="http://gmatclub.com/forum/last-year-all-refuse-collected-by-shelbyville-city-services-9971.html" TargetMode="External"/><Relationship Id="rId119" Type="http://schemas.openxmlformats.org/officeDocument/2006/relationships/hyperlink" Target="https://gmatclub.com/forum/between-1980-and-2000-the-sea-otter-population-of-the-aleutian-islands-202574.html" TargetMode="External"/><Relationship Id="rId10" Type="http://schemas.openxmlformats.org/officeDocument/2006/relationships/hyperlink" Target="https://gmatclub.com/forum/in-colorado-subalpine-meadows-205282.html" TargetMode="External"/><Relationship Id="rId31" Type="http://schemas.openxmlformats.org/officeDocument/2006/relationships/hyperlink" Target="https://gmatclub.com/forum/the-maxilux-car-company-s-design-for-its-new-luxury-model-136971.html" TargetMode="External"/><Relationship Id="rId44" Type="http://schemas.openxmlformats.org/officeDocument/2006/relationships/hyperlink" Target="https://gmatclub.com/forum/in-merina-commercial-fossil-hunters-often-sell-241365.html" TargetMode="External"/><Relationship Id="rId52" Type="http://schemas.openxmlformats.org/officeDocument/2006/relationships/hyperlink" Target="http://gmatclub.com/forum/2016-og-although-there-is-no-record-of-poet-edmund-spenser-s-parentag-202759.html" TargetMode="External"/><Relationship Id="rId60" Type="http://schemas.openxmlformats.org/officeDocument/2006/relationships/hyperlink" Target="http://gmatclub.com/forum/new-cr-question-from-og-2016-garlic-fields-201150.html" TargetMode="External"/><Relationship Id="rId65" Type="http://schemas.openxmlformats.org/officeDocument/2006/relationships/hyperlink" Target="https://gmatclub.com/forum/advacned-cr-mail-advertisement-201330.html" TargetMode="External"/><Relationship Id="rId73" Type="http://schemas.openxmlformats.org/officeDocument/2006/relationships/hyperlink" Target="http://gmatclub.com/forum/which-of-the-following-most-logically-completes-the-argument-136008.html" TargetMode="External"/><Relationship Id="rId78" Type="http://schemas.openxmlformats.org/officeDocument/2006/relationships/hyperlink" Target="http://gmatclub.com/forum/tricky-cr-free-coffee-plan-new-og-201155.html" TargetMode="External"/><Relationship Id="rId81" Type="http://schemas.openxmlformats.org/officeDocument/2006/relationships/hyperlink" Target="http://gmatclub.com/forum/when-there-is-less-rainfall-than-normal-the-water-level-of-135209.html" TargetMode="External"/><Relationship Id="rId86" Type="http://schemas.openxmlformats.org/officeDocument/2006/relationships/hyperlink" Target="https://gmatclub.com/forum/in-order-to-withstand-tidal-currents-juvenile-horseshoe-98217.html" TargetMode="External"/><Relationship Id="rId94" Type="http://schemas.openxmlformats.org/officeDocument/2006/relationships/hyperlink" Target="https://gmatclub.com/forum/manufacturing-plants-in-arundia-have-recently-been-acquired-in-241441.html" TargetMode="External"/><Relationship Id="rId99" Type="http://schemas.openxmlformats.org/officeDocument/2006/relationships/hyperlink" Target="https://gmatclub.com/forum/advanced-cr-hermit-thrush-og-201809.html" TargetMode="External"/><Relationship Id="rId101" Type="http://schemas.openxmlformats.org/officeDocument/2006/relationships/hyperlink" Target="https://gmatclub.com/forum/last-year-comfort-airlines-had-twice-as-many-delayed-flights-241913.html" TargetMode="External"/><Relationship Id="rId122" Type="http://schemas.openxmlformats.org/officeDocument/2006/relationships/hyperlink" Target="http://gmatclub.com/forum/although-the-discount-stores-in-goreville-s-central-shopping-252238.html" TargetMode="External"/><Relationship Id="rId4" Type="http://schemas.openxmlformats.org/officeDocument/2006/relationships/hyperlink" Target="https://gmatclub.com/forum/newspaper-editors-should-not-allow-reporters-to-write-241368.html" TargetMode="External"/><Relationship Id="rId9" Type="http://schemas.openxmlformats.org/officeDocument/2006/relationships/hyperlink" Target="https://gmatclub.com/forum/an-experiment-was-done-in-which-human-subjects-recognize-a-68605.html" TargetMode="External"/><Relationship Id="rId13" Type="http://schemas.openxmlformats.org/officeDocument/2006/relationships/hyperlink" Target="https://gmatclub.com/forum/asthma-a-chronic-breathing-disorder-is-significantly-more-common-tod-242553.html" TargetMode="External"/><Relationship Id="rId18" Type="http://schemas.openxmlformats.org/officeDocument/2006/relationships/hyperlink" Target="https://gmatclub.com/forum/editorial-the-roof-of-northtown-council-s-equipment-storage-48863.html" TargetMode="External"/><Relationship Id="rId39" Type="http://schemas.openxmlformats.org/officeDocument/2006/relationships/hyperlink" Target="https://gmatclub.com/forum/only-a-reduction-of-10-percent-in-the-number-of-scheduled-136794.html" TargetMode="External"/><Relationship Id="rId109" Type="http://schemas.openxmlformats.org/officeDocument/2006/relationships/hyperlink" Target="https://gmatclub.com/forum/scientists-have-modified-feed-corn-genetically-209871.html" TargetMode="External"/><Relationship Id="rId34" Type="http://schemas.openxmlformats.org/officeDocument/2006/relationships/hyperlink" Target="https://gmatclub.com/forum/hunter-many-people-blame-hunters-alone-for-the-decline-in-82737.html" TargetMode="External"/><Relationship Id="rId50" Type="http://schemas.openxmlformats.org/officeDocument/2006/relationships/hyperlink" Target="http://gmatclub.com/forum/sviatovin-is-a-medieval-moringian-text-whose-author-and-136788.html" TargetMode="External"/><Relationship Id="rId55" Type="http://schemas.openxmlformats.org/officeDocument/2006/relationships/hyperlink" Target="http://gmatclub.com/forum/2016-og-nownews-although-still-the-most-popular-magazine-covering-cu-202760.html" TargetMode="External"/><Relationship Id="rId76" Type="http://schemas.openxmlformats.org/officeDocument/2006/relationships/hyperlink" Target="http://gmatclub.com/forum/journalist-in-physics-journals-the-number-of-articles-102509.html" TargetMode="External"/><Relationship Id="rId97" Type="http://schemas.openxmlformats.org/officeDocument/2006/relationships/hyperlink" Target="https://gmatclub.com/forum/a-certain-cultivated-herb-is-one-of-a-group-of-closely-related-plants-205067.html" TargetMode="External"/><Relationship Id="rId104" Type="http://schemas.openxmlformats.org/officeDocument/2006/relationships/hyperlink" Target="https://gmatclub.com/forum/exposure-to-certain-chemicals-commonly-used-in-elementary-schools-28474.html" TargetMode="External"/><Relationship Id="rId120" Type="http://schemas.openxmlformats.org/officeDocument/2006/relationships/hyperlink" Target="https://gmatclub.com/forum/since-it-has-become-known-that-several-of-a-bank-s-top-136001.html" TargetMode="External"/><Relationship Id="rId7" Type="http://schemas.openxmlformats.org/officeDocument/2006/relationships/hyperlink" Target="http://gmatclub.com/forum/og-2016-intellectual-activities-202263.html" TargetMode="External"/><Relationship Id="rId71" Type="http://schemas.openxmlformats.org/officeDocument/2006/relationships/hyperlink" Target="http://gmatclub.com/forum/og-17-in-stenland-many-workers-have-been-complaining-that-220495.html" TargetMode="External"/><Relationship Id="rId92" Type="http://schemas.openxmlformats.org/officeDocument/2006/relationships/hyperlink" Target="http://gmatclub.com/forum/the-introduction-of-new-drugs-into-the-market-is-frequently-220355.html" TargetMode="External"/><Relationship Id="rId2" Type="http://schemas.openxmlformats.org/officeDocument/2006/relationships/hyperlink" Target="http://gmatclub.com/forum/which-of-the-following-most-logically-completes-the-passage-136429.html" TargetMode="External"/><Relationship Id="rId29" Type="http://schemas.openxmlformats.org/officeDocument/2006/relationships/hyperlink" Target="https://gmatclub.com/forum/in-virtually-any-industry-technological-improvements-136973.html" TargetMode="External"/><Relationship Id="rId24" Type="http://schemas.openxmlformats.org/officeDocument/2006/relationships/hyperlink" Target="https://gmatclub.com/forum/a-newly-discovered-painting-seems-to-be-the-work-of-201746.html" TargetMode="External"/><Relationship Id="rId40" Type="http://schemas.openxmlformats.org/officeDocument/2006/relationships/hyperlink" Target="https://gmatclub.com/forum/for-similar-cars-and-comparable-drivers-automobile-136792.html" TargetMode="External"/><Relationship Id="rId45" Type="http://schemas.openxmlformats.org/officeDocument/2006/relationships/hyperlink" Target="https://gmatclub.com/forum/although-the-number-of-large-artificial-satellites-orbiting-62723.html" TargetMode="External"/><Relationship Id="rId66" Type="http://schemas.openxmlformats.org/officeDocument/2006/relationships/hyperlink" Target="http://gmatclub.com/forum/2016-og-to-reduce-productivity-losses-from-employees-calling-in-sick-202762.html" TargetMode="External"/><Relationship Id="rId87" Type="http://schemas.openxmlformats.org/officeDocument/2006/relationships/hyperlink" Target="http://gmatclub.com/forum/fast-food-restaurants-make-up-45-percent-of-all-restaurants-in-cantari-220525.html" TargetMode="External"/><Relationship Id="rId110" Type="http://schemas.openxmlformats.org/officeDocument/2006/relationships/hyperlink" Target="http://gmatclub.com/forum/scientists-typically-do-their-most-creative-work-before-the-85273.html" TargetMode="External"/><Relationship Id="rId115" Type="http://schemas.openxmlformats.org/officeDocument/2006/relationships/hyperlink" Target="http://gmatclub.com/forum/theater-critic-the-play-la-finestrina-now-at-central-131982.html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s://gmatclub.com/forum/especially-in-the-early-years-new-entrepreneurs-may-need-to-find-reso-220342.html" TargetMode="External"/><Relationship Id="rId117" Type="http://schemas.openxmlformats.org/officeDocument/2006/relationships/hyperlink" Target="https://gmatclub.com/forum/with-the-patience-of-its-customers-and-with-its-network-strained-to-th-242541.html" TargetMode="External"/><Relationship Id="rId21" Type="http://schemas.openxmlformats.org/officeDocument/2006/relationships/hyperlink" Target="https://gmatclub.com/forum/a-pioneer-journalist-nellie-bly-s-exploits-included-132419.html" TargetMode="External"/><Relationship Id="rId42" Type="http://schemas.openxmlformats.org/officeDocument/2006/relationships/hyperlink" Target="https://gmatclub.com/forum/sc-practice-question-35-from-og16-215768.html" TargetMode="External"/><Relationship Id="rId47" Type="http://schemas.openxmlformats.org/officeDocument/2006/relationships/hyperlink" Target="https://gmatclub.com/forum/og-2016-not-trusting-themselves-to-choose-wisely-among-the-wide-204265.html" TargetMode="External"/><Relationship Id="rId63" Type="http://schemas.openxmlformats.org/officeDocument/2006/relationships/hyperlink" Target="https://gmatclub.com/forum/ryunosuke-akutagawa-s-knowledge-of-the-literatures-of-135722.html" TargetMode="External"/><Relationship Id="rId68" Type="http://schemas.openxmlformats.org/officeDocument/2006/relationships/hyperlink" Target="https://gmatclub.com/forum/laos-has-a-land-area-about-the-same-as-great-britain-but-107156.html" TargetMode="External"/><Relationship Id="rId84" Type="http://schemas.openxmlformats.org/officeDocument/2006/relationships/hyperlink" Target="https://gmatclub.com/forum/in-california-a-lack-of-genetic-variation-in-the-argentine-35018.html" TargetMode="External"/><Relationship Id="rId89" Type="http://schemas.openxmlformats.org/officeDocument/2006/relationships/hyperlink" Target="https://gmatclub.com/forum/og-2016-companies-are-relying-more-and-more-on-networked-computers-204288.html" TargetMode="External"/><Relationship Id="rId112" Type="http://schemas.openxmlformats.org/officeDocument/2006/relationships/hyperlink" Target="http://gmatclub.com/forum/marconi-s-conception-of-the-radio-was-as-a-substitute-for-th-86554.html" TargetMode="External"/><Relationship Id="rId133" Type="http://schemas.openxmlformats.org/officeDocument/2006/relationships/hyperlink" Target="https://gmatclub.com/forum/as-criminal-activity-on-the-internet-becomes-more-and-more-220239.html" TargetMode="External"/><Relationship Id="rId138" Type="http://schemas.openxmlformats.org/officeDocument/2006/relationships/printerSettings" Target="../printerSettings/printerSettings8.bin"/><Relationship Id="rId16" Type="http://schemas.openxmlformats.org/officeDocument/2006/relationships/hyperlink" Target="https://gmatclub.com/forum/the-intricate-structure-of-the-compound-insect-eye-having-132417.html" TargetMode="External"/><Relationship Id="rId107" Type="http://schemas.openxmlformats.org/officeDocument/2006/relationships/hyperlink" Target="http://gmatclub.com/forum/even-though-clovis-points-spear-points-with-longitudinal-36996.html" TargetMode="External"/><Relationship Id="rId11" Type="http://schemas.openxmlformats.org/officeDocument/2006/relationships/hyperlink" Target="https://gmatclub.com/forum/2016-og-q2-hurricanes-at-first-begin-traveling-199871.html" TargetMode="External"/><Relationship Id="rId32" Type="http://schemas.openxmlformats.org/officeDocument/2006/relationships/hyperlink" Target="https://gmatclub.com/forum/in-the-seventh-century-b-c-the-roman-alphabet-was-205237.html" TargetMode="External"/><Relationship Id="rId37" Type="http://schemas.openxmlformats.org/officeDocument/2006/relationships/hyperlink" Target="https://gmatclub.com/forum/researchers-now-regard-interferon-as-not-a-single-substance-but-it-is-242548.html" TargetMode="External"/><Relationship Id="rId53" Type="http://schemas.openxmlformats.org/officeDocument/2006/relationships/hyperlink" Target="https://gmatclub.com/forum/elizabeth-barber-the-author-of-both-prehistoric-textiles-136795.html" TargetMode="External"/><Relationship Id="rId58" Type="http://schemas.openxmlformats.org/officeDocument/2006/relationships/hyperlink" Target="https://gmatclub.com/forum/along-the-major-rivers-that-traverse-the-deserts-of-136454.html" TargetMode="External"/><Relationship Id="rId74" Type="http://schemas.openxmlformats.org/officeDocument/2006/relationships/hyperlink" Target="http://gmatclub.com/forum/in-some-types-of-pine-tree-a-thick-layer-of-needles-protects-the-bud-220379.html" TargetMode="External"/><Relationship Id="rId79" Type="http://schemas.openxmlformats.org/officeDocument/2006/relationships/hyperlink" Target="https://gmatclub.com/forum/many-of-the-earliest-known-images-of-hindu-deities-in-india-date-from-99980.html" TargetMode="External"/><Relationship Id="rId102" Type="http://schemas.openxmlformats.org/officeDocument/2006/relationships/hyperlink" Target="http://gmatclub.com/forum/thelonious-monk-who-was-a-jazz-pianist-and-composer-47937.html" TargetMode="External"/><Relationship Id="rId123" Type="http://schemas.openxmlformats.org/officeDocument/2006/relationships/hyperlink" Target="http://gmatclub.com/forum/while-many-of-the-dinosaur-fossils-205345.html" TargetMode="External"/><Relationship Id="rId128" Type="http://schemas.openxmlformats.org/officeDocument/2006/relationships/hyperlink" Target="http://gmatclub.com/forum/australian-embryologists-have-found-evidence-that-suggests-68616.html" TargetMode="External"/><Relationship Id="rId5" Type="http://schemas.openxmlformats.org/officeDocument/2006/relationships/hyperlink" Target="https://gmatclub.com/forum/while-noble-sissle-may-be-best-known-for-his-collaboration-with-eubie-199872.html" TargetMode="External"/><Relationship Id="rId90" Type="http://schemas.openxmlformats.org/officeDocument/2006/relationships/hyperlink" Target="https://gmatclub.com/forum/combining-enormous-physical-strength-with-higher-intelligenc-87777.html" TargetMode="External"/><Relationship Id="rId95" Type="http://schemas.openxmlformats.org/officeDocument/2006/relationships/hyperlink" Target="http://gmatclub.com/forum/the-eyes-of-the-elephant-seal-adapt-to-darkness-more-quickly-than-any-220382.html" TargetMode="External"/><Relationship Id="rId22" Type="http://schemas.openxmlformats.org/officeDocument/2006/relationships/hyperlink" Target="https://gmatclub.com/forum/in-1913-the-largely-self-taught-indian-mathematician-srinivasa-ramanu-241549.html" TargetMode="External"/><Relationship Id="rId27" Type="http://schemas.openxmlformats.org/officeDocument/2006/relationships/hyperlink" Target="https://gmatclub.com/forum/og-2016-unlike-the-nests-of-leaf-cutters-and-most-other-ants-204262.html" TargetMode="External"/><Relationship Id="rId43" Type="http://schemas.openxmlformats.org/officeDocument/2006/relationships/hyperlink" Target="https://gmatclub.com/forum/written-early-in-the-french-revolution-mary-wollstonecraft-s-a-vindic-220345.html" TargetMode="External"/><Relationship Id="rId48" Type="http://schemas.openxmlformats.org/officeDocument/2006/relationships/hyperlink" Target="https://gmatclub.com/forum/there-are-several-ways-to-build-solid-walls-using-just-mud-27542.html" TargetMode="External"/><Relationship Id="rId64" Type="http://schemas.openxmlformats.org/officeDocument/2006/relationships/hyperlink" Target="https://gmatclub.com/forum/according-to-scientists-who-monitored-its-path-an-expanding-136452.html" TargetMode="External"/><Relationship Id="rId69" Type="http://schemas.openxmlformats.org/officeDocument/2006/relationships/hyperlink" Target="http://gmatclub.com/forum/having-been-named-for-a-mythological-nymph-205139.html" TargetMode="External"/><Relationship Id="rId113" Type="http://schemas.openxmlformats.org/officeDocument/2006/relationships/hyperlink" Target="https://gmatclub.com/forum/unlike-the-automobile-company-whose-research-was-based-on-crashes-inv-240773.html" TargetMode="External"/><Relationship Id="rId118" Type="http://schemas.openxmlformats.org/officeDocument/2006/relationships/hyperlink" Target="https://gmatclub.com/forum/most-of-the-country-s-biggest-daily-newspapers-had-lower-circulation-i-242378.html" TargetMode="External"/><Relationship Id="rId134" Type="http://schemas.openxmlformats.org/officeDocument/2006/relationships/hyperlink" Target="https://gmatclub.com/forum/last-week-local-shrimpers-held-a-news-conference-to-take-76039.html" TargetMode="External"/><Relationship Id="rId139" Type="http://schemas.openxmlformats.org/officeDocument/2006/relationships/queryTable" Target="../queryTables/queryTable8.xml"/><Relationship Id="rId8" Type="http://schemas.openxmlformats.org/officeDocument/2006/relationships/hyperlink" Target="https://gmatclub.com/forum/covering-71-percent-of-earth-s-surface-the-oceans-play-an-essential-206346.html" TargetMode="External"/><Relationship Id="rId51" Type="http://schemas.openxmlformats.org/officeDocument/2006/relationships/hyperlink" Target="https://gmatclub.com/forum/in-the-early-part-of-the-twentieth-century-many-vacationers-72762.html" TargetMode="External"/><Relationship Id="rId72" Type="http://schemas.openxmlformats.org/officeDocument/2006/relationships/hyperlink" Target="https://gmatclub.com/forum/some-anthropologists-believe-that-the-genetic-homogeneity-134793.html" TargetMode="External"/><Relationship Id="rId80" Type="http://schemas.openxmlformats.org/officeDocument/2006/relationships/hyperlink" Target="https://gmatclub.com/forum/a-leading-figure-in-the-scottish-enlightenment-adam-smiths-51612.html" TargetMode="External"/><Relationship Id="rId85" Type="http://schemas.openxmlformats.org/officeDocument/2006/relationships/hyperlink" Target="https://gmatclub.com/forum/next-month-state-wildlife-officials-are-scheduled-to-take-over-the-jo-242374.html" TargetMode="External"/><Relationship Id="rId93" Type="http://schemas.openxmlformats.org/officeDocument/2006/relationships/hyperlink" Target="https://gmatclub.com/forum/fossils-of-the-arm-of-a-sloth-found-in-puerto-rico-in-77781.html" TargetMode="External"/><Relationship Id="rId98" Type="http://schemas.openxmlformats.org/officeDocument/2006/relationships/hyperlink" Target="http://gmatclub.com/forum/the-19-year-old-pianist-and-composer-performed-his-most-recent-work-al-206348.html" TargetMode="External"/><Relationship Id="rId121" Type="http://schemas.openxmlformats.org/officeDocument/2006/relationships/hyperlink" Target="https://gmatclub.com/forum/the-world-wildlife-fund-has-declared-that-global-warming-a-103470.html" TargetMode="External"/><Relationship Id="rId3" Type="http://schemas.openxmlformats.org/officeDocument/2006/relationships/hyperlink" Target="https://gmatclub.com/forum/recent-interdisciplinary-studies-advance-the-argument-that-emotions-i-220337.html" TargetMode="External"/><Relationship Id="rId12" Type="http://schemas.openxmlformats.org/officeDocument/2006/relationships/hyperlink" Target="https://gmatclub.com/forum/at-the-end-of-the-1930s-duke-ellington-was-looking-for-a-137022.html" TargetMode="External"/><Relationship Id="rId17" Type="http://schemas.openxmlformats.org/officeDocument/2006/relationships/hyperlink" Target="https://gmatclub.com/forum/in-1979-lack-of-rain-reduced-india-s-rice-production-to-137020.html" TargetMode="External"/><Relationship Id="rId25" Type="http://schemas.openxmlformats.org/officeDocument/2006/relationships/hyperlink" Target="https://gmatclub.com/forum/like-ancient-egyptian-architectural-materials-that-were-recycled-in-th-220341.html" TargetMode="External"/><Relationship Id="rId33" Type="http://schemas.openxmlformats.org/officeDocument/2006/relationships/hyperlink" Target="https://gmatclub.com/forum/og-2016-with-corn-soybean-and-wheat-reserves-204264.html" TargetMode="External"/><Relationship Id="rId38" Type="http://schemas.openxmlformats.org/officeDocument/2006/relationships/hyperlink" Target="https://gmatclub.com/forum/the-remarkable-similarity-of-thule-artifacts-throughout-a-vast-region-203495.html" TargetMode="External"/><Relationship Id="rId46" Type="http://schemas.openxmlformats.org/officeDocument/2006/relationships/hyperlink" Target="https://gmatclub.com/forum/the-organization-of-petroleum-exporting-countries-opec-had-24069.html" TargetMode="External"/><Relationship Id="rId59" Type="http://schemas.openxmlformats.org/officeDocument/2006/relationships/hyperlink" Target="https://gmatclub.com/forum/despite-its-covering-the-entire-planet-earth-has-a-crust-136453.html" TargetMode="External"/><Relationship Id="rId67" Type="http://schemas.openxmlformats.org/officeDocument/2006/relationships/hyperlink" Target="https://gmatclub.com/forum/unlike-the-conviction-held-by-many-of-her-colleagues-that-79585.html" TargetMode="External"/><Relationship Id="rId103" Type="http://schemas.openxmlformats.org/officeDocument/2006/relationships/hyperlink" Target="http://gmatclub.com/forum/nobody-knows-exactly-how-many-languages-there-are-in-the-78776.html" TargetMode="External"/><Relationship Id="rId108" Type="http://schemas.openxmlformats.org/officeDocument/2006/relationships/hyperlink" Target="http://gmatclub.com/forum/heavy-commitment-by-an-executive-to-a-course-of-action-10136.html" TargetMode="External"/><Relationship Id="rId116" Type="http://schemas.openxmlformats.org/officeDocument/2006/relationships/hyperlink" Target="https://gmatclub.com/forum/november-is-traditionally-the-strongest-month-for-sales-203107.html" TargetMode="External"/><Relationship Id="rId124" Type="http://schemas.openxmlformats.org/officeDocument/2006/relationships/hyperlink" Target="http://gmatclub.com/forum/found-only-in-the-western-hemisphere-205346.html" TargetMode="External"/><Relationship Id="rId129" Type="http://schemas.openxmlformats.org/officeDocument/2006/relationships/hyperlink" Target="http://gmatclub.com/forum/most-efforts-to-combat-such-mosquito-borne-diseases-like-132484.html" TargetMode="External"/><Relationship Id="rId137" Type="http://schemas.openxmlformats.org/officeDocument/2006/relationships/hyperlink" Target="http://gmatclub.com/forum/by-1999-astronomers-had-discovered-203115.html" TargetMode="External"/><Relationship Id="rId20" Type="http://schemas.openxmlformats.org/officeDocument/2006/relationships/hyperlink" Target="https://gmatclub.com/forum/many-experts-regarded-the-increase-in-credit-card-borrowing-132418.html" TargetMode="External"/><Relationship Id="rId41" Type="http://schemas.openxmlformats.org/officeDocument/2006/relationships/hyperlink" Target="https://gmatclub.com/forum/bengal-born-writer-philosopher-and-educator-rabindranath-134342.html" TargetMode="External"/><Relationship Id="rId54" Type="http://schemas.openxmlformats.org/officeDocument/2006/relationships/hyperlink" Target="https://gmatclub.com/forum/employing-many-different-techniques-throughout-his-career-michelangel-242402.html" TargetMode="External"/><Relationship Id="rId62" Type="http://schemas.openxmlformats.org/officeDocument/2006/relationships/hyperlink" Target="https://gmatclub.com/forum/making-things-even-more-difficult-has-been-general-market-inactivity-l-220349.html" TargetMode="External"/><Relationship Id="rId70" Type="http://schemas.openxmlformats.org/officeDocument/2006/relationships/hyperlink" Target="http://gmatclub.com/forum/in-ancient-thailand-much-of-the-local-artisans-creative-125866.html" TargetMode="External"/><Relationship Id="rId75" Type="http://schemas.openxmlformats.org/officeDocument/2006/relationships/hyperlink" Target="http://gmatclub.com/forum/the-tourism-commission-has-conducted-surveys-of-hotels-in-the-most-pop-220380.html" TargetMode="External"/><Relationship Id="rId83" Type="http://schemas.openxmlformats.org/officeDocument/2006/relationships/hyperlink" Target="https://gmatclub.com/forum/rivaling-the-pyramids-of-egypt-or-even-the-ancient-cities-of-67423.html" TargetMode="External"/><Relationship Id="rId88" Type="http://schemas.openxmlformats.org/officeDocument/2006/relationships/hyperlink" Target="https://gmatclub.com/forum/the-first-trenches-that-were-cut-into-a-500-acre-site-at-102431.html" TargetMode="External"/><Relationship Id="rId91" Type="http://schemas.openxmlformats.org/officeDocument/2006/relationships/hyperlink" Target="https://gmatclub.com/forum/to-map-earth-s-interior-geologists-use-a-network-of-seismometers-to-206347.html" TargetMode="External"/><Relationship Id="rId96" Type="http://schemas.openxmlformats.org/officeDocument/2006/relationships/hyperlink" Target="http://gmatclub.com/forum/a-mutual-fund-having-billions-of-dollars-in-assets-will-136018.html" TargetMode="External"/><Relationship Id="rId111" Type="http://schemas.openxmlformats.org/officeDocument/2006/relationships/hyperlink" Target="https://gmatclub.com/forum/before-1988-insurance-companies-in-california-were-free-to-charge-wha-243572.html" TargetMode="External"/><Relationship Id="rId132" Type="http://schemas.openxmlformats.org/officeDocument/2006/relationships/hyperlink" Target="http://gmatclub.com/forum/almost-like-clones-in-their-similarity-to-one-another-the-84978.html" TargetMode="External"/><Relationship Id="rId1" Type="http://schemas.openxmlformats.org/officeDocument/2006/relationships/hyperlink" Target="https://gmatclub.com/forum/in-a-review-of-2000-studies-of-human-behavior-that-date-back-132413.html" TargetMode="External"/><Relationship Id="rId6" Type="http://schemas.openxmlformats.org/officeDocument/2006/relationships/hyperlink" Target="https://gmatclub.com/forum/digging-in-sediments-in-northern-china-evidence-has-been-136456.html" TargetMode="External"/><Relationship Id="rId15" Type="http://schemas.openxmlformats.org/officeDocument/2006/relationships/hyperlink" Target="https://gmatclub.com/forum/2016-og-q10-a-long-term-study-of-some-199873.html" TargetMode="External"/><Relationship Id="rId23" Type="http://schemas.openxmlformats.org/officeDocument/2006/relationships/hyperlink" Target="https://gmatclub.com/forum/cost-cutting-and-restructuring-has-allowed-the-manufacturing-company-t-242549.html" TargetMode="External"/><Relationship Id="rId28" Type="http://schemas.openxmlformats.org/officeDocument/2006/relationships/hyperlink" Target="https://gmatclub.com/forum/turtles-like-other-reptiles-can-endure-long-fasts-in-their-ability-220343.html" TargetMode="External"/><Relationship Id="rId36" Type="http://schemas.openxmlformats.org/officeDocument/2006/relationships/hyperlink" Target="https://gmatclub.com/forum/a-professor-at-the-university-has-taken-a-sabbatical-to-research-222418.html" TargetMode="External"/><Relationship Id="rId49" Type="http://schemas.openxmlformats.org/officeDocument/2006/relationships/hyperlink" Target="https://gmatclub.com/forum/a-surge-in-new-home-sales-and-a-drop-in-weekly-unemployment-18630.html" TargetMode="External"/><Relationship Id="rId57" Type="http://schemas.openxmlformats.org/officeDocument/2006/relationships/hyperlink" Target="https://gmatclub.com/forum/q18-according-to-a-recent-study-of-consumer-spending-on-21315.html" TargetMode="External"/><Relationship Id="rId106" Type="http://schemas.openxmlformats.org/officeDocument/2006/relationships/hyperlink" Target="http://gmatclub.com/forum/the-absence-from-business-and-financial-records-of-the-nineteenth-cent-220383.html" TargetMode="External"/><Relationship Id="rId114" Type="http://schemas.openxmlformats.org/officeDocument/2006/relationships/hyperlink" Target="http://gmatclub.com/forum/because-there-are-provisions-of-the-new-maritime-code-that-95275.html" TargetMode="External"/><Relationship Id="rId119" Type="http://schemas.openxmlformats.org/officeDocument/2006/relationships/hyperlink" Target="https://gmatclub.com/forum/mauritius-was-a-british-colony-for-almost-200-years-73682.html" TargetMode="External"/><Relationship Id="rId127" Type="http://schemas.openxmlformats.org/officeDocument/2006/relationships/hyperlink" Target="http://gmatclub.com/forum/the-use-of-lie-detectors-is-based-on-the-assumption-that-140334.html" TargetMode="External"/><Relationship Id="rId10" Type="http://schemas.openxmlformats.org/officeDocument/2006/relationships/hyperlink" Target="https://gmatclub.com/forum/while-most-of-the-earliest-known-ball-courts-in-mesoamerica-date-to-242373.html" TargetMode="External"/><Relationship Id="rId31" Type="http://schemas.openxmlformats.org/officeDocument/2006/relationships/hyperlink" Target="https://gmatclub.com/forum/discussion-of-greenhouse-effects-has-usually-focused-on-81888.html" TargetMode="External"/><Relationship Id="rId44" Type="http://schemas.openxmlformats.org/officeDocument/2006/relationships/hyperlink" Target="https://gmatclub.com/forum/using-study-groups-managed-by-the-principal-popular-organizations-and-220346.html" TargetMode="External"/><Relationship Id="rId52" Type="http://schemas.openxmlformats.org/officeDocument/2006/relationships/hyperlink" Target="https://gmatclub.com/forum/over-the-next-few-years-increasing-demands-on-the-35177.html" TargetMode="External"/><Relationship Id="rId60" Type="http://schemas.openxmlformats.org/officeDocument/2006/relationships/hyperlink" Target="https://gmatclub.com/forum/emily-dickinsons-letters-to-susan-huntington-dickinson-were-10142.html" TargetMode="External"/><Relationship Id="rId65" Type="http://schemas.openxmlformats.org/officeDocument/2006/relationships/hyperlink" Target="https://gmatclub.com/forum/in-1850-lucretia-mott-published-her-discourse-on-women-48661.html" TargetMode="External"/><Relationship Id="rId73" Type="http://schemas.openxmlformats.org/officeDocument/2006/relationships/hyperlink" Target="http://gmatclub.com/forum/foraging-at-all-times-of-the-day-and-night-but-interspersing-their-fe-220378.html" TargetMode="External"/><Relationship Id="rId78" Type="http://schemas.openxmlformats.org/officeDocument/2006/relationships/hyperlink" Target="http://gmatclub.com/forum/a-new-study-suggests-that-the-conversational-pace-of-92666.html" TargetMode="External"/><Relationship Id="rId81" Type="http://schemas.openxmlformats.org/officeDocument/2006/relationships/hyperlink" Target="https://gmatclub.com/forum/tides-typically-range-from-three-to-six-feet-but-while-some-places-sh-242545.html" TargetMode="External"/><Relationship Id="rId86" Type="http://schemas.openxmlformats.org/officeDocument/2006/relationships/hyperlink" Target="https://gmatclub.com/forum/about-5-million-acres-in-the-united-states-have-been-invaded-by-leafy-242544.html" TargetMode="External"/><Relationship Id="rId94" Type="http://schemas.openxmlformats.org/officeDocument/2006/relationships/hyperlink" Target="https://gmatclub.com/forum/recently-physicians-have-determined-that-stomach-ulcers-are-86067.html" TargetMode="External"/><Relationship Id="rId99" Type="http://schemas.openxmlformats.org/officeDocument/2006/relationships/hyperlink" Target="http://gmatclub.com/forum/starfish-with-anywhere-from-five-to-eight-arms-have-a-132488.html" TargetMode="External"/><Relationship Id="rId101" Type="http://schemas.openxmlformats.org/officeDocument/2006/relationships/hyperlink" Target="http://gmatclub.com/forum/similar-to-other-mississippi-delta-blues-singers-the-music-of-robert-206349.html" TargetMode="External"/><Relationship Id="rId122" Type="http://schemas.openxmlformats.org/officeDocument/2006/relationships/hyperlink" Target="https://gmatclub.com/forum/the-largest-of-all-the-planets-not-only-is-jupiter-three-206350.html" TargetMode="External"/><Relationship Id="rId130" Type="http://schemas.openxmlformats.org/officeDocument/2006/relationships/hyperlink" Target="https://gmatclub.com/forum/among-the-tsonga-a-bantu-speaking-group-of-tribes-in-southeastern-afr-241546.html" TargetMode="External"/><Relationship Id="rId135" Type="http://schemas.openxmlformats.org/officeDocument/2006/relationships/hyperlink" Target="http://gmatclub.com/forum/a-ruined-structure-found-at-aqaba-jordan-206001.html" TargetMode="External"/><Relationship Id="rId4" Type="http://schemas.openxmlformats.org/officeDocument/2006/relationships/hyperlink" Target="https://gmatclub.com/forum/manufacturers-rate-batteries-in-watt-hours-if-they-rate-the-132414.html" TargetMode="External"/><Relationship Id="rId9" Type="http://schemas.openxmlformats.org/officeDocument/2006/relationships/hyperlink" Target="https://gmatclub.com/forum/while-it-costs-about-the-same-to-run-nuclear-plants-as-other-134755.html?reloaded_session=1&amp;cb=11udvwab" TargetMode="External"/><Relationship Id="rId13" Type="http://schemas.openxmlformats.org/officeDocument/2006/relationships/hyperlink" Target="https://gmatclub.com/forum/air-traffic-routes-over-the-north-pole-are-currently-used-by-only-two-242552.html" TargetMode="External"/><Relationship Id="rId18" Type="http://schemas.openxmlformats.org/officeDocument/2006/relationships/hyperlink" Target="https://gmatclub.com/forum/unlike-the-virginal-whose-single-set-of-strings-runs-parallel-to-the-242375.html" TargetMode="External"/><Relationship Id="rId39" Type="http://schemas.openxmlformats.org/officeDocument/2006/relationships/hyperlink" Target="https://gmatclub.com/forum/the-widely-accepted-big-bang-theory-holds-that-the-universe-79497.html" TargetMode="External"/><Relationship Id="rId109" Type="http://schemas.openxmlformats.org/officeDocument/2006/relationships/hyperlink" Target="http://gmatclub.com/forum/according-to-recent-studies-comparing-the-nutritional-value-84645.html" TargetMode="External"/><Relationship Id="rId34" Type="http://schemas.openxmlformats.org/officeDocument/2006/relationships/hyperlink" Target="https://gmatclub.com/forum/by-1940-the-pilot-jacqueline-cochran-held-seventeen-132441.html" TargetMode="External"/><Relationship Id="rId50" Type="http://schemas.openxmlformats.org/officeDocument/2006/relationships/hyperlink" Target="https://gmatclub.com/forum/retail-sales-rose-8-10-of-1-percent-in-august-intensifying-10546.html" TargetMode="External"/><Relationship Id="rId55" Type="http://schemas.openxmlformats.org/officeDocument/2006/relationships/hyperlink" Target="https://gmatclub.com/forum/it-is-called-a-sea-but-the-landlocked-caspian-is-actually-136536.html" TargetMode="External"/><Relationship Id="rId76" Type="http://schemas.openxmlformats.org/officeDocument/2006/relationships/hyperlink" Target="http://gmatclub.com/forum/the-nineteenth-century-chemist-humphry-davy-presented-the-84616.html" TargetMode="External"/><Relationship Id="rId97" Type="http://schemas.openxmlformats.org/officeDocument/2006/relationships/hyperlink" Target="https://gmatclub.com/forum/positing-an-enormous-volcanic-explosion-at-the-end-of-the-permian-peri-242370.html" TargetMode="External"/><Relationship Id="rId104" Type="http://schemas.openxmlformats.org/officeDocument/2006/relationships/hyperlink" Target="https://gmatclub.com/forum/although-a-number-of-excellent-studies-narrate-the-development-of-dome-243570.html" TargetMode="External"/><Relationship Id="rId120" Type="http://schemas.openxmlformats.org/officeDocument/2006/relationships/hyperlink" Target="https://gmatclub.com/forum/although-appearing-less-appetizing-than-most-of-their-round-132487.html" TargetMode="External"/><Relationship Id="rId125" Type="http://schemas.openxmlformats.org/officeDocument/2006/relationships/hyperlink" Target="http://gmatclub.com/forum/she-was-less-successful-after-she-had-emigrated-to-new-york-115980.html" TargetMode="External"/><Relationship Id="rId7" Type="http://schemas.openxmlformats.org/officeDocument/2006/relationships/hyperlink" Target="https://gmatclub.com/forum/outlining-his-strategy-for-nursing-the-troubled-conglomerate-134794.html" TargetMode="External"/><Relationship Id="rId71" Type="http://schemas.openxmlformats.org/officeDocument/2006/relationships/hyperlink" Target="https://gmatclub.com/forum/the-english-physician-edward-jenner-found-that-if-experimental-subject-242546.html" TargetMode="External"/><Relationship Id="rId92" Type="http://schemas.openxmlformats.org/officeDocument/2006/relationships/hyperlink" Target="https://gmatclub.com/forum/prices-at-the-producer-level-are-only-1-3-percent-higher-now-206127.html" TargetMode="External"/><Relationship Id="rId2" Type="http://schemas.openxmlformats.org/officeDocument/2006/relationships/hyperlink" Target="https://gmatclub.com/forum/in-her-presentation-the-head-of-the-better-business-bureau-emphasized-220338.html" TargetMode="External"/><Relationship Id="rId29" Type="http://schemas.openxmlformats.org/officeDocument/2006/relationships/hyperlink" Target="https://gmatclub.com/forum/thai-village-crafts-as-with-other-cultures-have-developed-thr-205017.html" TargetMode="External"/><Relationship Id="rId24" Type="http://schemas.openxmlformats.org/officeDocument/2006/relationships/hyperlink" Target="https://gmatclub.com/forum/the-life-and-casualty-company-hopes-that-by-increasing-its-environment-220340.html" TargetMode="External"/><Relationship Id="rId40" Type="http://schemas.openxmlformats.org/officeDocument/2006/relationships/hyperlink" Target="https://gmatclub.com/forum/between-14-000-and-8-000-b-c-the-ice-cap-that-covered-northern-asia-242405.html" TargetMode="External"/><Relationship Id="rId45" Type="http://schemas.openxmlformats.org/officeDocument/2006/relationships/hyperlink" Target="https://gmatclub.com/forum/the-use-of-the-bar-code-or-universal-product-code-which-was-created-220347.html" TargetMode="External"/><Relationship Id="rId66" Type="http://schemas.openxmlformats.org/officeDocument/2006/relationships/hyperlink" Target="https://gmatclub.com/forum/to-develop-more-accurate-population-forecasts-demographers-54658.html" TargetMode="External"/><Relationship Id="rId87" Type="http://schemas.openxmlformats.org/officeDocument/2006/relationships/hyperlink" Target="https://gmatclub.com/forum/the-32-species-that-make-up-the-dolphin-family-are-closely-9155.html" TargetMode="External"/><Relationship Id="rId110" Type="http://schemas.openxmlformats.org/officeDocument/2006/relationships/hyperlink" Target="http://gmatclub.com/forum/yellow-jackets-number-among-the-900-or-so-species-of-the-13500.html" TargetMode="External"/><Relationship Id="rId115" Type="http://schemas.openxmlformats.org/officeDocument/2006/relationships/hyperlink" Target="https://gmatclub.com/forum/gusty-westerly-winds-will-continue-to-usher-in-a-seasonably-cool-air-m-242543.html" TargetMode="External"/><Relationship Id="rId131" Type="http://schemas.openxmlformats.org/officeDocument/2006/relationships/hyperlink" Target="http://gmatclub.com/forum/as-sources-of-electrical-power-windmills-now-account-for-112476.html" TargetMode="External"/><Relationship Id="rId136" Type="http://schemas.openxmlformats.org/officeDocument/2006/relationships/hyperlink" Target="http://gmatclub.com/forum/sc-although-she-was-considered-among-her-contemporaries-to-be-the-be-201838.html" TargetMode="External"/><Relationship Id="rId61" Type="http://schemas.openxmlformats.org/officeDocument/2006/relationships/hyperlink" Target="https://gmatclub.com/forum/at-the-end-of-2001-motion-picture-industry-representatives-said-that-220348.html" TargetMode="External"/><Relationship Id="rId82" Type="http://schemas.openxmlformats.org/officeDocument/2006/relationships/hyperlink" Target="https://gmatclub.com/forum/og-2016-researchers-studying-the-brain-scans-of-volunteers-who-po-204322.html" TargetMode="External"/><Relationship Id="rId19" Type="http://schemas.openxmlformats.org/officeDocument/2006/relationships/hyperlink" Target="https://gmatclub.com/forum/2016-og-q13-although-alice-walker-published-a-number-of-essays-199913.html" TargetMode="External"/><Relationship Id="rId14" Type="http://schemas.openxmlformats.org/officeDocument/2006/relationships/hyperlink" Target="https://gmatclub.com/forum/og-2016-from-an-experiment-using-special-extrasensory-perception-car-204261.html" TargetMode="External"/><Relationship Id="rId30" Type="http://schemas.openxmlformats.org/officeDocument/2006/relationships/hyperlink" Target="https://gmatclub.com/forum/tropical-bats-play-important-roles-in-the-rain-forest-132440.html" TargetMode="External"/><Relationship Id="rId35" Type="http://schemas.openxmlformats.org/officeDocument/2006/relationships/hyperlink" Target="https://gmatclub.com/forum/the-foundation-works-to-strengthen-local-and-regional-agricultural-mar-220344.html" TargetMode="External"/><Relationship Id="rId56" Type="http://schemas.openxmlformats.org/officeDocument/2006/relationships/hyperlink" Target="https://gmatclub.com/forum/neuroscientists-having-amassed-a-wealth-of-knowledge-over-96386.html" TargetMode="External"/><Relationship Id="rId77" Type="http://schemas.openxmlformats.org/officeDocument/2006/relationships/hyperlink" Target="https://gmatclub.com/forum/to-attract-the-most-talented-workers-some-companies-are-offering-a-wi-241811.html" TargetMode="External"/><Relationship Id="rId100" Type="http://schemas.openxmlformats.org/officeDocument/2006/relationships/hyperlink" Target="http://gmatclub.com/forum/in-2000-a-mere-two-dozen-products-accounted-for-145461.html" TargetMode="External"/><Relationship Id="rId105" Type="http://schemas.openxmlformats.org/officeDocument/2006/relationships/hyperlink" Target="http://gmatclub.com/forum/heating-oil-prices-are-expected-to-be-higher-th-is-year-than-95234.html" TargetMode="External"/><Relationship Id="rId126" Type="http://schemas.openxmlformats.org/officeDocument/2006/relationships/hyperlink" Target="http://gmatclub.com/forum/scientists-have-recently-found-evidence-205348.html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DD91D-ACEE-47D8-9FB2-3772A4ED6027}">
  <sheetPr codeName="Sheet1">
    <tabColor rgb="FFC00000"/>
  </sheetPr>
  <dimension ref="B1:K16"/>
  <sheetViews>
    <sheetView showGridLines="0" tabSelected="1" workbookViewId="0">
      <selection activeCell="B4" sqref="B4:K4"/>
    </sheetView>
  </sheetViews>
  <sheetFormatPr defaultRowHeight="15" x14ac:dyDescent="0.25"/>
  <sheetData>
    <row r="1" spans="2:11" ht="24" customHeight="1" x14ac:dyDescent="0.25"/>
    <row r="2" spans="2:11" ht="26.25" customHeight="1" x14ac:dyDescent="0.25">
      <c r="C2" s="169" t="s">
        <v>0</v>
      </c>
      <c r="D2" s="169"/>
      <c r="E2" s="169"/>
      <c r="F2" s="169"/>
      <c r="G2" s="169"/>
      <c r="H2" s="169"/>
      <c r="I2" s="169"/>
    </row>
    <row r="3" spans="2:11" ht="50.25" customHeight="1" thickBot="1" x14ac:dyDescent="0.3"/>
    <row r="4" spans="2:11" ht="18.75" x14ac:dyDescent="0.25">
      <c r="B4" s="170" t="s">
        <v>1</v>
      </c>
      <c r="C4" s="171"/>
      <c r="D4" s="171"/>
      <c r="E4" s="171"/>
      <c r="F4" s="171"/>
      <c r="G4" s="171"/>
      <c r="H4" s="171"/>
      <c r="I4" s="171"/>
      <c r="J4" s="171"/>
      <c r="K4" s="172"/>
    </row>
    <row r="5" spans="2:11" x14ac:dyDescent="0.25">
      <c r="B5" s="173" t="s">
        <v>1314</v>
      </c>
      <c r="C5" s="174"/>
      <c r="D5" s="174"/>
      <c r="E5" s="174"/>
      <c r="F5" s="174"/>
      <c r="G5" s="174"/>
      <c r="H5" s="174"/>
      <c r="I5" s="174"/>
      <c r="J5" s="174"/>
      <c r="K5" s="175"/>
    </row>
    <row r="6" spans="2:11" x14ac:dyDescent="0.25">
      <c r="B6" s="176"/>
      <c r="C6" s="174"/>
      <c r="D6" s="174"/>
      <c r="E6" s="174"/>
      <c r="F6" s="174"/>
      <c r="G6" s="174"/>
      <c r="H6" s="174"/>
      <c r="I6" s="174"/>
      <c r="J6" s="174"/>
      <c r="K6" s="175"/>
    </row>
    <row r="7" spans="2:11" x14ac:dyDescent="0.25">
      <c r="B7" s="176"/>
      <c r="C7" s="174"/>
      <c r="D7" s="174"/>
      <c r="E7" s="174"/>
      <c r="F7" s="174"/>
      <c r="G7" s="174"/>
      <c r="H7" s="174"/>
      <c r="I7" s="174"/>
      <c r="J7" s="174"/>
      <c r="K7" s="175"/>
    </row>
    <row r="8" spans="2:11" x14ac:dyDescent="0.25">
      <c r="B8" s="176"/>
      <c r="C8" s="174"/>
      <c r="D8" s="174"/>
      <c r="E8" s="174"/>
      <c r="F8" s="174"/>
      <c r="G8" s="174"/>
      <c r="H8" s="174"/>
      <c r="I8" s="174"/>
      <c r="J8" s="174"/>
      <c r="K8" s="175"/>
    </row>
    <row r="9" spans="2:11" x14ac:dyDescent="0.25">
      <c r="B9" s="176"/>
      <c r="C9" s="174"/>
      <c r="D9" s="174"/>
      <c r="E9" s="174"/>
      <c r="F9" s="174"/>
      <c r="G9" s="174"/>
      <c r="H9" s="174"/>
      <c r="I9" s="174"/>
      <c r="J9" s="174"/>
      <c r="K9" s="175"/>
    </row>
    <row r="10" spans="2:11" x14ac:dyDescent="0.25">
      <c r="B10" s="176"/>
      <c r="C10" s="174"/>
      <c r="D10" s="174"/>
      <c r="E10" s="174"/>
      <c r="F10" s="174"/>
      <c r="G10" s="174"/>
      <c r="H10" s="174"/>
      <c r="I10" s="174"/>
      <c r="J10" s="174"/>
      <c r="K10" s="175"/>
    </row>
    <row r="11" spans="2:11" x14ac:dyDescent="0.25">
      <c r="B11" s="176"/>
      <c r="C11" s="174"/>
      <c r="D11" s="174"/>
      <c r="E11" s="174"/>
      <c r="F11" s="174"/>
      <c r="G11" s="174"/>
      <c r="H11" s="174"/>
      <c r="I11" s="174"/>
      <c r="J11" s="174"/>
      <c r="K11" s="175"/>
    </row>
    <row r="12" spans="2:11" x14ac:dyDescent="0.25">
      <c r="B12" s="176"/>
      <c r="C12" s="174"/>
      <c r="D12" s="174"/>
      <c r="E12" s="174"/>
      <c r="F12" s="174"/>
      <c r="G12" s="174"/>
      <c r="H12" s="174"/>
      <c r="I12" s="174"/>
      <c r="J12" s="174"/>
      <c r="K12" s="175"/>
    </row>
    <row r="13" spans="2:11" x14ac:dyDescent="0.25">
      <c r="B13" s="176"/>
      <c r="C13" s="174"/>
      <c r="D13" s="174"/>
      <c r="E13" s="174"/>
      <c r="F13" s="174"/>
      <c r="G13" s="174"/>
      <c r="H13" s="174"/>
      <c r="I13" s="174"/>
      <c r="J13" s="174"/>
      <c r="K13" s="175"/>
    </row>
    <row r="14" spans="2:11" x14ac:dyDescent="0.25">
      <c r="B14" s="176"/>
      <c r="C14" s="174"/>
      <c r="D14" s="174"/>
      <c r="E14" s="174"/>
      <c r="F14" s="174"/>
      <c r="G14" s="174"/>
      <c r="H14" s="174"/>
      <c r="I14" s="174"/>
      <c r="J14" s="174"/>
      <c r="K14" s="175"/>
    </row>
    <row r="15" spans="2:11" x14ac:dyDescent="0.25">
      <c r="B15" s="176"/>
      <c r="C15" s="174"/>
      <c r="D15" s="174"/>
      <c r="E15" s="174"/>
      <c r="F15" s="174"/>
      <c r="G15" s="174"/>
      <c r="H15" s="174"/>
      <c r="I15" s="174"/>
      <c r="J15" s="174"/>
      <c r="K15" s="175"/>
    </row>
    <row r="16" spans="2:11" ht="15.75" thickBot="1" x14ac:dyDescent="0.3">
      <c r="B16" s="177"/>
      <c r="C16" s="178"/>
      <c r="D16" s="178"/>
      <c r="E16" s="178"/>
      <c r="F16" s="178"/>
      <c r="G16" s="178"/>
      <c r="H16" s="178"/>
      <c r="I16" s="178"/>
      <c r="J16" s="178"/>
      <c r="K16" s="179"/>
    </row>
  </sheetData>
  <mergeCells count="3">
    <mergeCell ref="C2:I2"/>
    <mergeCell ref="B4:K4"/>
    <mergeCell ref="B5:K16"/>
  </mergeCells>
  <hyperlinks>
    <hyperlink ref="C2" r:id="rId1" xr:uid="{1BDAC5F9-9DB2-4FA6-A526-879B17E8DDF3}"/>
  </hyperlinks>
  <pageMargins left="0.7" right="0.7" top="0.75" bottom="0.75" header="0.3" footer="0.3"/>
  <pageSetup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D81E2-DCD1-461C-8594-03EEF1728875}">
  <sheetPr codeName="Sheet2"/>
  <dimension ref="A1:H50"/>
  <sheetViews>
    <sheetView showGridLines="0" workbookViewId="0">
      <pane ySplit="2" topLeftCell="A3" activePane="bottomLeft" state="frozen"/>
      <selection activeCell="E71" sqref="E71"/>
      <selection pane="bottomLeft" activeCell="B15" sqref="B15"/>
    </sheetView>
  </sheetViews>
  <sheetFormatPr defaultRowHeight="15" x14ac:dyDescent="0.25"/>
  <cols>
    <col min="1" max="1" width="9.140625" style="24" bestFit="1" customWidth="1"/>
    <col min="2" max="2" width="12.5703125" style="25" customWidth="1"/>
    <col min="3" max="3" width="12.7109375" style="24" customWidth="1"/>
    <col min="4" max="4" width="6.28515625" style="24" customWidth="1"/>
    <col min="5" max="5" width="7" style="24" customWidth="1"/>
    <col min="6" max="6" width="46.5703125" customWidth="1"/>
    <col min="7" max="7" width="55.140625" style="26" customWidth="1"/>
  </cols>
  <sheetData>
    <row r="1" spans="1:8" ht="16.5" thickBot="1" x14ac:dyDescent="0.3">
      <c r="A1" s="180" t="s">
        <v>2</v>
      </c>
      <c r="B1" s="181"/>
      <c r="C1" s="181"/>
      <c r="D1" s="181"/>
      <c r="E1" s="181"/>
      <c r="F1" s="181"/>
      <c r="G1" s="182"/>
    </row>
    <row r="2" spans="1:8" ht="15.75" thickBot="1" x14ac:dyDescent="0.3">
      <c r="A2" s="1"/>
      <c r="B2" s="2" t="s">
        <v>3</v>
      </c>
      <c r="C2" s="3" t="s">
        <v>4</v>
      </c>
      <c r="D2" s="3" t="s">
        <v>5</v>
      </c>
      <c r="E2" s="3" t="s">
        <v>6</v>
      </c>
      <c r="F2" s="4" t="s">
        <v>7</v>
      </c>
      <c r="G2" s="5" t="s">
        <v>8</v>
      </c>
    </row>
    <row r="3" spans="1:8" x14ac:dyDescent="0.25">
      <c r="A3" s="6">
        <v>1</v>
      </c>
      <c r="B3" s="7" t="s">
        <v>9</v>
      </c>
      <c r="C3" s="8">
        <v>0.45</v>
      </c>
      <c r="D3" s="8" t="s">
        <v>10</v>
      </c>
      <c r="E3" s="9" t="s">
        <v>11</v>
      </c>
      <c r="F3" s="10" t="s">
        <v>12</v>
      </c>
      <c r="G3" s="11" t="s">
        <v>13</v>
      </c>
      <c r="H3" s="12" t="s">
        <v>14</v>
      </c>
    </row>
    <row r="4" spans="1:8" x14ac:dyDescent="0.25">
      <c r="A4" s="13">
        <v>2</v>
      </c>
      <c r="B4" s="7" t="s">
        <v>15</v>
      </c>
      <c r="C4" s="14">
        <v>0.05</v>
      </c>
      <c r="D4" s="14" t="s">
        <v>10</v>
      </c>
      <c r="E4" s="15" t="s">
        <v>16</v>
      </c>
      <c r="F4" s="16" t="s">
        <v>17</v>
      </c>
      <c r="G4" s="17" t="s">
        <v>18</v>
      </c>
      <c r="H4" s="12" t="s">
        <v>14</v>
      </c>
    </row>
    <row r="5" spans="1:8" x14ac:dyDescent="0.25">
      <c r="A5" s="13">
        <v>3</v>
      </c>
      <c r="B5" s="7" t="s">
        <v>15</v>
      </c>
      <c r="C5" s="14">
        <v>0.05</v>
      </c>
      <c r="D5" s="14" t="s">
        <v>10</v>
      </c>
      <c r="E5" s="15" t="s">
        <v>19</v>
      </c>
      <c r="F5" s="16" t="s">
        <v>20</v>
      </c>
      <c r="G5" s="17" t="s">
        <v>21</v>
      </c>
      <c r="H5" s="12" t="s">
        <v>14</v>
      </c>
    </row>
    <row r="6" spans="1:8" x14ac:dyDescent="0.25">
      <c r="A6" s="13">
        <v>4</v>
      </c>
      <c r="B6" s="7" t="s">
        <v>9</v>
      </c>
      <c r="C6" s="14">
        <v>0.15</v>
      </c>
      <c r="D6" s="14" t="s">
        <v>10</v>
      </c>
      <c r="E6" s="15" t="s">
        <v>22</v>
      </c>
      <c r="F6" s="16" t="s">
        <v>23</v>
      </c>
      <c r="G6" s="17" t="s">
        <v>24</v>
      </c>
      <c r="H6" s="12" t="s">
        <v>14</v>
      </c>
    </row>
    <row r="7" spans="1:8" x14ac:dyDescent="0.25">
      <c r="A7" s="13">
        <v>5</v>
      </c>
      <c r="B7" s="7" t="s">
        <v>25</v>
      </c>
      <c r="C7" s="14">
        <v>0.55000000000000004</v>
      </c>
      <c r="D7" s="14" t="s">
        <v>10</v>
      </c>
      <c r="E7" s="15" t="s">
        <v>22</v>
      </c>
      <c r="F7" s="16" t="s">
        <v>26</v>
      </c>
      <c r="G7" s="17" t="s">
        <v>27</v>
      </c>
      <c r="H7" s="12" t="s">
        <v>14</v>
      </c>
    </row>
    <row r="8" spans="1:8" x14ac:dyDescent="0.25">
      <c r="A8" s="13">
        <v>6</v>
      </c>
      <c r="B8" s="7" t="s">
        <v>9</v>
      </c>
      <c r="C8" s="14">
        <v>0.45</v>
      </c>
      <c r="D8" s="14" t="s">
        <v>10</v>
      </c>
      <c r="E8" s="15" t="s">
        <v>11</v>
      </c>
      <c r="F8" s="16" t="s">
        <v>28</v>
      </c>
      <c r="G8" s="17" t="s">
        <v>29</v>
      </c>
      <c r="H8" s="12" t="s">
        <v>14</v>
      </c>
    </row>
    <row r="9" spans="1:8" x14ac:dyDescent="0.25">
      <c r="A9" s="13">
        <v>7</v>
      </c>
      <c r="B9" s="7" t="s">
        <v>30</v>
      </c>
      <c r="C9" s="14">
        <v>0.65</v>
      </c>
      <c r="D9" s="14" t="s">
        <v>10</v>
      </c>
      <c r="E9" s="15" t="s">
        <v>19</v>
      </c>
      <c r="F9" s="16" t="s">
        <v>31</v>
      </c>
      <c r="G9" s="17" t="s">
        <v>32</v>
      </c>
      <c r="H9" s="12" t="s">
        <v>14</v>
      </c>
    </row>
    <row r="10" spans="1:8" x14ac:dyDescent="0.25">
      <c r="A10" s="13">
        <v>8</v>
      </c>
      <c r="B10" s="7" t="s">
        <v>9</v>
      </c>
      <c r="C10" s="14">
        <v>0.45</v>
      </c>
      <c r="D10" s="14" t="s">
        <v>10</v>
      </c>
      <c r="E10" s="15" t="s">
        <v>19</v>
      </c>
      <c r="F10" s="16" t="s">
        <v>33</v>
      </c>
      <c r="G10" s="17" t="s">
        <v>34</v>
      </c>
      <c r="H10" s="12" t="s">
        <v>14</v>
      </c>
    </row>
    <row r="11" spans="1:8" x14ac:dyDescent="0.25">
      <c r="A11" s="13">
        <v>9</v>
      </c>
      <c r="B11" s="7" t="s">
        <v>15</v>
      </c>
      <c r="C11" s="14">
        <v>0.05</v>
      </c>
      <c r="D11" s="14" t="s">
        <v>10</v>
      </c>
      <c r="E11" s="15" t="s">
        <v>16</v>
      </c>
      <c r="F11" s="16" t="s">
        <v>17</v>
      </c>
      <c r="G11" s="17" t="s">
        <v>35</v>
      </c>
      <c r="H11" s="12" t="s">
        <v>14</v>
      </c>
    </row>
    <row r="12" spans="1:8" x14ac:dyDescent="0.25">
      <c r="A12" s="13">
        <v>10</v>
      </c>
      <c r="B12" s="7" t="s">
        <v>25</v>
      </c>
      <c r="C12" s="14">
        <v>0.75</v>
      </c>
      <c r="D12" s="14" t="s">
        <v>10</v>
      </c>
      <c r="E12" s="15" t="s">
        <v>36</v>
      </c>
      <c r="F12" s="16" t="s">
        <v>26</v>
      </c>
      <c r="G12" s="17" t="s">
        <v>37</v>
      </c>
      <c r="H12" s="12" t="s">
        <v>14</v>
      </c>
    </row>
    <row r="13" spans="1:8" x14ac:dyDescent="0.25">
      <c r="A13" s="13">
        <v>11</v>
      </c>
      <c r="B13" s="7" t="s">
        <v>30</v>
      </c>
      <c r="C13" s="14">
        <v>0.95</v>
      </c>
      <c r="D13" s="14" t="s">
        <v>10</v>
      </c>
      <c r="E13" s="15" t="s">
        <v>36</v>
      </c>
      <c r="F13" s="16" t="s">
        <v>38</v>
      </c>
      <c r="G13" s="17" t="s">
        <v>39</v>
      </c>
      <c r="H13" s="12" t="s">
        <v>14</v>
      </c>
    </row>
    <row r="14" spans="1:8" x14ac:dyDescent="0.25">
      <c r="A14" s="13">
        <v>12</v>
      </c>
      <c r="B14" s="7" t="s">
        <v>15</v>
      </c>
      <c r="C14" s="14">
        <v>0.15</v>
      </c>
      <c r="D14" s="14" t="s">
        <v>10</v>
      </c>
      <c r="E14" s="15" t="s">
        <v>36</v>
      </c>
      <c r="F14" s="16" t="s">
        <v>40</v>
      </c>
      <c r="G14" s="17" t="s">
        <v>41</v>
      </c>
      <c r="H14" s="12" t="s">
        <v>14</v>
      </c>
    </row>
    <row r="15" spans="1:8" x14ac:dyDescent="0.25">
      <c r="A15" s="13">
        <v>13</v>
      </c>
      <c r="B15" s="7" t="s">
        <v>25</v>
      </c>
      <c r="C15" s="14">
        <v>0.45</v>
      </c>
      <c r="D15" s="14" t="s">
        <v>10</v>
      </c>
      <c r="E15" s="15" t="s">
        <v>19</v>
      </c>
      <c r="F15" s="16" t="s">
        <v>42</v>
      </c>
      <c r="G15" s="17" t="s">
        <v>43</v>
      </c>
      <c r="H15" s="12" t="s">
        <v>14</v>
      </c>
    </row>
    <row r="16" spans="1:8" x14ac:dyDescent="0.25">
      <c r="A16" s="13">
        <v>14</v>
      </c>
      <c r="B16" s="7" t="s">
        <v>9</v>
      </c>
      <c r="C16" s="14">
        <v>0.45</v>
      </c>
      <c r="D16" s="14" t="s">
        <v>10</v>
      </c>
      <c r="E16" s="15" t="s">
        <v>22</v>
      </c>
      <c r="F16" s="16" t="s">
        <v>28</v>
      </c>
      <c r="G16" s="17" t="s">
        <v>44</v>
      </c>
      <c r="H16" s="12" t="s">
        <v>14</v>
      </c>
    </row>
    <row r="17" spans="1:8" x14ac:dyDescent="0.25">
      <c r="A17" s="13">
        <v>15</v>
      </c>
      <c r="B17" s="7" t="s">
        <v>30</v>
      </c>
      <c r="C17" s="14">
        <v>0.85</v>
      </c>
      <c r="D17" s="14" t="s">
        <v>10</v>
      </c>
      <c r="E17" s="15" t="s">
        <v>36</v>
      </c>
      <c r="F17" s="16" t="s">
        <v>45</v>
      </c>
      <c r="G17" s="17" t="s">
        <v>46</v>
      </c>
      <c r="H17" s="12" t="s">
        <v>14</v>
      </c>
    </row>
    <row r="18" spans="1:8" x14ac:dyDescent="0.25">
      <c r="A18" s="13">
        <v>16</v>
      </c>
      <c r="B18" s="7" t="s">
        <v>30</v>
      </c>
      <c r="C18" s="14">
        <v>0.85</v>
      </c>
      <c r="D18" s="14" t="s">
        <v>10</v>
      </c>
      <c r="E18" s="15" t="s">
        <v>19</v>
      </c>
      <c r="F18" s="16" t="s">
        <v>47</v>
      </c>
      <c r="G18" s="17" t="s">
        <v>48</v>
      </c>
      <c r="H18" s="12" t="s">
        <v>14</v>
      </c>
    </row>
    <row r="19" spans="1:8" x14ac:dyDescent="0.25">
      <c r="A19" s="13">
        <v>17</v>
      </c>
      <c r="B19" s="7" t="s">
        <v>15</v>
      </c>
      <c r="C19" s="14">
        <v>0.05</v>
      </c>
      <c r="D19" s="14" t="s">
        <v>10</v>
      </c>
      <c r="E19" s="15" t="s">
        <v>16</v>
      </c>
      <c r="F19" s="16" t="s">
        <v>49</v>
      </c>
      <c r="G19" s="17" t="s">
        <v>50</v>
      </c>
      <c r="H19" s="12" t="s">
        <v>14</v>
      </c>
    </row>
    <row r="20" spans="1:8" x14ac:dyDescent="0.25">
      <c r="A20" s="13">
        <v>18</v>
      </c>
      <c r="B20" s="7" t="s">
        <v>15</v>
      </c>
      <c r="C20" s="14">
        <v>0.05</v>
      </c>
      <c r="D20" s="14" t="s">
        <v>10</v>
      </c>
      <c r="E20" s="15" t="s">
        <v>11</v>
      </c>
      <c r="F20" s="16" t="s">
        <v>51</v>
      </c>
      <c r="G20" s="17" t="s">
        <v>52</v>
      </c>
      <c r="H20" s="12" t="s">
        <v>14</v>
      </c>
    </row>
    <row r="21" spans="1:8" x14ac:dyDescent="0.25">
      <c r="A21" s="13">
        <v>19</v>
      </c>
      <c r="B21" s="7" t="s">
        <v>9</v>
      </c>
      <c r="C21" s="14">
        <v>0.25</v>
      </c>
      <c r="D21" s="14" t="s">
        <v>10</v>
      </c>
      <c r="E21" s="15" t="s">
        <v>11</v>
      </c>
      <c r="F21" s="16" t="s">
        <v>26</v>
      </c>
      <c r="G21" s="17" t="s">
        <v>53</v>
      </c>
      <c r="H21" s="12" t="s">
        <v>14</v>
      </c>
    </row>
    <row r="22" spans="1:8" x14ac:dyDescent="0.25">
      <c r="A22" s="13">
        <v>20</v>
      </c>
      <c r="B22" s="7" t="s">
        <v>15</v>
      </c>
      <c r="C22" s="14">
        <v>0.15</v>
      </c>
      <c r="D22" s="14" t="s">
        <v>10</v>
      </c>
      <c r="E22" s="15" t="s">
        <v>22</v>
      </c>
      <c r="F22" s="16" t="s">
        <v>26</v>
      </c>
      <c r="G22" s="17" t="s">
        <v>54</v>
      </c>
      <c r="H22" s="12" t="s">
        <v>14</v>
      </c>
    </row>
    <row r="23" spans="1:8" x14ac:dyDescent="0.25">
      <c r="A23" s="13">
        <v>21</v>
      </c>
      <c r="B23" s="7" t="s">
        <v>9</v>
      </c>
      <c r="C23" s="14">
        <v>0.25</v>
      </c>
      <c r="D23" s="14" t="s">
        <v>10</v>
      </c>
      <c r="E23" s="15" t="s">
        <v>16</v>
      </c>
      <c r="F23" s="16" t="s">
        <v>40</v>
      </c>
      <c r="G23" s="17" t="s">
        <v>55</v>
      </c>
      <c r="H23" s="12" t="s">
        <v>14</v>
      </c>
    </row>
    <row r="24" spans="1:8" x14ac:dyDescent="0.25">
      <c r="A24" s="13">
        <v>22</v>
      </c>
      <c r="B24" s="7" t="s">
        <v>15</v>
      </c>
      <c r="C24" s="14">
        <v>0.15</v>
      </c>
      <c r="D24" s="14" t="s">
        <v>10</v>
      </c>
      <c r="E24" s="15" t="s">
        <v>19</v>
      </c>
      <c r="F24" s="16" t="s">
        <v>26</v>
      </c>
      <c r="G24" s="17" t="s">
        <v>56</v>
      </c>
      <c r="H24" s="12" t="s">
        <v>14</v>
      </c>
    </row>
    <row r="25" spans="1:8" x14ac:dyDescent="0.25">
      <c r="A25" s="13">
        <v>23</v>
      </c>
      <c r="B25" s="7" t="s">
        <v>9</v>
      </c>
      <c r="C25" s="14">
        <v>0.25</v>
      </c>
      <c r="D25" s="14" t="s">
        <v>10</v>
      </c>
      <c r="E25" s="15" t="s">
        <v>22</v>
      </c>
      <c r="F25" s="16" t="s">
        <v>57</v>
      </c>
      <c r="G25" s="17" t="s">
        <v>58</v>
      </c>
      <c r="H25" s="12" t="s">
        <v>14</v>
      </c>
    </row>
    <row r="26" spans="1:8" x14ac:dyDescent="0.25">
      <c r="A26" s="13">
        <v>24</v>
      </c>
      <c r="B26" s="7" t="s">
        <v>9</v>
      </c>
      <c r="C26" s="14">
        <v>0.35</v>
      </c>
      <c r="D26" s="14" t="s">
        <v>10</v>
      </c>
      <c r="E26" s="15" t="s">
        <v>36</v>
      </c>
      <c r="F26" s="16" t="s">
        <v>59</v>
      </c>
      <c r="G26" s="17" t="s">
        <v>60</v>
      </c>
      <c r="H26" s="12" t="s">
        <v>14</v>
      </c>
    </row>
    <row r="27" spans="1:8" x14ac:dyDescent="0.25">
      <c r="A27" s="13">
        <v>25</v>
      </c>
      <c r="B27" s="7" t="s">
        <v>15</v>
      </c>
      <c r="C27" s="14">
        <v>0.05</v>
      </c>
      <c r="D27" s="14" t="s">
        <v>61</v>
      </c>
      <c r="E27" s="15" t="s">
        <v>19</v>
      </c>
      <c r="F27" s="16" t="s">
        <v>62</v>
      </c>
      <c r="G27" s="17" t="s">
        <v>63</v>
      </c>
      <c r="H27" s="12" t="s">
        <v>14</v>
      </c>
    </row>
    <row r="28" spans="1:8" x14ac:dyDescent="0.25">
      <c r="A28" s="13">
        <v>26</v>
      </c>
      <c r="B28" s="7" t="s">
        <v>15</v>
      </c>
      <c r="C28" s="14">
        <v>0.05</v>
      </c>
      <c r="D28" s="14" t="s">
        <v>61</v>
      </c>
      <c r="E28" s="15" t="s">
        <v>19</v>
      </c>
      <c r="F28" s="16" t="s">
        <v>51</v>
      </c>
      <c r="G28" s="17" t="s">
        <v>64</v>
      </c>
      <c r="H28" s="12" t="s">
        <v>14</v>
      </c>
    </row>
    <row r="29" spans="1:8" x14ac:dyDescent="0.25">
      <c r="A29" s="13">
        <v>27</v>
      </c>
      <c r="B29" s="7" t="s">
        <v>9</v>
      </c>
      <c r="C29" s="14">
        <v>0.25</v>
      </c>
      <c r="D29" s="14" t="s">
        <v>61</v>
      </c>
      <c r="E29" s="15" t="s">
        <v>19</v>
      </c>
      <c r="F29" s="16" t="s">
        <v>65</v>
      </c>
      <c r="G29" s="17" t="s">
        <v>66</v>
      </c>
      <c r="H29" s="12" t="s">
        <v>14</v>
      </c>
    </row>
    <row r="30" spans="1:8" x14ac:dyDescent="0.25">
      <c r="A30" s="13">
        <v>28</v>
      </c>
      <c r="B30" s="7" t="s">
        <v>15</v>
      </c>
      <c r="C30" s="14">
        <v>0.15</v>
      </c>
      <c r="D30" s="14" t="s">
        <v>61</v>
      </c>
      <c r="E30" s="15" t="s">
        <v>19</v>
      </c>
      <c r="F30" s="16" t="s">
        <v>26</v>
      </c>
      <c r="G30" s="17" t="s">
        <v>67</v>
      </c>
      <c r="H30" s="12" t="s">
        <v>14</v>
      </c>
    </row>
    <row r="31" spans="1:8" x14ac:dyDescent="0.25">
      <c r="A31" s="13">
        <v>29</v>
      </c>
      <c r="B31" s="7" t="s">
        <v>9</v>
      </c>
      <c r="C31" s="14">
        <v>0.45</v>
      </c>
      <c r="D31" s="14" t="s">
        <v>61</v>
      </c>
      <c r="E31" s="15" t="s">
        <v>19</v>
      </c>
      <c r="F31" s="16" t="s">
        <v>68</v>
      </c>
      <c r="G31" s="17" t="s">
        <v>69</v>
      </c>
      <c r="H31" s="12" t="s">
        <v>14</v>
      </c>
    </row>
    <row r="32" spans="1:8" x14ac:dyDescent="0.25">
      <c r="A32" s="13">
        <v>30</v>
      </c>
      <c r="B32" s="7" t="s">
        <v>30</v>
      </c>
      <c r="C32" s="14">
        <v>0.95</v>
      </c>
      <c r="D32" s="14" t="s">
        <v>61</v>
      </c>
      <c r="E32" s="15" t="s">
        <v>11</v>
      </c>
      <c r="F32" s="16" t="s">
        <v>70</v>
      </c>
      <c r="G32" s="17" t="s">
        <v>71</v>
      </c>
      <c r="H32" s="12" t="s">
        <v>14</v>
      </c>
    </row>
    <row r="33" spans="1:8" x14ac:dyDescent="0.25">
      <c r="A33" s="13">
        <v>31</v>
      </c>
      <c r="B33" s="7" t="s">
        <v>15</v>
      </c>
      <c r="C33" s="14">
        <v>0.15</v>
      </c>
      <c r="D33" s="14" t="s">
        <v>61</v>
      </c>
      <c r="E33" s="15" t="s">
        <v>16</v>
      </c>
      <c r="F33" s="16" t="s">
        <v>17</v>
      </c>
      <c r="G33" s="17" t="s">
        <v>72</v>
      </c>
      <c r="H33" s="12" t="s">
        <v>14</v>
      </c>
    </row>
    <row r="34" spans="1:8" x14ac:dyDescent="0.25">
      <c r="A34" s="13">
        <v>32</v>
      </c>
      <c r="B34" s="7" t="s">
        <v>25</v>
      </c>
      <c r="C34" s="14">
        <v>0.55000000000000004</v>
      </c>
      <c r="D34" s="14" t="s">
        <v>61</v>
      </c>
      <c r="E34" s="15" t="s">
        <v>36</v>
      </c>
      <c r="F34" s="16" t="s">
        <v>73</v>
      </c>
      <c r="G34" s="17" t="s">
        <v>74</v>
      </c>
      <c r="H34" s="12" t="s">
        <v>14</v>
      </c>
    </row>
    <row r="35" spans="1:8" x14ac:dyDescent="0.25">
      <c r="A35" s="13">
        <v>33</v>
      </c>
      <c r="B35" s="7" t="s">
        <v>15</v>
      </c>
      <c r="C35" s="14">
        <v>0.05</v>
      </c>
      <c r="D35" s="14" t="s">
        <v>61</v>
      </c>
      <c r="E35" s="15" t="s">
        <v>16</v>
      </c>
      <c r="F35" s="16" t="s">
        <v>75</v>
      </c>
      <c r="G35" s="17" t="s">
        <v>76</v>
      </c>
      <c r="H35" s="12" t="s">
        <v>14</v>
      </c>
    </row>
    <row r="36" spans="1:8" x14ac:dyDescent="0.25">
      <c r="A36" s="13">
        <v>34</v>
      </c>
      <c r="B36" s="7" t="s">
        <v>9</v>
      </c>
      <c r="C36" s="14">
        <v>0.35</v>
      </c>
      <c r="D36" s="14" t="s">
        <v>61</v>
      </c>
      <c r="E36" s="15" t="s">
        <v>36</v>
      </c>
      <c r="F36" s="16" t="s">
        <v>28</v>
      </c>
      <c r="G36" s="17" t="s">
        <v>77</v>
      </c>
      <c r="H36" s="12" t="s">
        <v>14</v>
      </c>
    </row>
    <row r="37" spans="1:8" x14ac:dyDescent="0.25">
      <c r="A37" s="13">
        <v>35</v>
      </c>
      <c r="B37" s="7" t="s">
        <v>15</v>
      </c>
      <c r="C37" s="14">
        <v>0.05</v>
      </c>
      <c r="D37" s="14" t="s">
        <v>61</v>
      </c>
      <c r="E37" s="15" t="s">
        <v>16</v>
      </c>
      <c r="F37" s="16" t="s">
        <v>78</v>
      </c>
      <c r="G37" s="17" t="s">
        <v>79</v>
      </c>
      <c r="H37" s="12" t="s">
        <v>14</v>
      </c>
    </row>
    <row r="38" spans="1:8" x14ac:dyDescent="0.25">
      <c r="A38" s="13">
        <v>36</v>
      </c>
      <c r="B38" s="7" t="s">
        <v>15</v>
      </c>
      <c r="C38" s="14">
        <v>0.05</v>
      </c>
      <c r="D38" s="14" t="s">
        <v>61</v>
      </c>
      <c r="E38" s="15" t="s">
        <v>22</v>
      </c>
      <c r="F38" s="16" t="s">
        <v>26</v>
      </c>
      <c r="G38" s="17" t="s">
        <v>80</v>
      </c>
      <c r="H38" s="12" t="s">
        <v>14</v>
      </c>
    </row>
    <row r="39" spans="1:8" x14ac:dyDescent="0.25">
      <c r="A39" s="13">
        <v>37</v>
      </c>
      <c r="B39" s="7" t="s">
        <v>9</v>
      </c>
      <c r="C39" s="14">
        <v>0.25</v>
      </c>
      <c r="D39" s="14" t="s">
        <v>61</v>
      </c>
      <c r="E39" s="15" t="s">
        <v>11</v>
      </c>
      <c r="F39" s="16" t="s">
        <v>81</v>
      </c>
      <c r="G39" s="17" t="s">
        <v>82</v>
      </c>
      <c r="H39" s="12" t="s">
        <v>14</v>
      </c>
    </row>
    <row r="40" spans="1:8" x14ac:dyDescent="0.25">
      <c r="A40" s="13">
        <v>38</v>
      </c>
      <c r="B40" s="7" t="s">
        <v>15</v>
      </c>
      <c r="C40" s="14">
        <v>0.05</v>
      </c>
      <c r="D40" s="14" t="s">
        <v>61</v>
      </c>
      <c r="E40" s="15" t="s">
        <v>22</v>
      </c>
      <c r="F40" s="16" t="s">
        <v>59</v>
      </c>
      <c r="G40" s="17" t="s">
        <v>83</v>
      </c>
      <c r="H40" s="12" t="s">
        <v>14</v>
      </c>
    </row>
    <row r="41" spans="1:8" x14ac:dyDescent="0.25">
      <c r="A41" s="13">
        <v>39</v>
      </c>
      <c r="B41" s="7" t="s">
        <v>30</v>
      </c>
      <c r="C41" s="14">
        <v>0.85</v>
      </c>
      <c r="D41" s="14" t="s">
        <v>61</v>
      </c>
      <c r="E41" s="15" t="s">
        <v>19</v>
      </c>
      <c r="F41" s="16" t="s">
        <v>84</v>
      </c>
      <c r="G41" s="17" t="s">
        <v>85</v>
      </c>
      <c r="H41" s="12" t="s">
        <v>14</v>
      </c>
    </row>
    <row r="42" spans="1:8" x14ac:dyDescent="0.25">
      <c r="A42" s="13">
        <v>40</v>
      </c>
      <c r="B42" s="7" t="s">
        <v>15</v>
      </c>
      <c r="C42" s="14">
        <v>0.05</v>
      </c>
      <c r="D42" s="14" t="s">
        <v>61</v>
      </c>
      <c r="E42" s="15" t="s">
        <v>16</v>
      </c>
      <c r="F42" s="16" t="s">
        <v>86</v>
      </c>
      <c r="G42" s="17" t="s">
        <v>87</v>
      </c>
      <c r="H42" s="12" t="s">
        <v>14</v>
      </c>
    </row>
    <row r="43" spans="1:8" x14ac:dyDescent="0.25">
      <c r="A43" s="13">
        <v>41</v>
      </c>
      <c r="B43" s="7" t="s">
        <v>25</v>
      </c>
      <c r="C43" s="14">
        <v>0.55000000000000004</v>
      </c>
      <c r="D43" s="14" t="s">
        <v>61</v>
      </c>
      <c r="E43" s="15" t="s">
        <v>36</v>
      </c>
      <c r="F43" s="16" t="s">
        <v>81</v>
      </c>
      <c r="G43" s="17" t="s">
        <v>88</v>
      </c>
      <c r="H43" s="12" t="s">
        <v>14</v>
      </c>
    </row>
    <row r="44" spans="1:8" x14ac:dyDescent="0.25">
      <c r="A44" s="13">
        <v>42</v>
      </c>
      <c r="B44" s="7" t="s">
        <v>15</v>
      </c>
      <c r="C44" s="14">
        <v>0.05</v>
      </c>
      <c r="D44" s="14" t="s">
        <v>61</v>
      </c>
      <c r="E44" s="15" t="s">
        <v>36</v>
      </c>
      <c r="F44" s="16" t="s">
        <v>51</v>
      </c>
      <c r="G44" s="17" t="s">
        <v>89</v>
      </c>
      <c r="H44" s="12" t="s">
        <v>14</v>
      </c>
    </row>
    <row r="45" spans="1:8" x14ac:dyDescent="0.25">
      <c r="A45" s="13">
        <v>43</v>
      </c>
      <c r="B45" s="7" t="s">
        <v>9</v>
      </c>
      <c r="C45" s="14">
        <v>0.25</v>
      </c>
      <c r="D45" s="14" t="s">
        <v>61</v>
      </c>
      <c r="E45" s="15" t="s">
        <v>22</v>
      </c>
      <c r="F45" s="16" t="s">
        <v>17</v>
      </c>
      <c r="G45" s="17" t="s">
        <v>90</v>
      </c>
      <c r="H45" s="12" t="s">
        <v>14</v>
      </c>
    </row>
    <row r="46" spans="1:8" x14ac:dyDescent="0.25">
      <c r="A46" s="13">
        <v>44</v>
      </c>
      <c r="B46" s="7" t="s">
        <v>15</v>
      </c>
      <c r="C46" s="14">
        <v>0.05</v>
      </c>
      <c r="D46" s="14" t="s">
        <v>61</v>
      </c>
      <c r="E46" s="15" t="s">
        <v>11</v>
      </c>
      <c r="F46" s="16" t="s">
        <v>91</v>
      </c>
      <c r="G46" s="17" t="s">
        <v>92</v>
      </c>
      <c r="H46" s="12" t="s">
        <v>14</v>
      </c>
    </row>
    <row r="47" spans="1:8" x14ac:dyDescent="0.25">
      <c r="A47" s="13">
        <v>45</v>
      </c>
      <c r="B47" s="7" t="s">
        <v>30</v>
      </c>
      <c r="C47" s="14">
        <v>0.75</v>
      </c>
      <c r="D47" s="14" t="s">
        <v>61</v>
      </c>
      <c r="E47" s="15" t="s">
        <v>16</v>
      </c>
      <c r="F47" s="16" t="s">
        <v>70</v>
      </c>
      <c r="G47" s="17" t="s">
        <v>93</v>
      </c>
      <c r="H47" s="12" t="s">
        <v>14</v>
      </c>
    </row>
    <row r="48" spans="1:8" x14ac:dyDescent="0.25">
      <c r="A48" s="13">
        <v>46</v>
      </c>
      <c r="B48" s="7" t="s">
        <v>9</v>
      </c>
      <c r="C48" s="14">
        <v>0.45</v>
      </c>
      <c r="D48" s="14" t="s">
        <v>61</v>
      </c>
      <c r="E48" s="15" t="s">
        <v>19</v>
      </c>
      <c r="F48" s="16" t="s">
        <v>17</v>
      </c>
      <c r="G48" s="17" t="s">
        <v>94</v>
      </c>
      <c r="H48" s="12" t="s">
        <v>14</v>
      </c>
    </row>
    <row r="49" spans="1:8" x14ac:dyDescent="0.25">
      <c r="A49" s="13">
        <v>47</v>
      </c>
      <c r="B49" s="7" t="s">
        <v>15</v>
      </c>
      <c r="C49" s="14">
        <v>0.05</v>
      </c>
      <c r="D49" s="14" t="s">
        <v>61</v>
      </c>
      <c r="E49" s="15" t="s">
        <v>16</v>
      </c>
      <c r="F49" s="16" t="s">
        <v>28</v>
      </c>
      <c r="G49" s="17" t="s">
        <v>95</v>
      </c>
      <c r="H49" s="12" t="s">
        <v>14</v>
      </c>
    </row>
    <row r="50" spans="1:8" ht="15.75" thickBot="1" x14ac:dyDescent="0.3">
      <c r="A50" s="18">
        <v>48</v>
      </c>
      <c r="B50" s="19" t="s">
        <v>9</v>
      </c>
      <c r="C50" s="20">
        <v>0.25</v>
      </c>
      <c r="D50" s="20" t="s">
        <v>61</v>
      </c>
      <c r="E50" s="21" t="s">
        <v>36</v>
      </c>
      <c r="F50" s="22" t="s">
        <v>26</v>
      </c>
      <c r="G50" s="23" t="s">
        <v>96</v>
      </c>
      <c r="H50" s="12" t="s">
        <v>14</v>
      </c>
    </row>
  </sheetData>
  <mergeCells count="1">
    <mergeCell ref="A1:G1"/>
  </mergeCells>
  <conditionalFormatting sqref="B3:B50">
    <cfRule type="cellIs" dxfId="42" priority="2" operator="equal">
      <formula>DiffLevelVeryHard</formula>
    </cfRule>
    <cfRule type="cellIs" dxfId="41" priority="3" operator="equal">
      <formula>DiffLevelHard</formula>
    </cfRule>
    <cfRule type="cellIs" dxfId="40" priority="4" operator="equal">
      <formula>DiffLevelMedium</formula>
    </cfRule>
    <cfRule type="cellIs" dxfId="39" priority="5" operator="equal">
      <formula>DiffLevelEasy</formula>
    </cfRule>
  </conditionalFormatting>
  <conditionalFormatting sqref="B3:B50">
    <cfRule type="cellIs" dxfId="38" priority="1" operator="equal">
      <formula>DiffLevelNA</formula>
    </cfRule>
  </conditionalFormatting>
  <pageMargins left="0.7" right="0.7" top="0.75" bottom="0.75" header="0.3" footer="0.3"/>
  <pageSetup orientation="portrait" horizontalDpi="4294967293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5837575-5187-40A4-A581-659DB3478CFC}">
          <x14:formula1>
            <xm:f>'https://d.docs.live.net/0b93d7b3aabe7a85/GMAT CLUB/2008/Projects/Guide to the OG/[GMAT Club Guide to OG 2018 v2.2.xlsx]Analysis'!#REF!</xm:f>
          </x14:formula1>
          <xm:sqref>E3:E50</xm:sqref>
        </x14:dataValidation>
        <x14:dataValidation type="list" showInputMessage="1" showErrorMessage="1" xr:uid="{351E706D-F8AE-4ACB-B39E-BCD6E6B62BE7}">
          <x14:formula1>
            <xm:f>'https://d.docs.live.net/0b93d7b3aabe7a85/GMAT CLUB/2008/Projects/Guide to the OG/[GMAT Club Guide to OG 2018 v2.2.xlsx]Analysis'!#REF!</xm:f>
          </x14:formula1>
          <xm:sqref>B3:B50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A9184-28F6-4923-91DF-06C5954C81FF}">
  <sheetPr codeName="Sheet3"/>
  <dimension ref="A1:H56"/>
  <sheetViews>
    <sheetView showGridLines="0" workbookViewId="0">
      <pane ySplit="2" topLeftCell="A3" activePane="bottomLeft" state="frozen"/>
      <selection activeCell="B6" sqref="B6"/>
      <selection pane="bottomLeft" activeCell="H9" sqref="H9"/>
    </sheetView>
  </sheetViews>
  <sheetFormatPr defaultRowHeight="15" x14ac:dyDescent="0.25"/>
  <cols>
    <col min="1" max="1" width="9.140625" style="27" bestFit="1" customWidth="1"/>
    <col min="2" max="2" width="13.42578125" style="45" customWidth="1"/>
    <col min="3" max="3" width="15" style="45" customWidth="1"/>
    <col min="4" max="4" width="7.140625" style="45" customWidth="1"/>
    <col min="5" max="5" width="9" style="45" customWidth="1"/>
    <col min="6" max="6" width="35.7109375" style="27" customWidth="1"/>
    <col min="7" max="7" width="99.85546875" style="46" bestFit="1" customWidth="1"/>
    <col min="8" max="252" width="8.7109375" style="27"/>
    <col min="253" max="253" width="3.7109375" style="27" customWidth="1"/>
    <col min="254" max="254" width="12.5703125" style="27" bestFit="1" customWidth="1"/>
    <col min="255" max="255" width="27" style="27" customWidth="1"/>
    <col min="256" max="256" width="33" style="27" customWidth="1"/>
    <col min="257" max="257" width="5.42578125" style="27" customWidth="1"/>
    <col min="258" max="258" width="9.85546875" style="27" customWidth="1"/>
    <col min="259" max="259" width="12.7109375" style="27" customWidth="1"/>
    <col min="260" max="260" width="6.5703125" style="27" customWidth="1"/>
    <col min="261" max="261" width="29.28515625" style="27" customWidth="1"/>
    <col min="262" max="262" width="30.5703125" style="27" customWidth="1"/>
    <col min="263" max="263" width="32.5703125" style="27" customWidth="1"/>
    <col min="264" max="508" width="8.7109375" style="27"/>
    <col min="509" max="509" width="3.7109375" style="27" customWidth="1"/>
    <col min="510" max="510" width="12.5703125" style="27" bestFit="1" customWidth="1"/>
    <col min="511" max="511" width="27" style="27" customWidth="1"/>
    <col min="512" max="512" width="33" style="27" customWidth="1"/>
    <col min="513" max="513" width="5.42578125" style="27" customWidth="1"/>
    <col min="514" max="514" width="9.85546875" style="27" customWidth="1"/>
    <col min="515" max="515" width="12.7109375" style="27" customWidth="1"/>
    <col min="516" max="516" width="6.5703125" style="27" customWidth="1"/>
    <col min="517" max="517" width="29.28515625" style="27" customWidth="1"/>
    <col min="518" max="518" width="30.5703125" style="27" customWidth="1"/>
    <col min="519" max="519" width="32.5703125" style="27" customWidth="1"/>
    <col min="520" max="764" width="8.7109375" style="27"/>
    <col min="765" max="765" width="3.7109375" style="27" customWidth="1"/>
    <col min="766" max="766" width="12.5703125" style="27" bestFit="1" customWidth="1"/>
    <col min="767" max="767" width="27" style="27" customWidth="1"/>
    <col min="768" max="768" width="33" style="27" customWidth="1"/>
    <col min="769" max="769" width="5.42578125" style="27" customWidth="1"/>
    <col min="770" max="770" width="9.85546875" style="27" customWidth="1"/>
    <col min="771" max="771" width="12.7109375" style="27" customWidth="1"/>
    <col min="772" max="772" width="6.5703125" style="27" customWidth="1"/>
    <col min="773" max="773" width="29.28515625" style="27" customWidth="1"/>
    <col min="774" max="774" width="30.5703125" style="27" customWidth="1"/>
    <col min="775" max="775" width="32.5703125" style="27" customWidth="1"/>
    <col min="776" max="1020" width="8.7109375" style="27"/>
    <col min="1021" max="1021" width="3.7109375" style="27" customWidth="1"/>
    <col min="1022" max="1022" width="12.5703125" style="27" bestFit="1" customWidth="1"/>
    <col min="1023" max="1023" width="27" style="27" customWidth="1"/>
    <col min="1024" max="1024" width="33" style="27" customWidth="1"/>
    <col min="1025" max="1025" width="5.42578125" style="27" customWidth="1"/>
    <col min="1026" max="1026" width="9.85546875" style="27" customWidth="1"/>
    <col min="1027" max="1027" width="12.7109375" style="27" customWidth="1"/>
    <col min="1028" max="1028" width="6.5703125" style="27" customWidth="1"/>
    <col min="1029" max="1029" width="29.28515625" style="27" customWidth="1"/>
    <col min="1030" max="1030" width="30.5703125" style="27" customWidth="1"/>
    <col min="1031" max="1031" width="32.5703125" style="27" customWidth="1"/>
    <col min="1032" max="1276" width="8.7109375" style="27"/>
    <col min="1277" max="1277" width="3.7109375" style="27" customWidth="1"/>
    <col min="1278" max="1278" width="12.5703125" style="27" bestFit="1" customWidth="1"/>
    <col min="1279" max="1279" width="27" style="27" customWidth="1"/>
    <col min="1280" max="1280" width="33" style="27" customWidth="1"/>
    <col min="1281" max="1281" width="5.42578125" style="27" customWidth="1"/>
    <col min="1282" max="1282" width="9.85546875" style="27" customWidth="1"/>
    <col min="1283" max="1283" width="12.7109375" style="27" customWidth="1"/>
    <col min="1284" max="1284" width="6.5703125" style="27" customWidth="1"/>
    <col min="1285" max="1285" width="29.28515625" style="27" customWidth="1"/>
    <col min="1286" max="1286" width="30.5703125" style="27" customWidth="1"/>
    <col min="1287" max="1287" width="32.5703125" style="27" customWidth="1"/>
    <col min="1288" max="1532" width="8.7109375" style="27"/>
    <col min="1533" max="1533" width="3.7109375" style="27" customWidth="1"/>
    <col min="1534" max="1534" width="12.5703125" style="27" bestFit="1" customWidth="1"/>
    <col min="1535" max="1535" width="27" style="27" customWidth="1"/>
    <col min="1536" max="1536" width="33" style="27" customWidth="1"/>
    <col min="1537" max="1537" width="5.42578125" style="27" customWidth="1"/>
    <col min="1538" max="1538" width="9.85546875" style="27" customWidth="1"/>
    <col min="1539" max="1539" width="12.7109375" style="27" customWidth="1"/>
    <col min="1540" max="1540" width="6.5703125" style="27" customWidth="1"/>
    <col min="1541" max="1541" width="29.28515625" style="27" customWidth="1"/>
    <col min="1542" max="1542" width="30.5703125" style="27" customWidth="1"/>
    <col min="1543" max="1543" width="32.5703125" style="27" customWidth="1"/>
    <col min="1544" max="1788" width="8.7109375" style="27"/>
    <col min="1789" max="1789" width="3.7109375" style="27" customWidth="1"/>
    <col min="1790" max="1790" width="12.5703125" style="27" bestFit="1" customWidth="1"/>
    <col min="1791" max="1791" width="27" style="27" customWidth="1"/>
    <col min="1792" max="1792" width="33" style="27" customWidth="1"/>
    <col min="1793" max="1793" width="5.42578125" style="27" customWidth="1"/>
    <col min="1794" max="1794" width="9.85546875" style="27" customWidth="1"/>
    <col min="1795" max="1795" width="12.7109375" style="27" customWidth="1"/>
    <col min="1796" max="1796" width="6.5703125" style="27" customWidth="1"/>
    <col min="1797" max="1797" width="29.28515625" style="27" customWidth="1"/>
    <col min="1798" max="1798" width="30.5703125" style="27" customWidth="1"/>
    <col min="1799" max="1799" width="32.5703125" style="27" customWidth="1"/>
    <col min="1800" max="2044" width="8.7109375" style="27"/>
    <col min="2045" max="2045" width="3.7109375" style="27" customWidth="1"/>
    <col min="2046" max="2046" width="12.5703125" style="27" bestFit="1" customWidth="1"/>
    <col min="2047" max="2047" width="27" style="27" customWidth="1"/>
    <col min="2048" max="2048" width="33" style="27" customWidth="1"/>
    <col min="2049" max="2049" width="5.42578125" style="27" customWidth="1"/>
    <col min="2050" max="2050" width="9.85546875" style="27" customWidth="1"/>
    <col min="2051" max="2051" width="12.7109375" style="27" customWidth="1"/>
    <col min="2052" max="2052" width="6.5703125" style="27" customWidth="1"/>
    <col min="2053" max="2053" width="29.28515625" style="27" customWidth="1"/>
    <col min="2054" max="2054" width="30.5703125" style="27" customWidth="1"/>
    <col min="2055" max="2055" width="32.5703125" style="27" customWidth="1"/>
    <col min="2056" max="2300" width="8.7109375" style="27"/>
    <col min="2301" max="2301" width="3.7109375" style="27" customWidth="1"/>
    <col min="2302" max="2302" width="12.5703125" style="27" bestFit="1" customWidth="1"/>
    <col min="2303" max="2303" width="27" style="27" customWidth="1"/>
    <col min="2304" max="2304" width="33" style="27" customWidth="1"/>
    <col min="2305" max="2305" width="5.42578125" style="27" customWidth="1"/>
    <col min="2306" max="2306" width="9.85546875" style="27" customWidth="1"/>
    <col min="2307" max="2307" width="12.7109375" style="27" customWidth="1"/>
    <col min="2308" max="2308" width="6.5703125" style="27" customWidth="1"/>
    <col min="2309" max="2309" width="29.28515625" style="27" customWidth="1"/>
    <col min="2310" max="2310" width="30.5703125" style="27" customWidth="1"/>
    <col min="2311" max="2311" width="32.5703125" style="27" customWidth="1"/>
    <col min="2312" max="2556" width="8.7109375" style="27"/>
    <col min="2557" max="2557" width="3.7109375" style="27" customWidth="1"/>
    <col min="2558" max="2558" width="12.5703125" style="27" bestFit="1" customWidth="1"/>
    <col min="2559" max="2559" width="27" style="27" customWidth="1"/>
    <col min="2560" max="2560" width="33" style="27" customWidth="1"/>
    <col min="2561" max="2561" width="5.42578125" style="27" customWidth="1"/>
    <col min="2562" max="2562" width="9.85546875" style="27" customWidth="1"/>
    <col min="2563" max="2563" width="12.7109375" style="27" customWidth="1"/>
    <col min="2564" max="2564" width="6.5703125" style="27" customWidth="1"/>
    <col min="2565" max="2565" width="29.28515625" style="27" customWidth="1"/>
    <col min="2566" max="2566" width="30.5703125" style="27" customWidth="1"/>
    <col min="2567" max="2567" width="32.5703125" style="27" customWidth="1"/>
    <col min="2568" max="2812" width="8.7109375" style="27"/>
    <col min="2813" max="2813" width="3.7109375" style="27" customWidth="1"/>
    <col min="2814" max="2814" width="12.5703125" style="27" bestFit="1" customWidth="1"/>
    <col min="2815" max="2815" width="27" style="27" customWidth="1"/>
    <col min="2816" max="2816" width="33" style="27" customWidth="1"/>
    <col min="2817" max="2817" width="5.42578125" style="27" customWidth="1"/>
    <col min="2818" max="2818" width="9.85546875" style="27" customWidth="1"/>
    <col min="2819" max="2819" width="12.7109375" style="27" customWidth="1"/>
    <col min="2820" max="2820" width="6.5703125" style="27" customWidth="1"/>
    <col min="2821" max="2821" width="29.28515625" style="27" customWidth="1"/>
    <col min="2822" max="2822" width="30.5703125" style="27" customWidth="1"/>
    <col min="2823" max="2823" width="32.5703125" style="27" customWidth="1"/>
    <col min="2824" max="3068" width="8.7109375" style="27"/>
    <col min="3069" max="3069" width="3.7109375" style="27" customWidth="1"/>
    <col min="3070" max="3070" width="12.5703125" style="27" bestFit="1" customWidth="1"/>
    <col min="3071" max="3071" width="27" style="27" customWidth="1"/>
    <col min="3072" max="3072" width="33" style="27" customWidth="1"/>
    <col min="3073" max="3073" width="5.42578125" style="27" customWidth="1"/>
    <col min="3074" max="3074" width="9.85546875" style="27" customWidth="1"/>
    <col min="3075" max="3075" width="12.7109375" style="27" customWidth="1"/>
    <col min="3076" max="3076" width="6.5703125" style="27" customWidth="1"/>
    <col min="3077" max="3077" width="29.28515625" style="27" customWidth="1"/>
    <col min="3078" max="3078" width="30.5703125" style="27" customWidth="1"/>
    <col min="3079" max="3079" width="32.5703125" style="27" customWidth="1"/>
    <col min="3080" max="3324" width="8.7109375" style="27"/>
    <col min="3325" max="3325" width="3.7109375" style="27" customWidth="1"/>
    <col min="3326" max="3326" width="12.5703125" style="27" bestFit="1" customWidth="1"/>
    <col min="3327" max="3327" width="27" style="27" customWidth="1"/>
    <col min="3328" max="3328" width="33" style="27" customWidth="1"/>
    <col min="3329" max="3329" width="5.42578125" style="27" customWidth="1"/>
    <col min="3330" max="3330" width="9.85546875" style="27" customWidth="1"/>
    <col min="3331" max="3331" width="12.7109375" style="27" customWidth="1"/>
    <col min="3332" max="3332" width="6.5703125" style="27" customWidth="1"/>
    <col min="3333" max="3333" width="29.28515625" style="27" customWidth="1"/>
    <col min="3334" max="3334" width="30.5703125" style="27" customWidth="1"/>
    <col min="3335" max="3335" width="32.5703125" style="27" customWidth="1"/>
    <col min="3336" max="3580" width="8.7109375" style="27"/>
    <col min="3581" max="3581" width="3.7109375" style="27" customWidth="1"/>
    <col min="3582" max="3582" width="12.5703125" style="27" bestFit="1" customWidth="1"/>
    <col min="3583" max="3583" width="27" style="27" customWidth="1"/>
    <col min="3584" max="3584" width="33" style="27" customWidth="1"/>
    <col min="3585" max="3585" width="5.42578125" style="27" customWidth="1"/>
    <col min="3586" max="3586" width="9.85546875" style="27" customWidth="1"/>
    <col min="3587" max="3587" width="12.7109375" style="27" customWidth="1"/>
    <col min="3588" max="3588" width="6.5703125" style="27" customWidth="1"/>
    <col min="3589" max="3589" width="29.28515625" style="27" customWidth="1"/>
    <col min="3590" max="3590" width="30.5703125" style="27" customWidth="1"/>
    <col min="3591" max="3591" width="32.5703125" style="27" customWidth="1"/>
    <col min="3592" max="3836" width="8.7109375" style="27"/>
    <col min="3837" max="3837" width="3.7109375" style="27" customWidth="1"/>
    <col min="3838" max="3838" width="12.5703125" style="27" bestFit="1" customWidth="1"/>
    <col min="3839" max="3839" width="27" style="27" customWidth="1"/>
    <col min="3840" max="3840" width="33" style="27" customWidth="1"/>
    <col min="3841" max="3841" width="5.42578125" style="27" customWidth="1"/>
    <col min="3842" max="3842" width="9.85546875" style="27" customWidth="1"/>
    <col min="3843" max="3843" width="12.7109375" style="27" customWidth="1"/>
    <col min="3844" max="3844" width="6.5703125" style="27" customWidth="1"/>
    <col min="3845" max="3845" width="29.28515625" style="27" customWidth="1"/>
    <col min="3846" max="3846" width="30.5703125" style="27" customWidth="1"/>
    <col min="3847" max="3847" width="32.5703125" style="27" customWidth="1"/>
    <col min="3848" max="4092" width="8.7109375" style="27"/>
    <col min="4093" max="4093" width="3.7109375" style="27" customWidth="1"/>
    <col min="4094" max="4094" width="12.5703125" style="27" bestFit="1" customWidth="1"/>
    <col min="4095" max="4095" width="27" style="27" customWidth="1"/>
    <col min="4096" max="4096" width="33" style="27" customWidth="1"/>
    <col min="4097" max="4097" width="5.42578125" style="27" customWidth="1"/>
    <col min="4098" max="4098" width="9.85546875" style="27" customWidth="1"/>
    <col min="4099" max="4099" width="12.7109375" style="27" customWidth="1"/>
    <col min="4100" max="4100" width="6.5703125" style="27" customWidth="1"/>
    <col min="4101" max="4101" width="29.28515625" style="27" customWidth="1"/>
    <col min="4102" max="4102" width="30.5703125" style="27" customWidth="1"/>
    <col min="4103" max="4103" width="32.5703125" style="27" customWidth="1"/>
    <col min="4104" max="4348" width="8.7109375" style="27"/>
    <col min="4349" max="4349" width="3.7109375" style="27" customWidth="1"/>
    <col min="4350" max="4350" width="12.5703125" style="27" bestFit="1" customWidth="1"/>
    <col min="4351" max="4351" width="27" style="27" customWidth="1"/>
    <col min="4352" max="4352" width="33" style="27" customWidth="1"/>
    <col min="4353" max="4353" width="5.42578125" style="27" customWidth="1"/>
    <col min="4354" max="4354" width="9.85546875" style="27" customWidth="1"/>
    <col min="4355" max="4355" width="12.7109375" style="27" customWidth="1"/>
    <col min="4356" max="4356" width="6.5703125" style="27" customWidth="1"/>
    <col min="4357" max="4357" width="29.28515625" style="27" customWidth="1"/>
    <col min="4358" max="4358" width="30.5703125" style="27" customWidth="1"/>
    <col min="4359" max="4359" width="32.5703125" style="27" customWidth="1"/>
    <col min="4360" max="4604" width="8.7109375" style="27"/>
    <col min="4605" max="4605" width="3.7109375" style="27" customWidth="1"/>
    <col min="4606" max="4606" width="12.5703125" style="27" bestFit="1" customWidth="1"/>
    <col min="4607" max="4607" width="27" style="27" customWidth="1"/>
    <col min="4608" max="4608" width="33" style="27" customWidth="1"/>
    <col min="4609" max="4609" width="5.42578125" style="27" customWidth="1"/>
    <col min="4610" max="4610" width="9.85546875" style="27" customWidth="1"/>
    <col min="4611" max="4611" width="12.7109375" style="27" customWidth="1"/>
    <col min="4612" max="4612" width="6.5703125" style="27" customWidth="1"/>
    <col min="4613" max="4613" width="29.28515625" style="27" customWidth="1"/>
    <col min="4614" max="4614" width="30.5703125" style="27" customWidth="1"/>
    <col min="4615" max="4615" width="32.5703125" style="27" customWidth="1"/>
    <col min="4616" max="4860" width="8.7109375" style="27"/>
    <col min="4861" max="4861" width="3.7109375" style="27" customWidth="1"/>
    <col min="4862" max="4862" width="12.5703125" style="27" bestFit="1" customWidth="1"/>
    <col min="4863" max="4863" width="27" style="27" customWidth="1"/>
    <col min="4864" max="4864" width="33" style="27" customWidth="1"/>
    <col min="4865" max="4865" width="5.42578125" style="27" customWidth="1"/>
    <col min="4866" max="4866" width="9.85546875" style="27" customWidth="1"/>
    <col min="4867" max="4867" width="12.7109375" style="27" customWidth="1"/>
    <col min="4868" max="4868" width="6.5703125" style="27" customWidth="1"/>
    <col min="4869" max="4869" width="29.28515625" style="27" customWidth="1"/>
    <col min="4870" max="4870" width="30.5703125" style="27" customWidth="1"/>
    <col min="4871" max="4871" width="32.5703125" style="27" customWidth="1"/>
    <col min="4872" max="5116" width="8.7109375" style="27"/>
    <col min="5117" max="5117" width="3.7109375" style="27" customWidth="1"/>
    <col min="5118" max="5118" width="12.5703125" style="27" bestFit="1" customWidth="1"/>
    <col min="5119" max="5119" width="27" style="27" customWidth="1"/>
    <col min="5120" max="5120" width="33" style="27" customWidth="1"/>
    <col min="5121" max="5121" width="5.42578125" style="27" customWidth="1"/>
    <col min="5122" max="5122" width="9.85546875" style="27" customWidth="1"/>
    <col min="5123" max="5123" width="12.7109375" style="27" customWidth="1"/>
    <col min="5124" max="5124" width="6.5703125" style="27" customWidth="1"/>
    <col min="5125" max="5125" width="29.28515625" style="27" customWidth="1"/>
    <col min="5126" max="5126" width="30.5703125" style="27" customWidth="1"/>
    <col min="5127" max="5127" width="32.5703125" style="27" customWidth="1"/>
    <col min="5128" max="5372" width="8.7109375" style="27"/>
    <col min="5373" max="5373" width="3.7109375" style="27" customWidth="1"/>
    <col min="5374" max="5374" width="12.5703125" style="27" bestFit="1" customWidth="1"/>
    <col min="5375" max="5375" width="27" style="27" customWidth="1"/>
    <col min="5376" max="5376" width="33" style="27" customWidth="1"/>
    <col min="5377" max="5377" width="5.42578125" style="27" customWidth="1"/>
    <col min="5378" max="5378" width="9.85546875" style="27" customWidth="1"/>
    <col min="5379" max="5379" width="12.7109375" style="27" customWidth="1"/>
    <col min="5380" max="5380" width="6.5703125" style="27" customWidth="1"/>
    <col min="5381" max="5381" width="29.28515625" style="27" customWidth="1"/>
    <col min="5382" max="5382" width="30.5703125" style="27" customWidth="1"/>
    <col min="5383" max="5383" width="32.5703125" style="27" customWidth="1"/>
    <col min="5384" max="5628" width="8.7109375" style="27"/>
    <col min="5629" max="5629" width="3.7109375" style="27" customWidth="1"/>
    <col min="5630" max="5630" width="12.5703125" style="27" bestFit="1" customWidth="1"/>
    <col min="5631" max="5631" width="27" style="27" customWidth="1"/>
    <col min="5632" max="5632" width="33" style="27" customWidth="1"/>
    <col min="5633" max="5633" width="5.42578125" style="27" customWidth="1"/>
    <col min="5634" max="5634" width="9.85546875" style="27" customWidth="1"/>
    <col min="5635" max="5635" width="12.7109375" style="27" customWidth="1"/>
    <col min="5636" max="5636" width="6.5703125" style="27" customWidth="1"/>
    <col min="5637" max="5637" width="29.28515625" style="27" customWidth="1"/>
    <col min="5638" max="5638" width="30.5703125" style="27" customWidth="1"/>
    <col min="5639" max="5639" width="32.5703125" style="27" customWidth="1"/>
    <col min="5640" max="5884" width="8.7109375" style="27"/>
    <col min="5885" max="5885" width="3.7109375" style="27" customWidth="1"/>
    <col min="5886" max="5886" width="12.5703125" style="27" bestFit="1" customWidth="1"/>
    <col min="5887" max="5887" width="27" style="27" customWidth="1"/>
    <col min="5888" max="5888" width="33" style="27" customWidth="1"/>
    <col min="5889" max="5889" width="5.42578125" style="27" customWidth="1"/>
    <col min="5890" max="5890" width="9.85546875" style="27" customWidth="1"/>
    <col min="5891" max="5891" width="12.7109375" style="27" customWidth="1"/>
    <col min="5892" max="5892" width="6.5703125" style="27" customWidth="1"/>
    <col min="5893" max="5893" width="29.28515625" style="27" customWidth="1"/>
    <col min="5894" max="5894" width="30.5703125" style="27" customWidth="1"/>
    <col min="5895" max="5895" width="32.5703125" style="27" customWidth="1"/>
    <col min="5896" max="6140" width="8.7109375" style="27"/>
    <col min="6141" max="6141" width="3.7109375" style="27" customWidth="1"/>
    <col min="6142" max="6142" width="12.5703125" style="27" bestFit="1" customWidth="1"/>
    <col min="6143" max="6143" width="27" style="27" customWidth="1"/>
    <col min="6144" max="6144" width="33" style="27" customWidth="1"/>
    <col min="6145" max="6145" width="5.42578125" style="27" customWidth="1"/>
    <col min="6146" max="6146" width="9.85546875" style="27" customWidth="1"/>
    <col min="6147" max="6147" width="12.7109375" style="27" customWidth="1"/>
    <col min="6148" max="6148" width="6.5703125" style="27" customWidth="1"/>
    <col min="6149" max="6149" width="29.28515625" style="27" customWidth="1"/>
    <col min="6150" max="6150" width="30.5703125" style="27" customWidth="1"/>
    <col min="6151" max="6151" width="32.5703125" style="27" customWidth="1"/>
    <col min="6152" max="6396" width="8.7109375" style="27"/>
    <col min="6397" max="6397" width="3.7109375" style="27" customWidth="1"/>
    <col min="6398" max="6398" width="12.5703125" style="27" bestFit="1" customWidth="1"/>
    <col min="6399" max="6399" width="27" style="27" customWidth="1"/>
    <col min="6400" max="6400" width="33" style="27" customWidth="1"/>
    <col min="6401" max="6401" width="5.42578125" style="27" customWidth="1"/>
    <col min="6402" max="6402" width="9.85546875" style="27" customWidth="1"/>
    <col min="6403" max="6403" width="12.7109375" style="27" customWidth="1"/>
    <col min="6404" max="6404" width="6.5703125" style="27" customWidth="1"/>
    <col min="6405" max="6405" width="29.28515625" style="27" customWidth="1"/>
    <col min="6406" max="6406" width="30.5703125" style="27" customWidth="1"/>
    <col min="6407" max="6407" width="32.5703125" style="27" customWidth="1"/>
    <col min="6408" max="6652" width="8.7109375" style="27"/>
    <col min="6653" max="6653" width="3.7109375" style="27" customWidth="1"/>
    <col min="6654" max="6654" width="12.5703125" style="27" bestFit="1" customWidth="1"/>
    <col min="6655" max="6655" width="27" style="27" customWidth="1"/>
    <col min="6656" max="6656" width="33" style="27" customWidth="1"/>
    <col min="6657" max="6657" width="5.42578125" style="27" customWidth="1"/>
    <col min="6658" max="6658" width="9.85546875" style="27" customWidth="1"/>
    <col min="6659" max="6659" width="12.7109375" style="27" customWidth="1"/>
    <col min="6660" max="6660" width="6.5703125" style="27" customWidth="1"/>
    <col min="6661" max="6661" width="29.28515625" style="27" customWidth="1"/>
    <col min="6662" max="6662" width="30.5703125" style="27" customWidth="1"/>
    <col min="6663" max="6663" width="32.5703125" style="27" customWidth="1"/>
    <col min="6664" max="6908" width="8.7109375" style="27"/>
    <col min="6909" max="6909" width="3.7109375" style="27" customWidth="1"/>
    <col min="6910" max="6910" width="12.5703125" style="27" bestFit="1" customWidth="1"/>
    <col min="6911" max="6911" width="27" style="27" customWidth="1"/>
    <col min="6912" max="6912" width="33" style="27" customWidth="1"/>
    <col min="6913" max="6913" width="5.42578125" style="27" customWidth="1"/>
    <col min="6914" max="6914" width="9.85546875" style="27" customWidth="1"/>
    <col min="6915" max="6915" width="12.7109375" style="27" customWidth="1"/>
    <col min="6916" max="6916" width="6.5703125" style="27" customWidth="1"/>
    <col min="6917" max="6917" width="29.28515625" style="27" customWidth="1"/>
    <col min="6918" max="6918" width="30.5703125" style="27" customWidth="1"/>
    <col min="6919" max="6919" width="32.5703125" style="27" customWidth="1"/>
    <col min="6920" max="7164" width="8.7109375" style="27"/>
    <col min="7165" max="7165" width="3.7109375" style="27" customWidth="1"/>
    <col min="7166" max="7166" width="12.5703125" style="27" bestFit="1" customWidth="1"/>
    <col min="7167" max="7167" width="27" style="27" customWidth="1"/>
    <col min="7168" max="7168" width="33" style="27" customWidth="1"/>
    <col min="7169" max="7169" width="5.42578125" style="27" customWidth="1"/>
    <col min="7170" max="7170" width="9.85546875" style="27" customWidth="1"/>
    <col min="7171" max="7171" width="12.7109375" style="27" customWidth="1"/>
    <col min="7172" max="7172" width="6.5703125" style="27" customWidth="1"/>
    <col min="7173" max="7173" width="29.28515625" style="27" customWidth="1"/>
    <col min="7174" max="7174" width="30.5703125" style="27" customWidth="1"/>
    <col min="7175" max="7175" width="32.5703125" style="27" customWidth="1"/>
    <col min="7176" max="7420" width="8.7109375" style="27"/>
    <col min="7421" max="7421" width="3.7109375" style="27" customWidth="1"/>
    <col min="7422" max="7422" width="12.5703125" style="27" bestFit="1" customWidth="1"/>
    <col min="7423" max="7423" width="27" style="27" customWidth="1"/>
    <col min="7424" max="7424" width="33" style="27" customWidth="1"/>
    <col min="7425" max="7425" width="5.42578125" style="27" customWidth="1"/>
    <col min="7426" max="7426" width="9.85546875" style="27" customWidth="1"/>
    <col min="7427" max="7427" width="12.7109375" style="27" customWidth="1"/>
    <col min="7428" max="7428" width="6.5703125" style="27" customWidth="1"/>
    <col min="7429" max="7429" width="29.28515625" style="27" customWidth="1"/>
    <col min="7430" max="7430" width="30.5703125" style="27" customWidth="1"/>
    <col min="7431" max="7431" width="32.5703125" style="27" customWidth="1"/>
    <col min="7432" max="7676" width="8.7109375" style="27"/>
    <col min="7677" max="7677" width="3.7109375" style="27" customWidth="1"/>
    <col min="7678" max="7678" width="12.5703125" style="27" bestFit="1" customWidth="1"/>
    <col min="7679" max="7679" width="27" style="27" customWidth="1"/>
    <col min="7680" max="7680" width="33" style="27" customWidth="1"/>
    <col min="7681" max="7681" width="5.42578125" style="27" customWidth="1"/>
    <col min="7682" max="7682" width="9.85546875" style="27" customWidth="1"/>
    <col min="7683" max="7683" width="12.7109375" style="27" customWidth="1"/>
    <col min="7684" max="7684" width="6.5703125" style="27" customWidth="1"/>
    <col min="7685" max="7685" width="29.28515625" style="27" customWidth="1"/>
    <col min="7686" max="7686" width="30.5703125" style="27" customWidth="1"/>
    <col min="7687" max="7687" width="32.5703125" style="27" customWidth="1"/>
    <col min="7688" max="7932" width="8.7109375" style="27"/>
    <col min="7933" max="7933" width="3.7109375" style="27" customWidth="1"/>
    <col min="7934" max="7934" width="12.5703125" style="27" bestFit="1" customWidth="1"/>
    <col min="7935" max="7935" width="27" style="27" customWidth="1"/>
    <col min="7936" max="7936" width="33" style="27" customWidth="1"/>
    <col min="7937" max="7937" width="5.42578125" style="27" customWidth="1"/>
    <col min="7938" max="7938" width="9.85546875" style="27" customWidth="1"/>
    <col min="7939" max="7939" width="12.7109375" style="27" customWidth="1"/>
    <col min="7940" max="7940" width="6.5703125" style="27" customWidth="1"/>
    <col min="7941" max="7941" width="29.28515625" style="27" customWidth="1"/>
    <col min="7942" max="7942" width="30.5703125" style="27" customWidth="1"/>
    <col min="7943" max="7943" width="32.5703125" style="27" customWidth="1"/>
    <col min="7944" max="8188" width="8.7109375" style="27"/>
    <col min="8189" max="8189" width="3.7109375" style="27" customWidth="1"/>
    <col min="8190" max="8190" width="12.5703125" style="27" bestFit="1" customWidth="1"/>
    <col min="8191" max="8191" width="27" style="27" customWidth="1"/>
    <col min="8192" max="8192" width="33" style="27" customWidth="1"/>
    <col min="8193" max="8193" width="5.42578125" style="27" customWidth="1"/>
    <col min="8194" max="8194" width="9.85546875" style="27" customWidth="1"/>
    <col min="8195" max="8195" width="12.7109375" style="27" customWidth="1"/>
    <col min="8196" max="8196" width="6.5703125" style="27" customWidth="1"/>
    <col min="8197" max="8197" width="29.28515625" style="27" customWidth="1"/>
    <col min="8198" max="8198" width="30.5703125" style="27" customWidth="1"/>
    <col min="8199" max="8199" width="32.5703125" style="27" customWidth="1"/>
    <col min="8200" max="8444" width="8.7109375" style="27"/>
    <col min="8445" max="8445" width="3.7109375" style="27" customWidth="1"/>
    <col min="8446" max="8446" width="12.5703125" style="27" bestFit="1" customWidth="1"/>
    <col min="8447" max="8447" width="27" style="27" customWidth="1"/>
    <col min="8448" max="8448" width="33" style="27" customWidth="1"/>
    <col min="8449" max="8449" width="5.42578125" style="27" customWidth="1"/>
    <col min="8450" max="8450" width="9.85546875" style="27" customWidth="1"/>
    <col min="8451" max="8451" width="12.7109375" style="27" customWidth="1"/>
    <col min="8452" max="8452" width="6.5703125" style="27" customWidth="1"/>
    <col min="8453" max="8453" width="29.28515625" style="27" customWidth="1"/>
    <col min="8454" max="8454" width="30.5703125" style="27" customWidth="1"/>
    <col min="8455" max="8455" width="32.5703125" style="27" customWidth="1"/>
    <col min="8456" max="8700" width="8.7109375" style="27"/>
    <col min="8701" max="8701" width="3.7109375" style="27" customWidth="1"/>
    <col min="8702" max="8702" width="12.5703125" style="27" bestFit="1" customWidth="1"/>
    <col min="8703" max="8703" width="27" style="27" customWidth="1"/>
    <col min="8704" max="8704" width="33" style="27" customWidth="1"/>
    <col min="8705" max="8705" width="5.42578125" style="27" customWidth="1"/>
    <col min="8706" max="8706" width="9.85546875" style="27" customWidth="1"/>
    <col min="8707" max="8707" width="12.7109375" style="27" customWidth="1"/>
    <col min="8708" max="8708" width="6.5703125" style="27" customWidth="1"/>
    <col min="8709" max="8709" width="29.28515625" style="27" customWidth="1"/>
    <col min="8710" max="8710" width="30.5703125" style="27" customWidth="1"/>
    <col min="8711" max="8711" width="32.5703125" style="27" customWidth="1"/>
    <col min="8712" max="8956" width="8.7109375" style="27"/>
    <col min="8957" max="8957" width="3.7109375" style="27" customWidth="1"/>
    <col min="8958" max="8958" width="12.5703125" style="27" bestFit="1" customWidth="1"/>
    <col min="8959" max="8959" width="27" style="27" customWidth="1"/>
    <col min="8960" max="8960" width="33" style="27" customWidth="1"/>
    <col min="8961" max="8961" width="5.42578125" style="27" customWidth="1"/>
    <col min="8962" max="8962" width="9.85546875" style="27" customWidth="1"/>
    <col min="8963" max="8963" width="12.7109375" style="27" customWidth="1"/>
    <col min="8964" max="8964" width="6.5703125" style="27" customWidth="1"/>
    <col min="8965" max="8965" width="29.28515625" style="27" customWidth="1"/>
    <col min="8966" max="8966" width="30.5703125" style="27" customWidth="1"/>
    <col min="8967" max="8967" width="32.5703125" style="27" customWidth="1"/>
    <col min="8968" max="9212" width="8.7109375" style="27"/>
    <col min="9213" max="9213" width="3.7109375" style="27" customWidth="1"/>
    <col min="9214" max="9214" width="12.5703125" style="27" bestFit="1" customWidth="1"/>
    <col min="9215" max="9215" width="27" style="27" customWidth="1"/>
    <col min="9216" max="9216" width="33" style="27" customWidth="1"/>
    <col min="9217" max="9217" width="5.42578125" style="27" customWidth="1"/>
    <col min="9218" max="9218" width="9.85546875" style="27" customWidth="1"/>
    <col min="9219" max="9219" width="12.7109375" style="27" customWidth="1"/>
    <col min="9220" max="9220" width="6.5703125" style="27" customWidth="1"/>
    <col min="9221" max="9221" width="29.28515625" style="27" customWidth="1"/>
    <col min="9222" max="9222" width="30.5703125" style="27" customWidth="1"/>
    <col min="9223" max="9223" width="32.5703125" style="27" customWidth="1"/>
    <col min="9224" max="9468" width="8.7109375" style="27"/>
    <col min="9469" max="9469" width="3.7109375" style="27" customWidth="1"/>
    <col min="9470" max="9470" width="12.5703125" style="27" bestFit="1" customWidth="1"/>
    <col min="9471" max="9471" width="27" style="27" customWidth="1"/>
    <col min="9472" max="9472" width="33" style="27" customWidth="1"/>
    <col min="9473" max="9473" width="5.42578125" style="27" customWidth="1"/>
    <col min="9474" max="9474" width="9.85546875" style="27" customWidth="1"/>
    <col min="9475" max="9475" width="12.7109375" style="27" customWidth="1"/>
    <col min="9476" max="9476" width="6.5703125" style="27" customWidth="1"/>
    <col min="9477" max="9477" width="29.28515625" style="27" customWidth="1"/>
    <col min="9478" max="9478" width="30.5703125" style="27" customWidth="1"/>
    <col min="9479" max="9479" width="32.5703125" style="27" customWidth="1"/>
    <col min="9480" max="9724" width="8.7109375" style="27"/>
    <col min="9725" max="9725" width="3.7109375" style="27" customWidth="1"/>
    <col min="9726" max="9726" width="12.5703125" style="27" bestFit="1" customWidth="1"/>
    <col min="9727" max="9727" width="27" style="27" customWidth="1"/>
    <col min="9728" max="9728" width="33" style="27" customWidth="1"/>
    <col min="9729" max="9729" width="5.42578125" style="27" customWidth="1"/>
    <col min="9730" max="9730" width="9.85546875" style="27" customWidth="1"/>
    <col min="9731" max="9731" width="12.7109375" style="27" customWidth="1"/>
    <col min="9732" max="9732" width="6.5703125" style="27" customWidth="1"/>
    <col min="9733" max="9733" width="29.28515625" style="27" customWidth="1"/>
    <col min="9734" max="9734" width="30.5703125" style="27" customWidth="1"/>
    <col min="9735" max="9735" width="32.5703125" style="27" customWidth="1"/>
    <col min="9736" max="9980" width="8.7109375" style="27"/>
    <col min="9981" max="9981" width="3.7109375" style="27" customWidth="1"/>
    <col min="9982" max="9982" width="12.5703125" style="27" bestFit="1" customWidth="1"/>
    <col min="9983" max="9983" width="27" style="27" customWidth="1"/>
    <col min="9984" max="9984" width="33" style="27" customWidth="1"/>
    <col min="9985" max="9985" width="5.42578125" style="27" customWidth="1"/>
    <col min="9986" max="9986" width="9.85546875" style="27" customWidth="1"/>
    <col min="9987" max="9987" width="12.7109375" style="27" customWidth="1"/>
    <col min="9988" max="9988" width="6.5703125" style="27" customWidth="1"/>
    <col min="9989" max="9989" width="29.28515625" style="27" customWidth="1"/>
    <col min="9990" max="9990" width="30.5703125" style="27" customWidth="1"/>
    <col min="9991" max="9991" width="32.5703125" style="27" customWidth="1"/>
    <col min="9992" max="10236" width="8.7109375" style="27"/>
    <col min="10237" max="10237" width="3.7109375" style="27" customWidth="1"/>
    <col min="10238" max="10238" width="12.5703125" style="27" bestFit="1" customWidth="1"/>
    <col min="10239" max="10239" width="27" style="27" customWidth="1"/>
    <col min="10240" max="10240" width="33" style="27" customWidth="1"/>
    <col min="10241" max="10241" width="5.42578125" style="27" customWidth="1"/>
    <col min="10242" max="10242" width="9.85546875" style="27" customWidth="1"/>
    <col min="10243" max="10243" width="12.7109375" style="27" customWidth="1"/>
    <col min="10244" max="10244" width="6.5703125" style="27" customWidth="1"/>
    <col min="10245" max="10245" width="29.28515625" style="27" customWidth="1"/>
    <col min="10246" max="10246" width="30.5703125" style="27" customWidth="1"/>
    <col min="10247" max="10247" width="32.5703125" style="27" customWidth="1"/>
    <col min="10248" max="10492" width="8.7109375" style="27"/>
    <col min="10493" max="10493" width="3.7109375" style="27" customWidth="1"/>
    <col min="10494" max="10494" width="12.5703125" style="27" bestFit="1" customWidth="1"/>
    <col min="10495" max="10495" width="27" style="27" customWidth="1"/>
    <col min="10496" max="10496" width="33" style="27" customWidth="1"/>
    <col min="10497" max="10497" width="5.42578125" style="27" customWidth="1"/>
    <col min="10498" max="10498" width="9.85546875" style="27" customWidth="1"/>
    <col min="10499" max="10499" width="12.7109375" style="27" customWidth="1"/>
    <col min="10500" max="10500" width="6.5703125" style="27" customWidth="1"/>
    <col min="10501" max="10501" width="29.28515625" style="27" customWidth="1"/>
    <col min="10502" max="10502" width="30.5703125" style="27" customWidth="1"/>
    <col min="10503" max="10503" width="32.5703125" style="27" customWidth="1"/>
    <col min="10504" max="10748" width="8.7109375" style="27"/>
    <col min="10749" max="10749" width="3.7109375" style="27" customWidth="1"/>
    <col min="10750" max="10750" width="12.5703125" style="27" bestFit="1" customWidth="1"/>
    <col min="10751" max="10751" width="27" style="27" customWidth="1"/>
    <col min="10752" max="10752" width="33" style="27" customWidth="1"/>
    <col min="10753" max="10753" width="5.42578125" style="27" customWidth="1"/>
    <col min="10754" max="10754" width="9.85546875" style="27" customWidth="1"/>
    <col min="10755" max="10755" width="12.7109375" style="27" customWidth="1"/>
    <col min="10756" max="10756" width="6.5703125" style="27" customWidth="1"/>
    <col min="10757" max="10757" width="29.28515625" style="27" customWidth="1"/>
    <col min="10758" max="10758" width="30.5703125" style="27" customWidth="1"/>
    <col min="10759" max="10759" width="32.5703125" style="27" customWidth="1"/>
    <col min="10760" max="11004" width="8.7109375" style="27"/>
    <col min="11005" max="11005" width="3.7109375" style="27" customWidth="1"/>
    <col min="11006" max="11006" width="12.5703125" style="27" bestFit="1" customWidth="1"/>
    <col min="11007" max="11007" width="27" style="27" customWidth="1"/>
    <col min="11008" max="11008" width="33" style="27" customWidth="1"/>
    <col min="11009" max="11009" width="5.42578125" style="27" customWidth="1"/>
    <col min="11010" max="11010" width="9.85546875" style="27" customWidth="1"/>
    <col min="11011" max="11011" width="12.7109375" style="27" customWidth="1"/>
    <col min="11012" max="11012" width="6.5703125" style="27" customWidth="1"/>
    <col min="11013" max="11013" width="29.28515625" style="27" customWidth="1"/>
    <col min="11014" max="11014" width="30.5703125" style="27" customWidth="1"/>
    <col min="11015" max="11015" width="32.5703125" style="27" customWidth="1"/>
    <col min="11016" max="11260" width="8.7109375" style="27"/>
    <col min="11261" max="11261" width="3.7109375" style="27" customWidth="1"/>
    <col min="11262" max="11262" width="12.5703125" style="27" bestFit="1" customWidth="1"/>
    <col min="11263" max="11263" width="27" style="27" customWidth="1"/>
    <col min="11264" max="11264" width="33" style="27" customWidth="1"/>
    <col min="11265" max="11265" width="5.42578125" style="27" customWidth="1"/>
    <col min="11266" max="11266" width="9.85546875" style="27" customWidth="1"/>
    <col min="11267" max="11267" width="12.7109375" style="27" customWidth="1"/>
    <col min="11268" max="11268" width="6.5703125" style="27" customWidth="1"/>
    <col min="11269" max="11269" width="29.28515625" style="27" customWidth="1"/>
    <col min="11270" max="11270" width="30.5703125" style="27" customWidth="1"/>
    <col min="11271" max="11271" width="32.5703125" style="27" customWidth="1"/>
    <col min="11272" max="11516" width="8.7109375" style="27"/>
    <col min="11517" max="11517" width="3.7109375" style="27" customWidth="1"/>
    <col min="11518" max="11518" width="12.5703125" style="27" bestFit="1" customWidth="1"/>
    <col min="11519" max="11519" width="27" style="27" customWidth="1"/>
    <col min="11520" max="11520" width="33" style="27" customWidth="1"/>
    <col min="11521" max="11521" width="5.42578125" style="27" customWidth="1"/>
    <col min="11522" max="11522" width="9.85546875" style="27" customWidth="1"/>
    <col min="11523" max="11523" width="12.7109375" style="27" customWidth="1"/>
    <col min="11524" max="11524" width="6.5703125" style="27" customWidth="1"/>
    <col min="11525" max="11525" width="29.28515625" style="27" customWidth="1"/>
    <col min="11526" max="11526" width="30.5703125" style="27" customWidth="1"/>
    <col min="11527" max="11527" width="32.5703125" style="27" customWidth="1"/>
    <col min="11528" max="11772" width="8.7109375" style="27"/>
    <col min="11773" max="11773" width="3.7109375" style="27" customWidth="1"/>
    <col min="11774" max="11774" width="12.5703125" style="27" bestFit="1" customWidth="1"/>
    <col min="11775" max="11775" width="27" style="27" customWidth="1"/>
    <col min="11776" max="11776" width="33" style="27" customWidth="1"/>
    <col min="11777" max="11777" width="5.42578125" style="27" customWidth="1"/>
    <col min="11778" max="11778" width="9.85546875" style="27" customWidth="1"/>
    <col min="11779" max="11779" width="12.7109375" style="27" customWidth="1"/>
    <col min="11780" max="11780" width="6.5703125" style="27" customWidth="1"/>
    <col min="11781" max="11781" width="29.28515625" style="27" customWidth="1"/>
    <col min="11782" max="11782" width="30.5703125" style="27" customWidth="1"/>
    <col min="11783" max="11783" width="32.5703125" style="27" customWidth="1"/>
    <col min="11784" max="12028" width="8.7109375" style="27"/>
    <col min="12029" max="12029" width="3.7109375" style="27" customWidth="1"/>
    <col min="12030" max="12030" width="12.5703125" style="27" bestFit="1" customWidth="1"/>
    <col min="12031" max="12031" width="27" style="27" customWidth="1"/>
    <col min="12032" max="12032" width="33" style="27" customWidth="1"/>
    <col min="12033" max="12033" width="5.42578125" style="27" customWidth="1"/>
    <col min="12034" max="12034" width="9.85546875" style="27" customWidth="1"/>
    <col min="12035" max="12035" width="12.7109375" style="27" customWidth="1"/>
    <col min="12036" max="12036" width="6.5703125" style="27" customWidth="1"/>
    <col min="12037" max="12037" width="29.28515625" style="27" customWidth="1"/>
    <col min="12038" max="12038" width="30.5703125" style="27" customWidth="1"/>
    <col min="12039" max="12039" width="32.5703125" style="27" customWidth="1"/>
    <col min="12040" max="12284" width="8.7109375" style="27"/>
    <col min="12285" max="12285" width="3.7109375" style="27" customWidth="1"/>
    <col min="12286" max="12286" width="12.5703125" style="27" bestFit="1" customWidth="1"/>
    <col min="12287" max="12287" width="27" style="27" customWidth="1"/>
    <col min="12288" max="12288" width="33" style="27" customWidth="1"/>
    <col min="12289" max="12289" width="5.42578125" style="27" customWidth="1"/>
    <col min="12290" max="12290" width="9.85546875" style="27" customWidth="1"/>
    <col min="12291" max="12291" width="12.7109375" style="27" customWidth="1"/>
    <col min="12292" max="12292" width="6.5703125" style="27" customWidth="1"/>
    <col min="12293" max="12293" width="29.28515625" style="27" customWidth="1"/>
    <col min="12294" max="12294" width="30.5703125" style="27" customWidth="1"/>
    <col min="12295" max="12295" width="32.5703125" style="27" customWidth="1"/>
    <col min="12296" max="12540" width="8.7109375" style="27"/>
    <col min="12541" max="12541" width="3.7109375" style="27" customWidth="1"/>
    <col min="12542" max="12542" width="12.5703125" style="27" bestFit="1" customWidth="1"/>
    <col min="12543" max="12543" width="27" style="27" customWidth="1"/>
    <col min="12544" max="12544" width="33" style="27" customWidth="1"/>
    <col min="12545" max="12545" width="5.42578125" style="27" customWidth="1"/>
    <col min="12546" max="12546" width="9.85546875" style="27" customWidth="1"/>
    <col min="12547" max="12547" width="12.7109375" style="27" customWidth="1"/>
    <col min="12548" max="12548" width="6.5703125" style="27" customWidth="1"/>
    <col min="12549" max="12549" width="29.28515625" style="27" customWidth="1"/>
    <col min="12550" max="12550" width="30.5703125" style="27" customWidth="1"/>
    <col min="12551" max="12551" width="32.5703125" style="27" customWidth="1"/>
    <col min="12552" max="12796" width="8.7109375" style="27"/>
    <col min="12797" max="12797" width="3.7109375" style="27" customWidth="1"/>
    <col min="12798" max="12798" width="12.5703125" style="27" bestFit="1" customWidth="1"/>
    <col min="12799" max="12799" width="27" style="27" customWidth="1"/>
    <col min="12800" max="12800" width="33" style="27" customWidth="1"/>
    <col min="12801" max="12801" width="5.42578125" style="27" customWidth="1"/>
    <col min="12802" max="12802" width="9.85546875" style="27" customWidth="1"/>
    <col min="12803" max="12803" width="12.7109375" style="27" customWidth="1"/>
    <col min="12804" max="12804" width="6.5703125" style="27" customWidth="1"/>
    <col min="12805" max="12805" width="29.28515625" style="27" customWidth="1"/>
    <col min="12806" max="12806" width="30.5703125" style="27" customWidth="1"/>
    <col min="12807" max="12807" width="32.5703125" style="27" customWidth="1"/>
    <col min="12808" max="13052" width="8.7109375" style="27"/>
    <col min="13053" max="13053" width="3.7109375" style="27" customWidth="1"/>
    <col min="13054" max="13054" width="12.5703125" style="27" bestFit="1" customWidth="1"/>
    <col min="13055" max="13055" width="27" style="27" customWidth="1"/>
    <col min="13056" max="13056" width="33" style="27" customWidth="1"/>
    <col min="13057" max="13057" width="5.42578125" style="27" customWidth="1"/>
    <col min="13058" max="13058" width="9.85546875" style="27" customWidth="1"/>
    <col min="13059" max="13059" width="12.7109375" style="27" customWidth="1"/>
    <col min="13060" max="13060" width="6.5703125" style="27" customWidth="1"/>
    <col min="13061" max="13061" width="29.28515625" style="27" customWidth="1"/>
    <col min="13062" max="13062" width="30.5703125" style="27" customWidth="1"/>
    <col min="13063" max="13063" width="32.5703125" style="27" customWidth="1"/>
    <col min="13064" max="13308" width="8.7109375" style="27"/>
    <col min="13309" max="13309" width="3.7109375" style="27" customWidth="1"/>
    <col min="13310" max="13310" width="12.5703125" style="27" bestFit="1" customWidth="1"/>
    <col min="13311" max="13311" width="27" style="27" customWidth="1"/>
    <col min="13312" max="13312" width="33" style="27" customWidth="1"/>
    <col min="13313" max="13313" width="5.42578125" style="27" customWidth="1"/>
    <col min="13314" max="13314" width="9.85546875" style="27" customWidth="1"/>
    <col min="13315" max="13315" width="12.7109375" style="27" customWidth="1"/>
    <col min="13316" max="13316" width="6.5703125" style="27" customWidth="1"/>
    <col min="13317" max="13317" width="29.28515625" style="27" customWidth="1"/>
    <col min="13318" max="13318" width="30.5703125" style="27" customWidth="1"/>
    <col min="13319" max="13319" width="32.5703125" style="27" customWidth="1"/>
    <col min="13320" max="13564" width="8.7109375" style="27"/>
    <col min="13565" max="13565" width="3.7109375" style="27" customWidth="1"/>
    <col min="13566" max="13566" width="12.5703125" style="27" bestFit="1" customWidth="1"/>
    <col min="13567" max="13567" width="27" style="27" customWidth="1"/>
    <col min="13568" max="13568" width="33" style="27" customWidth="1"/>
    <col min="13569" max="13569" width="5.42578125" style="27" customWidth="1"/>
    <col min="13570" max="13570" width="9.85546875" style="27" customWidth="1"/>
    <col min="13571" max="13571" width="12.7109375" style="27" customWidth="1"/>
    <col min="13572" max="13572" width="6.5703125" style="27" customWidth="1"/>
    <col min="13573" max="13573" width="29.28515625" style="27" customWidth="1"/>
    <col min="13574" max="13574" width="30.5703125" style="27" customWidth="1"/>
    <col min="13575" max="13575" width="32.5703125" style="27" customWidth="1"/>
    <col min="13576" max="13820" width="8.7109375" style="27"/>
    <col min="13821" max="13821" width="3.7109375" style="27" customWidth="1"/>
    <col min="13822" max="13822" width="12.5703125" style="27" bestFit="1" customWidth="1"/>
    <col min="13823" max="13823" width="27" style="27" customWidth="1"/>
    <col min="13824" max="13824" width="33" style="27" customWidth="1"/>
    <col min="13825" max="13825" width="5.42578125" style="27" customWidth="1"/>
    <col min="13826" max="13826" width="9.85546875" style="27" customWidth="1"/>
    <col min="13827" max="13827" width="12.7109375" style="27" customWidth="1"/>
    <col min="13828" max="13828" width="6.5703125" style="27" customWidth="1"/>
    <col min="13829" max="13829" width="29.28515625" style="27" customWidth="1"/>
    <col min="13830" max="13830" width="30.5703125" style="27" customWidth="1"/>
    <col min="13831" max="13831" width="32.5703125" style="27" customWidth="1"/>
    <col min="13832" max="14076" width="8.7109375" style="27"/>
    <col min="14077" max="14077" width="3.7109375" style="27" customWidth="1"/>
    <col min="14078" max="14078" width="12.5703125" style="27" bestFit="1" customWidth="1"/>
    <col min="14079" max="14079" width="27" style="27" customWidth="1"/>
    <col min="14080" max="14080" width="33" style="27" customWidth="1"/>
    <col min="14081" max="14081" width="5.42578125" style="27" customWidth="1"/>
    <col min="14082" max="14082" width="9.85546875" style="27" customWidth="1"/>
    <col min="14083" max="14083" width="12.7109375" style="27" customWidth="1"/>
    <col min="14084" max="14084" width="6.5703125" style="27" customWidth="1"/>
    <col min="14085" max="14085" width="29.28515625" style="27" customWidth="1"/>
    <col min="14086" max="14086" width="30.5703125" style="27" customWidth="1"/>
    <col min="14087" max="14087" width="32.5703125" style="27" customWidth="1"/>
    <col min="14088" max="14332" width="8.7109375" style="27"/>
    <col min="14333" max="14333" width="3.7109375" style="27" customWidth="1"/>
    <col min="14334" max="14334" width="12.5703125" style="27" bestFit="1" customWidth="1"/>
    <col min="14335" max="14335" width="27" style="27" customWidth="1"/>
    <col min="14336" max="14336" width="33" style="27" customWidth="1"/>
    <col min="14337" max="14337" width="5.42578125" style="27" customWidth="1"/>
    <col min="14338" max="14338" width="9.85546875" style="27" customWidth="1"/>
    <col min="14339" max="14339" width="12.7109375" style="27" customWidth="1"/>
    <col min="14340" max="14340" width="6.5703125" style="27" customWidth="1"/>
    <col min="14341" max="14341" width="29.28515625" style="27" customWidth="1"/>
    <col min="14342" max="14342" width="30.5703125" style="27" customWidth="1"/>
    <col min="14343" max="14343" width="32.5703125" style="27" customWidth="1"/>
    <col min="14344" max="14588" width="8.7109375" style="27"/>
    <col min="14589" max="14589" width="3.7109375" style="27" customWidth="1"/>
    <col min="14590" max="14590" width="12.5703125" style="27" bestFit="1" customWidth="1"/>
    <col min="14591" max="14591" width="27" style="27" customWidth="1"/>
    <col min="14592" max="14592" width="33" style="27" customWidth="1"/>
    <col min="14593" max="14593" width="5.42578125" style="27" customWidth="1"/>
    <col min="14594" max="14594" width="9.85546875" style="27" customWidth="1"/>
    <col min="14595" max="14595" width="12.7109375" style="27" customWidth="1"/>
    <col min="14596" max="14596" width="6.5703125" style="27" customWidth="1"/>
    <col min="14597" max="14597" width="29.28515625" style="27" customWidth="1"/>
    <col min="14598" max="14598" width="30.5703125" style="27" customWidth="1"/>
    <col min="14599" max="14599" width="32.5703125" style="27" customWidth="1"/>
    <col min="14600" max="14844" width="8.7109375" style="27"/>
    <col min="14845" max="14845" width="3.7109375" style="27" customWidth="1"/>
    <col min="14846" max="14846" width="12.5703125" style="27" bestFit="1" customWidth="1"/>
    <col min="14847" max="14847" width="27" style="27" customWidth="1"/>
    <col min="14848" max="14848" width="33" style="27" customWidth="1"/>
    <col min="14849" max="14849" width="5.42578125" style="27" customWidth="1"/>
    <col min="14850" max="14850" width="9.85546875" style="27" customWidth="1"/>
    <col min="14851" max="14851" width="12.7109375" style="27" customWidth="1"/>
    <col min="14852" max="14852" width="6.5703125" style="27" customWidth="1"/>
    <col min="14853" max="14853" width="29.28515625" style="27" customWidth="1"/>
    <col min="14854" max="14854" width="30.5703125" style="27" customWidth="1"/>
    <col min="14855" max="14855" width="32.5703125" style="27" customWidth="1"/>
    <col min="14856" max="15100" width="8.7109375" style="27"/>
    <col min="15101" max="15101" width="3.7109375" style="27" customWidth="1"/>
    <col min="15102" max="15102" width="12.5703125" style="27" bestFit="1" customWidth="1"/>
    <col min="15103" max="15103" width="27" style="27" customWidth="1"/>
    <col min="15104" max="15104" width="33" style="27" customWidth="1"/>
    <col min="15105" max="15105" width="5.42578125" style="27" customWidth="1"/>
    <col min="15106" max="15106" width="9.85546875" style="27" customWidth="1"/>
    <col min="15107" max="15107" width="12.7109375" style="27" customWidth="1"/>
    <col min="15108" max="15108" width="6.5703125" style="27" customWidth="1"/>
    <col min="15109" max="15109" width="29.28515625" style="27" customWidth="1"/>
    <col min="15110" max="15110" width="30.5703125" style="27" customWidth="1"/>
    <col min="15111" max="15111" width="32.5703125" style="27" customWidth="1"/>
    <col min="15112" max="15356" width="8.7109375" style="27"/>
    <col min="15357" max="15357" width="3.7109375" style="27" customWidth="1"/>
    <col min="15358" max="15358" width="12.5703125" style="27" bestFit="1" customWidth="1"/>
    <col min="15359" max="15359" width="27" style="27" customWidth="1"/>
    <col min="15360" max="15360" width="33" style="27" customWidth="1"/>
    <col min="15361" max="15361" width="5.42578125" style="27" customWidth="1"/>
    <col min="15362" max="15362" width="9.85546875" style="27" customWidth="1"/>
    <col min="15363" max="15363" width="12.7109375" style="27" customWidth="1"/>
    <col min="15364" max="15364" width="6.5703125" style="27" customWidth="1"/>
    <col min="15365" max="15365" width="29.28515625" style="27" customWidth="1"/>
    <col min="15366" max="15366" width="30.5703125" style="27" customWidth="1"/>
    <col min="15367" max="15367" width="32.5703125" style="27" customWidth="1"/>
    <col min="15368" max="15612" width="8.7109375" style="27"/>
    <col min="15613" max="15613" width="3.7109375" style="27" customWidth="1"/>
    <col min="15614" max="15614" width="12.5703125" style="27" bestFit="1" customWidth="1"/>
    <col min="15615" max="15615" width="27" style="27" customWidth="1"/>
    <col min="15616" max="15616" width="33" style="27" customWidth="1"/>
    <col min="15617" max="15617" width="5.42578125" style="27" customWidth="1"/>
    <col min="15618" max="15618" width="9.85546875" style="27" customWidth="1"/>
    <col min="15619" max="15619" width="12.7109375" style="27" customWidth="1"/>
    <col min="15620" max="15620" width="6.5703125" style="27" customWidth="1"/>
    <col min="15621" max="15621" width="29.28515625" style="27" customWidth="1"/>
    <col min="15622" max="15622" width="30.5703125" style="27" customWidth="1"/>
    <col min="15623" max="15623" width="32.5703125" style="27" customWidth="1"/>
    <col min="15624" max="15868" width="8.7109375" style="27"/>
    <col min="15869" max="15869" width="3.7109375" style="27" customWidth="1"/>
    <col min="15870" max="15870" width="12.5703125" style="27" bestFit="1" customWidth="1"/>
    <col min="15871" max="15871" width="27" style="27" customWidth="1"/>
    <col min="15872" max="15872" width="33" style="27" customWidth="1"/>
    <col min="15873" max="15873" width="5.42578125" style="27" customWidth="1"/>
    <col min="15874" max="15874" width="9.85546875" style="27" customWidth="1"/>
    <col min="15875" max="15875" width="12.7109375" style="27" customWidth="1"/>
    <col min="15876" max="15876" width="6.5703125" style="27" customWidth="1"/>
    <col min="15877" max="15877" width="29.28515625" style="27" customWidth="1"/>
    <col min="15878" max="15878" width="30.5703125" style="27" customWidth="1"/>
    <col min="15879" max="15879" width="32.5703125" style="27" customWidth="1"/>
    <col min="15880" max="16124" width="8.7109375" style="27"/>
    <col min="16125" max="16125" width="3.7109375" style="27" customWidth="1"/>
    <col min="16126" max="16126" width="12.5703125" style="27" bestFit="1" customWidth="1"/>
    <col min="16127" max="16127" width="27" style="27" customWidth="1"/>
    <col min="16128" max="16128" width="33" style="27" customWidth="1"/>
    <col min="16129" max="16129" width="5.42578125" style="27" customWidth="1"/>
    <col min="16130" max="16130" width="9.85546875" style="27" customWidth="1"/>
    <col min="16131" max="16131" width="12.7109375" style="27" customWidth="1"/>
    <col min="16132" max="16132" width="6.5703125" style="27" customWidth="1"/>
    <col min="16133" max="16133" width="29.28515625" style="27" customWidth="1"/>
    <col min="16134" max="16134" width="30.5703125" style="27" customWidth="1"/>
    <col min="16135" max="16135" width="32.5703125" style="27" customWidth="1"/>
    <col min="16136" max="16384" width="8.7109375" style="27"/>
  </cols>
  <sheetData>
    <row r="1" spans="1:8" ht="16.5" thickBot="1" x14ac:dyDescent="0.3">
      <c r="A1" s="183" t="s">
        <v>2</v>
      </c>
      <c r="B1" s="184"/>
      <c r="C1" s="184"/>
      <c r="D1" s="184"/>
      <c r="E1" s="184"/>
      <c r="F1" s="184"/>
      <c r="G1" s="184"/>
    </row>
    <row r="2" spans="1:8" ht="15.75" thickBot="1" x14ac:dyDescent="0.3">
      <c r="A2" s="1" t="s">
        <v>97</v>
      </c>
      <c r="B2" s="3" t="s">
        <v>3</v>
      </c>
      <c r="C2" s="3" t="s">
        <v>4</v>
      </c>
      <c r="D2" s="3" t="s">
        <v>5</v>
      </c>
      <c r="E2" s="3" t="s">
        <v>6</v>
      </c>
      <c r="F2" s="4" t="s">
        <v>7</v>
      </c>
      <c r="G2" s="28" t="s">
        <v>98</v>
      </c>
      <c r="H2" s="29" t="s">
        <v>14</v>
      </c>
    </row>
    <row r="3" spans="1:8" x14ac:dyDescent="0.25">
      <c r="A3" s="30">
        <v>1</v>
      </c>
      <c r="B3" s="7" t="s">
        <v>99</v>
      </c>
      <c r="C3" s="31"/>
      <c r="D3" s="32" t="s">
        <v>100</v>
      </c>
      <c r="E3" s="33" t="s">
        <v>19</v>
      </c>
      <c r="F3" s="34" t="s">
        <v>101</v>
      </c>
      <c r="G3" s="17" t="s">
        <v>102</v>
      </c>
      <c r="H3" s="29" t="s">
        <v>14</v>
      </c>
    </row>
    <row r="4" spans="1:8" x14ac:dyDescent="0.25">
      <c r="A4" s="35">
        <v>2</v>
      </c>
      <c r="B4" s="7" t="s">
        <v>99</v>
      </c>
      <c r="C4" s="36"/>
      <c r="D4" s="37" t="s">
        <v>100</v>
      </c>
      <c r="E4" s="38" t="s">
        <v>36</v>
      </c>
      <c r="F4" s="39" t="s">
        <v>101</v>
      </c>
      <c r="G4" s="17" t="s">
        <v>102</v>
      </c>
      <c r="H4" s="29" t="s">
        <v>14</v>
      </c>
    </row>
    <row r="5" spans="1:8" x14ac:dyDescent="0.25">
      <c r="A5" s="35">
        <v>3</v>
      </c>
      <c r="B5" s="7" t="s">
        <v>99</v>
      </c>
      <c r="C5" s="36"/>
      <c r="D5" s="37" t="s">
        <v>100</v>
      </c>
      <c r="E5" s="38" t="s">
        <v>22</v>
      </c>
      <c r="F5" s="39" t="s">
        <v>101</v>
      </c>
      <c r="G5" s="17" t="s">
        <v>102</v>
      </c>
      <c r="H5" s="29" t="s">
        <v>14</v>
      </c>
    </row>
    <row r="6" spans="1:8" x14ac:dyDescent="0.25">
      <c r="A6" s="35">
        <v>4</v>
      </c>
      <c r="B6" s="7" t="s">
        <v>99</v>
      </c>
      <c r="C6" s="36"/>
      <c r="D6" s="37" t="s">
        <v>100</v>
      </c>
      <c r="E6" s="38" t="s">
        <v>11</v>
      </c>
      <c r="F6" s="39" t="s">
        <v>101</v>
      </c>
      <c r="G6" s="17" t="s">
        <v>102</v>
      </c>
      <c r="H6" s="29" t="s">
        <v>14</v>
      </c>
    </row>
    <row r="7" spans="1:8" x14ac:dyDescent="0.25">
      <c r="A7" s="35">
        <v>5</v>
      </c>
      <c r="B7" s="7" t="s">
        <v>99</v>
      </c>
      <c r="C7" s="36"/>
      <c r="D7" s="37" t="s">
        <v>100</v>
      </c>
      <c r="E7" s="38" t="s">
        <v>16</v>
      </c>
      <c r="F7" s="39" t="s">
        <v>101</v>
      </c>
      <c r="G7" s="17" t="s">
        <v>102</v>
      </c>
      <c r="H7" s="29" t="s">
        <v>14</v>
      </c>
    </row>
    <row r="8" spans="1:8" x14ac:dyDescent="0.25">
      <c r="A8" s="35">
        <v>6</v>
      </c>
      <c r="B8" s="7" t="s">
        <v>99</v>
      </c>
      <c r="C8" s="36"/>
      <c r="D8" s="37" t="s">
        <v>100</v>
      </c>
      <c r="E8" s="38" t="s">
        <v>36</v>
      </c>
      <c r="F8" s="39" t="s">
        <v>103</v>
      </c>
      <c r="G8" s="17" t="s">
        <v>104</v>
      </c>
      <c r="H8" s="29" t="s">
        <v>14</v>
      </c>
    </row>
    <row r="9" spans="1:8" x14ac:dyDescent="0.25">
      <c r="A9" s="35">
        <v>7</v>
      </c>
      <c r="B9" s="7" t="s">
        <v>99</v>
      </c>
      <c r="C9" s="36"/>
      <c r="D9" s="37" t="s">
        <v>100</v>
      </c>
      <c r="E9" s="38" t="s">
        <v>11</v>
      </c>
      <c r="F9" s="39" t="s">
        <v>103</v>
      </c>
      <c r="G9" s="17" t="s">
        <v>104</v>
      </c>
      <c r="H9" s="29" t="s">
        <v>14</v>
      </c>
    </row>
    <row r="10" spans="1:8" x14ac:dyDescent="0.25">
      <c r="A10" s="35">
        <v>8</v>
      </c>
      <c r="B10" s="7" t="s">
        <v>99</v>
      </c>
      <c r="C10" s="36"/>
      <c r="D10" s="37" t="s">
        <v>100</v>
      </c>
      <c r="E10" s="38" t="s">
        <v>11</v>
      </c>
      <c r="F10" s="39" t="s">
        <v>103</v>
      </c>
      <c r="G10" s="17" t="s">
        <v>104</v>
      </c>
      <c r="H10" s="29" t="s">
        <v>14</v>
      </c>
    </row>
    <row r="11" spans="1:8" x14ac:dyDescent="0.25">
      <c r="A11" s="35">
        <v>9</v>
      </c>
      <c r="B11" s="7" t="s">
        <v>99</v>
      </c>
      <c r="C11" s="36"/>
      <c r="D11" s="37" t="s">
        <v>100</v>
      </c>
      <c r="E11" s="38" t="s">
        <v>22</v>
      </c>
      <c r="F11" s="39" t="s">
        <v>103</v>
      </c>
      <c r="G11" s="17" t="s">
        <v>104</v>
      </c>
      <c r="H11" s="29" t="s">
        <v>14</v>
      </c>
    </row>
    <row r="12" spans="1:8" x14ac:dyDescent="0.25">
      <c r="A12" s="35">
        <v>10</v>
      </c>
      <c r="B12" s="7" t="s">
        <v>99</v>
      </c>
      <c r="C12" s="36"/>
      <c r="D12" s="37" t="s">
        <v>100</v>
      </c>
      <c r="E12" s="38" t="s">
        <v>11</v>
      </c>
      <c r="F12" s="39" t="s">
        <v>103</v>
      </c>
      <c r="G12" s="17" t="s">
        <v>104</v>
      </c>
      <c r="H12" s="29" t="s">
        <v>14</v>
      </c>
    </row>
    <row r="13" spans="1:8" x14ac:dyDescent="0.25">
      <c r="A13" s="35">
        <v>11</v>
      </c>
      <c r="B13" s="7" t="s">
        <v>99</v>
      </c>
      <c r="C13" s="36"/>
      <c r="D13" s="37" t="s">
        <v>100</v>
      </c>
      <c r="E13" s="38" t="s">
        <v>22</v>
      </c>
      <c r="F13" s="39" t="s">
        <v>103</v>
      </c>
      <c r="G13" s="17" t="s">
        <v>104</v>
      </c>
      <c r="H13" s="29" t="s">
        <v>14</v>
      </c>
    </row>
    <row r="14" spans="1:8" x14ac:dyDescent="0.25">
      <c r="A14" s="35">
        <v>12</v>
      </c>
      <c r="B14" s="7" t="s">
        <v>99</v>
      </c>
      <c r="C14" s="36"/>
      <c r="D14" s="37" t="s">
        <v>100</v>
      </c>
      <c r="E14" s="38" t="s">
        <v>16</v>
      </c>
      <c r="F14" s="39" t="s">
        <v>105</v>
      </c>
      <c r="G14" s="17" t="s">
        <v>106</v>
      </c>
      <c r="H14" s="29" t="s">
        <v>14</v>
      </c>
    </row>
    <row r="15" spans="1:8" x14ac:dyDescent="0.25">
      <c r="A15" s="35">
        <v>13</v>
      </c>
      <c r="B15" s="7" t="s">
        <v>99</v>
      </c>
      <c r="C15" s="36"/>
      <c r="D15" s="37" t="s">
        <v>100</v>
      </c>
      <c r="E15" s="38" t="s">
        <v>22</v>
      </c>
      <c r="F15" s="39" t="s">
        <v>105</v>
      </c>
      <c r="G15" s="17" t="s">
        <v>106</v>
      </c>
      <c r="H15" s="29" t="s">
        <v>14</v>
      </c>
    </row>
    <row r="16" spans="1:8" x14ac:dyDescent="0.25">
      <c r="A16" s="35">
        <v>14</v>
      </c>
      <c r="B16" s="7" t="s">
        <v>99</v>
      </c>
      <c r="C16" s="36"/>
      <c r="D16" s="37" t="s">
        <v>100</v>
      </c>
      <c r="E16" s="38" t="s">
        <v>11</v>
      </c>
      <c r="F16" s="39" t="s">
        <v>105</v>
      </c>
      <c r="G16" s="17" t="s">
        <v>106</v>
      </c>
      <c r="H16" s="29" t="s">
        <v>14</v>
      </c>
    </row>
    <row r="17" spans="1:8" x14ac:dyDescent="0.25">
      <c r="A17" s="35">
        <v>15</v>
      </c>
      <c r="B17" s="7" t="s">
        <v>99</v>
      </c>
      <c r="C17" s="36"/>
      <c r="D17" s="37" t="s">
        <v>100</v>
      </c>
      <c r="E17" s="38" t="s">
        <v>19</v>
      </c>
      <c r="F17" s="39" t="s">
        <v>105</v>
      </c>
      <c r="G17" s="17" t="s">
        <v>106</v>
      </c>
      <c r="H17" s="29" t="s">
        <v>14</v>
      </c>
    </row>
    <row r="18" spans="1:8" x14ac:dyDescent="0.25">
      <c r="A18" s="35">
        <v>16</v>
      </c>
      <c r="B18" s="7" t="s">
        <v>99</v>
      </c>
      <c r="C18" s="36"/>
      <c r="D18" s="37" t="s">
        <v>100</v>
      </c>
      <c r="E18" s="38" t="s">
        <v>36</v>
      </c>
      <c r="F18" s="39" t="s">
        <v>105</v>
      </c>
      <c r="G18" s="17" t="s">
        <v>106</v>
      </c>
      <c r="H18" s="29" t="s">
        <v>14</v>
      </c>
    </row>
    <row r="19" spans="1:8" x14ac:dyDescent="0.25">
      <c r="A19" s="35">
        <v>17</v>
      </c>
      <c r="B19" s="7" t="s">
        <v>99</v>
      </c>
      <c r="C19" s="36"/>
      <c r="D19" s="37" t="s">
        <v>100</v>
      </c>
      <c r="E19" s="38" t="s">
        <v>19</v>
      </c>
      <c r="F19" s="39" t="s">
        <v>105</v>
      </c>
      <c r="G19" s="17" t="s">
        <v>106</v>
      </c>
      <c r="H19" s="29" t="s">
        <v>14</v>
      </c>
    </row>
    <row r="20" spans="1:8" x14ac:dyDescent="0.25">
      <c r="A20" s="35">
        <v>18</v>
      </c>
      <c r="B20" s="7" t="s">
        <v>15</v>
      </c>
      <c r="C20" s="36">
        <v>0.05</v>
      </c>
      <c r="D20" s="37" t="s">
        <v>107</v>
      </c>
      <c r="E20" s="38" t="s">
        <v>22</v>
      </c>
      <c r="F20" s="39" t="s">
        <v>108</v>
      </c>
      <c r="G20" s="17" t="s">
        <v>109</v>
      </c>
      <c r="H20" s="29" t="s">
        <v>14</v>
      </c>
    </row>
    <row r="21" spans="1:8" x14ac:dyDescent="0.25">
      <c r="A21" s="35">
        <v>19</v>
      </c>
      <c r="B21" s="7" t="s">
        <v>15</v>
      </c>
      <c r="C21" s="36">
        <v>0.15</v>
      </c>
      <c r="D21" s="37" t="s">
        <v>107</v>
      </c>
      <c r="E21" s="38" t="s">
        <v>19</v>
      </c>
      <c r="F21" s="39" t="s">
        <v>110</v>
      </c>
      <c r="G21" s="17" t="s">
        <v>111</v>
      </c>
      <c r="H21" s="29" t="s">
        <v>14</v>
      </c>
    </row>
    <row r="22" spans="1:8" x14ac:dyDescent="0.25">
      <c r="A22" s="35">
        <v>20</v>
      </c>
      <c r="B22" s="7" t="s">
        <v>25</v>
      </c>
      <c r="C22" s="36">
        <v>0.55000000000000004</v>
      </c>
      <c r="D22" s="37" t="s">
        <v>107</v>
      </c>
      <c r="E22" s="38" t="s">
        <v>36</v>
      </c>
      <c r="F22" s="39" t="s">
        <v>108</v>
      </c>
      <c r="G22" s="17" t="s">
        <v>112</v>
      </c>
      <c r="H22" s="29" t="s">
        <v>14</v>
      </c>
    </row>
    <row r="23" spans="1:8" x14ac:dyDescent="0.25">
      <c r="A23" s="35">
        <v>21</v>
      </c>
      <c r="B23" s="7" t="s">
        <v>9</v>
      </c>
      <c r="C23" s="36">
        <v>0.45</v>
      </c>
      <c r="D23" s="37" t="s">
        <v>107</v>
      </c>
      <c r="E23" s="38" t="s">
        <v>11</v>
      </c>
      <c r="F23" s="39" t="s">
        <v>113</v>
      </c>
      <c r="G23" s="17" t="s">
        <v>114</v>
      </c>
      <c r="H23" s="29" t="s">
        <v>14</v>
      </c>
    </row>
    <row r="24" spans="1:8" x14ac:dyDescent="0.25">
      <c r="A24" s="35">
        <v>22</v>
      </c>
      <c r="B24" s="7" t="s">
        <v>25</v>
      </c>
      <c r="C24" s="36">
        <v>0.65</v>
      </c>
      <c r="D24" s="37" t="s">
        <v>107</v>
      </c>
      <c r="E24" s="38" t="s">
        <v>22</v>
      </c>
      <c r="F24" s="39" t="s">
        <v>113</v>
      </c>
      <c r="G24" s="17" t="s">
        <v>115</v>
      </c>
      <c r="H24" s="29" t="s">
        <v>14</v>
      </c>
    </row>
    <row r="25" spans="1:8" x14ac:dyDescent="0.25">
      <c r="A25" s="35">
        <v>23</v>
      </c>
      <c r="B25" s="7" t="s">
        <v>15</v>
      </c>
      <c r="C25" s="36">
        <v>0.15</v>
      </c>
      <c r="D25" s="37" t="s">
        <v>107</v>
      </c>
      <c r="E25" s="38" t="s">
        <v>11</v>
      </c>
      <c r="F25" s="39" t="s">
        <v>116</v>
      </c>
      <c r="G25" s="17" t="s">
        <v>117</v>
      </c>
      <c r="H25" s="29" t="s">
        <v>14</v>
      </c>
    </row>
    <row r="26" spans="1:8" x14ac:dyDescent="0.25">
      <c r="A26" s="35">
        <v>24</v>
      </c>
      <c r="B26" s="7" t="s">
        <v>9</v>
      </c>
      <c r="C26" s="36">
        <v>0.25</v>
      </c>
      <c r="D26" s="37" t="s">
        <v>107</v>
      </c>
      <c r="E26" s="38" t="s">
        <v>36</v>
      </c>
      <c r="F26" s="39" t="s">
        <v>118</v>
      </c>
      <c r="G26" s="17" t="s">
        <v>1322</v>
      </c>
      <c r="H26" s="29" t="s">
        <v>14</v>
      </c>
    </row>
    <row r="27" spans="1:8" x14ac:dyDescent="0.25">
      <c r="A27" s="35">
        <v>25</v>
      </c>
      <c r="B27" s="7" t="s">
        <v>30</v>
      </c>
      <c r="C27" s="36">
        <v>0.95</v>
      </c>
      <c r="D27" s="37" t="s">
        <v>107</v>
      </c>
      <c r="E27" s="38" t="s">
        <v>22</v>
      </c>
      <c r="F27" s="39" t="s">
        <v>110</v>
      </c>
      <c r="G27" s="17" t="s">
        <v>119</v>
      </c>
      <c r="H27" s="29" t="s">
        <v>14</v>
      </c>
    </row>
    <row r="28" spans="1:8" x14ac:dyDescent="0.25">
      <c r="A28" s="35">
        <v>26</v>
      </c>
      <c r="B28" s="7" t="s">
        <v>25</v>
      </c>
      <c r="C28" s="36">
        <v>0.65</v>
      </c>
      <c r="D28" s="37" t="s">
        <v>107</v>
      </c>
      <c r="E28" s="38" t="s">
        <v>16</v>
      </c>
      <c r="F28" s="39" t="s">
        <v>120</v>
      </c>
      <c r="G28" s="17" t="s">
        <v>121</v>
      </c>
      <c r="H28" s="29" t="s">
        <v>14</v>
      </c>
    </row>
    <row r="29" spans="1:8" x14ac:dyDescent="0.25">
      <c r="A29" s="35">
        <v>27</v>
      </c>
      <c r="B29" s="7" t="s">
        <v>15</v>
      </c>
      <c r="C29" s="36">
        <v>0.05</v>
      </c>
      <c r="D29" s="37" t="s">
        <v>107</v>
      </c>
      <c r="E29" s="38" t="s">
        <v>16</v>
      </c>
      <c r="F29" s="39" t="s">
        <v>122</v>
      </c>
      <c r="G29" s="17" t="s">
        <v>123</v>
      </c>
      <c r="H29" s="29" t="s">
        <v>14</v>
      </c>
    </row>
    <row r="30" spans="1:8" x14ac:dyDescent="0.25">
      <c r="A30" s="35">
        <v>28</v>
      </c>
      <c r="B30" s="7" t="s">
        <v>9</v>
      </c>
      <c r="C30" s="36">
        <v>0.25</v>
      </c>
      <c r="D30" s="37" t="s">
        <v>107</v>
      </c>
      <c r="E30" s="38" t="s">
        <v>19</v>
      </c>
      <c r="F30" s="39" t="s">
        <v>124</v>
      </c>
      <c r="G30" s="17" t="s">
        <v>125</v>
      </c>
      <c r="H30" s="29" t="s">
        <v>14</v>
      </c>
    </row>
    <row r="31" spans="1:8" x14ac:dyDescent="0.25">
      <c r="A31" s="35">
        <v>29</v>
      </c>
      <c r="B31" s="7" t="s">
        <v>15</v>
      </c>
      <c r="C31" s="36">
        <v>0.05</v>
      </c>
      <c r="D31" s="37" t="s">
        <v>107</v>
      </c>
      <c r="E31" s="38" t="s">
        <v>19</v>
      </c>
      <c r="F31" s="39" t="s">
        <v>113</v>
      </c>
      <c r="G31" s="17" t="s">
        <v>126</v>
      </c>
      <c r="H31" s="29" t="s">
        <v>14</v>
      </c>
    </row>
    <row r="32" spans="1:8" x14ac:dyDescent="0.25">
      <c r="A32" s="35">
        <v>30</v>
      </c>
      <c r="B32" s="7" t="s">
        <v>9</v>
      </c>
      <c r="C32" s="36">
        <v>0.25</v>
      </c>
      <c r="D32" s="37" t="s">
        <v>107</v>
      </c>
      <c r="E32" s="38" t="s">
        <v>36</v>
      </c>
      <c r="F32" s="39" t="s">
        <v>108</v>
      </c>
      <c r="G32" s="17" t="s">
        <v>127</v>
      </c>
      <c r="H32" s="29" t="s">
        <v>14</v>
      </c>
    </row>
    <row r="33" spans="1:8" x14ac:dyDescent="0.25">
      <c r="A33" s="35">
        <v>31</v>
      </c>
      <c r="B33" s="7" t="s">
        <v>9</v>
      </c>
      <c r="C33" s="36">
        <v>0.45</v>
      </c>
      <c r="D33" s="37" t="s">
        <v>107</v>
      </c>
      <c r="E33" s="38" t="s">
        <v>11</v>
      </c>
      <c r="F33" s="39" t="s">
        <v>128</v>
      </c>
      <c r="G33" s="17" t="s">
        <v>129</v>
      </c>
      <c r="H33" s="29" t="s">
        <v>14</v>
      </c>
    </row>
    <row r="34" spans="1:8" x14ac:dyDescent="0.25">
      <c r="A34" s="35">
        <v>32</v>
      </c>
      <c r="B34" s="7" t="s">
        <v>25</v>
      </c>
      <c r="C34" s="36">
        <v>0.65</v>
      </c>
      <c r="D34" s="37" t="s">
        <v>107</v>
      </c>
      <c r="E34" s="38" t="s">
        <v>36</v>
      </c>
      <c r="F34" s="39" t="s">
        <v>113</v>
      </c>
      <c r="G34" s="17" t="s">
        <v>130</v>
      </c>
      <c r="H34" s="29" t="s">
        <v>14</v>
      </c>
    </row>
    <row r="35" spans="1:8" x14ac:dyDescent="0.25">
      <c r="A35" s="35">
        <v>33</v>
      </c>
      <c r="B35" s="7" t="s">
        <v>15</v>
      </c>
      <c r="C35" s="36">
        <v>0.05</v>
      </c>
      <c r="D35" s="37" t="s">
        <v>107</v>
      </c>
      <c r="E35" s="38" t="s">
        <v>36</v>
      </c>
      <c r="F35" s="39" t="s">
        <v>131</v>
      </c>
      <c r="G35" s="17" t="s">
        <v>132</v>
      </c>
      <c r="H35" s="29" t="s">
        <v>14</v>
      </c>
    </row>
    <row r="36" spans="1:8" x14ac:dyDescent="0.25">
      <c r="A36" s="35">
        <v>34</v>
      </c>
      <c r="B36" s="7" t="s">
        <v>25</v>
      </c>
      <c r="C36" s="36">
        <v>0.65</v>
      </c>
      <c r="D36" s="37" t="s">
        <v>107</v>
      </c>
      <c r="E36" s="38" t="s">
        <v>19</v>
      </c>
      <c r="F36" s="39" t="s">
        <v>133</v>
      </c>
      <c r="G36" s="17" t="s">
        <v>134</v>
      </c>
      <c r="H36" s="29" t="s">
        <v>14</v>
      </c>
    </row>
    <row r="37" spans="1:8" x14ac:dyDescent="0.25">
      <c r="A37" s="35">
        <v>35</v>
      </c>
      <c r="B37" s="7" t="s">
        <v>15</v>
      </c>
      <c r="C37" s="36">
        <v>0.05</v>
      </c>
      <c r="D37" s="37" t="s">
        <v>135</v>
      </c>
      <c r="E37" s="38" t="s">
        <v>16</v>
      </c>
      <c r="F37" s="39" t="s">
        <v>136</v>
      </c>
      <c r="G37" s="17" t="s">
        <v>137</v>
      </c>
      <c r="H37" s="29" t="s">
        <v>14</v>
      </c>
    </row>
    <row r="38" spans="1:8" x14ac:dyDescent="0.25">
      <c r="A38" s="35">
        <v>36</v>
      </c>
      <c r="B38" s="7" t="s">
        <v>15</v>
      </c>
      <c r="C38" s="36">
        <v>0.15</v>
      </c>
      <c r="D38" s="37" t="s">
        <v>135</v>
      </c>
      <c r="E38" s="38" t="s">
        <v>22</v>
      </c>
      <c r="F38" s="39" t="s">
        <v>138</v>
      </c>
      <c r="G38" s="17" t="s">
        <v>139</v>
      </c>
      <c r="H38" s="29" t="s">
        <v>14</v>
      </c>
    </row>
    <row r="39" spans="1:8" x14ac:dyDescent="0.25">
      <c r="A39" s="35">
        <v>37</v>
      </c>
      <c r="B39" s="7" t="s">
        <v>25</v>
      </c>
      <c r="C39" s="36">
        <v>0.55000000000000004</v>
      </c>
      <c r="D39" s="37" t="s">
        <v>135</v>
      </c>
      <c r="E39" s="38" t="s">
        <v>22</v>
      </c>
      <c r="F39" s="39" t="s">
        <v>140</v>
      </c>
      <c r="G39" s="17" t="s">
        <v>141</v>
      </c>
      <c r="H39" s="29" t="s">
        <v>14</v>
      </c>
    </row>
    <row r="40" spans="1:8" x14ac:dyDescent="0.25">
      <c r="A40" s="35">
        <v>38</v>
      </c>
      <c r="B40" s="7" t="s">
        <v>15</v>
      </c>
      <c r="C40" s="36">
        <v>0.25</v>
      </c>
      <c r="D40" s="37" t="s">
        <v>135</v>
      </c>
      <c r="E40" s="38" t="s">
        <v>19</v>
      </c>
      <c r="F40" s="39" t="s">
        <v>142</v>
      </c>
      <c r="G40" s="17" t="s">
        <v>143</v>
      </c>
      <c r="H40" s="29" t="s">
        <v>14</v>
      </c>
    </row>
    <row r="41" spans="1:8" x14ac:dyDescent="0.25">
      <c r="A41" s="35">
        <v>39</v>
      </c>
      <c r="B41" s="7" t="s">
        <v>25</v>
      </c>
      <c r="C41" s="36">
        <v>0.55000000000000004</v>
      </c>
      <c r="D41" s="37" t="s">
        <v>135</v>
      </c>
      <c r="E41" s="38" t="s">
        <v>22</v>
      </c>
      <c r="F41" s="39" t="s">
        <v>144</v>
      </c>
      <c r="G41" s="17" t="s">
        <v>145</v>
      </c>
      <c r="H41" s="29" t="s">
        <v>14</v>
      </c>
    </row>
    <row r="42" spans="1:8" x14ac:dyDescent="0.25">
      <c r="A42" s="35">
        <v>40</v>
      </c>
      <c r="B42" s="7" t="s">
        <v>25</v>
      </c>
      <c r="C42" s="36">
        <v>0.55000000000000004</v>
      </c>
      <c r="D42" s="37" t="s">
        <v>135</v>
      </c>
      <c r="E42" s="38" t="s">
        <v>11</v>
      </c>
      <c r="F42" s="39" t="s">
        <v>146</v>
      </c>
      <c r="G42" s="17" t="s">
        <v>147</v>
      </c>
      <c r="H42" s="29" t="s">
        <v>14</v>
      </c>
    </row>
    <row r="43" spans="1:8" x14ac:dyDescent="0.25">
      <c r="A43" s="35">
        <v>41</v>
      </c>
      <c r="B43" s="7" t="s">
        <v>9</v>
      </c>
      <c r="C43" s="36">
        <v>0.35</v>
      </c>
      <c r="D43" s="37" t="s">
        <v>135</v>
      </c>
      <c r="E43" s="38" t="s">
        <v>19</v>
      </c>
      <c r="F43" s="39" t="s">
        <v>148</v>
      </c>
      <c r="G43" s="17" t="s">
        <v>149</v>
      </c>
      <c r="H43" s="29" t="s">
        <v>14</v>
      </c>
    </row>
    <row r="44" spans="1:8" x14ac:dyDescent="0.25">
      <c r="A44" s="35">
        <v>42</v>
      </c>
      <c r="B44" s="7" t="s">
        <v>9</v>
      </c>
      <c r="C44" s="36">
        <v>0.45</v>
      </c>
      <c r="D44" s="37" t="s">
        <v>135</v>
      </c>
      <c r="E44" s="38" t="s">
        <v>16</v>
      </c>
      <c r="F44" s="39" t="s">
        <v>150</v>
      </c>
      <c r="G44" s="17" t="s">
        <v>151</v>
      </c>
      <c r="H44" s="29" t="s">
        <v>14</v>
      </c>
    </row>
    <row r="45" spans="1:8" x14ac:dyDescent="0.25">
      <c r="A45" s="35">
        <v>43</v>
      </c>
      <c r="B45" s="7" t="s">
        <v>9</v>
      </c>
      <c r="C45" s="36">
        <v>0.35</v>
      </c>
      <c r="D45" s="37" t="s">
        <v>135</v>
      </c>
      <c r="E45" s="38" t="s">
        <v>36</v>
      </c>
      <c r="F45" s="39" t="s">
        <v>152</v>
      </c>
      <c r="G45" s="17" t="s">
        <v>153</v>
      </c>
      <c r="H45" s="29" t="s">
        <v>14</v>
      </c>
    </row>
    <row r="46" spans="1:8" x14ac:dyDescent="0.25">
      <c r="A46" s="35">
        <v>44</v>
      </c>
      <c r="B46" s="7" t="s">
        <v>9</v>
      </c>
      <c r="C46" s="36">
        <v>0.35</v>
      </c>
      <c r="D46" s="37" t="s">
        <v>135</v>
      </c>
      <c r="E46" s="38" t="s">
        <v>22</v>
      </c>
      <c r="F46" s="39" t="s">
        <v>154</v>
      </c>
      <c r="G46" s="17" t="s">
        <v>1323</v>
      </c>
      <c r="H46" s="29" t="s">
        <v>14</v>
      </c>
    </row>
    <row r="47" spans="1:8" x14ac:dyDescent="0.25">
      <c r="A47" s="35">
        <v>45</v>
      </c>
      <c r="B47" s="7" t="s">
        <v>25</v>
      </c>
      <c r="C47" s="36">
        <v>0.55000000000000004</v>
      </c>
      <c r="D47" s="37" t="s">
        <v>135</v>
      </c>
      <c r="E47" s="38" t="s">
        <v>36</v>
      </c>
      <c r="F47" s="39" t="s">
        <v>155</v>
      </c>
      <c r="G47" s="17" t="s">
        <v>156</v>
      </c>
      <c r="H47" s="29" t="s">
        <v>14</v>
      </c>
    </row>
    <row r="48" spans="1:8" x14ac:dyDescent="0.25">
      <c r="A48" s="35">
        <v>46</v>
      </c>
      <c r="B48" s="7" t="s">
        <v>9</v>
      </c>
      <c r="C48" s="36">
        <v>0.25</v>
      </c>
      <c r="D48" s="37" t="s">
        <v>135</v>
      </c>
      <c r="E48" s="38" t="s">
        <v>11</v>
      </c>
      <c r="F48" s="39" t="s">
        <v>157</v>
      </c>
      <c r="G48" s="17" t="s">
        <v>158</v>
      </c>
      <c r="H48" s="29" t="s">
        <v>14</v>
      </c>
    </row>
    <row r="49" spans="1:8" x14ac:dyDescent="0.25">
      <c r="A49" s="35">
        <v>47</v>
      </c>
      <c r="B49" s="7" t="s">
        <v>15</v>
      </c>
      <c r="C49" s="36">
        <v>0.05</v>
      </c>
      <c r="D49" s="37" t="s">
        <v>135</v>
      </c>
      <c r="E49" s="38" t="s">
        <v>22</v>
      </c>
      <c r="F49" s="39" t="s">
        <v>155</v>
      </c>
      <c r="G49" s="17" t="s">
        <v>159</v>
      </c>
      <c r="H49" s="29" t="s">
        <v>14</v>
      </c>
    </row>
    <row r="50" spans="1:8" x14ac:dyDescent="0.25">
      <c r="A50" s="35">
        <v>48</v>
      </c>
      <c r="B50" s="7" t="s">
        <v>15</v>
      </c>
      <c r="C50" s="36">
        <v>0.05</v>
      </c>
      <c r="D50" s="37" t="s">
        <v>135</v>
      </c>
      <c r="E50" s="38" t="s">
        <v>22</v>
      </c>
      <c r="F50" s="39" t="s">
        <v>148</v>
      </c>
      <c r="G50" s="17" t="s">
        <v>160</v>
      </c>
      <c r="H50" s="29" t="s">
        <v>14</v>
      </c>
    </row>
    <row r="51" spans="1:8" x14ac:dyDescent="0.25">
      <c r="A51" s="35">
        <v>49</v>
      </c>
      <c r="B51" s="7" t="s">
        <v>30</v>
      </c>
      <c r="C51" s="36">
        <v>0.95</v>
      </c>
      <c r="D51" s="37" t="s">
        <v>135</v>
      </c>
      <c r="E51" s="38" t="s">
        <v>36</v>
      </c>
      <c r="F51" s="39" t="s">
        <v>161</v>
      </c>
      <c r="G51" s="17" t="s">
        <v>162</v>
      </c>
      <c r="H51" s="29" t="s">
        <v>14</v>
      </c>
    </row>
    <row r="52" spans="1:8" x14ac:dyDescent="0.25">
      <c r="A52" s="35">
        <v>50</v>
      </c>
      <c r="B52" s="7" t="s">
        <v>9</v>
      </c>
      <c r="C52" s="36">
        <v>0.45</v>
      </c>
      <c r="D52" s="37" t="s">
        <v>135</v>
      </c>
      <c r="E52" s="38" t="s">
        <v>11</v>
      </c>
      <c r="F52" s="39" t="s">
        <v>148</v>
      </c>
      <c r="G52" s="17" t="s">
        <v>163</v>
      </c>
      <c r="H52" s="29" t="s">
        <v>14</v>
      </c>
    </row>
    <row r="53" spans="1:8" x14ac:dyDescent="0.25">
      <c r="A53" s="35">
        <v>51</v>
      </c>
      <c r="B53" s="7" t="s">
        <v>15</v>
      </c>
      <c r="C53" s="36">
        <v>0.05</v>
      </c>
      <c r="D53" s="37" t="s">
        <v>135</v>
      </c>
      <c r="E53" s="38" t="s">
        <v>19</v>
      </c>
      <c r="F53" s="39" t="s">
        <v>140</v>
      </c>
      <c r="G53" s="17" t="s">
        <v>164</v>
      </c>
      <c r="H53" s="29" t="s">
        <v>14</v>
      </c>
    </row>
    <row r="54" spans="1:8" ht="15.75" thickBot="1" x14ac:dyDescent="0.3">
      <c r="A54" s="40">
        <v>52</v>
      </c>
      <c r="B54" s="19" t="s">
        <v>15</v>
      </c>
      <c r="C54" s="41">
        <v>0.05</v>
      </c>
      <c r="D54" s="42" t="s">
        <v>135</v>
      </c>
      <c r="E54" s="43" t="s">
        <v>19</v>
      </c>
      <c r="F54" s="44" t="s">
        <v>148</v>
      </c>
      <c r="G54" s="23" t="s">
        <v>165</v>
      </c>
      <c r="H54" s="29" t="s">
        <v>14</v>
      </c>
    </row>
    <row r="55" spans="1:8" x14ac:dyDescent="0.25">
      <c r="H55" s="29" t="s">
        <v>14</v>
      </c>
    </row>
    <row r="56" spans="1:8" x14ac:dyDescent="0.25">
      <c r="F56" s="47"/>
    </row>
  </sheetData>
  <mergeCells count="1">
    <mergeCell ref="A1:G1"/>
  </mergeCells>
  <conditionalFormatting sqref="B3:B54">
    <cfRule type="cellIs" dxfId="37" priority="2" operator="equal">
      <formula>DiffLevelVeryHard</formula>
    </cfRule>
    <cfRule type="cellIs" dxfId="36" priority="3" operator="equal">
      <formula>DiffLevelHard</formula>
    </cfRule>
    <cfRule type="cellIs" dxfId="35" priority="4" operator="equal">
      <formula>DiffLevelMedium</formula>
    </cfRule>
    <cfRule type="cellIs" dxfId="34" priority="5" operator="equal">
      <formula>DiffLevelEasy</formula>
    </cfRule>
  </conditionalFormatting>
  <conditionalFormatting sqref="B3:B54">
    <cfRule type="cellIs" dxfId="33" priority="1" operator="equal">
      <formula>DiffLevelNA</formula>
    </cfRule>
  </conditionalFormatting>
  <hyperlinks>
    <hyperlink ref="G26" r:id="rId1" xr:uid="{7586B814-1257-49D7-A953-A6D23BBEF209}"/>
  </hyperlinks>
  <pageMargins left="0.7" right="0.7" top="0.75" bottom="0.75" header="0.3" footer="0.3"/>
  <pageSetup paperSize="9" orientation="portrait" horizontalDpi="300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CB9BF02-B462-48CF-8906-DC5222F7EC36}">
          <x14:formula1>
            <xm:f>Analysis!$AG$2:$AG$6</xm:f>
          </x14:formula1>
          <xm:sqref>E3:E54</xm:sqref>
        </x14:dataValidation>
        <x14:dataValidation type="list" showInputMessage="1" showErrorMessage="1" xr:uid="{79CAE189-7AA8-49CA-B3FD-091DDF94EEC8}">
          <x14:formula1>
            <xm:f>Analysis!$AF$2:$AF$7</xm:f>
          </x14:formula1>
          <xm:sqref>B3:B54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AF4B-213A-498C-BD1A-D4FCA7366D2B}">
  <sheetPr codeName="Sheet4"/>
  <dimension ref="A1:G232"/>
  <sheetViews>
    <sheetView showGridLines="0" workbookViewId="0">
      <pane ySplit="2" topLeftCell="A3" activePane="bottomLeft" state="frozen"/>
      <selection activeCell="B6" sqref="B6"/>
      <selection pane="bottomLeft" activeCell="H1" sqref="H1:H1048576"/>
    </sheetView>
  </sheetViews>
  <sheetFormatPr defaultRowHeight="15" x14ac:dyDescent="0.25"/>
  <cols>
    <col min="1" max="1" width="12.85546875" style="24" customWidth="1"/>
    <col min="2" max="2" width="14.7109375" style="25" customWidth="1"/>
    <col min="3" max="3" width="13.140625" style="24" customWidth="1"/>
    <col min="4" max="4" width="8.28515625" style="24" customWidth="1"/>
    <col min="5" max="5" width="56.7109375" customWidth="1"/>
    <col min="6" max="6" width="55.140625" style="61" customWidth="1"/>
  </cols>
  <sheetData>
    <row r="1" spans="1:7" ht="16.5" thickBot="1" x14ac:dyDescent="0.3">
      <c r="A1" s="180" t="s">
        <v>2</v>
      </c>
      <c r="B1" s="181"/>
      <c r="C1" s="181"/>
      <c r="D1" s="181"/>
      <c r="E1" s="181"/>
      <c r="F1" s="182"/>
    </row>
    <row r="2" spans="1:7" ht="15.75" thickBot="1" x14ac:dyDescent="0.3">
      <c r="A2" s="48" t="s">
        <v>97</v>
      </c>
      <c r="B2" s="49" t="s">
        <v>3</v>
      </c>
      <c r="C2" s="48" t="s">
        <v>4</v>
      </c>
      <c r="D2" s="48" t="s">
        <v>6</v>
      </c>
      <c r="E2" s="48" t="s">
        <v>7</v>
      </c>
      <c r="F2" s="48" t="s">
        <v>8</v>
      </c>
    </row>
    <row r="3" spans="1:7" x14ac:dyDescent="0.25">
      <c r="A3" s="50" t="s">
        <v>166</v>
      </c>
      <c r="B3" s="51" t="s">
        <v>15</v>
      </c>
      <c r="C3" s="8">
        <v>0.05</v>
      </c>
      <c r="D3" s="9" t="s">
        <v>19</v>
      </c>
      <c r="E3" s="10" t="s">
        <v>167</v>
      </c>
      <c r="F3" s="52" t="s">
        <v>168</v>
      </c>
      <c r="G3" s="12" t="s">
        <v>14</v>
      </c>
    </row>
    <row r="4" spans="1:7" x14ac:dyDescent="0.25">
      <c r="A4" s="53" t="s">
        <v>169</v>
      </c>
      <c r="B4" s="7" t="s">
        <v>15</v>
      </c>
      <c r="C4" s="14">
        <v>0.05</v>
      </c>
      <c r="D4" s="15" t="s">
        <v>16</v>
      </c>
      <c r="E4" s="16" t="s">
        <v>170</v>
      </c>
      <c r="F4" s="54" t="s">
        <v>171</v>
      </c>
      <c r="G4" s="12" t="s">
        <v>14</v>
      </c>
    </row>
    <row r="5" spans="1:7" x14ac:dyDescent="0.25">
      <c r="A5" s="53" t="s">
        <v>172</v>
      </c>
      <c r="B5" s="7" t="s">
        <v>15</v>
      </c>
      <c r="C5" s="14">
        <v>0.05</v>
      </c>
      <c r="D5" s="15" t="s">
        <v>19</v>
      </c>
      <c r="E5" s="16" t="s">
        <v>173</v>
      </c>
      <c r="F5" s="54" t="s">
        <v>174</v>
      </c>
      <c r="G5" s="55" t="s">
        <v>175</v>
      </c>
    </row>
    <row r="6" spans="1:7" x14ac:dyDescent="0.25">
      <c r="A6" s="53" t="s">
        <v>176</v>
      </c>
      <c r="B6" s="7" t="s">
        <v>15</v>
      </c>
      <c r="C6" s="14">
        <v>0.05</v>
      </c>
      <c r="D6" s="15" t="s">
        <v>11</v>
      </c>
      <c r="E6" s="16" t="s">
        <v>170</v>
      </c>
      <c r="F6" s="54" t="s">
        <v>177</v>
      </c>
      <c r="G6" s="12" t="s">
        <v>14</v>
      </c>
    </row>
    <row r="7" spans="1:7" x14ac:dyDescent="0.25">
      <c r="A7" s="53" t="s">
        <v>178</v>
      </c>
      <c r="B7" s="7" t="s">
        <v>15</v>
      </c>
      <c r="C7" s="14">
        <v>0.05</v>
      </c>
      <c r="D7" s="15" t="s">
        <v>22</v>
      </c>
      <c r="E7" s="16" t="s">
        <v>179</v>
      </c>
      <c r="F7" s="54" t="s">
        <v>180</v>
      </c>
      <c r="G7" s="55" t="s">
        <v>175</v>
      </c>
    </row>
    <row r="8" spans="1:7" x14ac:dyDescent="0.25">
      <c r="A8" s="53" t="s">
        <v>181</v>
      </c>
      <c r="B8" s="7" t="s">
        <v>15</v>
      </c>
      <c r="C8" s="14">
        <v>0.05</v>
      </c>
      <c r="D8" s="15" t="s">
        <v>19</v>
      </c>
      <c r="E8" s="16" t="s">
        <v>167</v>
      </c>
      <c r="F8" s="54" t="s">
        <v>182</v>
      </c>
      <c r="G8" s="55" t="s">
        <v>175</v>
      </c>
    </row>
    <row r="9" spans="1:7" x14ac:dyDescent="0.25">
      <c r="A9" s="53" t="s">
        <v>183</v>
      </c>
      <c r="B9" s="7" t="s">
        <v>15</v>
      </c>
      <c r="C9" s="14">
        <v>0.05</v>
      </c>
      <c r="D9" s="15" t="s">
        <v>36</v>
      </c>
      <c r="E9" s="16" t="s">
        <v>184</v>
      </c>
      <c r="F9" s="54" t="s">
        <v>185</v>
      </c>
      <c r="G9" s="12" t="s">
        <v>14</v>
      </c>
    </row>
    <row r="10" spans="1:7" x14ac:dyDescent="0.25">
      <c r="A10" s="53" t="s">
        <v>186</v>
      </c>
      <c r="B10" s="7" t="s">
        <v>15</v>
      </c>
      <c r="C10" s="14">
        <v>0.05</v>
      </c>
      <c r="D10" s="15" t="s">
        <v>16</v>
      </c>
      <c r="E10" s="16" t="s">
        <v>170</v>
      </c>
      <c r="F10" s="54" t="s">
        <v>187</v>
      </c>
      <c r="G10" s="12" t="s">
        <v>14</v>
      </c>
    </row>
    <row r="11" spans="1:7" x14ac:dyDescent="0.25">
      <c r="A11" s="53" t="s">
        <v>188</v>
      </c>
      <c r="B11" s="7" t="s">
        <v>15</v>
      </c>
      <c r="C11" s="14">
        <v>0.05</v>
      </c>
      <c r="D11" s="15" t="s">
        <v>36</v>
      </c>
      <c r="E11" s="16" t="s">
        <v>189</v>
      </c>
      <c r="F11" s="54" t="s">
        <v>190</v>
      </c>
      <c r="G11" s="12" t="s">
        <v>14</v>
      </c>
    </row>
    <row r="12" spans="1:7" x14ac:dyDescent="0.25">
      <c r="A12" s="53" t="s">
        <v>191</v>
      </c>
      <c r="B12" s="7" t="s">
        <v>15</v>
      </c>
      <c r="C12" s="14">
        <v>0.05</v>
      </c>
      <c r="D12" s="15" t="s">
        <v>19</v>
      </c>
      <c r="E12" s="16" t="s">
        <v>167</v>
      </c>
      <c r="F12" s="54" t="s">
        <v>192</v>
      </c>
      <c r="G12" s="12" t="s">
        <v>14</v>
      </c>
    </row>
    <row r="13" spans="1:7" x14ac:dyDescent="0.25">
      <c r="A13" s="53" t="s">
        <v>193</v>
      </c>
      <c r="B13" s="56" t="s">
        <v>9</v>
      </c>
      <c r="C13" s="14">
        <v>0.25</v>
      </c>
      <c r="D13" s="15" t="s">
        <v>11</v>
      </c>
      <c r="E13" s="16" t="s">
        <v>194</v>
      </c>
      <c r="F13" s="54" t="s">
        <v>195</v>
      </c>
      <c r="G13" s="12" t="s">
        <v>14</v>
      </c>
    </row>
    <row r="14" spans="1:7" x14ac:dyDescent="0.25">
      <c r="A14" s="53" t="s">
        <v>196</v>
      </c>
      <c r="B14" s="7" t="s">
        <v>15</v>
      </c>
      <c r="C14" s="14">
        <v>0.05</v>
      </c>
      <c r="D14" s="15" t="s">
        <v>36</v>
      </c>
      <c r="E14" s="16" t="s">
        <v>197</v>
      </c>
      <c r="F14" s="54" t="s">
        <v>198</v>
      </c>
      <c r="G14" s="12" t="s">
        <v>14</v>
      </c>
    </row>
    <row r="15" spans="1:7" x14ac:dyDescent="0.25">
      <c r="A15" s="53" t="s">
        <v>199</v>
      </c>
      <c r="B15" s="7" t="s">
        <v>15</v>
      </c>
      <c r="C15" s="14">
        <v>0.05</v>
      </c>
      <c r="D15" s="15" t="s">
        <v>22</v>
      </c>
      <c r="E15" s="16" t="s">
        <v>197</v>
      </c>
      <c r="F15" s="54" t="s">
        <v>200</v>
      </c>
      <c r="G15" s="12" t="s">
        <v>14</v>
      </c>
    </row>
    <row r="16" spans="1:7" x14ac:dyDescent="0.25">
      <c r="A16" s="53" t="s">
        <v>201</v>
      </c>
      <c r="B16" s="7" t="s">
        <v>15</v>
      </c>
      <c r="C16" s="14">
        <v>0.05</v>
      </c>
      <c r="D16" s="15" t="s">
        <v>22</v>
      </c>
      <c r="E16" s="16" t="s">
        <v>202</v>
      </c>
      <c r="F16" s="54" t="s">
        <v>203</v>
      </c>
      <c r="G16" s="12" t="s">
        <v>14</v>
      </c>
    </row>
    <row r="17" spans="1:7" x14ac:dyDescent="0.25">
      <c r="A17" s="53" t="s">
        <v>204</v>
      </c>
      <c r="B17" s="7" t="s">
        <v>15</v>
      </c>
      <c r="C17" s="14">
        <v>0.05</v>
      </c>
      <c r="D17" s="15" t="s">
        <v>16</v>
      </c>
      <c r="E17" s="16" t="s">
        <v>167</v>
      </c>
      <c r="F17" s="54" t="s">
        <v>205</v>
      </c>
      <c r="G17" s="12" t="s">
        <v>14</v>
      </c>
    </row>
    <row r="18" spans="1:7" x14ac:dyDescent="0.25">
      <c r="A18" s="53" t="s">
        <v>206</v>
      </c>
      <c r="B18" s="7" t="s">
        <v>15</v>
      </c>
      <c r="C18" s="14">
        <v>0.05</v>
      </c>
      <c r="D18" s="15" t="s">
        <v>19</v>
      </c>
      <c r="E18" s="16" t="s">
        <v>207</v>
      </c>
      <c r="F18" s="54" t="s">
        <v>208</v>
      </c>
      <c r="G18" s="55" t="s">
        <v>175</v>
      </c>
    </row>
    <row r="19" spans="1:7" x14ac:dyDescent="0.25">
      <c r="A19" s="53" t="s">
        <v>209</v>
      </c>
      <c r="B19" s="7" t="s">
        <v>15</v>
      </c>
      <c r="C19" s="14">
        <v>0.05</v>
      </c>
      <c r="D19" s="15" t="s">
        <v>11</v>
      </c>
      <c r="E19" s="16" t="s">
        <v>210</v>
      </c>
      <c r="F19" s="54" t="s">
        <v>211</v>
      </c>
      <c r="G19" s="12" t="s">
        <v>14</v>
      </c>
    </row>
    <row r="20" spans="1:7" x14ac:dyDescent="0.25">
      <c r="A20" s="53" t="s">
        <v>212</v>
      </c>
      <c r="B20" s="7" t="s">
        <v>15</v>
      </c>
      <c r="C20" s="14">
        <v>0.05</v>
      </c>
      <c r="D20" s="15" t="s">
        <v>22</v>
      </c>
      <c r="E20" s="16" t="s">
        <v>213</v>
      </c>
      <c r="F20" s="54" t="s">
        <v>214</v>
      </c>
      <c r="G20" s="12" t="s">
        <v>14</v>
      </c>
    </row>
    <row r="21" spans="1:7" x14ac:dyDescent="0.25">
      <c r="A21" s="53" t="s">
        <v>215</v>
      </c>
      <c r="B21" s="56" t="s">
        <v>9</v>
      </c>
      <c r="C21" s="14">
        <v>0.25</v>
      </c>
      <c r="D21" s="15" t="s">
        <v>16</v>
      </c>
      <c r="E21" s="16" t="s">
        <v>216</v>
      </c>
      <c r="F21" s="54" t="s">
        <v>217</v>
      </c>
      <c r="G21" s="12" t="s">
        <v>14</v>
      </c>
    </row>
    <row r="22" spans="1:7" x14ac:dyDescent="0.25">
      <c r="A22" s="53" t="s">
        <v>218</v>
      </c>
      <c r="B22" s="7" t="s">
        <v>15</v>
      </c>
      <c r="C22" s="14">
        <v>0.05</v>
      </c>
      <c r="D22" s="15" t="s">
        <v>22</v>
      </c>
      <c r="E22" s="16" t="s">
        <v>219</v>
      </c>
      <c r="F22" s="54" t="s">
        <v>220</v>
      </c>
      <c r="G22" s="12" t="s">
        <v>14</v>
      </c>
    </row>
    <row r="23" spans="1:7" x14ac:dyDescent="0.25">
      <c r="A23" s="53" t="s">
        <v>221</v>
      </c>
      <c r="B23" s="7" t="s">
        <v>15</v>
      </c>
      <c r="C23" s="14">
        <v>0.05</v>
      </c>
      <c r="D23" s="15" t="s">
        <v>36</v>
      </c>
      <c r="E23" s="16" t="s">
        <v>202</v>
      </c>
      <c r="F23" s="54" t="s">
        <v>222</v>
      </c>
      <c r="G23" s="12" t="s">
        <v>14</v>
      </c>
    </row>
    <row r="24" spans="1:7" x14ac:dyDescent="0.25">
      <c r="A24" s="53" t="s">
        <v>223</v>
      </c>
      <c r="B24" s="7" t="s">
        <v>15</v>
      </c>
      <c r="C24" s="14">
        <v>0.05</v>
      </c>
      <c r="D24" s="15" t="s">
        <v>16</v>
      </c>
      <c r="E24" s="16" t="s">
        <v>224</v>
      </c>
      <c r="F24" s="54" t="s">
        <v>225</v>
      </c>
      <c r="G24" s="55" t="s">
        <v>175</v>
      </c>
    </row>
    <row r="25" spans="1:7" x14ac:dyDescent="0.25">
      <c r="A25" s="53" t="s">
        <v>226</v>
      </c>
      <c r="B25" s="7" t="s">
        <v>15</v>
      </c>
      <c r="C25" s="14">
        <v>0.05</v>
      </c>
      <c r="D25" s="15" t="s">
        <v>19</v>
      </c>
      <c r="E25" s="16" t="s">
        <v>227</v>
      </c>
      <c r="F25" s="54" t="s">
        <v>228</v>
      </c>
      <c r="G25" s="55" t="s">
        <v>175</v>
      </c>
    </row>
    <row r="26" spans="1:7" x14ac:dyDescent="0.25">
      <c r="A26" s="53" t="s">
        <v>229</v>
      </c>
      <c r="B26" s="7" t="s">
        <v>15</v>
      </c>
      <c r="C26" s="14">
        <v>0.05</v>
      </c>
      <c r="D26" s="15" t="s">
        <v>36</v>
      </c>
      <c r="E26" s="16" t="s">
        <v>230</v>
      </c>
      <c r="F26" s="54" t="s">
        <v>231</v>
      </c>
      <c r="G26" s="55" t="s">
        <v>175</v>
      </c>
    </row>
    <row r="27" spans="1:7" x14ac:dyDescent="0.25">
      <c r="A27" s="53" t="s">
        <v>232</v>
      </c>
      <c r="B27" s="7" t="s">
        <v>15</v>
      </c>
      <c r="C27" s="14">
        <v>0.05</v>
      </c>
      <c r="D27" s="15" t="s">
        <v>36</v>
      </c>
      <c r="E27" s="16" t="s">
        <v>233</v>
      </c>
      <c r="F27" s="54" t="s">
        <v>234</v>
      </c>
      <c r="G27" s="12" t="s">
        <v>14</v>
      </c>
    </row>
    <row r="28" spans="1:7" x14ac:dyDescent="0.25">
      <c r="A28" s="53" t="s">
        <v>235</v>
      </c>
      <c r="B28" s="7" t="s">
        <v>15</v>
      </c>
      <c r="C28" s="14">
        <v>0.05</v>
      </c>
      <c r="D28" s="15" t="s">
        <v>36</v>
      </c>
      <c r="E28" s="16" t="s">
        <v>236</v>
      </c>
      <c r="F28" s="54" t="s">
        <v>237</v>
      </c>
      <c r="G28" s="55" t="s">
        <v>175</v>
      </c>
    </row>
    <row r="29" spans="1:7" x14ac:dyDescent="0.25">
      <c r="A29" s="53" t="s">
        <v>238</v>
      </c>
      <c r="B29" s="7" t="s">
        <v>15</v>
      </c>
      <c r="C29" s="14">
        <v>0.05</v>
      </c>
      <c r="D29" s="15" t="s">
        <v>19</v>
      </c>
      <c r="E29" s="16" t="s">
        <v>189</v>
      </c>
      <c r="F29" s="166" t="s">
        <v>1315</v>
      </c>
      <c r="G29" s="12" t="s">
        <v>14</v>
      </c>
    </row>
    <row r="30" spans="1:7" x14ac:dyDescent="0.25">
      <c r="A30" s="53" t="s">
        <v>239</v>
      </c>
      <c r="B30" s="7" t="s">
        <v>15</v>
      </c>
      <c r="C30" s="14">
        <v>0.05</v>
      </c>
      <c r="D30" s="15" t="s">
        <v>16</v>
      </c>
      <c r="E30" s="16" t="s">
        <v>173</v>
      </c>
      <c r="F30" s="54" t="s">
        <v>240</v>
      </c>
      <c r="G30" s="12" t="s">
        <v>14</v>
      </c>
    </row>
    <row r="31" spans="1:7" x14ac:dyDescent="0.25">
      <c r="A31" s="53" t="s">
        <v>241</v>
      </c>
      <c r="B31" s="7" t="s">
        <v>15</v>
      </c>
      <c r="C31" s="14">
        <v>0.05</v>
      </c>
      <c r="D31" s="15" t="s">
        <v>22</v>
      </c>
      <c r="E31" s="16" t="s">
        <v>242</v>
      </c>
      <c r="F31" s="54" t="s">
        <v>243</v>
      </c>
      <c r="G31" s="12" t="s">
        <v>14</v>
      </c>
    </row>
    <row r="32" spans="1:7" x14ac:dyDescent="0.25">
      <c r="A32" s="53" t="s">
        <v>244</v>
      </c>
      <c r="B32" s="7" t="s">
        <v>15</v>
      </c>
      <c r="C32" s="14">
        <v>0.05</v>
      </c>
      <c r="D32" s="15" t="s">
        <v>36</v>
      </c>
      <c r="E32" s="16" t="s">
        <v>245</v>
      </c>
      <c r="F32" s="54" t="s">
        <v>246</v>
      </c>
      <c r="G32" s="12" t="s">
        <v>14</v>
      </c>
    </row>
    <row r="33" spans="1:7" x14ac:dyDescent="0.25">
      <c r="A33" s="53" t="s">
        <v>247</v>
      </c>
      <c r="B33" s="7" t="s">
        <v>15</v>
      </c>
      <c r="C33" s="14">
        <v>0.05</v>
      </c>
      <c r="D33" s="15" t="s">
        <v>36</v>
      </c>
      <c r="E33" s="16" t="s">
        <v>248</v>
      </c>
      <c r="F33" s="54" t="s">
        <v>249</v>
      </c>
      <c r="G33" s="12" t="s">
        <v>14</v>
      </c>
    </row>
    <row r="34" spans="1:7" x14ac:dyDescent="0.25">
      <c r="A34" s="53" t="s">
        <v>250</v>
      </c>
      <c r="B34" s="7" t="s">
        <v>15</v>
      </c>
      <c r="C34" s="14">
        <v>0.05</v>
      </c>
      <c r="D34" s="15" t="s">
        <v>16</v>
      </c>
      <c r="E34" s="16" t="s">
        <v>251</v>
      </c>
      <c r="F34" s="54" t="s">
        <v>252</v>
      </c>
      <c r="G34" s="12" t="s">
        <v>14</v>
      </c>
    </row>
    <row r="35" spans="1:7" x14ac:dyDescent="0.25">
      <c r="A35" s="53" t="s">
        <v>253</v>
      </c>
      <c r="B35" s="7" t="s">
        <v>15</v>
      </c>
      <c r="C35" s="14">
        <v>0.05</v>
      </c>
      <c r="D35" s="15" t="s">
        <v>36</v>
      </c>
      <c r="E35" s="16" t="s">
        <v>170</v>
      </c>
      <c r="F35" s="54" t="s">
        <v>254</v>
      </c>
      <c r="G35" s="55" t="s">
        <v>175</v>
      </c>
    </row>
    <row r="36" spans="1:7" x14ac:dyDescent="0.25">
      <c r="A36" s="53" t="s">
        <v>255</v>
      </c>
      <c r="B36" s="7" t="s">
        <v>15</v>
      </c>
      <c r="C36" s="14">
        <v>0.05</v>
      </c>
      <c r="D36" s="15" t="s">
        <v>11</v>
      </c>
      <c r="E36" s="16" t="s">
        <v>251</v>
      </c>
      <c r="F36" s="54" t="s">
        <v>256</v>
      </c>
      <c r="G36" s="55" t="s">
        <v>175</v>
      </c>
    </row>
    <row r="37" spans="1:7" x14ac:dyDescent="0.25">
      <c r="A37" s="53" t="s">
        <v>257</v>
      </c>
      <c r="B37" s="7" t="s">
        <v>15</v>
      </c>
      <c r="C37" s="14">
        <v>0.05</v>
      </c>
      <c r="D37" s="15" t="s">
        <v>22</v>
      </c>
      <c r="E37" s="16" t="s">
        <v>258</v>
      </c>
      <c r="F37" s="54" t="s">
        <v>259</v>
      </c>
      <c r="G37" s="12" t="s">
        <v>14</v>
      </c>
    </row>
    <row r="38" spans="1:7" x14ac:dyDescent="0.25">
      <c r="A38" s="53" t="s">
        <v>260</v>
      </c>
      <c r="B38" s="7" t="s">
        <v>15</v>
      </c>
      <c r="C38" s="14">
        <v>0.05</v>
      </c>
      <c r="D38" s="15" t="s">
        <v>19</v>
      </c>
      <c r="E38" s="16" t="s">
        <v>173</v>
      </c>
      <c r="F38" s="54" t="s">
        <v>261</v>
      </c>
      <c r="G38" s="12" t="s">
        <v>14</v>
      </c>
    </row>
    <row r="39" spans="1:7" x14ac:dyDescent="0.25">
      <c r="A39" s="53" t="s">
        <v>262</v>
      </c>
      <c r="B39" s="7" t="s">
        <v>15</v>
      </c>
      <c r="C39" s="14">
        <v>0.05</v>
      </c>
      <c r="D39" s="15" t="s">
        <v>19</v>
      </c>
      <c r="E39" s="16" t="s">
        <v>263</v>
      </c>
      <c r="F39" s="54" t="s">
        <v>264</v>
      </c>
      <c r="G39" s="12" t="s">
        <v>14</v>
      </c>
    </row>
    <row r="40" spans="1:7" x14ac:dyDescent="0.25">
      <c r="A40" s="53" t="s">
        <v>265</v>
      </c>
      <c r="B40" s="7" t="s">
        <v>15</v>
      </c>
      <c r="C40" s="14">
        <v>0.05</v>
      </c>
      <c r="D40" s="15" t="s">
        <v>16</v>
      </c>
      <c r="E40" s="16" t="s">
        <v>227</v>
      </c>
      <c r="F40" s="54" t="s">
        <v>266</v>
      </c>
      <c r="G40" s="12" t="s">
        <v>14</v>
      </c>
    </row>
    <row r="41" spans="1:7" x14ac:dyDescent="0.25">
      <c r="A41" s="53" t="s">
        <v>267</v>
      </c>
      <c r="B41" s="7" t="s">
        <v>15</v>
      </c>
      <c r="C41" s="14">
        <v>0.05</v>
      </c>
      <c r="D41" s="15" t="s">
        <v>36</v>
      </c>
      <c r="E41" s="16" t="s">
        <v>268</v>
      </c>
      <c r="F41" s="54" t="s">
        <v>269</v>
      </c>
      <c r="G41" s="12" t="s">
        <v>14</v>
      </c>
    </row>
    <row r="42" spans="1:7" x14ac:dyDescent="0.25">
      <c r="A42" s="53" t="s">
        <v>270</v>
      </c>
      <c r="B42" s="7" t="s">
        <v>15</v>
      </c>
      <c r="C42" s="14">
        <v>0.05</v>
      </c>
      <c r="D42" s="15" t="s">
        <v>19</v>
      </c>
      <c r="E42" s="16" t="s">
        <v>271</v>
      </c>
      <c r="F42" s="54" t="s">
        <v>272</v>
      </c>
      <c r="G42" s="55" t="s">
        <v>175</v>
      </c>
    </row>
    <row r="43" spans="1:7" x14ac:dyDescent="0.25">
      <c r="A43" s="53" t="s">
        <v>273</v>
      </c>
      <c r="B43" s="7" t="s">
        <v>15</v>
      </c>
      <c r="C43" s="14">
        <v>0.05</v>
      </c>
      <c r="D43" s="15" t="s">
        <v>19</v>
      </c>
      <c r="E43" s="16" t="s">
        <v>202</v>
      </c>
      <c r="F43" s="54" t="s">
        <v>274</v>
      </c>
      <c r="G43" s="12" t="s">
        <v>14</v>
      </c>
    </row>
    <row r="44" spans="1:7" x14ac:dyDescent="0.25">
      <c r="A44" s="53" t="s">
        <v>275</v>
      </c>
      <c r="B44" s="7" t="s">
        <v>15</v>
      </c>
      <c r="C44" s="14">
        <v>0.05</v>
      </c>
      <c r="D44" s="15" t="s">
        <v>16</v>
      </c>
      <c r="E44" s="16" t="s">
        <v>184</v>
      </c>
      <c r="F44" s="54" t="s">
        <v>276</v>
      </c>
      <c r="G44" s="55" t="s">
        <v>175</v>
      </c>
    </row>
    <row r="45" spans="1:7" x14ac:dyDescent="0.25">
      <c r="A45" s="53" t="s">
        <v>277</v>
      </c>
      <c r="B45" s="7" t="s">
        <v>15</v>
      </c>
      <c r="C45" s="14">
        <v>0.05</v>
      </c>
      <c r="D45" s="15" t="s">
        <v>16</v>
      </c>
      <c r="E45" s="16" t="s">
        <v>278</v>
      </c>
      <c r="F45" s="54" t="s">
        <v>279</v>
      </c>
      <c r="G45" s="12" t="s">
        <v>14</v>
      </c>
    </row>
    <row r="46" spans="1:7" x14ac:dyDescent="0.25">
      <c r="A46" s="53" t="s">
        <v>280</v>
      </c>
      <c r="B46" s="56" t="s">
        <v>9</v>
      </c>
      <c r="C46" s="14">
        <v>0.35</v>
      </c>
      <c r="D46" s="15" t="s">
        <v>22</v>
      </c>
      <c r="E46" s="16" t="s">
        <v>216</v>
      </c>
      <c r="F46" s="54" t="s">
        <v>281</v>
      </c>
      <c r="G46" s="12" t="s">
        <v>14</v>
      </c>
    </row>
    <row r="47" spans="1:7" x14ac:dyDescent="0.25">
      <c r="A47" s="53" t="s">
        <v>282</v>
      </c>
      <c r="B47" s="7" t="s">
        <v>15</v>
      </c>
      <c r="C47" s="14">
        <v>0.05</v>
      </c>
      <c r="D47" s="15" t="s">
        <v>16</v>
      </c>
      <c r="E47" s="16" t="s">
        <v>170</v>
      </c>
      <c r="F47" s="54" t="s">
        <v>283</v>
      </c>
      <c r="G47" s="12" t="s">
        <v>14</v>
      </c>
    </row>
    <row r="48" spans="1:7" x14ac:dyDescent="0.25">
      <c r="A48" s="53" t="s">
        <v>284</v>
      </c>
      <c r="B48" s="7" t="s">
        <v>15</v>
      </c>
      <c r="C48" s="14">
        <v>0.15</v>
      </c>
      <c r="D48" s="15" t="s">
        <v>16</v>
      </c>
      <c r="E48" s="16" t="s">
        <v>216</v>
      </c>
      <c r="F48" s="54" t="s">
        <v>285</v>
      </c>
      <c r="G48" s="12" t="s">
        <v>14</v>
      </c>
    </row>
    <row r="49" spans="1:7" x14ac:dyDescent="0.25">
      <c r="A49" s="53" t="s">
        <v>286</v>
      </c>
      <c r="B49" s="56" t="s">
        <v>9</v>
      </c>
      <c r="C49" s="14">
        <v>0.25</v>
      </c>
      <c r="D49" s="15" t="s">
        <v>22</v>
      </c>
      <c r="E49" s="16" t="s">
        <v>287</v>
      </c>
      <c r="F49" s="54" t="s">
        <v>288</v>
      </c>
      <c r="G49" s="12" t="s">
        <v>14</v>
      </c>
    </row>
    <row r="50" spans="1:7" x14ac:dyDescent="0.25">
      <c r="A50" s="53" t="s">
        <v>289</v>
      </c>
      <c r="B50" s="56" t="s">
        <v>9</v>
      </c>
      <c r="C50" s="14">
        <v>0.35</v>
      </c>
      <c r="D50" s="15" t="s">
        <v>19</v>
      </c>
      <c r="E50" s="16" t="s">
        <v>290</v>
      </c>
      <c r="F50" s="54" t="s">
        <v>291</v>
      </c>
      <c r="G50" s="12" t="s">
        <v>14</v>
      </c>
    </row>
    <row r="51" spans="1:7" x14ac:dyDescent="0.25">
      <c r="A51" s="53" t="s">
        <v>292</v>
      </c>
      <c r="B51" s="7" t="s">
        <v>15</v>
      </c>
      <c r="C51" s="14">
        <v>0.05</v>
      </c>
      <c r="D51" s="15" t="s">
        <v>22</v>
      </c>
      <c r="E51" s="16" t="s">
        <v>207</v>
      </c>
      <c r="F51" s="54" t="s">
        <v>293</v>
      </c>
      <c r="G51" s="12" t="s">
        <v>14</v>
      </c>
    </row>
    <row r="52" spans="1:7" x14ac:dyDescent="0.25">
      <c r="A52" s="53" t="s">
        <v>294</v>
      </c>
      <c r="B52" s="7" t="s">
        <v>15</v>
      </c>
      <c r="C52" s="14">
        <v>0.05</v>
      </c>
      <c r="D52" s="15" t="s">
        <v>19</v>
      </c>
      <c r="E52" s="16" t="s">
        <v>295</v>
      </c>
      <c r="F52" s="54" t="s">
        <v>296</v>
      </c>
      <c r="G52" s="55" t="s">
        <v>175</v>
      </c>
    </row>
    <row r="53" spans="1:7" x14ac:dyDescent="0.25">
      <c r="A53" s="53" t="s">
        <v>297</v>
      </c>
      <c r="B53" s="56" t="s">
        <v>9</v>
      </c>
      <c r="C53" s="14">
        <v>0.35</v>
      </c>
      <c r="D53" s="15" t="s">
        <v>16</v>
      </c>
      <c r="E53" s="16" t="s">
        <v>189</v>
      </c>
      <c r="F53" s="54" t="s">
        <v>298</v>
      </c>
      <c r="G53" s="12" t="s">
        <v>14</v>
      </c>
    </row>
    <row r="54" spans="1:7" x14ac:dyDescent="0.25">
      <c r="A54" s="53" t="s">
        <v>299</v>
      </c>
      <c r="B54" s="7" t="s">
        <v>15</v>
      </c>
      <c r="C54" s="14">
        <v>0.05</v>
      </c>
      <c r="D54" s="15" t="s">
        <v>22</v>
      </c>
      <c r="E54" s="16" t="s">
        <v>202</v>
      </c>
      <c r="F54" s="54" t="s">
        <v>300</v>
      </c>
      <c r="G54" s="12" t="s">
        <v>14</v>
      </c>
    </row>
    <row r="55" spans="1:7" x14ac:dyDescent="0.25">
      <c r="A55" s="53" t="s">
        <v>301</v>
      </c>
      <c r="B55" s="7" t="s">
        <v>15</v>
      </c>
      <c r="C55" s="14">
        <v>0.05</v>
      </c>
      <c r="D55" s="15" t="s">
        <v>11</v>
      </c>
      <c r="E55" s="16" t="s">
        <v>184</v>
      </c>
      <c r="F55" s="54" t="s">
        <v>302</v>
      </c>
      <c r="G55" s="55" t="s">
        <v>175</v>
      </c>
    </row>
    <row r="56" spans="1:7" x14ac:dyDescent="0.25">
      <c r="A56" s="53" t="s">
        <v>303</v>
      </c>
      <c r="B56" s="7" t="s">
        <v>15</v>
      </c>
      <c r="C56" s="14">
        <v>0.05</v>
      </c>
      <c r="D56" s="15" t="s">
        <v>19</v>
      </c>
      <c r="E56" s="16" t="s">
        <v>216</v>
      </c>
      <c r="F56" s="54" t="s">
        <v>304</v>
      </c>
      <c r="G56" s="12" t="s">
        <v>14</v>
      </c>
    </row>
    <row r="57" spans="1:7" x14ac:dyDescent="0.25">
      <c r="A57" s="53" t="s">
        <v>305</v>
      </c>
      <c r="B57" s="7" t="s">
        <v>15</v>
      </c>
      <c r="C57" s="14">
        <v>0.05</v>
      </c>
      <c r="D57" s="15" t="s">
        <v>16</v>
      </c>
      <c r="E57" s="16" t="s">
        <v>167</v>
      </c>
      <c r="F57" s="54" t="s">
        <v>306</v>
      </c>
      <c r="G57" s="55" t="s">
        <v>175</v>
      </c>
    </row>
    <row r="58" spans="1:7" x14ac:dyDescent="0.25">
      <c r="A58" s="53" t="s">
        <v>307</v>
      </c>
      <c r="B58" s="7" t="s">
        <v>15</v>
      </c>
      <c r="C58" s="14">
        <v>0.15</v>
      </c>
      <c r="D58" s="15" t="s">
        <v>16</v>
      </c>
      <c r="E58" s="16" t="s">
        <v>295</v>
      </c>
      <c r="F58" s="54" t="s">
        <v>308</v>
      </c>
      <c r="G58" s="12" t="s">
        <v>14</v>
      </c>
    </row>
    <row r="59" spans="1:7" x14ac:dyDescent="0.25">
      <c r="A59" s="53" t="s">
        <v>309</v>
      </c>
      <c r="B59" s="7" t="s">
        <v>15</v>
      </c>
      <c r="C59" s="14">
        <v>0.15</v>
      </c>
      <c r="D59" s="15" t="s">
        <v>16</v>
      </c>
      <c r="E59" s="16" t="s">
        <v>184</v>
      </c>
      <c r="F59" s="54" t="s">
        <v>310</v>
      </c>
      <c r="G59" s="12" t="s">
        <v>14</v>
      </c>
    </row>
    <row r="60" spans="1:7" x14ac:dyDescent="0.25">
      <c r="A60" s="53" t="s">
        <v>311</v>
      </c>
      <c r="B60" s="7" t="s">
        <v>15</v>
      </c>
      <c r="C60" s="14">
        <v>0.05</v>
      </c>
      <c r="D60" s="15" t="s">
        <v>22</v>
      </c>
      <c r="E60" s="16" t="s">
        <v>268</v>
      </c>
      <c r="F60" s="54" t="s">
        <v>312</v>
      </c>
      <c r="G60" s="12" t="s">
        <v>14</v>
      </c>
    </row>
    <row r="61" spans="1:7" x14ac:dyDescent="0.25">
      <c r="A61" s="53" t="s">
        <v>313</v>
      </c>
      <c r="B61" s="7" t="s">
        <v>15</v>
      </c>
      <c r="C61" s="14">
        <v>0.05</v>
      </c>
      <c r="D61" s="15" t="s">
        <v>11</v>
      </c>
      <c r="E61" s="16" t="s">
        <v>170</v>
      </c>
      <c r="F61" s="54" t="s">
        <v>314</v>
      </c>
      <c r="G61" s="12" t="s">
        <v>14</v>
      </c>
    </row>
    <row r="62" spans="1:7" x14ac:dyDescent="0.25">
      <c r="A62" s="53" t="s">
        <v>315</v>
      </c>
      <c r="B62" s="7" t="s">
        <v>15</v>
      </c>
      <c r="C62" s="14">
        <v>0.15</v>
      </c>
      <c r="D62" s="15" t="s">
        <v>19</v>
      </c>
      <c r="E62" s="16" t="s">
        <v>227</v>
      </c>
      <c r="F62" s="54" t="s">
        <v>316</v>
      </c>
      <c r="G62" s="55" t="s">
        <v>175</v>
      </c>
    </row>
    <row r="63" spans="1:7" x14ac:dyDescent="0.25">
      <c r="A63" s="53" t="s">
        <v>317</v>
      </c>
      <c r="B63" s="7" t="s">
        <v>15</v>
      </c>
      <c r="C63" s="14">
        <v>0.05</v>
      </c>
      <c r="D63" s="15" t="s">
        <v>11</v>
      </c>
      <c r="E63" s="16" t="s">
        <v>290</v>
      </c>
      <c r="F63" s="54" t="s">
        <v>318</v>
      </c>
      <c r="G63" s="12" t="s">
        <v>14</v>
      </c>
    </row>
    <row r="64" spans="1:7" x14ac:dyDescent="0.25">
      <c r="A64" s="53" t="s">
        <v>319</v>
      </c>
      <c r="B64" s="56" t="s">
        <v>9</v>
      </c>
      <c r="C64" s="14">
        <v>0.35</v>
      </c>
      <c r="D64" s="15" t="s">
        <v>36</v>
      </c>
      <c r="E64" s="16" t="s">
        <v>320</v>
      </c>
      <c r="F64" s="54" t="s">
        <v>321</v>
      </c>
      <c r="G64" s="12" t="s">
        <v>14</v>
      </c>
    </row>
    <row r="65" spans="1:7" x14ac:dyDescent="0.25">
      <c r="A65" s="53" t="s">
        <v>322</v>
      </c>
      <c r="B65" s="7" t="s">
        <v>15</v>
      </c>
      <c r="C65" s="14">
        <v>0.05</v>
      </c>
      <c r="D65" s="15" t="s">
        <v>22</v>
      </c>
      <c r="E65" s="16" t="s">
        <v>170</v>
      </c>
      <c r="F65" s="54" t="s">
        <v>323</v>
      </c>
      <c r="G65" s="12" t="s">
        <v>14</v>
      </c>
    </row>
    <row r="66" spans="1:7" x14ac:dyDescent="0.25">
      <c r="A66" s="53" t="s">
        <v>324</v>
      </c>
      <c r="B66" s="56" t="s">
        <v>9</v>
      </c>
      <c r="C66" s="14">
        <v>0.25</v>
      </c>
      <c r="D66" s="15" t="s">
        <v>36</v>
      </c>
      <c r="E66" s="16" t="s">
        <v>227</v>
      </c>
      <c r="F66" s="54" t="s">
        <v>325</v>
      </c>
      <c r="G66" s="12" t="s">
        <v>14</v>
      </c>
    </row>
    <row r="67" spans="1:7" x14ac:dyDescent="0.25">
      <c r="A67" s="53" t="s">
        <v>326</v>
      </c>
      <c r="B67" s="7" t="s">
        <v>15</v>
      </c>
      <c r="C67" s="14">
        <v>0.05</v>
      </c>
      <c r="D67" s="15" t="s">
        <v>22</v>
      </c>
      <c r="E67" s="16" t="s">
        <v>327</v>
      </c>
      <c r="F67" s="54" t="s">
        <v>328</v>
      </c>
      <c r="G67" s="12" t="s">
        <v>14</v>
      </c>
    </row>
    <row r="68" spans="1:7" x14ac:dyDescent="0.25">
      <c r="A68" s="53" t="s">
        <v>329</v>
      </c>
      <c r="B68" s="7" t="s">
        <v>15</v>
      </c>
      <c r="C68" s="14">
        <v>0.05</v>
      </c>
      <c r="D68" s="15" t="s">
        <v>11</v>
      </c>
      <c r="E68" s="16" t="s">
        <v>330</v>
      </c>
      <c r="F68" s="54" t="s">
        <v>331</v>
      </c>
      <c r="G68" s="12" t="s">
        <v>14</v>
      </c>
    </row>
    <row r="69" spans="1:7" x14ac:dyDescent="0.25">
      <c r="A69" s="53" t="s">
        <v>332</v>
      </c>
      <c r="B69" s="7" t="s">
        <v>15</v>
      </c>
      <c r="C69" s="14">
        <v>0.05</v>
      </c>
      <c r="D69" s="15" t="s">
        <v>22</v>
      </c>
      <c r="E69" s="16" t="s">
        <v>197</v>
      </c>
      <c r="F69" s="54" t="s">
        <v>333</v>
      </c>
      <c r="G69" s="12" t="s">
        <v>14</v>
      </c>
    </row>
    <row r="70" spans="1:7" x14ac:dyDescent="0.25">
      <c r="A70" s="53" t="s">
        <v>334</v>
      </c>
      <c r="B70" s="57" t="s">
        <v>30</v>
      </c>
      <c r="C70" s="14">
        <v>0.75</v>
      </c>
      <c r="D70" s="15" t="s">
        <v>22</v>
      </c>
      <c r="E70" s="16" t="s">
        <v>335</v>
      </c>
      <c r="F70" s="54" t="s">
        <v>336</v>
      </c>
      <c r="G70" s="55" t="s">
        <v>175</v>
      </c>
    </row>
    <row r="71" spans="1:7" x14ac:dyDescent="0.25">
      <c r="A71" s="53" t="s">
        <v>337</v>
      </c>
      <c r="B71" s="56" t="s">
        <v>9</v>
      </c>
      <c r="C71" s="14">
        <v>0.45</v>
      </c>
      <c r="D71" s="15" t="s">
        <v>22</v>
      </c>
      <c r="E71" s="16" t="s">
        <v>184</v>
      </c>
      <c r="F71" s="54" t="s">
        <v>338</v>
      </c>
      <c r="G71" s="55" t="s">
        <v>175</v>
      </c>
    </row>
    <row r="72" spans="1:7" x14ac:dyDescent="0.25">
      <c r="A72" s="53" t="s">
        <v>339</v>
      </c>
      <c r="B72" s="7" t="s">
        <v>15</v>
      </c>
      <c r="C72" s="14">
        <v>0.05</v>
      </c>
      <c r="D72" s="15" t="s">
        <v>16</v>
      </c>
      <c r="E72" s="16" t="s">
        <v>271</v>
      </c>
      <c r="F72" s="54" t="s">
        <v>340</v>
      </c>
      <c r="G72" s="12" t="s">
        <v>14</v>
      </c>
    </row>
    <row r="73" spans="1:7" x14ac:dyDescent="0.25">
      <c r="A73" s="53" t="s">
        <v>341</v>
      </c>
      <c r="B73" s="7" t="s">
        <v>15</v>
      </c>
      <c r="C73" s="14">
        <v>0.15</v>
      </c>
      <c r="D73" s="15" t="s">
        <v>16</v>
      </c>
      <c r="E73" s="16" t="s">
        <v>342</v>
      </c>
      <c r="F73" s="54" t="s">
        <v>343</v>
      </c>
      <c r="G73" s="12" t="s">
        <v>14</v>
      </c>
    </row>
    <row r="74" spans="1:7" x14ac:dyDescent="0.25">
      <c r="A74" s="53" t="s">
        <v>344</v>
      </c>
      <c r="B74" s="56" t="s">
        <v>9</v>
      </c>
      <c r="C74" s="14">
        <v>0.25</v>
      </c>
      <c r="D74" s="15" t="s">
        <v>36</v>
      </c>
      <c r="E74" s="16" t="s">
        <v>170</v>
      </c>
      <c r="F74" s="54" t="s">
        <v>345</v>
      </c>
      <c r="G74" s="55" t="s">
        <v>175</v>
      </c>
    </row>
    <row r="75" spans="1:7" x14ac:dyDescent="0.25">
      <c r="A75" s="53" t="s">
        <v>346</v>
      </c>
      <c r="B75" s="7" t="s">
        <v>15</v>
      </c>
      <c r="C75" s="14">
        <v>0.15</v>
      </c>
      <c r="D75" s="15" t="s">
        <v>19</v>
      </c>
      <c r="E75" s="16" t="s">
        <v>216</v>
      </c>
      <c r="F75" s="54" t="s">
        <v>347</v>
      </c>
      <c r="G75" s="12" t="s">
        <v>14</v>
      </c>
    </row>
    <row r="76" spans="1:7" x14ac:dyDescent="0.25">
      <c r="A76" s="53" t="s">
        <v>348</v>
      </c>
      <c r="B76" s="7" t="s">
        <v>15</v>
      </c>
      <c r="C76" s="14">
        <v>0.05</v>
      </c>
      <c r="D76" s="15" t="s">
        <v>19</v>
      </c>
      <c r="E76" s="16" t="s">
        <v>330</v>
      </c>
      <c r="F76" s="54" t="s">
        <v>349</v>
      </c>
      <c r="G76" s="12" t="s">
        <v>14</v>
      </c>
    </row>
    <row r="77" spans="1:7" x14ac:dyDescent="0.25">
      <c r="A77" s="53" t="s">
        <v>350</v>
      </c>
      <c r="B77" s="7" t="s">
        <v>15</v>
      </c>
      <c r="C77" s="14">
        <v>0.15</v>
      </c>
      <c r="D77" s="15" t="s">
        <v>16</v>
      </c>
      <c r="E77" s="16" t="s">
        <v>173</v>
      </c>
      <c r="F77" s="54" t="s">
        <v>351</v>
      </c>
      <c r="G77" s="12" t="s">
        <v>14</v>
      </c>
    </row>
    <row r="78" spans="1:7" x14ac:dyDescent="0.25">
      <c r="A78" s="53" t="s">
        <v>352</v>
      </c>
      <c r="B78" s="7" t="s">
        <v>15</v>
      </c>
      <c r="C78" s="14">
        <v>0.15</v>
      </c>
      <c r="D78" s="15" t="s">
        <v>22</v>
      </c>
      <c r="E78" s="16" t="s">
        <v>227</v>
      </c>
      <c r="F78" s="54" t="s">
        <v>353</v>
      </c>
      <c r="G78" s="12" t="s">
        <v>14</v>
      </c>
    </row>
    <row r="79" spans="1:7" x14ac:dyDescent="0.25">
      <c r="A79" s="53" t="s">
        <v>354</v>
      </c>
      <c r="B79" s="56" t="s">
        <v>9</v>
      </c>
      <c r="C79" s="14">
        <v>0.25</v>
      </c>
      <c r="D79" s="15" t="s">
        <v>22</v>
      </c>
      <c r="E79" s="16" t="s">
        <v>295</v>
      </c>
      <c r="F79" s="54" t="s">
        <v>355</v>
      </c>
      <c r="G79" s="12" t="s">
        <v>14</v>
      </c>
    </row>
    <row r="80" spans="1:7" x14ac:dyDescent="0.25">
      <c r="A80" s="53" t="s">
        <v>356</v>
      </c>
      <c r="B80" s="56" t="s">
        <v>9</v>
      </c>
      <c r="C80" s="14">
        <v>0.25</v>
      </c>
      <c r="D80" s="15" t="s">
        <v>36</v>
      </c>
      <c r="E80" s="16" t="s">
        <v>207</v>
      </c>
      <c r="F80" s="54" t="s">
        <v>357</v>
      </c>
      <c r="G80" s="12" t="s">
        <v>14</v>
      </c>
    </row>
    <row r="81" spans="1:7" x14ac:dyDescent="0.25">
      <c r="A81" s="53" t="s">
        <v>358</v>
      </c>
      <c r="B81" s="56" t="s">
        <v>9</v>
      </c>
      <c r="C81" s="14">
        <v>0.35</v>
      </c>
      <c r="D81" s="15" t="s">
        <v>22</v>
      </c>
      <c r="E81" s="16" t="s">
        <v>359</v>
      </c>
      <c r="F81" s="54" t="s">
        <v>360</v>
      </c>
      <c r="G81" s="55" t="s">
        <v>175</v>
      </c>
    </row>
    <row r="82" spans="1:7" x14ac:dyDescent="0.25">
      <c r="A82" s="53" t="s">
        <v>361</v>
      </c>
      <c r="B82" s="7" t="s">
        <v>15</v>
      </c>
      <c r="C82" s="14">
        <v>0.15</v>
      </c>
      <c r="D82" s="15" t="s">
        <v>16</v>
      </c>
      <c r="E82" s="16" t="s">
        <v>167</v>
      </c>
      <c r="F82" s="54" t="s">
        <v>362</v>
      </c>
      <c r="G82" s="12" t="s">
        <v>14</v>
      </c>
    </row>
    <row r="83" spans="1:7" x14ac:dyDescent="0.25">
      <c r="A83" s="53" t="s">
        <v>363</v>
      </c>
      <c r="B83" s="56" t="s">
        <v>9</v>
      </c>
      <c r="C83" s="14">
        <v>0.45</v>
      </c>
      <c r="D83" s="15" t="s">
        <v>11</v>
      </c>
      <c r="E83" s="16" t="s">
        <v>364</v>
      </c>
      <c r="F83" s="54" t="s">
        <v>365</v>
      </c>
      <c r="G83" s="55" t="s">
        <v>175</v>
      </c>
    </row>
    <row r="84" spans="1:7" x14ac:dyDescent="0.25">
      <c r="A84" s="53" t="s">
        <v>366</v>
      </c>
      <c r="B84" s="7" t="s">
        <v>15</v>
      </c>
      <c r="C84" s="14">
        <v>0.15</v>
      </c>
      <c r="D84" s="15" t="s">
        <v>16</v>
      </c>
      <c r="E84" s="16" t="s">
        <v>245</v>
      </c>
      <c r="F84" s="54" t="s">
        <v>367</v>
      </c>
      <c r="G84" s="12" t="s">
        <v>14</v>
      </c>
    </row>
    <row r="85" spans="1:7" x14ac:dyDescent="0.25">
      <c r="A85" s="53" t="s">
        <v>368</v>
      </c>
      <c r="B85" s="56" t="s">
        <v>9</v>
      </c>
      <c r="C85" s="14">
        <v>0.25</v>
      </c>
      <c r="D85" s="15" t="s">
        <v>16</v>
      </c>
      <c r="E85" s="16" t="s">
        <v>189</v>
      </c>
      <c r="F85" s="54" t="s">
        <v>369</v>
      </c>
      <c r="G85" s="12" t="s">
        <v>14</v>
      </c>
    </row>
    <row r="86" spans="1:7" x14ac:dyDescent="0.25">
      <c r="A86" s="53" t="s">
        <v>370</v>
      </c>
      <c r="B86" s="7" t="s">
        <v>15</v>
      </c>
      <c r="C86" s="14">
        <v>0.05</v>
      </c>
      <c r="D86" s="15" t="s">
        <v>16</v>
      </c>
      <c r="E86" s="16" t="s">
        <v>202</v>
      </c>
      <c r="F86" s="54" t="s">
        <v>371</v>
      </c>
      <c r="G86" s="12" t="s">
        <v>14</v>
      </c>
    </row>
    <row r="87" spans="1:7" x14ac:dyDescent="0.25">
      <c r="A87" s="53" t="s">
        <v>372</v>
      </c>
      <c r="B87" s="7" t="s">
        <v>15</v>
      </c>
      <c r="C87" s="14">
        <v>0.15</v>
      </c>
      <c r="D87" s="15" t="s">
        <v>19</v>
      </c>
      <c r="E87" s="16" t="s">
        <v>197</v>
      </c>
      <c r="F87" s="54" t="s">
        <v>373</v>
      </c>
      <c r="G87" s="55" t="s">
        <v>175</v>
      </c>
    </row>
    <row r="88" spans="1:7" x14ac:dyDescent="0.25">
      <c r="A88" s="53" t="s">
        <v>374</v>
      </c>
      <c r="B88" s="56" t="s">
        <v>9</v>
      </c>
      <c r="C88" s="14">
        <v>0.25</v>
      </c>
      <c r="D88" s="15" t="s">
        <v>16</v>
      </c>
      <c r="E88" s="16" t="s">
        <v>167</v>
      </c>
      <c r="F88" s="54" t="s">
        <v>375</v>
      </c>
      <c r="G88" s="12" t="s">
        <v>14</v>
      </c>
    </row>
    <row r="89" spans="1:7" x14ac:dyDescent="0.25">
      <c r="A89" s="53" t="s">
        <v>376</v>
      </c>
      <c r="B89" s="56" t="s">
        <v>9</v>
      </c>
      <c r="C89" s="14">
        <v>0.25</v>
      </c>
      <c r="D89" s="15" t="s">
        <v>22</v>
      </c>
      <c r="E89" s="16" t="s">
        <v>167</v>
      </c>
      <c r="F89" s="54" t="s">
        <v>377</v>
      </c>
      <c r="G89" s="12" t="s">
        <v>14</v>
      </c>
    </row>
    <row r="90" spans="1:7" x14ac:dyDescent="0.25">
      <c r="A90" s="53" t="s">
        <v>378</v>
      </c>
      <c r="B90" s="7" t="s">
        <v>15</v>
      </c>
      <c r="C90" s="14">
        <v>0.05</v>
      </c>
      <c r="D90" s="15" t="s">
        <v>16</v>
      </c>
      <c r="E90" s="16" t="s">
        <v>379</v>
      </c>
      <c r="F90" s="54" t="s">
        <v>380</v>
      </c>
      <c r="G90" s="12" t="s">
        <v>14</v>
      </c>
    </row>
    <row r="91" spans="1:7" x14ac:dyDescent="0.25">
      <c r="A91" s="53" t="s">
        <v>381</v>
      </c>
      <c r="B91" s="7" t="s">
        <v>15</v>
      </c>
      <c r="C91" s="14">
        <v>0.05</v>
      </c>
      <c r="D91" s="15" t="s">
        <v>16</v>
      </c>
      <c r="E91" s="16" t="s">
        <v>167</v>
      </c>
      <c r="F91" s="54" t="s">
        <v>382</v>
      </c>
      <c r="G91" s="12" t="s">
        <v>14</v>
      </c>
    </row>
    <row r="92" spans="1:7" x14ac:dyDescent="0.25">
      <c r="A92" s="53" t="s">
        <v>383</v>
      </c>
      <c r="B92" s="7" t="s">
        <v>15</v>
      </c>
      <c r="C92" s="14">
        <v>0.15</v>
      </c>
      <c r="D92" s="15" t="s">
        <v>16</v>
      </c>
      <c r="E92" s="16" t="s">
        <v>359</v>
      </c>
      <c r="F92" s="54" t="s">
        <v>384</v>
      </c>
      <c r="G92" s="55" t="s">
        <v>175</v>
      </c>
    </row>
    <row r="93" spans="1:7" x14ac:dyDescent="0.25">
      <c r="A93" s="53" t="s">
        <v>385</v>
      </c>
      <c r="B93" s="7" t="s">
        <v>15</v>
      </c>
      <c r="C93" s="14">
        <v>0.05</v>
      </c>
      <c r="D93" s="15" t="s">
        <v>36</v>
      </c>
      <c r="E93" s="16" t="s">
        <v>386</v>
      </c>
      <c r="F93" s="54" t="s">
        <v>387</v>
      </c>
      <c r="G93" s="12" t="s">
        <v>14</v>
      </c>
    </row>
    <row r="94" spans="1:7" x14ac:dyDescent="0.25">
      <c r="A94" s="53" t="s">
        <v>388</v>
      </c>
      <c r="B94" s="56" t="s">
        <v>9</v>
      </c>
      <c r="C94" s="14">
        <v>0.35</v>
      </c>
      <c r="D94" s="15" t="s">
        <v>19</v>
      </c>
      <c r="E94" s="16" t="s">
        <v>216</v>
      </c>
      <c r="F94" s="54" t="s">
        <v>389</v>
      </c>
      <c r="G94" s="12" t="s">
        <v>14</v>
      </c>
    </row>
    <row r="95" spans="1:7" x14ac:dyDescent="0.25">
      <c r="A95" s="53" t="s">
        <v>390</v>
      </c>
      <c r="B95" s="56" t="s">
        <v>9</v>
      </c>
      <c r="C95" s="14">
        <v>0.35</v>
      </c>
      <c r="D95" s="15" t="s">
        <v>22</v>
      </c>
      <c r="E95" s="16" t="s">
        <v>391</v>
      </c>
      <c r="F95" s="54" t="s">
        <v>392</v>
      </c>
      <c r="G95" s="12" t="s">
        <v>14</v>
      </c>
    </row>
    <row r="96" spans="1:7" x14ac:dyDescent="0.25">
      <c r="A96" s="53" t="s">
        <v>393</v>
      </c>
      <c r="B96" s="7" t="s">
        <v>15</v>
      </c>
      <c r="C96" s="14">
        <v>0.15</v>
      </c>
      <c r="D96" s="15" t="s">
        <v>19</v>
      </c>
      <c r="E96" s="16" t="s">
        <v>394</v>
      </c>
      <c r="F96" s="54" t="s">
        <v>395</v>
      </c>
      <c r="G96" s="12" t="s">
        <v>14</v>
      </c>
    </row>
    <row r="97" spans="1:7" x14ac:dyDescent="0.25">
      <c r="A97" s="53" t="s">
        <v>396</v>
      </c>
      <c r="B97" s="7" t="s">
        <v>15</v>
      </c>
      <c r="C97" s="14">
        <v>0.15</v>
      </c>
      <c r="D97" s="15" t="s">
        <v>19</v>
      </c>
      <c r="E97" s="16" t="s">
        <v>397</v>
      </c>
      <c r="F97" s="54" t="s">
        <v>398</v>
      </c>
      <c r="G97" s="12" t="s">
        <v>14</v>
      </c>
    </row>
    <row r="98" spans="1:7" x14ac:dyDescent="0.25">
      <c r="A98" s="53" t="s">
        <v>399</v>
      </c>
      <c r="B98" s="7" t="s">
        <v>15</v>
      </c>
      <c r="C98" s="14">
        <v>0.05</v>
      </c>
      <c r="D98" s="15" t="s">
        <v>19</v>
      </c>
      <c r="E98" s="16" t="s">
        <v>202</v>
      </c>
      <c r="F98" s="54" t="s">
        <v>400</v>
      </c>
      <c r="G98" s="55" t="s">
        <v>175</v>
      </c>
    </row>
    <row r="99" spans="1:7" x14ac:dyDescent="0.25">
      <c r="A99" s="53" t="s">
        <v>401</v>
      </c>
      <c r="B99" s="56" t="s">
        <v>9</v>
      </c>
      <c r="C99" s="14">
        <v>0.35</v>
      </c>
      <c r="D99" s="15" t="s">
        <v>16</v>
      </c>
      <c r="E99" s="16" t="s">
        <v>227</v>
      </c>
      <c r="F99" s="54" t="s">
        <v>402</v>
      </c>
      <c r="G99" s="12" t="s">
        <v>14</v>
      </c>
    </row>
    <row r="100" spans="1:7" x14ac:dyDescent="0.25">
      <c r="A100" s="53" t="s">
        <v>403</v>
      </c>
      <c r="B100" s="56" t="s">
        <v>9</v>
      </c>
      <c r="C100" s="14">
        <v>0.25</v>
      </c>
      <c r="D100" s="15" t="s">
        <v>22</v>
      </c>
      <c r="E100" s="16" t="s">
        <v>404</v>
      </c>
      <c r="F100" s="54" t="s">
        <v>405</v>
      </c>
      <c r="G100" s="55" t="s">
        <v>175</v>
      </c>
    </row>
    <row r="101" spans="1:7" x14ac:dyDescent="0.25">
      <c r="A101" s="53" t="s">
        <v>406</v>
      </c>
      <c r="B101" s="7" t="s">
        <v>15</v>
      </c>
      <c r="C101" s="14">
        <v>0.15</v>
      </c>
      <c r="D101" s="15" t="s">
        <v>22</v>
      </c>
      <c r="E101" s="16" t="s">
        <v>268</v>
      </c>
      <c r="F101" s="54" t="s">
        <v>407</v>
      </c>
      <c r="G101" s="12" t="s">
        <v>14</v>
      </c>
    </row>
    <row r="102" spans="1:7" x14ac:dyDescent="0.25">
      <c r="A102" s="53" t="s">
        <v>408</v>
      </c>
      <c r="B102" s="7" t="s">
        <v>15</v>
      </c>
      <c r="C102" s="14">
        <v>0.15</v>
      </c>
      <c r="D102" s="15" t="s">
        <v>22</v>
      </c>
      <c r="E102" s="16" t="s">
        <v>409</v>
      </c>
      <c r="F102" s="54" t="s">
        <v>410</v>
      </c>
      <c r="G102" s="12" t="s">
        <v>14</v>
      </c>
    </row>
    <row r="103" spans="1:7" x14ac:dyDescent="0.25">
      <c r="A103" s="53" t="s">
        <v>411</v>
      </c>
      <c r="B103" s="7" t="s">
        <v>15</v>
      </c>
      <c r="C103" s="14">
        <v>0.05</v>
      </c>
      <c r="D103" s="15" t="s">
        <v>22</v>
      </c>
      <c r="E103" s="16" t="s">
        <v>295</v>
      </c>
      <c r="F103" s="54" t="s">
        <v>412</v>
      </c>
      <c r="G103" s="12" t="s">
        <v>14</v>
      </c>
    </row>
    <row r="104" spans="1:7" x14ac:dyDescent="0.25">
      <c r="A104" s="53" t="s">
        <v>413</v>
      </c>
      <c r="B104" s="56" t="s">
        <v>9</v>
      </c>
      <c r="C104" s="14">
        <v>0.45</v>
      </c>
      <c r="D104" s="15" t="s">
        <v>22</v>
      </c>
      <c r="E104" s="16" t="s">
        <v>184</v>
      </c>
      <c r="F104" s="54" t="s">
        <v>414</v>
      </c>
      <c r="G104" s="12" t="s">
        <v>14</v>
      </c>
    </row>
    <row r="105" spans="1:7" x14ac:dyDescent="0.25">
      <c r="A105" s="53" t="s">
        <v>415</v>
      </c>
      <c r="B105" s="7" t="s">
        <v>15</v>
      </c>
      <c r="C105" s="14">
        <v>0.05</v>
      </c>
      <c r="D105" s="15" t="s">
        <v>19</v>
      </c>
      <c r="E105" s="16" t="s">
        <v>173</v>
      </c>
      <c r="F105" s="54" t="s">
        <v>416</v>
      </c>
      <c r="G105" s="12" t="s">
        <v>14</v>
      </c>
    </row>
    <row r="106" spans="1:7" x14ac:dyDescent="0.25">
      <c r="A106" s="53" t="s">
        <v>417</v>
      </c>
      <c r="B106" s="7" t="s">
        <v>15</v>
      </c>
      <c r="C106" s="14">
        <v>0.05</v>
      </c>
      <c r="D106" s="15" t="s">
        <v>36</v>
      </c>
      <c r="E106" s="16" t="s">
        <v>359</v>
      </c>
      <c r="F106" s="54" t="s">
        <v>418</v>
      </c>
      <c r="G106" s="55" t="s">
        <v>175</v>
      </c>
    </row>
    <row r="107" spans="1:7" x14ac:dyDescent="0.25">
      <c r="A107" s="53" t="s">
        <v>419</v>
      </c>
      <c r="B107" s="56" t="s">
        <v>9</v>
      </c>
      <c r="C107" s="14">
        <v>0.35</v>
      </c>
      <c r="D107" s="15" t="s">
        <v>22</v>
      </c>
      <c r="E107" s="16" t="s">
        <v>420</v>
      </c>
      <c r="F107" s="54" t="s">
        <v>421</v>
      </c>
      <c r="G107" s="12" t="s">
        <v>14</v>
      </c>
    </row>
    <row r="108" spans="1:7" x14ac:dyDescent="0.25">
      <c r="A108" s="53" t="s">
        <v>422</v>
      </c>
      <c r="B108" s="56" t="s">
        <v>9</v>
      </c>
      <c r="C108" s="14">
        <v>0.35</v>
      </c>
      <c r="D108" s="15" t="s">
        <v>11</v>
      </c>
      <c r="E108" s="16" t="s">
        <v>423</v>
      </c>
      <c r="F108" s="54" t="s">
        <v>424</v>
      </c>
      <c r="G108" s="12" t="s">
        <v>14</v>
      </c>
    </row>
    <row r="109" spans="1:7" x14ac:dyDescent="0.25">
      <c r="A109" s="53" t="s">
        <v>425</v>
      </c>
      <c r="B109" s="7" t="s">
        <v>15</v>
      </c>
      <c r="C109" s="14">
        <v>0.05</v>
      </c>
      <c r="D109" s="15" t="s">
        <v>19</v>
      </c>
      <c r="E109" s="16" t="s">
        <v>426</v>
      </c>
      <c r="F109" s="54" t="s">
        <v>427</v>
      </c>
      <c r="G109" s="12" t="s">
        <v>14</v>
      </c>
    </row>
    <row r="110" spans="1:7" x14ac:dyDescent="0.25">
      <c r="A110" s="53" t="s">
        <v>428</v>
      </c>
      <c r="B110" s="7" t="s">
        <v>15</v>
      </c>
      <c r="C110" s="14">
        <v>0.05</v>
      </c>
      <c r="D110" s="15" t="s">
        <v>16</v>
      </c>
      <c r="E110" s="16" t="s">
        <v>167</v>
      </c>
      <c r="F110" s="54" t="s">
        <v>429</v>
      </c>
      <c r="G110" s="12" t="s">
        <v>14</v>
      </c>
    </row>
    <row r="111" spans="1:7" x14ac:dyDescent="0.25">
      <c r="A111" s="53" t="s">
        <v>430</v>
      </c>
      <c r="B111" s="58" t="s">
        <v>25</v>
      </c>
      <c r="C111" s="14">
        <v>0.65</v>
      </c>
      <c r="D111" s="15" t="s">
        <v>11</v>
      </c>
      <c r="E111" s="16" t="s">
        <v>431</v>
      </c>
      <c r="F111" s="54" t="s">
        <v>432</v>
      </c>
      <c r="G111" s="12" t="s">
        <v>14</v>
      </c>
    </row>
    <row r="112" spans="1:7" x14ac:dyDescent="0.25">
      <c r="A112" s="53" t="s">
        <v>433</v>
      </c>
      <c r="B112" s="56" t="s">
        <v>9</v>
      </c>
      <c r="C112" s="14">
        <v>0.25</v>
      </c>
      <c r="D112" s="15" t="s">
        <v>19</v>
      </c>
      <c r="E112" s="16" t="s">
        <v>391</v>
      </c>
      <c r="F112" s="54" t="s">
        <v>434</v>
      </c>
      <c r="G112" s="12" t="s">
        <v>14</v>
      </c>
    </row>
    <row r="113" spans="1:7" x14ac:dyDescent="0.25">
      <c r="A113" s="53" t="s">
        <v>435</v>
      </c>
      <c r="B113" s="58" t="s">
        <v>25</v>
      </c>
      <c r="C113" s="14">
        <v>0.55000000000000004</v>
      </c>
      <c r="D113" s="15" t="s">
        <v>16</v>
      </c>
      <c r="E113" s="16" t="s">
        <v>189</v>
      </c>
      <c r="F113" s="54" t="s">
        <v>436</v>
      </c>
      <c r="G113" s="12" t="s">
        <v>14</v>
      </c>
    </row>
    <row r="114" spans="1:7" x14ac:dyDescent="0.25">
      <c r="A114" s="53" t="s">
        <v>437</v>
      </c>
      <c r="B114" s="56" t="s">
        <v>9</v>
      </c>
      <c r="C114" s="14">
        <v>0.45</v>
      </c>
      <c r="D114" s="15" t="s">
        <v>22</v>
      </c>
      <c r="E114" s="16" t="s">
        <v>335</v>
      </c>
      <c r="F114" s="54" t="s">
        <v>438</v>
      </c>
      <c r="G114" s="12" t="s">
        <v>14</v>
      </c>
    </row>
    <row r="115" spans="1:7" x14ac:dyDescent="0.25">
      <c r="A115" s="53" t="s">
        <v>439</v>
      </c>
      <c r="B115" s="56" t="s">
        <v>9</v>
      </c>
      <c r="C115" s="14">
        <v>0.35</v>
      </c>
      <c r="D115" s="15" t="s">
        <v>19</v>
      </c>
      <c r="E115" s="16" t="s">
        <v>184</v>
      </c>
      <c r="F115" s="54" t="s">
        <v>440</v>
      </c>
      <c r="G115" s="12" t="s">
        <v>14</v>
      </c>
    </row>
    <row r="116" spans="1:7" x14ac:dyDescent="0.25">
      <c r="A116" s="53" t="s">
        <v>441</v>
      </c>
      <c r="B116" s="56" t="s">
        <v>9</v>
      </c>
      <c r="C116" s="14">
        <v>0.35</v>
      </c>
      <c r="D116" s="15" t="s">
        <v>19</v>
      </c>
      <c r="E116" s="16" t="s">
        <v>251</v>
      </c>
      <c r="F116" s="54" t="s">
        <v>442</v>
      </c>
      <c r="G116" s="12" t="s">
        <v>14</v>
      </c>
    </row>
    <row r="117" spans="1:7" x14ac:dyDescent="0.25">
      <c r="A117" s="53" t="s">
        <v>443</v>
      </c>
      <c r="B117" s="7" t="s">
        <v>15</v>
      </c>
      <c r="C117" s="14">
        <v>0.05</v>
      </c>
      <c r="D117" s="15" t="s">
        <v>16</v>
      </c>
      <c r="E117" s="16" t="s">
        <v>444</v>
      </c>
      <c r="F117" s="54" t="s">
        <v>445</v>
      </c>
      <c r="G117" s="12" t="s">
        <v>14</v>
      </c>
    </row>
    <row r="118" spans="1:7" x14ac:dyDescent="0.25">
      <c r="A118" s="53" t="s">
        <v>446</v>
      </c>
      <c r="B118" s="57" t="s">
        <v>30</v>
      </c>
      <c r="C118" s="14">
        <v>0.85</v>
      </c>
      <c r="D118" s="15" t="s">
        <v>19</v>
      </c>
      <c r="E118" s="16" t="s">
        <v>447</v>
      </c>
      <c r="F118" s="54" t="s">
        <v>448</v>
      </c>
      <c r="G118" s="12" t="s">
        <v>14</v>
      </c>
    </row>
    <row r="119" spans="1:7" x14ac:dyDescent="0.25">
      <c r="A119" s="53" t="s">
        <v>449</v>
      </c>
      <c r="B119" s="7" t="s">
        <v>15</v>
      </c>
      <c r="C119" s="14">
        <v>0.15</v>
      </c>
      <c r="D119" s="15" t="s">
        <v>11</v>
      </c>
      <c r="E119" s="16" t="s">
        <v>207</v>
      </c>
      <c r="F119" s="54" t="s">
        <v>450</v>
      </c>
      <c r="G119" s="12" t="s">
        <v>14</v>
      </c>
    </row>
    <row r="120" spans="1:7" x14ac:dyDescent="0.25">
      <c r="A120" s="53" t="s">
        <v>451</v>
      </c>
      <c r="B120" s="56" t="s">
        <v>9</v>
      </c>
      <c r="C120" s="14">
        <v>0.35</v>
      </c>
      <c r="D120" s="15" t="s">
        <v>19</v>
      </c>
      <c r="E120" s="16" t="s">
        <v>452</v>
      </c>
      <c r="F120" s="54" t="s">
        <v>453</v>
      </c>
      <c r="G120" s="12" t="s">
        <v>14</v>
      </c>
    </row>
    <row r="121" spans="1:7" x14ac:dyDescent="0.25">
      <c r="A121" s="53" t="s">
        <v>454</v>
      </c>
      <c r="B121" s="56" t="s">
        <v>9</v>
      </c>
      <c r="C121" s="14">
        <v>0.25</v>
      </c>
      <c r="D121" s="15" t="s">
        <v>16</v>
      </c>
      <c r="E121" s="16" t="s">
        <v>167</v>
      </c>
      <c r="F121" s="54" t="s">
        <v>455</v>
      </c>
      <c r="G121" s="12" t="s">
        <v>14</v>
      </c>
    </row>
    <row r="122" spans="1:7" x14ac:dyDescent="0.25">
      <c r="A122" s="53" t="s">
        <v>456</v>
      </c>
      <c r="B122" s="7" t="s">
        <v>15</v>
      </c>
      <c r="C122" s="14">
        <v>0.15</v>
      </c>
      <c r="D122" s="15" t="s">
        <v>16</v>
      </c>
      <c r="E122" s="16" t="s">
        <v>457</v>
      </c>
      <c r="F122" s="54" t="s">
        <v>458</v>
      </c>
      <c r="G122" s="12" t="s">
        <v>14</v>
      </c>
    </row>
    <row r="123" spans="1:7" x14ac:dyDescent="0.25">
      <c r="A123" s="53" t="s">
        <v>459</v>
      </c>
      <c r="B123" s="58" t="s">
        <v>25</v>
      </c>
      <c r="C123" s="14">
        <v>0.55000000000000004</v>
      </c>
      <c r="D123" s="15" t="s">
        <v>22</v>
      </c>
      <c r="E123" s="16" t="s">
        <v>216</v>
      </c>
      <c r="F123" s="54" t="s">
        <v>460</v>
      </c>
      <c r="G123" s="12" t="s">
        <v>14</v>
      </c>
    </row>
    <row r="124" spans="1:7" x14ac:dyDescent="0.25">
      <c r="A124" s="53" t="s">
        <v>461</v>
      </c>
      <c r="B124" s="7" t="s">
        <v>15</v>
      </c>
      <c r="C124" s="14">
        <v>0.05</v>
      </c>
      <c r="D124" s="15" t="s">
        <v>16</v>
      </c>
      <c r="E124" s="16" t="s">
        <v>167</v>
      </c>
      <c r="F124" s="54" t="s">
        <v>462</v>
      </c>
      <c r="G124" s="55" t="s">
        <v>175</v>
      </c>
    </row>
    <row r="125" spans="1:7" x14ac:dyDescent="0.25">
      <c r="A125" s="53" t="s">
        <v>463</v>
      </c>
      <c r="B125" s="56" t="s">
        <v>9</v>
      </c>
      <c r="C125" s="14">
        <v>0.25</v>
      </c>
      <c r="D125" s="15" t="s">
        <v>16</v>
      </c>
      <c r="E125" s="16" t="s">
        <v>278</v>
      </c>
      <c r="F125" s="54" t="s">
        <v>464</v>
      </c>
      <c r="G125" s="12" t="s">
        <v>14</v>
      </c>
    </row>
    <row r="126" spans="1:7" x14ac:dyDescent="0.25">
      <c r="A126" s="53" t="s">
        <v>465</v>
      </c>
      <c r="B126" s="7" t="s">
        <v>15</v>
      </c>
      <c r="C126" s="14">
        <v>0.05</v>
      </c>
      <c r="D126" s="15" t="s">
        <v>19</v>
      </c>
      <c r="E126" s="16" t="s">
        <v>466</v>
      </c>
      <c r="F126" s="54" t="s">
        <v>467</v>
      </c>
      <c r="G126" s="12" t="s">
        <v>14</v>
      </c>
    </row>
    <row r="127" spans="1:7" x14ac:dyDescent="0.25">
      <c r="A127" s="53" t="s">
        <v>468</v>
      </c>
      <c r="B127" s="56" t="s">
        <v>9</v>
      </c>
      <c r="C127" s="14">
        <v>0.25</v>
      </c>
      <c r="D127" s="15" t="s">
        <v>16</v>
      </c>
      <c r="E127" s="16" t="s">
        <v>167</v>
      </c>
      <c r="F127" s="54" t="s">
        <v>469</v>
      </c>
      <c r="G127" s="55" t="s">
        <v>175</v>
      </c>
    </row>
    <row r="128" spans="1:7" x14ac:dyDescent="0.25">
      <c r="A128" s="53" t="s">
        <v>470</v>
      </c>
      <c r="B128" s="7" t="s">
        <v>15</v>
      </c>
      <c r="C128" s="14">
        <v>0.15</v>
      </c>
      <c r="D128" s="15" t="s">
        <v>36</v>
      </c>
      <c r="E128" s="16" t="s">
        <v>216</v>
      </c>
      <c r="F128" s="54" t="s">
        <v>471</v>
      </c>
      <c r="G128" s="12" t="s">
        <v>14</v>
      </c>
    </row>
    <row r="129" spans="1:7" x14ac:dyDescent="0.25">
      <c r="A129" s="53" t="s">
        <v>472</v>
      </c>
      <c r="B129" s="56" t="s">
        <v>9</v>
      </c>
      <c r="C129" s="14">
        <v>0.35</v>
      </c>
      <c r="D129" s="15" t="s">
        <v>16</v>
      </c>
      <c r="E129" s="16" t="s">
        <v>391</v>
      </c>
      <c r="F129" s="54" t="s">
        <v>473</v>
      </c>
      <c r="G129" s="12" t="s">
        <v>14</v>
      </c>
    </row>
    <row r="130" spans="1:7" x14ac:dyDescent="0.25">
      <c r="A130" s="53" t="s">
        <v>474</v>
      </c>
      <c r="B130" s="57" t="s">
        <v>30</v>
      </c>
      <c r="C130" s="14">
        <v>0.75</v>
      </c>
      <c r="D130" s="15" t="s">
        <v>22</v>
      </c>
      <c r="E130" s="16" t="s">
        <v>379</v>
      </c>
      <c r="F130" s="54" t="s">
        <v>475</v>
      </c>
      <c r="G130" s="12" t="s">
        <v>14</v>
      </c>
    </row>
    <row r="131" spans="1:7" x14ac:dyDescent="0.25">
      <c r="A131" s="53" t="s">
        <v>476</v>
      </c>
      <c r="B131" s="58" t="s">
        <v>25</v>
      </c>
      <c r="C131" s="14">
        <v>0.55000000000000004</v>
      </c>
      <c r="D131" s="15" t="s">
        <v>11</v>
      </c>
      <c r="E131" s="16" t="s">
        <v>184</v>
      </c>
      <c r="F131" s="54" t="s">
        <v>477</v>
      </c>
      <c r="G131" s="12" t="s">
        <v>14</v>
      </c>
    </row>
    <row r="132" spans="1:7" x14ac:dyDescent="0.25">
      <c r="A132" s="53" t="s">
        <v>478</v>
      </c>
      <c r="B132" s="56" t="s">
        <v>9</v>
      </c>
      <c r="C132" s="14">
        <v>0.35</v>
      </c>
      <c r="D132" s="15" t="s">
        <v>16</v>
      </c>
      <c r="E132" s="16" t="s">
        <v>184</v>
      </c>
      <c r="F132" s="54" t="s">
        <v>479</v>
      </c>
      <c r="G132" s="12" t="s">
        <v>14</v>
      </c>
    </row>
    <row r="133" spans="1:7" x14ac:dyDescent="0.25">
      <c r="A133" s="53" t="s">
        <v>480</v>
      </c>
      <c r="B133" s="7" t="s">
        <v>15</v>
      </c>
      <c r="C133" s="14">
        <v>0.05</v>
      </c>
      <c r="D133" s="15" t="s">
        <v>11</v>
      </c>
      <c r="E133" s="16" t="s">
        <v>481</v>
      </c>
      <c r="F133" s="54" t="s">
        <v>482</v>
      </c>
      <c r="G133" s="12" t="s">
        <v>14</v>
      </c>
    </row>
    <row r="134" spans="1:7" x14ac:dyDescent="0.25">
      <c r="A134" s="53" t="s">
        <v>483</v>
      </c>
      <c r="B134" s="56" t="s">
        <v>9</v>
      </c>
      <c r="C134" s="14">
        <v>0.35</v>
      </c>
      <c r="D134" s="15" t="s">
        <v>19</v>
      </c>
      <c r="E134" s="16" t="s">
        <v>184</v>
      </c>
      <c r="F134" s="54" t="s">
        <v>484</v>
      </c>
      <c r="G134" s="12" t="s">
        <v>14</v>
      </c>
    </row>
    <row r="135" spans="1:7" x14ac:dyDescent="0.25">
      <c r="A135" s="53" t="s">
        <v>485</v>
      </c>
      <c r="B135" s="7" t="s">
        <v>15</v>
      </c>
      <c r="C135" s="14">
        <v>0.05</v>
      </c>
      <c r="D135" s="15" t="s">
        <v>16</v>
      </c>
      <c r="E135" s="16" t="s">
        <v>184</v>
      </c>
      <c r="F135" s="54" t="s">
        <v>486</v>
      </c>
      <c r="G135" s="12" t="s">
        <v>14</v>
      </c>
    </row>
    <row r="136" spans="1:7" x14ac:dyDescent="0.25">
      <c r="A136" s="53" t="s">
        <v>487</v>
      </c>
      <c r="B136" s="56" t="s">
        <v>9</v>
      </c>
      <c r="C136" s="14">
        <v>0.35</v>
      </c>
      <c r="D136" s="15" t="s">
        <v>22</v>
      </c>
      <c r="E136" s="16" t="s">
        <v>394</v>
      </c>
      <c r="F136" s="54" t="s">
        <v>488</v>
      </c>
      <c r="G136" s="12" t="s">
        <v>14</v>
      </c>
    </row>
    <row r="137" spans="1:7" x14ac:dyDescent="0.25">
      <c r="A137" s="53" t="s">
        <v>489</v>
      </c>
      <c r="B137" s="7" t="s">
        <v>15</v>
      </c>
      <c r="C137" s="14">
        <v>0.05</v>
      </c>
      <c r="D137" s="15" t="s">
        <v>11</v>
      </c>
      <c r="E137" s="16" t="s">
        <v>170</v>
      </c>
      <c r="F137" s="54" t="s">
        <v>490</v>
      </c>
      <c r="G137" s="12" t="s">
        <v>14</v>
      </c>
    </row>
    <row r="138" spans="1:7" x14ac:dyDescent="0.25">
      <c r="A138" s="53" t="s">
        <v>491</v>
      </c>
      <c r="B138" s="7" t="s">
        <v>15</v>
      </c>
      <c r="C138" s="14">
        <v>0.05</v>
      </c>
      <c r="D138" s="15" t="s">
        <v>11</v>
      </c>
      <c r="E138" s="16" t="s">
        <v>216</v>
      </c>
      <c r="F138" s="54" t="s">
        <v>492</v>
      </c>
      <c r="G138" s="12" t="s">
        <v>14</v>
      </c>
    </row>
    <row r="139" spans="1:7" x14ac:dyDescent="0.25">
      <c r="A139" s="53" t="s">
        <v>493</v>
      </c>
      <c r="B139" s="7" t="s">
        <v>15</v>
      </c>
      <c r="C139" s="14">
        <v>0.05</v>
      </c>
      <c r="D139" s="15" t="s">
        <v>11</v>
      </c>
      <c r="E139" s="16" t="s">
        <v>202</v>
      </c>
      <c r="F139" s="54" t="s">
        <v>494</v>
      </c>
      <c r="G139" s="12" t="s">
        <v>14</v>
      </c>
    </row>
    <row r="140" spans="1:7" x14ac:dyDescent="0.25">
      <c r="A140" s="53" t="s">
        <v>495</v>
      </c>
      <c r="B140" s="57" t="s">
        <v>30</v>
      </c>
      <c r="C140" s="14">
        <v>0.75</v>
      </c>
      <c r="D140" s="15" t="s">
        <v>19</v>
      </c>
      <c r="E140" s="16" t="s">
        <v>496</v>
      </c>
      <c r="F140" s="54" t="s">
        <v>497</v>
      </c>
      <c r="G140" s="12" t="s">
        <v>14</v>
      </c>
    </row>
    <row r="141" spans="1:7" x14ac:dyDescent="0.25">
      <c r="A141" s="53" t="s">
        <v>498</v>
      </c>
      <c r="B141" s="56" t="s">
        <v>9</v>
      </c>
      <c r="C141" s="14">
        <v>0.25</v>
      </c>
      <c r="D141" s="15" t="s">
        <v>16</v>
      </c>
      <c r="E141" s="16" t="s">
        <v>499</v>
      </c>
      <c r="F141" s="54" t="s">
        <v>500</v>
      </c>
      <c r="G141" s="55" t="s">
        <v>175</v>
      </c>
    </row>
    <row r="142" spans="1:7" x14ac:dyDescent="0.25">
      <c r="A142" s="53" t="s">
        <v>501</v>
      </c>
      <c r="B142" s="57" t="s">
        <v>30</v>
      </c>
      <c r="C142" s="14">
        <v>0.95</v>
      </c>
      <c r="D142" s="15" t="s">
        <v>16</v>
      </c>
      <c r="E142" s="16" t="s">
        <v>502</v>
      </c>
      <c r="F142" s="54" t="s">
        <v>503</v>
      </c>
      <c r="G142" s="55" t="s">
        <v>175</v>
      </c>
    </row>
    <row r="143" spans="1:7" x14ac:dyDescent="0.25">
      <c r="A143" s="53" t="s">
        <v>504</v>
      </c>
      <c r="B143" s="7" t="s">
        <v>15</v>
      </c>
      <c r="C143" s="14">
        <v>0.05</v>
      </c>
      <c r="D143" s="15" t="s">
        <v>16</v>
      </c>
      <c r="E143" s="16" t="s">
        <v>216</v>
      </c>
      <c r="F143" s="54" t="s">
        <v>505</v>
      </c>
      <c r="G143" s="12" t="s">
        <v>14</v>
      </c>
    </row>
    <row r="144" spans="1:7" x14ac:dyDescent="0.25">
      <c r="A144" s="53" t="s">
        <v>506</v>
      </c>
      <c r="B144" s="57" t="s">
        <v>30</v>
      </c>
      <c r="C144" s="14">
        <v>0.85</v>
      </c>
      <c r="D144" s="15" t="s">
        <v>36</v>
      </c>
      <c r="E144" s="16" t="s">
        <v>194</v>
      </c>
      <c r="F144" s="54" t="s">
        <v>507</v>
      </c>
      <c r="G144" s="12" t="s">
        <v>14</v>
      </c>
    </row>
    <row r="145" spans="1:7" x14ac:dyDescent="0.25">
      <c r="A145" s="53" t="s">
        <v>508</v>
      </c>
      <c r="B145" s="7" t="s">
        <v>15</v>
      </c>
      <c r="C145" s="14">
        <v>0.15</v>
      </c>
      <c r="D145" s="15" t="s">
        <v>36</v>
      </c>
      <c r="E145" s="16" t="s">
        <v>227</v>
      </c>
      <c r="F145" s="54" t="s">
        <v>509</v>
      </c>
      <c r="G145" s="12" t="s">
        <v>14</v>
      </c>
    </row>
    <row r="146" spans="1:7" x14ac:dyDescent="0.25">
      <c r="A146" s="53" t="s">
        <v>510</v>
      </c>
      <c r="B146" s="7" t="s">
        <v>15</v>
      </c>
      <c r="C146" s="14">
        <v>0.15</v>
      </c>
      <c r="D146" s="15" t="s">
        <v>11</v>
      </c>
      <c r="E146" s="16" t="s">
        <v>202</v>
      </c>
      <c r="F146" s="54" t="s">
        <v>511</v>
      </c>
      <c r="G146" s="12" t="s">
        <v>14</v>
      </c>
    </row>
    <row r="147" spans="1:7" x14ac:dyDescent="0.25">
      <c r="A147" s="53" t="s">
        <v>512</v>
      </c>
      <c r="B147" s="7" t="s">
        <v>15</v>
      </c>
      <c r="C147" s="14">
        <v>0.05</v>
      </c>
      <c r="D147" s="15" t="s">
        <v>16</v>
      </c>
      <c r="E147" s="16" t="s">
        <v>236</v>
      </c>
      <c r="F147" s="54" t="s">
        <v>513</v>
      </c>
      <c r="G147" s="12" t="s">
        <v>14</v>
      </c>
    </row>
    <row r="148" spans="1:7" x14ac:dyDescent="0.25">
      <c r="A148" s="53" t="s">
        <v>514</v>
      </c>
      <c r="B148" s="7" t="s">
        <v>15</v>
      </c>
      <c r="C148" s="14">
        <v>0.05</v>
      </c>
      <c r="D148" s="15" t="s">
        <v>19</v>
      </c>
      <c r="E148" s="16" t="s">
        <v>268</v>
      </c>
      <c r="F148" s="54" t="s">
        <v>515</v>
      </c>
      <c r="G148" s="12" t="s">
        <v>14</v>
      </c>
    </row>
    <row r="149" spans="1:7" x14ac:dyDescent="0.25">
      <c r="A149" s="53" t="s">
        <v>516</v>
      </c>
      <c r="B149" s="58" t="s">
        <v>25</v>
      </c>
      <c r="C149" s="14">
        <v>0.55000000000000004</v>
      </c>
      <c r="D149" s="15" t="s">
        <v>11</v>
      </c>
      <c r="E149" s="16" t="s">
        <v>517</v>
      </c>
      <c r="F149" s="54" t="s">
        <v>518</v>
      </c>
      <c r="G149" s="12" t="s">
        <v>14</v>
      </c>
    </row>
    <row r="150" spans="1:7" x14ac:dyDescent="0.25">
      <c r="A150" s="53" t="s">
        <v>519</v>
      </c>
      <c r="B150" s="56" t="s">
        <v>9</v>
      </c>
      <c r="C150" s="14">
        <v>0.35</v>
      </c>
      <c r="D150" s="15" t="s">
        <v>22</v>
      </c>
      <c r="E150" s="16" t="s">
        <v>502</v>
      </c>
      <c r="F150" s="54" t="s">
        <v>520</v>
      </c>
      <c r="G150" s="12" t="s">
        <v>14</v>
      </c>
    </row>
    <row r="151" spans="1:7" x14ac:dyDescent="0.25">
      <c r="A151" s="53" t="s">
        <v>521</v>
      </c>
      <c r="B151" s="56" t="s">
        <v>9</v>
      </c>
      <c r="C151" s="14">
        <v>0.25</v>
      </c>
      <c r="D151" s="15" t="s">
        <v>19</v>
      </c>
      <c r="E151" s="16" t="s">
        <v>258</v>
      </c>
      <c r="F151" s="54" t="s">
        <v>522</v>
      </c>
      <c r="G151" s="12" t="s">
        <v>14</v>
      </c>
    </row>
    <row r="152" spans="1:7" x14ac:dyDescent="0.25">
      <c r="A152" s="53" t="s">
        <v>523</v>
      </c>
      <c r="B152" s="58" t="s">
        <v>25</v>
      </c>
      <c r="C152" s="14">
        <v>0.65</v>
      </c>
      <c r="D152" s="15" t="s">
        <v>19</v>
      </c>
      <c r="E152" s="16" t="s">
        <v>524</v>
      </c>
      <c r="F152" s="54" t="s">
        <v>525</v>
      </c>
      <c r="G152" s="12" t="s">
        <v>14</v>
      </c>
    </row>
    <row r="153" spans="1:7" x14ac:dyDescent="0.25">
      <c r="A153" s="53" t="s">
        <v>526</v>
      </c>
      <c r="B153" s="58" t="s">
        <v>25</v>
      </c>
      <c r="C153" s="14">
        <v>0.55000000000000004</v>
      </c>
      <c r="D153" s="15" t="s">
        <v>22</v>
      </c>
      <c r="E153" s="16" t="s">
        <v>202</v>
      </c>
      <c r="F153" s="54" t="s">
        <v>527</v>
      </c>
      <c r="G153" s="55" t="s">
        <v>175</v>
      </c>
    </row>
    <row r="154" spans="1:7" x14ac:dyDescent="0.25">
      <c r="A154" s="53" t="s">
        <v>528</v>
      </c>
      <c r="B154" s="58" t="s">
        <v>25</v>
      </c>
      <c r="C154" s="14">
        <v>0.55000000000000004</v>
      </c>
      <c r="D154" s="15" t="s">
        <v>22</v>
      </c>
      <c r="E154" s="16" t="s">
        <v>227</v>
      </c>
      <c r="F154" s="54" t="s">
        <v>529</v>
      </c>
      <c r="G154" s="12" t="s">
        <v>14</v>
      </c>
    </row>
    <row r="155" spans="1:7" x14ac:dyDescent="0.25">
      <c r="A155" s="53" t="s">
        <v>530</v>
      </c>
      <c r="B155" s="58" t="s">
        <v>25</v>
      </c>
      <c r="C155" s="14">
        <v>0.65</v>
      </c>
      <c r="D155" s="15" t="s">
        <v>36</v>
      </c>
      <c r="E155" s="16" t="s">
        <v>167</v>
      </c>
      <c r="F155" s="54" t="s">
        <v>531</v>
      </c>
      <c r="G155" s="12" t="s">
        <v>14</v>
      </c>
    </row>
    <row r="156" spans="1:7" x14ac:dyDescent="0.25">
      <c r="A156" s="53" t="s">
        <v>532</v>
      </c>
      <c r="B156" s="56" t="s">
        <v>9</v>
      </c>
      <c r="C156" s="14">
        <v>0.25</v>
      </c>
      <c r="D156" s="15" t="s">
        <v>22</v>
      </c>
      <c r="E156" s="16" t="s">
        <v>216</v>
      </c>
      <c r="F156" s="54" t="s">
        <v>533</v>
      </c>
      <c r="G156" s="12" t="s">
        <v>14</v>
      </c>
    </row>
    <row r="157" spans="1:7" x14ac:dyDescent="0.25">
      <c r="A157" s="53" t="s">
        <v>534</v>
      </c>
      <c r="B157" s="7" t="s">
        <v>15</v>
      </c>
      <c r="C157" s="14">
        <v>0.95</v>
      </c>
      <c r="D157" s="15" t="s">
        <v>22</v>
      </c>
      <c r="E157" s="16" t="s">
        <v>535</v>
      </c>
      <c r="F157" s="54" t="s">
        <v>536</v>
      </c>
      <c r="G157" s="12" t="s">
        <v>14</v>
      </c>
    </row>
    <row r="158" spans="1:7" x14ac:dyDescent="0.25">
      <c r="A158" s="53" t="s">
        <v>537</v>
      </c>
      <c r="B158" s="58" t="s">
        <v>25</v>
      </c>
      <c r="C158" s="14">
        <v>0.55000000000000004</v>
      </c>
      <c r="D158" s="15" t="s">
        <v>36</v>
      </c>
      <c r="E158" s="16" t="s">
        <v>538</v>
      </c>
      <c r="F158" s="54" t="s">
        <v>539</v>
      </c>
      <c r="G158" s="12" t="s">
        <v>14</v>
      </c>
    </row>
    <row r="159" spans="1:7" x14ac:dyDescent="0.25">
      <c r="A159" s="53" t="s">
        <v>540</v>
      </c>
      <c r="B159" s="57" t="s">
        <v>30</v>
      </c>
      <c r="C159" s="14">
        <v>0.75</v>
      </c>
      <c r="D159" s="15" t="s">
        <v>11</v>
      </c>
      <c r="E159" s="16" t="s">
        <v>496</v>
      </c>
      <c r="F159" s="54" t="s">
        <v>541</v>
      </c>
      <c r="G159" s="12" t="s">
        <v>14</v>
      </c>
    </row>
    <row r="160" spans="1:7" x14ac:dyDescent="0.25">
      <c r="A160" s="53" t="s">
        <v>542</v>
      </c>
      <c r="B160" s="56" t="s">
        <v>9</v>
      </c>
      <c r="C160" s="14">
        <v>0.25</v>
      </c>
      <c r="D160" s="15" t="s">
        <v>22</v>
      </c>
      <c r="E160" s="16" t="s">
        <v>543</v>
      </c>
      <c r="F160" s="54" t="s">
        <v>544</v>
      </c>
      <c r="G160" s="12" t="s">
        <v>14</v>
      </c>
    </row>
    <row r="161" spans="1:7" x14ac:dyDescent="0.25">
      <c r="A161" s="53" t="s">
        <v>545</v>
      </c>
      <c r="B161" s="58" t="s">
        <v>25</v>
      </c>
      <c r="C161" s="14">
        <v>0.65</v>
      </c>
      <c r="D161" s="15" t="s">
        <v>22</v>
      </c>
      <c r="E161" s="16" t="s">
        <v>546</v>
      </c>
      <c r="F161" s="54" t="s">
        <v>547</v>
      </c>
      <c r="G161" s="12" t="s">
        <v>14</v>
      </c>
    </row>
    <row r="162" spans="1:7" x14ac:dyDescent="0.25">
      <c r="A162" s="53" t="s">
        <v>548</v>
      </c>
      <c r="B162" s="58" t="s">
        <v>25</v>
      </c>
      <c r="C162" s="14">
        <v>0.65</v>
      </c>
      <c r="D162" s="15" t="s">
        <v>19</v>
      </c>
      <c r="E162" s="16" t="s">
        <v>184</v>
      </c>
      <c r="F162" s="54" t="s">
        <v>549</v>
      </c>
      <c r="G162" s="12" t="s">
        <v>14</v>
      </c>
    </row>
    <row r="163" spans="1:7" x14ac:dyDescent="0.25">
      <c r="A163" s="53" t="s">
        <v>550</v>
      </c>
      <c r="B163" s="58" t="s">
        <v>25</v>
      </c>
      <c r="C163" s="14">
        <v>0.55000000000000004</v>
      </c>
      <c r="D163" s="15" t="s">
        <v>22</v>
      </c>
      <c r="E163" s="16" t="s">
        <v>170</v>
      </c>
      <c r="F163" s="54" t="s">
        <v>551</v>
      </c>
      <c r="G163" s="12" t="s">
        <v>14</v>
      </c>
    </row>
    <row r="164" spans="1:7" x14ac:dyDescent="0.25">
      <c r="A164" s="53" t="s">
        <v>552</v>
      </c>
      <c r="B164" s="56" t="s">
        <v>9</v>
      </c>
      <c r="C164" s="14">
        <v>0.35</v>
      </c>
      <c r="D164" s="15" t="s">
        <v>36</v>
      </c>
      <c r="E164" s="16" t="s">
        <v>194</v>
      </c>
      <c r="F164" s="54" t="s">
        <v>553</v>
      </c>
      <c r="G164" s="12" t="s">
        <v>14</v>
      </c>
    </row>
    <row r="165" spans="1:7" x14ac:dyDescent="0.25">
      <c r="A165" s="53" t="s">
        <v>554</v>
      </c>
      <c r="B165" s="7" t="s">
        <v>15</v>
      </c>
      <c r="C165" s="14">
        <v>0.05</v>
      </c>
      <c r="D165" s="15" t="s">
        <v>16</v>
      </c>
      <c r="E165" s="16" t="s">
        <v>466</v>
      </c>
      <c r="F165" s="54" t="s">
        <v>555</v>
      </c>
      <c r="G165" s="12" t="s">
        <v>14</v>
      </c>
    </row>
    <row r="166" spans="1:7" x14ac:dyDescent="0.25">
      <c r="A166" s="53" t="s">
        <v>556</v>
      </c>
      <c r="B166" s="56" t="s">
        <v>9</v>
      </c>
      <c r="C166" s="14">
        <v>0.35</v>
      </c>
      <c r="D166" s="15" t="s">
        <v>36</v>
      </c>
      <c r="E166" s="16" t="s">
        <v>557</v>
      </c>
      <c r="F166" s="54" t="s">
        <v>558</v>
      </c>
      <c r="G166" s="12" t="s">
        <v>14</v>
      </c>
    </row>
    <row r="167" spans="1:7" x14ac:dyDescent="0.25">
      <c r="A167" s="53" t="s">
        <v>559</v>
      </c>
      <c r="B167" s="7" t="s">
        <v>15</v>
      </c>
      <c r="C167" s="14">
        <v>0.05</v>
      </c>
      <c r="D167" s="15" t="s">
        <v>22</v>
      </c>
      <c r="E167" s="16" t="s">
        <v>560</v>
      </c>
      <c r="F167" s="54" t="s">
        <v>561</v>
      </c>
      <c r="G167" s="12" t="s">
        <v>14</v>
      </c>
    </row>
    <row r="168" spans="1:7" x14ac:dyDescent="0.25">
      <c r="A168" s="53" t="s">
        <v>562</v>
      </c>
      <c r="B168" s="56" t="s">
        <v>9</v>
      </c>
      <c r="C168" s="14">
        <v>0.45</v>
      </c>
      <c r="D168" s="15" t="s">
        <v>16</v>
      </c>
      <c r="E168" s="16" t="s">
        <v>202</v>
      </c>
      <c r="F168" s="54" t="s">
        <v>563</v>
      </c>
      <c r="G168" s="12" t="s">
        <v>14</v>
      </c>
    </row>
    <row r="169" spans="1:7" x14ac:dyDescent="0.25">
      <c r="A169" s="53" t="s">
        <v>564</v>
      </c>
      <c r="B169" s="7" t="s">
        <v>15</v>
      </c>
      <c r="C169" s="14">
        <v>0.05</v>
      </c>
      <c r="D169" s="15" t="s">
        <v>19</v>
      </c>
      <c r="E169" s="16" t="s">
        <v>184</v>
      </c>
      <c r="F169" s="54" t="s">
        <v>565</v>
      </c>
      <c r="G169" s="12" t="s">
        <v>14</v>
      </c>
    </row>
    <row r="170" spans="1:7" x14ac:dyDescent="0.25">
      <c r="A170" s="53" t="s">
        <v>566</v>
      </c>
      <c r="B170" s="58" t="s">
        <v>25</v>
      </c>
      <c r="C170" s="14">
        <v>0.65</v>
      </c>
      <c r="D170" s="15" t="s">
        <v>16</v>
      </c>
      <c r="E170" s="16" t="s">
        <v>391</v>
      </c>
      <c r="F170" s="54" t="s">
        <v>567</v>
      </c>
      <c r="G170" s="12" t="s">
        <v>14</v>
      </c>
    </row>
    <row r="171" spans="1:7" x14ac:dyDescent="0.25">
      <c r="A171" s="53" t="s">
        <v>568</v>
      </c>
      <c r="B171" s="58" t="s">
        <v>25</v>
      </c>
      <c r="C171" s="14">
        <v>0.65</v>
      </c>
      <c r="D171" s="15" t="s">
        <v>22</v>
      </c>
      <c r="E171" s="16" t="s">
        <v>167</v>
      </c>
      <c r="F171" s="54" t="s">
        <v>569</v>
      </c>
      <c r="G171" s="12" t="s">
        <v>14</v>
      </c>
    </row>
    <row r="172" spans="1:7" x14ac:dyDescent="0.25">
      <c r="A172" s="53" t="s">
        <v>570</v>
      </c>
      <c r="B172" s="56" t="s">
        <v>9</v>
      </c>
      <c r="C172" s="14">
        <v>0.45</v>
      </c>
      <c r="D172" s="15" t="s">
        <v>36</v>
      </c>
      <c r="E172" s="16" t="s">
        <v>194</v>
      </c>
      <c r="F172" s="54" t="s">
        <v>571</v>
      </c>
      <c r="G172" s="12" t="s">
        <v>14</v>
      </c>
    </row>
    <row r="173" spans="1:7" x14ac:dyDescent="0.25">
      <c r="A173" s="53" t="s">
        <v>572</v>
      </c>
      <c r="B173" s="56" t="s">
        <v>9</v>
      </c>
      <c r="C173" s="14">
        <v>0.45</v>
      </c>
      <c r="D173" s="15" t="s">
        <v>19</v>
      </c>
      <c r="E173" s="16" t="s">
        <v>543</v>
      </c>
      <c r="F173" s="54" t="s">
        <v>573</v>
      </c>
      <c r="G173" s="12" t="s">
        <v>14</v>
      </c>
    </row>
    <row r="174" spans="1:7" x14ac:dyDescent="0.25">
      <c r="A174" s="53" t="s">
        <v>574</v>
      </c>
      <c r="B174" s="7" t="s">
        <v>15</v>
      </c>
      <c r="C174" s="14">
        <v>0.05</v>
      </c>
      <c r="D174" s="15" t="s">
        <v>36</v>
      </c>
      <c r="E174" s="16" t="s">
        <v>167</v>
      </c>
      <c r="F174" s="54" t="s">
        <v>575</v>
      </c>
      <c r="G174" s="12" t="s">
        <v>14</v>
      </c>
    </row>
    <row r="175" spans="1:7" x14ac:dyDescent="0.25">
      <c r="A175" s="53" t="s">
        <v>576</v>
      </c>
      <c r="B175" s="7" t="s">
        <v>15</v>
      </c>
      <c r="C175" s="14">
        <v>0.05</v>
      </c>
      <c r="D175" s="15" t="s">
        <v>22</v>
      </c>
      <c r="E175" s="16" t="s">
        <v>359</v>
      </c>
      <c r="F175" s="54" t="s">
        <v>577</v>
      </c>
      <c r="G175" s="55" t="s">
        <v>175</v>
      </c>
    </row>
    <row r="176" spans="1:7" x14ac:dyDescent="0.25">
      <c r="A176" s="53" t="s">
        <v>578</v>
      </c>
      <c r="B176" s="7" t="s">
        <v>15</v>
      </c>
      <c r="C176" s="14">
        <v>0.05</v>
      </c>
      <c r="D176" s="15" t="s">
        <v>16</v>
      </c>
      <c r="E176" s="16" t="s">
        <v>579</v>
      </c>
      <c r="F176" s="54" t="s">
        <v>580</v>
      </c>
      <c r="G176" s="12" t="s">
        <v>14</v>
      </c>
    </row>
    <row r="177" spans="1:7" x14ac:dyDescent="0.25">
      <c r="A177" s="53" t="s">
        <v>581</v>
      </c>
      <c r="B177" s="7" t="s">
        <v>15</v>
      </c>
      <c r="C177" s="14">
        <v>0.05</v>
      </c>
      <c r="D177" s="15" t="s">
        <v>36</v>
      </c>
      <c r="E177" s="16" t="s">
        <v>216</v>
      </c>
      <c r="F177" s="54" t="s">
        <v>582</v>
      </c>
      <c r="G177" s="12" t="s">
        <v>14</v>
      </c>
    </row>
    <row r="178" spans="1:7" x14ac:dyDescent="0.25">
      <c r="A178" s="53" t="s">
        <v>583</v>
      </c>
      <c r="B178" s="58" t="s">
        <v>25</v>
      </c>
      <c r="C178" s="14">
        <v>0.55000000000000004</v>
      </c>
      <c r="D178" s="15" t="s">
        <v>36</v>
      </c>
      <c r="E178" s="16" t="s">
        <v>216</v>
      </c>
      <c r="F178" s="54" t="s">
        <v>584</v>
      </c>
      <c r="G178" s="12" t="s">
        <v>14</v>
      </c>
    </row>
    <row r="179" spans="1:7" x14ac:dyDescent="0.25">
      <c r="A179" s="53" t="s">
        <v>585</v>
      </c>
      <c r="B179" s="7" t="s">
        <v>15</v>
      </c>
      <c r="C179" s="14">
        <v>0.15</v>
      </c>
      <c r="D179" s="15" t="s">
        <v>36</v>
      </c>
      <c r="E179" s="16" t="s">
        <v>586</v>
      </c>
      <c r="F179" s="54" t="s">
        <v>587</v>
      </c>
      <c r="G179" s="12" t="s">
        <v>14</v>
      </c>
    </row>
    <row r="180" spans="1:7" x14ac:dyDescent="0.25">
      <c r="A180" s="53" t="s">
        <v>588</v>
      </c>
      <c r="B180" s="7" t="s">
        <v>15</v>
      </c>
      <c r="C180" s="14">
        <v>0.05</v>
      </c>
      <c r="D180" s="15" t="s">
        <v>19</v>
      </c>
      <c r="E180" s="16" t="s">
        <v>216</v>
      </c>
      <c r="F180" s="54" t="s">
        <v>589</v>
      </c>
      <c r="G180" s="12" t="s">
        <v>14</v>
      </c>
    </row>
    <row r="181" spans="1:7" x14ac:dyDescent="0.25">
      <c r="A181" s="53" t="s">
        <v>590</v>
      </c>
      <c r="B181" s="7" t="s">
        <v>15</v>
      </c>
      <c r="C181" s="14">
        <v>0.05</v>
      </c>
      <c r="D181" s="15" t="s">
        <v>22</v>
      </c>
      <c r="E181" s="16" t="s">
        <v>184</v>
      </c>
      <c r="F181" s="54" t="s">
        <v>591</v>
      </c>
      <c r="G181" s="12" t="s">
        <v>14</v>
      </c>
    </row>
    <row r="182" spans="1:7" x14ac:dyDescent="0.25">
      <c r="A182" s="53" t="s">
        <v>592</v>
      </c>
      <c r="B182" s="56" t="s">
        <v>9</v>
      </c>
      <c r="C182" s="14">
        <v>0.25</v>
      </c>
      <c r="D182" s="15" t="s">
        <v>16</v>
      </c>
      <c r="E182" s="16" t="s">
        <v>593</v>
      </c>
      <c r="F182" s="54" t="s">
        <v>594</v>
      </c>
      <c r="G182" s="12" t="s">
        <v>14</v>
      </c>
    </row>
    <row r="183" spans="1:7" x14ac:dyDescent="0.25">
      <c r="A183" s="53" t="s">
        <v>595</v>
      </c>
      <c r="B183" s="56" t="s">
        <v>9</v>
      </c>
      <c r="C183" s="14">
        <v>0.45</v>
      </c>
      <c r="D183" s="15" t="s">
        <v>22</v>
      </c>
      <c r="E183" s="16" t="s">
        <v>216</v>
      </c>
      <c r="F183" s="54" t="s">
        <v>596</v>
      </c>
      <c r="G183" s="12" t="s">
        <v>14</v>
      </c>
    </row>
    <row r="184" spans="1:7" x14ac:dyDescent="0.25">
      <c r="A184" s="53" t="s">
        <v>597</v>
      </c>
      <c r="B184" s="56" t="s">
        <v>9</v>
      </c>
      <c r="C184" s="14">
        <v>0.35</v>
      </c>
      <c r="D184" s="15" t="s">
        <v>22</v>
      </c>
      <c r="E184" s="16" t="s">
        <v>502</v>
      </c>
      <c r="F184" s="54" t="s">
        <v>598</v>
      </c>
      <c r="G184" s="12" t="s">
        <v>14</v>
      </c>
    </row>
    <row r="185" spans="1:7" x14ac:dyDescent="0.25">
      <c r="A185" s="53" t="s">
        <v>599</v>
      </c>
      <c r="B185" s="7" t="s">
        <v>15</v>
      </c>
      <c r="C185" s="14">
        <v>0.05</v>
      </c>
      <c r="D185" s="15" t="s">
        <v>11</v>
      </c>
      <c r="E185" s="16" t="s">
        <v>295</v>
      </c>
      <c r="F185" s="54" t="s">
        <v>600</v>
      </c>
      <c r="G185" s="12" t="s">
        <v>14</v>
      </c>
    </row>
    <row r="186" spans="1:7" x14ac:dyDescent="0.25">
      <c r="A186" s="53" t="s">
        <v>601</v>
      </c>
      <c r="B186" s="7" t="s">
        <v>15</v>
      </c>
      <c r="C186" s="14">
        <v>0.05</v>
      </c>
      <c r="D186" s="15" t="s">
        <v>22</v>
      </c>
      <c r="E186" s="16" t="s">
        <v>184</v>
      </c>
      <c r="F186" s="54" t="s">
        <v>602</v>
      </c>
      <c r="G186" s="12" t="s">
        <v>14</v>
      </c>
    </row>
    <row r="187" spans="1:7" x14ac:dyDescent="0.25">
      <c r="A187" s="53" t="s">
        <v>603</v>
      </c>
      <c r="B187" s="7" t="s">
        <v>15</v>
      </c>
      <c r="C187" s="14">
        <v>0.05</v>
      </c>
      <c r="D187" s="15" t="s">
        <v>16</v>
      </c>
      <c r="E187" s="16" t="s">
        <v>207</v>
      </c>
      <c r="F187" s="54" t="s">
        <v>604</v>
      </c>
      <c r="G187" s="12" t="s">
        <v>14</v>
      </c>
    </row>
    <row r="188" spans="1:7" x14ac:dyDescent="0.25">
      <c r="A188" s="53" t="s">
        <v>605</v>
      </c>
      <c r="B188" s="7" t="s">
        <v>15</v>
      </c>
      <c r="C188" s="14">
        <v>0.05</v>
      </c>
      <c r="D188" s="15" t="s">
        <v>36</v>
      </c>
      <c r="E188" s="16" t="s">
        <v>606</v>
      </c>
      <c r="F188" s="54" t="s">
        <v>607</v>
      </c>
      <c r="G188" s="12" t="s">
        <v>14</v>
      </c>
    </row>
    <row r="189" spans="1:7" x14ac:dyDescent="0.25">
      <c r="A189" s="53" t="s">
        <v>608</v>
      </c>
      <c r="B189" s="7" t="s">
        <v>15</v>
      </c>
      <c r="C189" s="14">
        <v>0.05</v>
      </c>
      <c r="D189" s="15" t="s">
        <v>36</v>
      </c>
      <c r="E189" s="16" t="s">
        <v>466</v>
      </c>
      <c r="F189" s="54" t="s">
        <v>609</v>
      </c>
      <c r="G189" s="12" t="s">
        <v>14</v>
      </c>
    </row>
    <row r="190" spans="1:7" x14ac:dyDescent="0.25">
      <c r="A190" s="53" t="s">
        <v>610</v>
      </c>
      <c r="B190" s="56" t="s">
        <v>9</v>
      </c>
      <c r="C190" s="14">
        <v>0.35</v>
      </c>
      <c r="D190" s="15" t="s">
        <v>22</v>
      </c>
      <c r="E190" s="16" t="s">
        <v>391</v>
      </c>
      <c r="F190" s="54" t="s">
        <v>611</v>
      </c>
      <c r="G190" s="12" t="s">
        <v>14</v>
      </c>
    </row>
    <row r="191" spans="1:7" x14ac:dyDescent="0.25">
      <c r="A191" s="53" t="s">
        <v>612</v>
      </c>
      <c r="B191" s="56" t="s">
        <v>9</v>
      </c>
      <c r="C191" s="14">
        <v>0.35</v>
      </c>
      <c r="D191" s="15" t="s">
        <v>19</v>
      </c>
      <c r="E191" s="16" t="s">
        <v>216</v>
      </c>
      <c r="F191" s="54" t="s">
        <v>613</v>
      </c>
      <c r="G191" s="12" t="s">
        <v>14</v>
      </c>
    </row>
    <row r="192" spans="1:7" x14ac:dyDescent="0.25">
      <c r="A192" s="53" t="s">
        <v>614</v>
      </c>
      <c r="B192" s="7" t="s">
        <v>15</v>
      </c>
      <c r="C192" s="14">
        <v>0.15</v>
      </c>
      <c r="D192" s="15" t="s">
        <v>11</v>
      </c>
      <c r="E192" s="16" t="s">
        <v>184</v>
      </c>
      <c r="F192" s="54" t="s">
        <v>615</v>
      </c>
      <c r="G192" s="12" t="s">
        <v>14</v>
      </c>
    </row>
    <row r="193" spans="1:7" x14ac:dyDescent="0.25">
      <c r="A193" s="53" t="s">
        <v>616</v>
      </c>
      <c r="B193" s="56" t="s">
        <v>9</v>
      </c>
      <c r="C193" s="14">
        <v>0.25</v>
      </c>
      <c r="D193" s="15" t="s">
        <v>11</v>
      </c>
      <c r="E193" s="16" t="s">
        <v>184</v>
      </c>
      <c r="F193" s="54" t="s">
        <v>617</v>
      </c>
      <c r="G193" s="12" t="s">
        <v>14</v>
      </c>
    </row>
    <row r="194" spans="1:7" x14ac:dyDescent="0.25">
      <c r="A194" s="53" t="s">
        <v>618</v>
      </c>
      <c r="B194" s="56" t="s">
        <v>9</v>
      </c>
      <c r="C194" s="14">
        <v>0.25</v>
      </c>
      <c r="D194" s="15" t="s">
        <v>16</v>
      </c>
      <c r="E194" s="16" t="s">
        <v>481</v>
      </c>
      <c r="F194" s="54" t="s">
        <v>619</v>
      </c>
      <c r="G194" s="12" t="s">
        <v>14</v>
      </c>
    </row>
    <row r="195" spans="1:7" x14ac:dyDescent="0.25">
      <c r="A195" s="53" t="s">
        <v>620</v>
      </c>
      <c r="B195" s="7" t="s">
        <v>15</v>
      </c>
      <c r="C195" s="14">
        <v>0.05</v>
      </c>
      <c r="D195" s="15" t="s">
        <v>19</v>
      </c>
      <c r="E195" s="16" t="s">
        <v>621</v>
      </c>
      <c r="F195" s="54" t="s">
        <v>622</v>
      </c>
      <c r="G195" s="12" t="s">
        <v>14</v>
      </c>
    </row>
    <row r="196" spans="1:7" x14ac:dyDescent="0.25">
      <c r="A196" s="53" t="s">
        <v>623</v>
      </c>
      <c r="B196" s="7" t="s">
        <v>15</v>
      </c>
      <c r="C196" s="14">
        <v>0.15</v>
      </c>
      <c r="D196" s="15" t="s">
        <v>16</v>
      </c>
      <c r="E196" s="16" t="s">
        <v>624</v>
      </c>
      <c r="F196" s="54" t="s">
        <v>625</v>
      </c>
      <c r="G196" s="12" t="s">
        <v>14</v>
      </c>
    </row>
    <row r="197" spans="1:7" x14ac:dyDescent="0.25">
      <c r="A197" s="53" t="s">
        <v>626</v>
      </c>
      <c r="B197" s="56" t="s">
        <v>9</v>
      </c>
      <c r="C197" s="14">
        <v>0.45</v>
      </c>
      <c r="D197" s="15" t="s">
        <v>19</v>
      </c>
      <c r="E197" s="16" t="s">
        <v>216</v>
      </c>
      <c r="F197" s="54" t="s">
        <v>627</v>
      </c>
      <c r="G197" s="12" t="s">
        <v>14</v>
      </c>
    </row>
    <row r="198" spans="1:7" x14ac:dyDescent="0.25">
      <c r="A198" s="53" t="s">
        <v>628</v>
      </c>
      <c r="B198" s="56" t="s">
        <v>9</v>
      </c>
      <c r="C198" s="14">
        <v>0.45</v>
      </c>
      <c r="D198" s="15" t="s">
        <v>11</v>
      </c>
      <c r="E198" s="16" t="s">
        <v>629</v>
      </c>
      <c r="F198" s="54" t="s">
        <v>630</v>
      </c>
      <c r="G198" s="12" t="s">
        <v>14</v>
      </c>
    </row>
    <row r="199" spans="1:7" x14ac:dyDescent="0.25">
      <c r="A199" s="53" t="s">
        <v>631</v>
      </c>
      <c r="B199" s="57" t="s">
        <v>30</v>
      </c>
      <c r="C199" s="14">
        <v>0.95</v>
      </c>
      <c r="D199" s="15" t="s">
        <v>36</v>
      </c>
      <c r="E199" s="16" t="s">
        <v>466</v>
      </c>
      <c r="F199" s="54" t="s">
        <v>632</v>
      </c>
      <c r="G199" s="12" t="s">
        <v>14</v>
      </c>
    </row>
    <row r="200" spans="1:7" x14ac:dyDescent="0.25">
      <c r="A200" s="53" t="s">
        <v>633</v>
      </c>
      <c r="B200" s="58" t="s">
        <v>25</v>
      </c>
      <c r="C200" s="14">
        <v>0.55000000000000004</v>
      </c>
      <c r="D200" s="15" t="s">
        <v>36</v>
      </c>
      <c r="E200" s="16" t="s">
        <v>189</v>
      </c>
      <c r="F200" s="54" t="s">
        <v>634</v>
      </c>
      <c r="G200" s="12" t="s">
        <v>14</v>
      </c>
    </row>
    <row r="201" spans="1:7" x14ac:dyDescent="0.25">
      <c r="A201" s="53" t="s">
        <v>635</v>
      </c>
      <c r="B201" s="56" t="s">
        <v>9</v>
      </c>
      <c r="C201" s="14">
        <v>0.45</v>
      </c>
      <c r="D201" s="15" t="s">
        <v>19</v>
      </c>
      <c r="E201" s="16" t="s">
        <v>184</v>
      </c>
      <c r="F201" s="54" t="s">
        <v>636</v>
      </c>
      <c r="G201" s="12" t="s">
        <v>14</v>
      </c>
    </row>
    <row r="202" spans="1:7" x14ac:dyDescent="0.25">
      <c r="A202" s="53" t="s">
        <v>637</v>
      </c>
      <c r="B202" s="56" t="s">
        <v>9</v>
      </c>
      <c r="C202" s="14">
        <v>0.35</v>
      </c>
      <c r="D202" s="15" t="s">
        <v>11</v>
      </c>
      <c r="E202" s="16" t="s">
        <v>216</v>
      </c>
      <c r="F202" s="54" t="s">
        <v>638</v>
      </c>
      <c r="G202" s="12" t="s">
        <v>14</v>
      </c>
    </row>
    <row r="203" spans="1:7" x14ac:dyDescent="0.25">
      <c r="A203" s="53" t="s">
        <v>639</v>
      </c>
      <c r="B203" s="57" t="s">
        <v>30</v>
      </c>
      <c r="C203" s="14">
        <v>0.85</v>
      </c>
      <c r="D203" s="15" t="s">
        <v>16</v>
      </c>
      <c r="E203" s="16" t="s">
        <v>502</v>
      </c>
      <c r="F203" s="54" t="s">
        <v>640</v>
      </c>
      <c r="G203" s="55" t="s">
        <v>175</v>
      </c>
    </row>
    <row r="204" spans="1:7" x14ac:dyDescent="0.25">
      <c r="A204" s="53" t="s">
        <v>641</v>
      </c>
      <c r="B204" s="57" t="s">
        <v>30</v>
      </c>
      <c r="C204" s="14">
        <v>0.85</v>
      </c>
      <c r="D204" s="15" t="s">
        <v>11</v>
      </c>
      <c r="E204" s="16" t="s">
        <v>502</v>
      </c>
      <c r="F204" s="54" t="s">
        <v>642</v>
      </c>
      <c r="G204" s="12" t="s">
        <v>14</v>
      </c>
    </row>
    <row r="205" spans="1:7" x14ac:dyDescent="0.25">
      <c r="A205" s="53" t="s">
        <v>643</v>
      </c>
      <c r="B205" s="57" t="s">
        <v>30</v>
      </c>
      <c r="C205" s="14">
        <v>0.95</v>
      </c>
      <c r="D205" s="15" t="s">
        <v>22</v>
      </c>
      <c r="E205" s="16" t="s">
        <v>466</v>
      </c>
      <c r="F205" s="54" t="s">
        <v>644</v>
      </c>
      <c r="G205" s="12" t="s">
        <v>14</v>
      </c>
    </row>
    <row r="206" spans="1:7" x14ac:dyDescent="0.25">
      <c r="A206" s="53" t="s">
        <v>645</v>
      </c>
      <c r="B206" s="7" t="s">
        <v>15</v>
      </c>
      <c r="C206" s="14">
        <v>0.05</v>
      </c>
      <c r="D206" s="15" t="s">
        <v>22</v>
      </c>
      <c r="E206" s="16" t="s">
        <v>646</v>
      </c>
      <c r="F206" s="54" t="s">
        <v>647</v>
      </c>
      <c r="G206" s="12" t="s">
        <v>14</v>
      </c>
    </row>
    <row r="207" spans="1:7" x14ac:dyDescent="0.25">
      <c r="A207" s="53" t="s">
        <v>648</v>
      </c>
      <c r="B207" s="57" t="s">
        <v>30</v>
      </c>
      <c r="C207" s="14">
        <v>0.95</v>
      </c>
      <c r="D207" s="15" t="s">
        <v>16</v>
      </c>
      <c r="E207" s="16" t="s">
        <v>216</v>
      </c>
      <c r="F207" s="54" t="s">
        <v>649</v>
      </c>
      <c r="G207" s="12" t="s">
        <v>14</v>
      </c>
    </row>
    <row r="208" spans="1:7" x14ac:dyDescent="0.25">
      <c r="A208" s="53" t="s">
        <v>650</v>
      </c>
      <c r="B208" s="58" t="s">
        <v>25</v>
      </c>
      <c r="C208" s="14">
        <v>0.65</v>
      </c>
      <c r="D208" s="15" t="s">
        <v>16</v>
      </c>
      <c r="E208" s="16" t="s">
        <v>651</v>
      </c>
      <c r="F208" s="54" t="s">
        <v>652</v>
      </c>
      <c r="G208" s="12" t="s">
        <v>14</v>
      </c>
    </row>
    <row r="209" spans="1:7" x14ac:dyDescent="0.25">
      <c r="A209" s="53" t="s">
        <v>653</v>
      </c>
      <c r="B209" s="7" t="s">
        <v>15</v>
      </c>
      <c r="C209" s="14">
        <v>0.05</v>
      </c>
      <c r="D209" s="15" t="s">
        <v>16</v>
      </c>
      <c r="E209" s="16" t="s">
        <v>394</v>
      </c>
      <c r="F209" s="54" t="s">
        <v>654</v>
      </c>
      <c r="G209" s="12" t="s">
        <v>14</v>
      </c>
    </row>
    <row r="210" spans="1:7" x14ac:dyDescent="0.25">
      <c r="A210" s="53" t="s">
        <v>655</v>
      </c>
      <c r="B210" s="57" t="s">
        <v>30</v>
      </c>
      <c r="C210" s="14">
        <v>0.75</v>
      </c>
      <c r="D210" s="15" t="s">
        <v>16</v>
      </c>
      <c r="E210" s="16" t="s">
        <v>227</v>
      </c>
      <c r="F210" s="54" t="s">
        <v>656</v>
      </c>
      <c r="G210" s="12" t="s">
        <v>14</v>
      </c>
    </row>
    <row r="211" spans="1:7" x14ac:dyDescent="0.25">
      <c r="A211" s="53" t="s">
        <v>657</v>
      </c>
      <c r="B211" s="57" t="s">
        <v>30</v>
      </c>
      <c r="C211" s="14">
        <v>0.75</v>
      </c>
      <c r="D211" s="15" t="s">
        <v>16</v>
      </c>
      <c r="E211" s="16" t="s">
        <v>658</v>
      </c>
      <c r="F211" s="54" t="s">
        <v>659</v>
      </c>
      <c r="G211" s="12" t="s">
        <v>14</v>
      </c>
    </row>
    <row r="212" spans="1:7" x14ac:dyDescent="0.25">
      <c r="A212" s="53" t="s">
        <v>660</v>
      </c>
      <c r="B212" s="57" t="s">
        <v>30</v>
      </c>
      <c r="C212" s="14">
        <v>0.95</v>
      </c>
      <c r="D212" s="15" t="s">
        <v>16</v>
      </c>
      <c r="E212" s="16" t="s">
        <v>167</v>
      </c>
      <c r="F212" s="54" t="s">
        <v>661</v>
      </c>
      <c r="G212" s="12" t="s">
        <v>14</v>
      </c>
    </row>
    <row r="213" spans="1:7" x14ac:dyDescent="0.25">
      <c r="A213" s="53" t="s">
        <v>662</v>
      </c>
      <c r="B213" s="57" t="s">
        <v>30</v>
      </c>
      <c r="C213" s="14">
        <v>0.95</v>
      </c>
      <c r="D213" s="15" t="s">
        <v>16</v>
      </c>
      <c r="E213" s="16" t="s">
        <v>543</v>
      </c>
      <c r="F213" s="54" t="s">
        <v>663</v>
      </c>
      <c r="G213" s="12" t="s">
        <v>14</v>
      </c>
    </row>
    <row r="214" spans="1:7" x14ac:dyDescent="0.25">
      <c r="A214" s="53" t="s">
        <v>664</v>
      </c>
      <c r="B214" s="7" t="s">
        <v>15</v>
      </c>
      <c r="C214" s="14">
        <v>0.05</v>
      </c>
      <c r="D214" s="15" t="s">
        <v>19</v>
      </c>
      <c r="E214" s="16" t="s">
        <v>189</v>
      </c>
      <c r="F214" s="54" t="s">
        <v>665</v>
      </c>
      <c r="G214" s="12" t="s">
        <v>14</v>
      </c>
    </row>
    <row r="215" spans="1:7" x14ac:dyDescent="0.25">
      <c r="A215" s="53" t="s">
        <v>666</v>
      </c>
      <c r="B215" s="7" t="s">
        <v>15</v>
      </c>
      <c r="C215" s="14">
        <v>0.15</v>
      </c>
      <c r="D215" s="15" t="s">
        <v>19</v>
      </c>
      <c r="E215" s="16" t="s">
        <v>216</v>
      </c>
      <c r="F215" s="54" t="s">
        <v>667</v>
      </c>
      <c r="G215" s="12" t="s">
        <v>14</v>
      </c>
    </row>
    <row r="216" spans="1:7" x14ac:dyDescent="0.25">
      <c r="A216" s="53" t="s">
        <v>668</v>
      </c>
      <c r="B216" s="7" t="s">
        <v>15</v>
      </c>
      <c r="C216" s="14">
        <v>0.15</v>
      </c>
      <c r="D216" s="15" t="s">
        <v>16</v>
      </c>
      <c r="E216" s="16" t="s">
        <v>502</v>
      </c>
      <c r="F216" s="54" t="s">
        <v>669</v>
      </c>
      <c r="G216" s="12" t="s">
        <v>14</v>
      </c>
    </row>
    <row r="217" spans="1:7" x14ac:dyDescent="0.25">
      <c r="A217" s="53" t="s">
        <v>670</v>
      </c>
      <c r="B217" s="56" t="s">
        <v>9</v>
      </c>
      <c r="C217" s="14">
        <v>0.35</v>
      </c>
      <c r="D217" s="15" t="s">
        <v>16</v>
      </c>
      <c r="E217" s="16" t="s">
        <v>258</v>
      </c>
      <c r="F217" s="54" t="s">
        <v>671</v>
      </c>
      <c r="G217" s="12" t="s">
        <v>14</v>
      </c>
    </row>
    <row r="218" spans="1:7" x14ac:dyDescent="0.25">
      <c r="A218" s="53" t="s">
        <v>672</v>
      </c>
      <c r="B218" s="7" t="s">
        <v>15</v>
      </c>
      <c r="C218" s="14">
        <v>0.05</v>
      </c>
      <c r="D218" s="15" t="s">
        <v>16</v>
      </c>
      <c r="E218" s="16" t="s">
        <v>466</v>
      </c>
      <c r="F218" s="54" t="s">
        <v>673</v>
      </c>
      <c r="G218" s="12" t="s">
        <v>14</v>
      </c>
    </row>
    <row r="219" spans="1:7" x14ac:dyDescent="0.25">
      <c r="A219" s="53" t="s">
        <v>674</v>
      </c>
      <c r="B219" s="56" t="s">
        <v>9</v>
      </c>
      <c r="C219" s="14">
        <v>0.25</v>
      </c>
      <c r="D219" s="15" t="s">
        <v>19</v>
      </c>
      <c r="E219" s="16" t="s">
        <v>675</v>
      </c>
      <c r="F219" s="54" t="s">
        <v>676</v>
      </c>
      <c r="G219" s="12" t="s">
        <v>14</v>
      </c>
    </row>
    <row r="220" spans="1:7" x14ac:dyDescent="0.25">
      <c r="A220" s="53" t="s">
        <v>677</v>
      </c>
      <c r="B220" s="7" t="s">
        <v>15</v>
      </c>
      <c r="C220" s="14">
        <v>0.05</v>
      </c>
      <c r="D220" s="15" t="s">
        <v>22</v>
      </c>
      <c r="E220" s="16" t="s">
        <v>678</v>
      </c>
      <c r="F220" s="54" t="s">
        <v>679</v>
      </c>
      <c r="G220" s="12" t="s">
        <v>14</v>
      </c>
    </row>
    <row r="221" spans="1:7" x14ac:dyDescent="0.25">
      <c r="A221" s="53" t="s">
        <v>680</v>
      </c>
      <c r="B221" s="7" t="s">
        <v>15</v>
      </c>
      <c r="C221" s="14">
        <v>0.05</v>
      </c>
      <c r="D221" s="15" t="s">
        <v>11</v>
      </c>
      <c r="E221" s="16" t="s">
        <v>184</v>
      </c>
      <c r="F221" s="54" t="s">
        <v>681</v>
      </c>
      <c r="G221" s="12" t="s">
        <v>14</v>
      </c>
    </row>
    <row r="222" spans="1:7" x14ac:dyDescent="0.25">
      <c r="A222" s="53" t="s">
        <v>682</v>
      </c>
      <c r="B222" s="7" t="s">
        <v>15</v>
      </c>
      <c r="C222" s="14">
        <v>0.15</v>
      </c>
      <c r="D222" s="15" t="s">
        <v>16</v>
      </c>
      <c r="E222" s="16" t="s">
        <v>184</v>
      </c>
      <c r="F222" s="54" t="s">
        <v>683</v>
      </c>
      <c r="G222" s="12" t="s">
        <v>14</v>
      </c>
    </row>
    <row r="223" spans="1:7" x14ac:dyDescent="0.25">
      <c r="A223" s="53" t="s">
        <v>684</v>
      </c>
      <c r="B223" s="7" t="s">
        <v>15</v>
      </c>
      <c r="C223" s="14">
        <v>0.05</v>
      </c>
      <c r="D223" s="15" t="s">
        <v>19</v>
      </c>
      <c r="E223" s="16" t="s">
        <v>194</v>
      </c>
      <c r="F223" s="54" t="s">
        <v>685</v>
      </c>
      <c r="G223" s="12" t="s">
        <v>14</v>
      </c>
    </row>
    <row r="224" spans="1:7" x14ac:dyDescent="0.25">
      <c r="A224" s="53" t="s">
        <v>686</v>
      </c>
      <c r="B224" s="7" t="s">
        <v>15</v>
      </c>
      <c r="C224" s="14">
        <v>0.05</v>
      </c>
      <c r="D224" s="15" t="s">
        <v>36</v>
      </c>
      <c r="E224" s="16" t="s">
        <v>391</v>
      </c>
      <c r="F224" s="54" t="s">
        <v>687</v>
      </c>
      <c r="G224" s="12" t="s">
        <v>14</v>
      </c>
    </row>
    <row r="225" spans="1:7" x14ac:dyDescent="0.25">
      <c r="A225" s="53" t="s">
        <v>688</v>
      </c>
      <c r="B225" s="7" t="s">
        <v>15</v>
      </c>
      <c r="C225" s="14">
        <v>0.05</v>
      </c>
      <c r="D225" s="15" t="s">
        <v>22</v>
      </c>
      <c r="E225" s="16" t="s">
        <v>466</v>
      </c>
      <c r="F225" s="54" t="s">
        <v>689</v>
      </c>
      <c r="G225" s="12" t="s">
        <v>14</v>
      </c>
    </row>
    <row r="226" spans="1:7" x14ac:dyDescent="0.25">
      <c r="A226" s="53" t="s">
        <v>690</v>
      </c>
      <c r="B226" s="57" t="s">
        <v>30</v>
      </c>
      <c r="C226" s="14">
        <v>0.95</v>
      </c>
      <c r="D226" s="15" t="s">
        <v>11</v>
      </c>
      <c r="E226" s="16" t="s">
        <v>691</v>
      </c>
      <c r="F226" s="54" t="s">
        <v>692</v>
      </c>
      <c r="G226" s="55" t="s">
        <v>175</v>
      </c>
    </row>
    <row r="227" spans="1:7" x14ac:dyDescent="0.25">
      <c r="A227" s="53" t="s">
        <v>693</v>
      </c>
      <c r="B227" s="7" t="s">
        <v>15</v>
      </c>
      <c r="C227" s="14">
        <v>0.05</v>
      </c>
      <c r="D227" s="15" t="s">
        <v>22</v>
      </c>
      <c r="E227" s="16" t="s">
        <v>466</v>
      </c>
      <c r="F227" s="54" t="s">
        <v>694</v>
      </c>
      <c r="G227" s="12" t="s">
        <v>14</v>
      </c>
    </row>
    <row r="228" spans="1:7" x14ac:dyDescent="0.25">
      <c r="A228" s="53" t="s">
        <v>695</v>
      </c>
      <c r="B228" s="56" t="s">
        <v>9</v>
      </c>
      <c r="C228" s="14">
        <v>0.45</v>
      </c>
      <c r="D228" s="15" t="s">
        <v>36</v>
      </c>
      <c r="E228" s="16" t="s">
        <v>391</v>
      </c>
      <c r="F228" s="54" t="s">
        <v>696</v>
      </c>
      <c r="G228" s="12" t="s">
        <v>14</v>
      </c>
    </row>
    <row r="229" spans="1:7" x14ac:dyDescent="0.25">
      <c r="A229" s="53" t="s">
        <v>697</v>
      </c>
      <c r="B229" s="7" t="s">
        <v>15</v>
      </c>
      <c r="C229" s="14">
        <v>0.05</v>
      </c>
      <c r="D229" s="15" t="s">
        <v>22</v>
      </c>
      <c r="E229" s="16" t="s">
        <v>184</v>
      </c>
      <c r="F229" s="54" t="s">
        <v>698</v>
      </c>
      <c r="G229" s="12" t="s">
        <v>14</v>
      </c>
    </row>
    <row r="230" spans="1:7" x14ac:dyDescent="0.25">
      <c r="A230" s="53" t="s">
        <v>699</v>
      </c>
      <c r="B230" s="56" t="s">
        <v>9</v>
      </c>
      <c r="C230" s="14">
        <v>0.45</v>
      </c>
      <c r="D230" s="15" t="s">
        <v>16</v>
      </c>
      <c r="E230" s="16" t="s">
        <v>207</v>
      </c>
      <c r="F230" s="54" t="s">
        <v>700</v>
      </c>
      <c r="G230" s="12" t="s">
        <v>14</v>
      </c>
    </row>
    <row r="231" spans="1:7" x14ac:dyDescent="0.25">
      <c r="A231" s="53" t="s">
        <v>701</v>
      </c>
      <c r="B231" s="57" t="s">
        <v>30</v>
      </c>
      <c r="C231" s="14">
        <v>0.95</v>
      </c>
      <c r="D231" s="15" t="s">
        <v>16</v>
      </c>
      <c r="E231" s="16" t="s">
        <v>457</v>
      </c>
      <c r="F231" s="54" t="s">
        <v>702</v>
      </c>
      <c r="G231" s="55" t="s">
        <v>175</v>
      </c>
    </row>
    <row r="232" spans="1:7" ht="15.75" thickBot="1" x14ac:dyDescent="0.3">
      <c r="A232" s="59" t="s">
        <v>703</v>
      </c>
      <c r="B232" s="19" t="s">
        <v>15</v>
      </c>
      <c r="C232" s="20">
        <v>0.15</v>
      </c>
      <c r="D232" s="21" t="s">
        <v>36</v>
      </c>
      <c r="E232" s="22" t="s">
        <v>658</v>
      </c>
      <c r="F232" s="60" t="s">
        <v>704</v>
      </c>
      <c r="G232" s="12" t="s">
        <v>14</v>
      </c>
    </row>
  </sheetData>
  <mergeCells count="1">
    <mergeCell ref="A1:F1"/>
  </mergeCells>
  <conditionalFormatting sqref="B3:B232">
    <cfRule type="cellIs" dxfId="32" priority="2" operator="equal">
      <formula>DiffLevelVeryHard</formula>
    </cfRule>
    <cfRule type="cellIs" dxfId="31" priority="3" operator="equal">
      <formula>DiffLevelHard</formula>
    </cfRule>
    <cfRule type="cellIs" dxfId="30" priority="4" operator="equal">
      <formula>DiffLevelMedium</formula>
    </cfRule>
    <cfRule type="cellIs" dxfId="29" priority="5" operator="equal">
      <formula>DiffLevelEasy</formula>
    </cfRule>
  </conditionalFormatting>
  <conditionalFormatting sqref="B3:B232">
    <cfRule type="cellIs" dxfId="28" priority="1" operator="equal">
      <formula>DiffLevelNA</formula>
    </cfRule>
  </conditionalFormatting>
  <hyperlinks>
    <hyperlink ref="F62" r:id="rId1" xr:uid="{75F7D04B-CCD3-4B72-9017-199BD3EC1FEB}"/>
    <hyperlink ref="F29" r:id="rId2" xr:uid="{C75209C3-459D-47CA-A8C5-8F1EB1CB0345}"/>
  </hyperlinks>
  <pageMargins left="0.7" right="0.7" top="0.75" bottom="0.75" header="0.3" footer="0.3"/>
  <pageSetup orientation="portrait" horizontalDpi="4294967293" verticalDpi="0"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410BE8B-9BFA-4467-ABB7-CEE00A9D1B4E}">
          <x14:formula1>
            <xm:f>Analysis!$AG$2:$AG$6</xm:f>
          </x14:formula1>
          <xm:sqref>D3:D232</xm:sqref>
        </x14:dataValidation>
        <x14:dataValidation type="list" allowBlank="1" showInputMessage="1" showErrorMessage="1" xr:uid="{053B5EE4-1728-430C-B5A8-7ED52AF20B94}">
          <x14:formula1>
            <xm:f>Analysis!$AF$2:$AF$6</xm:f>
          </x14:formula1>
          <xm:sqref>B3:B232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C3495-4FD6-4E8E-9477-C97631122A0E}">
  <sheetPr codeName="Sheet5"/>
  <dimension ref="A1:G176"/>
  <sheetViews>
    <sheetView showGridLines="0" workbookViewId="0">
      <pane ySplit="2" topLeftCell="A3" activePane="bottomLeft" state="frozen"/>
      <selection activeCell="B6" sqref="B6"/>
      <selection pane="bottomLeft" sqref="A1:F1"/>
    </sheetView>
  </sheetViews>
  <sheetFormatPr defaultRowHeight="15" x14ac:dyDescent="0.25"/>
  <cols>
    <col min="1" max="1" width="12.5703125" style="24" customWidth="1"/>
    <col min="2" max="2" width="13.42578125" style="24" customWidth="1"/>
    <col min="3" max="3" width="14.140625" style="24" customWidth="1"/>
    <col min="4" max="4" width="8.42578125" style="24" customWidth="1"/>
    <col min="5" max="5" width="46.5703125" customWidth="1"/>
    <col min="6" max="6" width="47.5703125" customWidth="1"/>
  </cols>
  <sheetData>
    <row r="1" spans="1:7" ht="16.5" thickBot="1" x14ac:dyDescent="0.3">
      <c r="A1" s="180" t="s">
        <v>2</v>
      </c>
      <c r="B1" s="181"/>
      <c r="C1" s="181"/>
      <c r="D1" s="181"/>
      <c r="E1" s="181"/>
      <c r="F1" s="182"/>
    </row>
    <row r="2" spans="1:7" ht="15.75" thickBot="1" x14ac:dyDescent="0.3">
      <c r="A2" s="48" t="s">
        <v>97</v>
      </c>
      <c r="B2" s="48" t="s">
        <v>3</v>
      </c>
      <c r="C2" s="48" t="s">
        <v>4</v>
      </c>
      <c r="D2" s="48" t="s">
        <v>6</v>
      </c>
      <c r="E2" s="62" t="s">
        <v>7</v>
      </c>
      <c r="F2" s="48" t="s">
        <v>8</v>
      </c>
    </row>
    <row r="3" spans="1:7" x14ac:dyDescent="0.25">
      <c r="A3" s="50">
        <v>231</v>
      </c>
      <c r="B3" s="7" t="s">
        <v>15</v>
      </c>
      <c r="C3" s="8">
        <v>0.15</v>
      </c>
      <c r="D3" s="9" t="s">
        <v>11</v>
      </c>
      <c r="E3" s="10" t="s">
        <v>278</v>
      </c>
      <c r="F3" s="63" t="s">
        <v>705</v>
      </c>
      <c r="G3" s="12" t="s">
        <v>14</v>
      </c>
    </row>
    <row r="4" spans="1:7" x14ac:dyDescent="0.25">
      <c r="A4" s="53">
        <v>232</v>
      </c>
      <c r="B4" s="7" t="s">
        <v>15</v>
      </c>
      <c r="C4" s="14">
        <v>0.05</v>
      </c>
      <c r="D4" s="15" t="s">
        <v>36</v>
      </c>
      <c r="E4" s="16" t="s">
        <v>258</v>
      </c>
      <c r="F4" s="64" t="s">
        <v>706</v>
      </c>
      <c r="G4" s="12" t="s">
        <v>14</v>
      </c>
    </row>
    <row r="5" spans="1:7" x14ac:dyDescent="0.25">
      <c r="A5" s="53">
        <v>233</v>
      </c>
      <c r="B5" s="7" t="s">
        <v>15</v>
      </c>
      <c r="C5" s="14">
        <v>0.05</v>
      </c>
      <c r="D5" s="15" t="s">
        <v>36</v>
      </c>
      <c r="E5" s="16" t="s">
        <v>707</v>
      </c>
      <c r="F5" s="64" t="s">
        <v>708</v>
      </c>
      <c r="G5" s="55" t="s">
        <v>175</v>
      </c>
    </row>
    <row r="6" spans="1:7" x14ac:dyDescent="0.25">
      <c r="A6" s="53">
        <v>234</v>
      </c>
      <c r="B6" s="7" t="s">
        <v>15</v>
      </c>
      <c r="C6" s="14">
        <v>0.05</v>
      </c>
      <c r="D6" s="15" t="s">
        <v>11</v>
      </c>
      <c r="E6" s="16" t="s">
        <v>170</v>
      </c>
      <c r="F6" s="64" t="s">
        <v>709</v>
      </c>
      <c r="G6" s="12" t="s">
        <v>14</v>
      </c>
    </row>
    <row r="7" spans="1:7" x14ac:dyDescent="0.25">
      <c r="A7" s="53">
        <v>235</v>
      </c>
      <c r="B7" s="7" t="s">
        <v>15</v>
      </c>
      <c r="C7" s="14">
        <v>0.05</v>
      </c>
      <c r="D7" s="15" t="s">
        <v>36</v>
      </c>
      <c r="E7" s="16" t="s">
        <v>678</v>
      </c>
      <c r="F7" s="64" t="s">
        <v>710</v>
      </c>
      <c r="G7" s="12" t="s">
        <v>14</v>
      </c>
    </row>
    <row r="8" spans="1:7" x14ac:dyDescent="0.25">
      <c r="A8" s="53">
        <v>236</v>
      </c>
      <c r="B8" s="7" t="s">
        <v>15</v>
      </c>
      <c r="C8" s="14">
        <v>0.05</v>
      </c>
      <c r="D8" s="15" t="s">
        <v>36</v>
      </c>
      <c r="E8" s="16" t="s">
        <v>194</v>
      </c>
      <c r="F8" s="64" t="s">
        <v>711</v>
      </c>
      <c r="G8" s="12" t="s">
        <v>14</v>
      </c>
    </row>
    <row r="9" spans="1:7" x14ac:dyDescent="0.25">
      <c r="A9" s="53">
        <v>237</v>
      </c>
      <c r="B9" s="7" t="s">
        <v>15</v>
      </c>
      <c r="C9" s="14">
        <v>0.05</v>
      </c>
      <c r="D9" s="15" t="s">
        <v>36</v>
      </c>
      <c r="E9" s="16" t="s">
        <v>712</v>
      </c>
      <c r="F9" s="64" t="s">
        <v>713</v>
      </c>
      <c r="G9" s="12" t="s">
        <v>14</v>
      </c>
    </row>
    <row r="10" spans="1:7" x14ac:dyDescent="0.25">
      <c r="A10" s="53">
        <v>238</v>
      </c>
      <c r="B10" s="7" t="s">
        <v>15</v>
      </c>
      <c r="C10" s="14">
        <v>0.05</v>
      </c>
      <c r="D10" s="15" t="s">
        <v>22</v>
      </c>
      <c r="E10" s="16" t="s">
        <v>714</v>
      </c>
      <c r="F10" s="64" t="s">
        <v>715</v>
      </c>
      <c r="G10" s="12" t="s">
        <v>14</v>
      </c>
    </row>
    <row r="11" spans="1:7" x14ac:dyDescent="0.25">
      <c r="A11" s="53">
        <v>239</v>
      </c>
      <c r="B11" s="7" t="s">
        <v>15</v>
      </c>
      <c r="C11" s="14">
        <v>0.05</v>
      </c>
      <c r="D11" s="15" t="s">
        <v>16</v>
      </c>
      <c r="E11" s="16" t="s">
        <v>167</v>
      </c>
      <c r="F11" s="64" t="s">
        <v>716</v>
      </c>
      <c r="G11" s="12" t="s">
        <v>14</v>
      </c>
    </row>
    <row r="12" spans="1:7" x14ac:dyDescent="0.25">
      <c r="A12" s="53">
        <v>240</v>
      </c>
      <c r="B12" s="7" t="s">
        <v>15</v>
      </c>
      <c r="C12" s="14">
        <v>0.05</v>
      </c>
      <c r="D12" s="15" t="s">
        <v>16</v>
      </c>
      <c r="E12" s="16" t="s">
        <v>330</v>
      </c>
      <c r="F12" s="64" t="s">
        <v>717</v>
      </c>
      <c r="G12" s="12" t="s">
        <v>14</v>
      </c>
    </row>
    <row r="13" spans="1:7" x14ac:dyDescent="0.25">
      <c r="A13" s="53">
        <v>241</v>
      </c>
      <c r="B13" s="7" t="s">
        <v>15</v>
      </c>
      <c r="C13" s="14">
        <v>0.05</v>
      </c>
      <c r="D13" s="15" t="s">
        <v>36</v>
      </c>
      <c r="E13" s="16" t="s">
        <v>287</v>
      </c>
      <c r="F13" s="64" t="s">
        <v>718</v>
      </c>
      <c r="G13" s="12" t="s">
        <v>14</v>
      </c>
    </row>
    <row r="14" spans="1:7" x14ac:dyDescent="0.25">
      <c r="A14" s="53">
        <v>242</v>
      </c>
      <c r="B14" s="7" t="s">
        <v>15</v>
      </c>
      <c r="C14" s="14">
        <v>0.05</v>
      </c>
      <c r="D14" s="15" t="s">
        <v>16</v>
      </c>
      <c r="E14" s="16" t="s">
        <v>719</v>
      </c>
      <c r="F14" s="64" t="s">
        <v>720</v>
      </c>
      <c r="G14" s="12" t="s">
        <v>14</v>
      </c>
    </row>
    <row r="15" spans="1:7" x14ac:dyDescent="0.25">
      <c r="A15" s="53">
        <v>243</v>
      </c>
      <c r="B15" s="7" t="s">
        <v>15</v>
      </c>
      <c r="C15" s="14">
        <v>0.05</v>
      </c>
      <c r="D15" s="15" t="s">
        <v>36</v>
      </c>
      <c r="E15" s="16" t="s">
        <v>721</v>
      </c>
      <c r="F15" s="64" t="s">
        <v>722</v>
      </c>
      <c r="G15" s="12" t="s">
        <v>14</v>
      </c>
    </row>
    <row r="16" spans="1:7" x14ac:dyDescent="0.25">
      <c r="A16" s="53">
        <v>244</v>
      </c>
      <c r="B16" s="7" t="s">
        <v>15</v>
      </c>
      <c r="C16" s="14">
        <v>0.05</v>
      </c>
      <c r="D16" s="15" t="s">
        <v>19</v>
      </c>
      <c r="E16" s="16" t="s">
        <v>202</v>
      </c>
      <c r="F16" s="64" t="s">
        <v>723</v>
      </c>
      <c r="G16" s="12" t="s">
        <v>14</v>
      </c>
    </row>
    <row r="17" spans="1:7" x14ac:dyDescent="0.25">
      <c r="A17" s="53">
        <v>245</v>
      </c>
      <c r="B17" s="7" t="s">
        <v>15</v>
      </c>
      <c r="C17" s="14">
        <v>0.05</v>
      </c>
      <c r="D17" s="15" t="s">
        <v>19</v>
      </c>
      <c r="E17" s="16" t="s">
        <v>258</v>
      </c>
      <c r="F17" s="64" t="s">
        <v>724</v>
      </c>
      <c r="G17" s="12" t="s">
        <v>14</v>
      </c>
    </row>
    <row r="18" spans="1:7" x14ac:dyDescent="0.25">
      <c r="A18" s="53">
        <v>246</v>
      </c>
      <c r="B18" s="7" t="s">
        <v>15</v>
      </c>
      <c r="C18" s="14">
        <v>0.05</v>
      </c>
      <c r="D18" s="15" t="s">
        <v>19</v>
      </c>
      <c r="E18" s="16" t="s">
        <v>207</v>
      </c>
      <c r="F18" s="64" t="s">
        <v>725</v>
      </c>
      <c r="G18" s="12" t="s">
        <v>14</v>
      </c>
    </row>
    <row r="19" spans="1:7" x14ac:dyDescent="0.25">
      <c r="A19" s="53">
        <v>247</v>
      </c>
      <c r="B19" s="7" t="s">
        <v>15</v>
      </c>
      <c r="C19" s="14">
        <v>0.05</v>
      </c>
      <c r="D19" s="15" t="s">
        <v>16</v>
      </c>
      <c r="E19" s="16" t="s">
        <v>593</v>
      </c>
      <c r="F19" s="64" t="s">
        <v>726</v>
      </c>
      <c r="G19" s="12" t="s">
        <v>14</v>
      </c>
    </row>
    <row r="20" spans="1:7" x14ac:dyDescent="0.25">
      <c r="A20" s="53">
        <v>248</v>
      </c>
      <c r="B20" s="7" t="s">
        <v>15</v>
      </c>
      <c r="C20" s="14">
        <v>0.05</v>
      </c>
      <c r="D20" s="15" t="s">
        <v>19</v>
      </c>
      <c r="E20" s="16" t="s">
        <v>452</v>
      </c>
      <c r="F20" s="64" t="s">
        <v>727</v>
      </c>
      <c r="G20" s="12" t="s">
        <v>14</v>
      </c>
    </row>
    <row r="21" spans="1:7" x14ac:dyDescent="0.25">
      <c r="A21" s="53">
        <v>249</v>
      </c>
      <c r="B21" s="7" t="s">
        <v>15</v>
      </c>
      <c r="C21" s="14">
        <v>0.05</v>
      </c>
      <c r="D21" s="15" t="s">
        <v>16</v>
      </c>
      <c r="E21" s="16" t="s">
        <v>728</v>
      </c>
      <c r="F21" s="64" t="s">
        <v>729</v>
      </c>
      <c r="G21" s="12" t="s">
        <v>14</v>
      </c>
    </row>
    <row r="22" spans="1:7" x14ac:dyDescent="0.25">
      <c r="A22" s="53">
        <v>250</v>
      </c>
      <c r="B22" s="7" t="s">
        <v>15</v>
      </c>
      <c r="C22" s="14">
        <v>0.05</v>
      </c>
      <c r="D22" s="15" t="s">
        <v>16</v>
      </c>
      <c r="E22" s="16" t="s">
        <v>271</v>
      </c>
      <c r="F22" s="64" t="s">
        <v>730</v>
      </c>
      <c r="G22" s="12" t="s">
        <v>14</v>
      </c>
    </row>
    <row r="23" spans="1:7" x14ac:dyDescent="0.25">
      <c r="A23" s="53">
        <v>251</v>
      </c>
      <c r="B23" s="7" t="s">
        <v>15</v>
      </c>
      <c r="C23" s="14">
        <v>0.05</v>
      </c>
      <c r="D23" s="15" t="s">
        <v>16</v>
      </c>
      <c r="E23" s="16" t="s">
        <v>731</v>
      </c>
      <c r="F23" s="64" t="s">
        <v>732</v>
      </c>
      <c r="G23" s="12" t="s">
        <v>14</v>
      </c>
    </row>
    <row r="24" spans="1:7" x14ac:dyDescent="0.25">
      <c r="A24" s="53">
        <v>252</v>
      </c>
      <c r="B24" s="7" t="s">
        <v>15</v>
      </c>
      <c r="C24" s="14">
        <v>0.05</v>
      </c>
      <c r="D24" s="15" t="s">
        <v>16</v>
      </c>
      <c r="E24" s="16" t="s">
        <v>593</v>
      </c>
      <c r="F24" s="64" t="s">
        <v>733</v>
      </c>
      <c r="G24" s="12" t="s">
        <v>14</v>
      </c>
    </row>
    <row r="25" spans="1:7" x14ac:dyDescent="0.25">
      <c r="A25" s="53">
        <v>253</v>
      </c>
      <c r="B25" s="7" t="s">
        <v>15</v>
      </c>
      <c r="C25" s="14">
        <v>0.15</v>
      </c>
      <c r="D25" s="15" t="s">
        <v>16</v>
      </c>
      <c r="E25" s="16" t="s">
        <v>271</v>
      </c>
      <c r="F25" s="64" t="s">
        <v>734</v>
      </c>
      <c r="G25" s="12" t="s">
        <v>14</v>
      </c>
    </row>
    <row r="26" spans="1:7" x14ac:dyDescent="0.25">
      <c r="A26" s="53">
        <v>254</v>
      </c>
      <c r="B26" s="7" t="s">
        <v>9</v>
      </c>
      <c r="C26" s="14">
        <v>0.25</v>
      </c>
      <c r="D26" s="15" t="s">
        <v>19</v>
      </c>
      <c r="E26" s="16" t="s">
        <v>227</v>
      </c>
      <c r="F26" s="64" t="s">
        <v>735</v>
      </c>
      <c r="G26" s="12" t="s">
        <v>14</v>
      </c>
    </row>
    <row r="27" spans="1:7" x14ac:dyDescent="0.25">
      <c r="A27" s="53">
        <v>255</v>
      </c>
      <c r="B27" s="7" t="s">
        <v>15</v>
      </c>
      <c r="C27" s="14">
        <v>0.05</v>
      </c>
      <c r="D27" s="15" t="s">
        <v>22</v>
      </c>
      <c r="E27" s="16" t="s">
        <v>216</v>
      </c>
      <c r="F27" s="64" t="s">
        <v>736</v>
      </c>
      <c r="G27" s="12" t="s">
        <v>14</v>
      </c>
    </row>
    <row r="28" spans="1:7" x14ac:dyDescent="0.25">
      <c r="A28" s="53">
        <v>256</v>
      </c>
      <c r="B28" s="7" t="s">
        <v>15</v>
      </c>
      <c r="C28" s="14">
        <v>0.05</v>
      </c>
      <c r="D28" s="15" t="s">
        <v>16</v>
      </c>
      <c r="E28" s="16" t="s">
        <v>386</v>
      </c>
      <c r="F28" s="64" t="s">
        <v>737</v>
      </c>
      <c r="G28" s="12" t="s">
        <v>14</v>
      </c>
    </row>
    <row r="29" spans="1:7" x14ac:dyDescent="0.25">
      <c r="A29" s="53">
        <v>257</v>
      </c>
      <c r="B29" s="7" t="s">
        <v>15</v>
      </c>
      <c r="C29" s="14">
        <v>0.05</v>
      </c>
      <c r="D29" s="15" t="s">
        <v>11</v>
      </c>
      <c r="E29" s="16" t="s">
        <v>719</v>
      </c>
      <c r="F29" s="64" t="s">
        <v>738</v>
      </c>
      <c r="G29" s="12" t="s">
        <v>14</v>
      </c>
    </row>
    <row r="30" spans="1:7" x14ac:dyDescent="0.25">
      <c r="A30" s="53">
        <v>258</v>
      </c>
      <c r="B30" s="7" t="s">
        <v>15</v>
      </c>
      <c r="C30" s="14">
        <v>0.15</v>
      </c>
      <c r="D30" s="15" t="s">
        <v>36</v>
      </c>
      <c r="E30" s="16" t="s">
        <v>359</v>
      </c>
      <c r="F30" s="64" t="s">
        <v>739</v>
      </c>
      <c r="G30" s="55" t="s">
        <v>175</v>
      </c>
    </row>
    <row r="31" spans="1:7" x14ac:dyDescent="0.25">
      <c r="A31" s="53">
        <v>259</v>
      </c>
      <c r="B31" s="7" t="s">
        <v>15</v>
      </c>
      <c r="C31" s="14">
        <v>0.15</v>
      </c>
      <c r="D31" s="15" t="s">
        <v>36</v>
      </c>
      <c r="E31" s="16" t="s">
        <v>271</v>
      </c>
      <c r="F31" s="64" t="s">
        <v>740</v>
      </c>
      <c r="G31" s="12" t="s">
        <v>14</v>
      </c>
    </row>
    <row r="32" spans="1:7" x14ac:dyDescent="0.25">
      <c r="A32" s="53">
        <v>260</v>
      </c>
      <c r="B32" s="7" t="s">
        <v>15</v>
      </c>
      <c r="C32" s="14">
        <v>0.05</v>
      </c>
      <c r="D32" s="15" t="s">
        <v>19</v>
      </c>
      <c r="E32" s="16" t="s">
        <v>741</v>
      </c>
      <c r="F32" s="64" t="s">
        <v>742</v>
      </c>
      <c r="G32" s="55" t="s">
        <v>175</v>
      </c>
    </row>
    <row r="33" spans="1:7" x14ac:dyDescent="0.25">
      <c r="A33" s="53">
        <v>261</v>
      </c>
      <c r="B33" s="7" t="s">
        <v>15</v>
      </c>
      <c r="C33" s="14">
        <v>0.05</v>
      </c>
      <c r="D33" s="15" t="s">
        <v>22</v>
      </c>
      <c r="E33" s="16" t="s">
        <v>743</v>
      </c>
      <c r="F33" s="64" t="s">
        <v>744</v>
      </c>
      <c r="G33" s="12" t="s">
        <v>14</v>
      </c>
    </row>
    <row r="34" spans="1:7" x14ac:dyDescent="0.25">
      <c r="A34" s="53">
        <v>262</v>
      </c>
      <c r="B34" s="7" t="s">
        <v>15</v>
      </c>
      <c r="C34" s="14">
        <v>0.15</v>
      </c>
      <c r="D34" s="15" t="s">
        <v>36</v>
      </c>
      <c r="E34" s="16" t="s">
        <v>745</v>
      </c>
      <c r="F34" s="64" t="s">
        <v>746</v>
      </c>
      <c r="G34" s="55" t="s">
        <v>175</v>
      </c>
    </row>
    <row r="35" spans="1:7" x14ac:dyDescent="0.25">
      <c r="A35" s="53">
        <v>263</v>
      </c>
      <c r="B35" s="7" t="s">
        <v>15</v>
      </c>
      <c r="C35" s="14">
        <v>0.15</v>
      </c>
      <c r="D35" s="15" t="s">
        <v>16</v>
      </c>
      <c r="E35" s="16" t="s">
        <v>747</v>
      </c>
      <c r="F35" s="64" t="s">
        <v>748</v>
      </c>
      <c r="G35" s="12" t="s">
        <v>14</v>
      </c>
    </row>
    <row r="36" spans="1:7" x14ac:dyDescent="0.25">
      <c r="A36" s="53">
        <v>264</v>
      </c>
      <c r="B36" s="7" t="s">
        <v>15</v>
      </c>
      <c r="C36" s="14">
        <v>0.15</v>
      </c>
      <c r="D36" s="15" t="s">
        <v>19</v>
      </c>
      <c r="E36" s="16" t="s">
        <v>749</v>
      </c>
      <c r="F36" s="64" t="s">
        <v>750</v>
      </c>
      <c r="G36" s="12" t="s">
        <v>14</v>
      </c>
    </row>
    <row r="37" spans="1:7" x14ac:dyDescent="0.25">
      <c r="A37" s="53">
        <v>265</v>
      </c>
      <c r="B37" s="7" t="s">
        <v>15</v>
      </c>
      <c r="C37" s="14">
        <v>0.05</v>
      </c>
      <c r="D37" s="15" t="s">
        <v>36</v>
      </c>
      <c r="E37" s="16" t="s">
        <v>751</v>
      </c>
      <c r="F37" s="64" t="s">
        <v>752</v>
      </c>
      <c r="G37" s="12" t="s">
        <v>14</v>
      </c>
    </row>
    <row r="38" spans="1:7" x14ac:dyDescent="0.25">
      <c r="A38" s="53">
        <v>266</v>
      </c>
      <c r="B38" s="7" t="s">
        <v>15</v>
      </c>
      <c r="C38" s="14">
        <v>0.05</v>
      </c>
      <c r="D38" s="15" t="s">
        <v>19</v>
      </c>
      <c r="E38" s="16" t="s">
        <v>457</v>
      </c>
      <c r="F38" s="64" t="s">
        <v>753</v>
      </c>
      <c r="G38" s="55" t="s">
        <v>175</v>
      </c>
    </row>
    <row r="39" spans="1:7" x14ac:dyDescent="0.25">
      <c r="A39" s="53">
        <v>267</v>
      </c>
      <c r="B39" s="7" t="s">
        <v>15</v>
      </c>
      <c r="C39" s="14">
        <v>0.05</v>
      </c>
      <c r="D39" s="15" t="s">
        <v>36</v>
      </c>
      <c r="E39" s="16" t="s">
        <v>457</v>
      </c>
      <c r="F39" s="64" t="s">
        <v>754</v>
      </c>
      <c r="G39" s="55" t="s">
        <v>175</v>
      </c>
    </row>
    <row r="40" spans="1:7" x14ac:dyDescent="0.25">
      <c r="A40" s="53">
        <v>268</v>
      </c>
      <c r="B40" s="7" t="s">
        <v>15</v>
      </c>
      <c r="C40" s="14">
        <v>0.15</v>
      </c>
      <c r="D40" s="15" t="s">
        <v>19</v>
      </c>
      <c r="E40" s="16" t="s">
        <v>184</v>
      </c>
      <c r="F40" s="64" t="s">
        <v>755</v>
      </c>
      <c r="G40" s="12" t="s">
        <v>14</v>
      </c>
    </row>
    <row r="41" spans="1:7" x14ac:dyDescent="0.25">
      <c r="A41" s="53">
        <v>269</v>
      </c>
      <c r="B41" s="7" t="s">
        <v>15</v>
      </c>
      <c r="C41" s="14">
        <v>0.05</v>
      </c>
      <c r="D41" s="15" t="s">
        <v>22</v>
      </c>
      <c r="E41" s="16" t="s">
        <v>167</v>
      </c>
      <c r="F41" s="64" t="s">
        <v>756</v>
      </c>
      <c r="G41" s="12" t="s">
        <v>14</v>
      </c>
    </row>
    <row r="42" spans="1:7" x14ac:dyDescent="0.25">
      <c r="A42" s="53">
        <v>270</v>
      </c>
      <c r="B42" s="7" t="s">
        <v>15</v>
      </c>
      <c r="C42" s="14">
        <v>0.05</v>
      </c>
      <c r="D42" s="15" t="s">
        <v>22</v>
      </c>
      <c r="E42" s="16" t="s">
        <v>757</v>
      </c>
      <c r="F42" s="64" t="s">
        <v>758</v>
      </c>
      <c r="G42" s="12" t="s">
        <v>14</v>
      </c>
    </row>
    <row r="43" spans="1:7" x14ac:dyDescent="0.25">
      <c r="A43" s="53">
        <v>271</v>
      </c>
      <c r="B43" s="7" t="s">
        <v>9</v>
      </c>
      <c r="C43" s="14">
        <v>0.25</v>
      </c>
      <c r="D43" s="15" t="s">
        <v>16</v>
      </c>
      <c r="E43" s="16" t="s">
        <v>216</v>
      </c>
      <c r="F43" s="64" t="s">
        <v>759</v>
      </c>
      <c r="G43" s="12" t="s">
        <v>14</v>
      </c>
    </row>
    <row r="44" spans="1:7" x14ac:dyDescent="0.25">
      <c r="A44" s="53">
        <v>272</v>
      </c>
      <c r="B44" s="7" t="s">
        <v>15</v>
      </c>
      <c r="C44" s="14">
        <v>0.05</v>
      </c>
      <c r="D44" s="15" t="s">
        <v>16</v>
      </c>
      <c r="E44" s="16" t="s">
        <v>170</v>
      </c>
      <c r="F44" s="64" t="s">
        <v>760</v>
      </c>
      <c r="G44" s="12" t="s">
        <v>14</v>
      </c>
    </row>
    <row r="45" spans="1:7" x14ac:dyDescent="0.25">
      <c r="A45" s="53">
        <v>273</v>
      </c>
      <c r="B45" s="7" t="s">
        <v>15</v>
      </c>
      <c r="C45" s="14">
        <v>0.15</v>
      </c>
      <c r="D45" s="15" t="s">
        <v>22</v>
      </c>
      <c r="E45" s="16" t="s">
        <v>227</v>
      </c>
      <c r="F45" s="64" t="s">
        <v>761</v>
      </c>
      <c r="G45" s="55" t="s">
        <v>175</v>
      </c>
    </row>
    <row r="46" spans="1:7" x14ac:dyDescent="0.25">
      <c r="A46" s="53">
        <v>274</v>
      </c>
      <c r="B46" s="7" t="s">
        <v>9</v>
      </c>
      <c r="C46" s="14">
        <v>0.15</v>
      </c>
      <c r="D46" s="15" t="s">
        <v>22</v>
      </c>
      <c r="E46" s="16" t="s">
        <v>207</v>
      </c>
      <c r="F46" s="64" t="s">
        <v>1326</v>
      </c>
      <c r="G46" s="55" t="s">
        <v>175</v>
      </c>
    </row>
    <row r="47" spans="1:7" x14ac:dyDescent="0.25">
      <c r="A47" s="53">
        <v>275</v>
      </c>
      <c r="B47" s="7" t="s">
        <v>9</v>
      </c>
      <c r="C47" s="14">
        <v>0.35</v>
      </c>
      <c r="D47" s="15" t="s">
        <v>16</v>
      </c>
      <c r="E47" s="16" t="s">
        <v>621</v>
      </c>
      <c r="F47" s="64" t="s">
        <v>762</v>
      </c>
      <c r="G47" s="12" t="s">
        <v>14</v>
      </c>
    </row>
    <row r="48" spans="1:7" x14ac:dyDescent="0.25">
      <c r="A48" s="53">
        <v>276</v>
      </c>
      <c r="B48" s="7" t="s">
        <v>15</v>
      </c>
      <c r="C48" s="14">
        <v>0.15</v>
      </c>
      <c r="D48" s="15" t="s">
        <v>19</v>
      </c>
      <c r="E48" s="16" t="s">
        <v>457</v>
      </c>
      <c r="F48" s="64" t="s">
        <v>763</v>
      </c>
      <c r="G48" s="55" t="s">
        <v>175</v>
      </c>
    </row>
    <row r="49" spans="1:7" x14ac:dyDescent="0.25">
      <c r="A49" s="53">
        <v>277</v>
      </c>
      <c r="B49" s="7" t="s">
        <v>15</v>
      </c>
      <c r="C49" s="14">
        <v>0.05</v>
      </c>
      <c r="D49" s="15" t="s">
        <v>16</v>
      </c>
      <c r="E49" s="16" t="s">
        <v>216</v>
      </c>
      <c r="F49" s="64" t="s">
        <v>763</v>
      </c>
      <c r="G49" s="55" t="s">
        <v>175</v>
      </c>
    </row>
    <row r="50" spans="1:7" x14ac:dyDescent="0.25">
      <c r="A50" s="53">
        <v>278</v>
      </c>
      <c r="B50" s="7" t="s">
        <v>15</v>
      </c>
      <c r="C50" s="14">
        <v>0.15</v>
      </c>
      <c r="D50" s="15" t="s">
        <v>16</v>
      </c>
      <c r="E50" s="16" t="s">
        <v>216</v>
      </c>
      <c r="F50" s="64" t="s">
        <v>764</v>
      </c>
      <c r="G50" s="55" t="s">
        <v>175</v>
      </c>
    </row>
    <row r="51" spans="1:7" x14ac:dyDescent="0.25">
      <c r="A51" s="53">
        <v>279</v>
      </c>
      <c r="B51" s="7" t="s">
        <v>15</v>
      </c>
      <c r="C51" s="14">
        <v>0.15</v>
      </c>
      <c r="D51" s="15" t="s">
        <v>36</v>
      </c>
      <c r="E51" s="16" t="s">
        <v>765</v>
      </c>
      <c r="F51" s="64" t="s">
        <v>766</v>
      </c>
      <c r="G51" s="12" t="s">
        <v>14</v>
      </c>
    </row>
    <row r="52" spans="1:7" x14ac:dyDescent="0.25">
      <c r="A52" s="53">
        <v>280</v>
      </c>
      <c r="B52" s="7" t="s">
        <v>9</v>
      </c>
      <c r="C52" s="14">
        <v>0.45</v>
      </c>
      <c r="D52" s="15" t="s">
        <v>16</v>
      </c>
      <c r="E52" s="16" t="s">
        <v>184</v>
      </c>
      <c r="F52" s="64" t="s">
        <v>767</v>
      </c>
      <c r="G52" s="12" t="s">
        <v>14</v>
      </c>
    </row>
    <row r="53" spans="1:7" x14ac:dyDescent="0.25">
      <c r="A53" s="53">
        <v>281</v>
      </c>
      <c r="B53" s="7" t="s">
        <v>15</v>
      </c>
      <c r="C53" s="14">
        <v>0.15</v>
      </c>
      <c r="D53" s="15" t="s">
        <v>16</v>
      </c>
      <c r="E53" s="16" t="s">
        <v>189</v>
      </c>
      <c r="F53" s="64" t="s">
        <v>768</v>
      </c>
      <c r="G53" s="12" t="s">
        <v>14</v>
      </c>
    </row>
    <row r="54" spans="1:7" x14ac:dyDescent="0.25">
      <c r="A54" s="53">
        <v>282</v>
      </c>
      <c r="B54" s="7" t="s">
        <v>30</v>
      </c>
      <c r="C54" s="14">
        <v>0.95</v>
      </c>
      <c r="D54" s="15" t="s">
        <v>22</v>
      </c>
      <c r="E54" s="16" t="s">
        <v>202</v>
      </c>
      <c r="F54" s="64" t="s">
        <v>769</v>
      </c>
      <c r="G54" s="55" t="s">
        <v>175</v>
      </c>
    </row>
    <row r="55" spans="1:7" x14ac:dyDescent="0.25">
      <c r="A55" s="53">
        <v>283</v>
      </c>
      <c r="B55" s="7" t="s">
        <v>9</v>
      </c>
      <c r="C55" s="14">
        <v>0.35</v>
      </c>
      <c r="D55" s="15" t="s">
        <v>36</v>
      </c>
      <c r="E55" s="16" t="s">
        <v>227</v>
      </c>
      <c r="F55" s="64" t="s">
        <v>770</v>
      </c>
      <c r="G55" s="12" t="s">
        <v>14</v>
      </c>
    </row>
    <row r="56" spans="1:7" x14ac:dyDescent="0.25">
      <c r="A56" s="53">
        <v>284</v>
      </c>
      <c r="B56" s="7" t="s">
        <v>15</v>
      </c>
      <c r="C56" s="14">
        <v>0.05</v>
      </c>
      <c r="D56" s="15" t="s">
        <v>19</v>
      </c>
      <c r="E56" s="16" t="s">
        <v>227</v>
      </c>
      <c r="F56" s="64" t="s">
        <v>771</v>
      </c>
      <c r="G56" s="55" t="s">
        <v>175</v>
      </c>
    </row>
    <row r="57" spans="1:7" x14ac:dyDescent="0.25">
      <c r="A57" s="53">
        <v>285</v>
      </c>
      <c r="B57" s="7" t="s">
        <v>9</v>
      </c>
      <c r="C57" s="14">
        <v>0.45</v>
      </c>
      <c r="D57" s="15" t="s">
        <v>11</v>
      </c>
      <c r="E57" s="16" t="s">
        <v>216</v>
      </c>
      <c r="F57" s="64" t="s">
        <v>772</v>
      </c>
      <c r="G57" s="12" t="s">
        <v>14</v>
      </c>
    </row>
    <row r="58" spans="1:7" x14ac:dyDescent="0.25">
      <c r="A58" s="53">
        <v>286</v>
      </c>
      <c r="B58" s="7" t="s">
        <v>9</v>
      </c>
      <c r="C58" s="14">
        <v>0.25</v>
      </c>
      <c r="D58" s="15" t="s">
        <v>11</v>
      </c>
      <c r="E58" s="16" t="s">
        <v>167</v>
      </c>
      <c r="F58" s="64" t="s">
        <v>773</v>
      </c>
      <c r="G58" s="12" t="s">
        <v>14</v>
      </c>
    </row>
    <row r="59" spans="1:7" x14ac:dyDescent="0.25">
      <c r="A59" s="53">
        <v>287</v>
      </c>
      <c r="B59" s="7" t="s">
        <v>9</v>
      </c>
      <c r="C59" s="14">
        <v>0.25</v>
      </c>
      <c r="D59" s="15" t="s">
        <v>36</v>
      </c>
      <c r="E59" s="16" t="s">
        <v>774</v>
      </c>
      <c r="F59" s="64" t="s">
        <v>775</v>
      </c>
      <c r="G59" s="55" t="s">
        <v>175</v>
      </c>
    </row>
    <row r="60" spans="1:7" x14ac:dyDescent="0.25">
      <c r="A60" s="53">
        <v>288</v>
      </c>
      <c r="B60" s="7" t="s">
        <v>9</v>
      </c>
      <c r="C60" s="14">
        <v>0.25</v>
      </c>
      <c r="D60" s="15" t="s">
        <v>19</v>
      </c>
      <c r="E60" s="16" t="s">
        <v>216</v>
      </c>
      <c r="F60" s="64" t="s">
        <v>776</v>
      </c>
      <c r="G60" s="55" t="s">
        <v>175</v>
      </c>
    </row>
    <row r="61" spans="1:7" x14ac:dyDescent="0.25">
      <c r="A61" s="53">
        <v>289</v>
      </c>
      <c r="B61" s="7" t="s">
        <v>9</v>
      </c>
      <c r="C61" s="14">
        <v>0.35</v>
      </c>
      <c r="D61" s="15" t="s">
        <v>19</v>
      </c>
      <c r="E61" s="16" t="s">
        <v>721</v>
      </c>
      <c r="F61" s="64" t="s">
        <v>777</v>
      </c>
      <c r="G61" s="12" t="s">
        <v>14</v>
      </c>
    </row>
    <row r="62" spans="1:7" x14ac:dyDescent="0.25">
      <c r="A62" s="53">
        <v>290</v>
      </c>
      <c r="B62" s="7" t="s">
        <v>9</v>
      </c>
      <c r="C62" s="14">
        <v>0.25</v>
      </c>
      <c r="D62" s="15" t="s">
        <v>22</v>
      </c>
      <c r="E62" s="16" t="s">
        <v>258</v>
      </c>
      <c r="F62" s="64" t="s">
        <v>778</v>
      </c>
      <c r="G62" s="12" t="s">
        <v>14</v>
      </c>
    </row>
    <row r="63" spans="1:7" x14ac:dyDescent="0.25">
      <c r="A63" s="53">
        <v>291</v>
      </c>
      <c r="B63" s="7" t="s">
        <v>15</v>
      </c>
      <c r="C63" s="14">
        <v>0.15</v>
      </c>
      <c r="D63" s="15" t="s">
        <v>22</v>
      </c>
      <c r="E63" s="16" t="s">
        <v>207</v>
      </c>
      <c r="F63" s="64" t="s">
        <v>779</v>
      </c>
      <c r="G63" s="12" t="s">
        <v>14</v>
      </c>
    </row>
    <row r="64" spans="1:7" x14ac:dyDescent="0.25">
      <c r="A64" s="53">
        <v>292</v>
      </c>
      <c r="B64" s="7" t="s">
        <v>25</v>
      </c>
      <c r="C64" s="14">
        <v>0.55000000000000004</v>
      </c>
      <c r="D64" s="15" t="s">
        <v>36</v>
      </c>
      <c r="E64" s="16" t="s">
        <v>216</v>
      </c>
      <c r="F64" s="64" t="s">
        <v>780</v>
      </c>
      <c r="G64" s="55" t="s">
        <v>175</v>
      </c>
    </row>
    <row r="65" spans="1:7" x14ac:dyDescent="0.25">
      <c r="A65" s="53">
        <v>293</v>
      </c>
      <c r="B65" s="7" t="s">
        <v>9</v>
      </c>
      <c r="C65" s="14">
        <v>0.25</v>
      </c>
      <c r="D65" s="15" t="s">
        <v>36</v>
      </c>
      <c r="E65" s="16" t="s">
        <v>216</v>
      </c>
      <c r="F65" s="64" t="s">
        <v>781</v>
      </c>
      <c r="G65" s="55" t="s">
        <v>175</v>
      </c>
    </row>
    <row r="66" spans="1:7" x14ac:dyDescent="0.25">
      <c r="A66" s="53">
        <v>294</v>
      </c>
      <c r="B66" s="7" t="s">
        <v>25</v>
      </c>
      <c r="C66" s="14">
        <v>0.65</v>
      </c>
      <c r="D66" s="15" t="s">
        <v>19</v>
      </c>
      <c r="E66" s="16" t="s">
        <v>258</v>
      </c>
      <c r="F66" s="64" t="s">
        <v>782</v>
      </c>
      <c r="G66" s="12" t="s">
        <v>14</v>
      </c>
    </row>
    <row r="67" spans="1:7" x14ac:dyDescent="0.25">
      <c r="A67" s="53">
        <v>295</v>
      </c>
      <c r="B67" s="7" t="s">
        <v>9</v>
      </c>
      <c r="C67" s="14">
        <v>0.45</v>
      </c>
      <c r="D67" s="15" t="s">
        <v>11</v>
      </c>
      <c r="E67" s="16" t="s">
        <v>271</v>
      </c>
      <c r="F67" s="64" t="s">
        <v>783</v>
      </c>
      <c r="G67" s="12" t="s">
        <v>14</v>
      </c>
    </row>
    <row r="68" spans="1:7" x14ac:dyDescent="0.25">
      <c r="A68" s="53">
        <v>296</v>
      </c>
      <c r="B68" s="7" t="s">
        <v>9</v>
      </c>
      <c r="C68" s="14">
        <v>0.35</v>
      </c>
      <c r="D68" s="15" t="s">
        <v>19</v>
      </c>
      <c r="E68" s="16" t="s">
        <v>227</v>
      </c>
      <c r="F68" s="64" t="s">
        <v>784</v>
      </c>
      <c r="G68" s="12" t="s">
        <v>14</v>
      </c>
    </row>
    <row r="69" spans="1:7" x14ac:dyDescent="0.25">
      <c r="A69" s="53">
        <v>297</v>
      </c>
      <c r="B69" s="7" t="s">
        <v>15</v>
      </c>
      <c r="C69" s="14">
        <v>0.05</v>
      </c>
      <c r="D69" s="15" t="s">
        <v>36</v>
      </c>
      <c r="E69" s="16" t="s">
        <v>194</v>
      </c>
      <c r="F69" s="64" t="s">
        <v>785</v>
      </c>
      <c r="G69" s="12" t="s">
        <v>14</v>
      </c>
    </row>
    <row r="70" spans="1:7" x14ac:dyDescent="0.25">
      <c r="A70" s="53">
        <v>298</v>
      </c>
      <c r="B70" s="7" t="s">
        <v>15</v>
      </c>
      <c r="C70" s="14">
        <v>0.05</v>
      </c>
      <c r="D70" s="15" t="s">
        <v>22</v>
      </c>
      <c r="E70" s="16" t="s">
        <v>202</v>
      </c>
      <c r="F70" s="64" t="s">
        <v>786</v>
      </c>
      <c r="G70" s="12" t="s">
        <v>14</v>
      </c>
    </row>
    <row r="71" spans="1:7" x14ac:dyDescent="0.25">
      <c r="A71" s="53">
        <v>299</v>
      </c>
      <c r="B71" s="7" t="s">
        <v>9</v>
      </c>
      <c r="C71" s="14">
        <v>0.25</v>
      </c>
      <c r="D71" s="15" t="s">
        <v>11</v>
      </c>
      <c r="E71" s="16" t="s">
        <v>227</v>
      </c>
      <c r="F71" s="64" t="s">
        <v>787</v>
      </c>
      <c r="G71" s="12" t="s">
        <v>14</v>
      </c>
    </row>
    <row r="72" spans="1:7" x14ac:dyDescent="0.25">
      <c r="A72" s="53">
        <v>300</v>
      </c>
      <c r="B72" s="7" t="s">
        <v>9</v>
      </c>
      <c r="C72" s="14">
        <v>0.25</v>
      </c>
      <c r="D72" s="15" t="s">
        <v>19</v>
      </c>
      <c r="E72" s="16" t="s">
        <v>788</v>
      </c>
      <c r="F72" s="64" t="s">
        <v>789</v>
      </c>
      <c r="G72" s="55" t="s">
        <v>175</v>
      </c>
    </row>
    <row r="73" spans="1:7" x14ac:dyDescent="0.25">
      <c r="A73" s="53">
        <v>301</v>
      </c>
      <c r="B73" s="7" t="s">
        <v>15</v>
      </c>
      <c r="C73" s="14">
        <v>0.05</v>
      </c>
      <c r="D73" s="15" t="s">
        <v>19</v>
      </c>
      <c r="E73" s="16" t="s">
        <v>790</v>
      </c>
      <c r="F73" s="64" t="s">
        <v>791</v>
      </c>
      <c r="G73" s="12" t="s">
        <v>14</v>
      </c>
    </row>
    <row r="74" spans="1:7" x14ac:dyDescent="0.25">
      <c r="A74" s="53">
        <v>302</v>
      </c>
      <c r="B74" s="7" t="s">
        <v>15</v>
      </c>
      <c r="C74" s="14">
        <v>0.05</v>
      </c>
      <c r="D74" s="15" t="s">
        <v>19</v>
      </c>
      <c r="E74" s="16" t="s">
        <v>194</v>
      </c>
      <c r="F74" s="64" t="s">
        <v>792</v>
      </c>
      <c r="G74" s="12" t="s">
        <v>14</v>
      </c>
    </row>
    <row r="75" spans="1:7" x14ac:dyDescent="0.25">
      <c r="A75" s="53">
        <v>303</v>
      </c>
      <c r="B75" s="7" t="s">
        <v>9</v>
      </c>
      <c r="C75" s="14">
        <v>0.25</v>
      </c>
      <c r="D75" s="15" t="s">
        <v>19</v>
      </c>
      <c r="E75" s="16" t="s">
        <v>189</v>
      </c>
      <c r="F75" s="64" t="s">
        <v>793</v>
      </c>
      <c r="G75" s="12" t="s">
        <v>14</v>
      </c>
    </row>
    <row r="76" spans="1:7" x14ac:dyDescent="0.25">
      <c r="A76" s="53">
        <v>304</v>
      </c>
      <c r="B76" s="7" t="s">
        <v>9</v>
      </c>
      <c r="C76" s="14">
        <v>0.45</v>
      </c>
      <c r="D76" s="15" t="s">
        <v>16</v>
      </c>
      <c r="E76" s="16" t="s">
        <v>278</v>
      </c>
      <c r="F76" s="64" t="s">
        <v>794</v>
      </c>
      <c r="G76" s="12" t="s">
        <v>14</v>
      </c>
    </row>
    <row r="77" spans="1:7" x14ac:dyDescent="0.25">
      <c r="A77" s="53">
        <v>305</v>
      </c>
      <c r="B77" s="7" t="s">
        <v>9</v>
      </c>
      <c r="C77" s="14">
        <v>0.25</v>
      </c>
      <c r="D77" s="15" t="s">
        <v>19</v>
      </c>
      <c r="E77" s="16" t="s">
        <v>452</v>
      </c>
      <c r="F77" s="64" t="s">
        <v>795</v>
      </c>
      <c r="G77" s="12" t="s">
        <v>14</v>
      </c>
    </row>
    <row r="78" spans="1:7" x14ac:dyDescent="0.25">
      <c r="A78" s="53">
        <v>306</v>
      </c>
      <c r="B78" s="7" t="s">
        <v>9</v>
      </c>
      <c r="C78" s="14">
        <v>0.25</v>
      </c>
      <c r="D78" s="15" t="s">
        <v>22</v>
      </c>
      <c r="E78" s="16" t="s">
        <v>207</v>
      </c>
      <c r="F78" s="64" t="s">
        <v>796</v>
      </c>
      <c r="G78" s="55" t="s">
        <v>175</v>
      </c>
    </row>
    <row r="79" spans="1:7" x14ac:dyDescent="0.25">
      <c r="A79" s="53">
        <v>307</v>
      </c>
      <c r="B79" s="7" t="s">
        <v>9</v>
      </c>
      <c r="C79" s="14">
        <v>0.45</v>
      </c>
      <c r="D79" s="15" t="s">
        <v>36</v>
      </c>
      <c r="E79" s="16" t="s">
        <v>364</v>
      </c>
      <c r="F79" s="64" t="s">
        <v>797</v>
      </c>
      <c r="G79" s="12" t="s">
        <v>14</v>
      </c>
    </row>
    <row r="80" spans="1:7" x14ac:dyDescent="0.25">
      <c r="A80" s="53">
        <v>308</v>
      </c>
      <c r="B80" s="7" t="s">
        <v>25</v>
      </c>
      <c r="C80" s="14">
        <v>0.55000000000000004</v>
      </c>
      <c r="D80" s="15" t="s">
        <v>19</v>
      </c>
      <c r="E80" s="16" t="s">
        <v>216</v>
      </c>
      <c r="F80" s="64" t="s">
        <v>798</v>
      </c>
      <c r="G80" s="12" t="s">
        <v>14</v>
      </c>
    </row>
    <row r="81" spans="1:7" x14ac:dyDescent="0.25">
      <c r="A81" s="53">
        <v>309</v>
      </c>
      <c r="B81" s="7" t="s">
        <v>15</v>
      </c>
      <c r="C81" s="14">
        <v>0.05</v>
      </c>
      <c r="D81" s="15" t="s">
        <v>19</v>
      </c>
      <c r="E81" s="16" t="s">
        <v>629</v>
      </c>
      <c r="F81" s="64" t="s">
        <v>799</v>
      </c>
      <c r="G81" s="12" t="s">
        <v>14</v>
      </c>
    </row>
    <row r="82" spans="1:7" x14ac:dyDescent="0.25">
      <c r="A82" s="53">
        <v>310</v>
      </c>
      <c r="B82" s="7" t="s">
        <v>9</v>
      </c>
      <c r="C82" s="14">
        <v>0.25</v>
      </c>
      <c r="D82" s="15" t="s">
        <v>16</v>
      </c>
      <c r="E82" s="16" t="s">
        <v>184</v>
      </c>
      <c r="F82" s="64" t="s">
        <v>800</v>
      </c>
      <c r="G82" s="12" t="s">
        <v>14</v>
      </c>
    </row>
    <row r="83" spans="1:7" x14ac:dyDescent="0.25">
      <c r="A83" s="53">
        <v>311</v>
      </c>
      <c r="B83" s="7" t="s">
        <v>9</v>
      </c>
      <c r="C83" s="14">
        <v>0.25</v>
      </c>
      <c r="D83" s="15" t="s">
        <v>19</v>
      </c>
      <c r="E83" s="16" t="s">
        <v>268</v>
      </c>
      <c r="F83" s="64" t="s">
        <v>801</v>
      </c>
      <c r="G83" s="12" t="s">
        <v>14</v>
      </c>
    </row>
    <row r="84" spans="1:7" x14ac:dyDescent="0.25">
      <c r="A84" s="53">
        <v>312</v>
      </c>
      <c r="B84" s="7" t="s">
        <v>25</v>
      </c>
      <c r="C84" s="14">
        <v>0.65</v>
      </c>
      <c r="D84" s="15" t="s">
        <v>16</v>
      </c>
      <c r="E84" s="16" t="s">
        <v>197</v>
      </c>
      <c r="F84" s="64" t="s">
        <v>802</v>
      </c>
      <c r="G84" s="12" t="s">
        <v>14</v>
      </c>
    </row>
    <row r="85" spans="1:7" x14ac:dyDescent="0.25">
      <c r="A85" s="53">
        <v>313</v>
      </c>
      <c r="B85" s="7" t="s">
        <v>25</v>
      </c>
      <c r="C85" s="14">
        <v>0.55000000000000004</v>
      </c>
      <c r="D85" s="15" t="s">
        <v>11</v>
      </c>
      <c r="E85" s="16" t="s">
        <v>271</v>
      </c>
      <c r="F85" s="64" t="s">
        <v>803</v>
      </c>
      <c r="G85" s="55" t="s">
        <v>175</v>
      </c>
    </row>
    <row r="86" spans="1:7" x14ac:dyDescent="0.25">
      <c r="A86" s="53">
        <v>314</v>
      </c>
      <c r="B86" s="7" t="s">
        <v>15</v>
      </c>
      <c r="C86" s="14">
        <v>0.15</v>
      </c>
      <c r="D86" s="15" t="s">
        <v>36</v>
      </c>
      <c r="E86" s="16" t="s">
        <v>216</v>
      </c>
      <c r="F86" s="64" t="s">
        <v>804</v>
      </c>
      <c r="G86" s="12" t="s">
        <v>14</v>
      </c>
    </row>
    <row r="87" spans="1:7" x14ac:dyDescent="0.25">
      <c r="A87" s="53">
        <v>315</v>
      </c>
      <c r="B87" s="7" t="s">
        <v>30</v>
      </c>
      <c r="C87" s="14">
        <v>0.75</v>
      </c>
      <c r="D87" s="15" t="s">
        <v>22</v>
      </c>
      <c r="E87" s="16" t="s">
        <v>207</v>
      </c>
      <c r="F87" s="64" t="s">
        <v>805</v>
      </c>
      <c r="G87" s="12" t="s">
        <v>14</v>
      </c>
    </row>
    <row r="88" spans="1:7" x14ac:dyDescent="0.25">
      <c r="A88" s="53">
        <v>316</v>
      </c>
      <c r="B88" s="7" t="s">
        <v>25</v>
      </c>
      <c r="C88" s="14">
        <v>0.55000000000000004</v>
      </c>
      <c r="D88" s="15" t="s">
        <v>36</v>
      </c>
      <c r="E88" s="16" t="s">
        <v>452</v>
      </c>
      <c r="F88" s="64" t="s">
        <v>806</v>
      </c>
      <c r="G88" s="12" t="s">
        <v>14</v>
      </c>
    </row>
    <row r="89" spans="1:7" x14ac:dyDescent="0.25">
      <c r="A89" s="53">
        <v>317</v>
      </c>
      <c r="B89" s="7" t="s">
        <v>15</v>
      </c>
      <c r="C89" s="14">
        <v>0.05</v>
      </c>
      <c r="D89" s="15" t="s">
        <v>16</v>
      </c>
      <c r="E89" s="16" t="s">
        <v>216</v>
      </c>
      <c r="F89" s="64" t="s">
        <v>807</v>
      </c>
      <c r="G89" s="12" t="s">
        <v>14</v>
      </c>
    </row>
    <row r="90" spans="1:7" x14ac:dyDescent="0.25">
      <c r="A90" s="53">
        <v>318</v>
      </c>
      <c r="B90" s="7" t="s">
        <v>9</v>
      </c>
      <c r="C90" s="14">
        <v>0.25</v>
      </c>
      <c r="D90" s="15" t="s">
        <v>36</v>
      </c>
      <c r="E90" s="16" t="s">
        <v>621</v>
      </c>
      <c r="F90" s="64" t="s">
        <v>808</v>
      </c>
      <c r="G90" s="12" t="s">
        <v>14</v>
      </c>
    </row>
    <row r="91" spans="1:7" x14ac:dyDescent="0.25">
      <c r="A91" s="53">
        <v>319</v>
      </c>
      <c r="B91" s="7" t="s">
        <v>15</v>
      </c>
      <c r="C91" s="14">
        <v>0.15</v>
      </c>
      <c r="D91" s="15" t="s">
        <v>36</v>
      </c>
      <c r="E91" s="16" t="s">
        <v>271</v>
      </c>
      <c r="F91" s="64" t="s">
        <v>809</v>
      </c>
      <c r="G91" s="12" t="s">
        <v>14</v>
      </c>
    </row>
    <row r="92" spans="1:7" x14ac:dyDescent="0.25">
      <c r="A92" s="53">
        <v>320</v>
      </c>
      <c r="B92" s="7" t="s">
        <v>25</v>
      </c>
      <c r="C92" s="14">
        <v>0.65</v>
      </c>
      <c r="D92" s="15" t="s">
        <v>16</v>
      </c>
      <c r="E92" s="16" t="s">
        <v>207</v>
      </c>
      <c r="F92" s="64" t="s">
        <v>810</v>
      </c>
      <c r="G92" s="12" t="s">
        <v>14</v>
      </c>
    </row>
    <row r="93" spans="1:7" x14ac:dyDescent="0.25">
      <c r="A93" s="53">
        <v>321</v>
      </c>
      <c r="B93" s="7" t="s">
        <v>25</v>
      </c>
      <c r="C93" s="14">
        <v>0.65</v>
      </c>
      <c r="D93" s="15" t="s">
        <v>19</v>
      </c>
      <c r="E93" s="16" t="s">
        <v>271</v>
      </c>
      <c r="F93" s="64" t="s">
        <v>811</v>
      </c>
      <c r="G93" s="12" t="s">
        <v>14</v>
      </c>
    </row>
    <row r="94" spans="1:7" x14ac:dyDescent="0.25">
      <c r="A94" s="53">
        <v>322</v>
      </c>
      <c r="B94" s="7" t="s">
        <v>15</v>
      </c>
      <c r="C94" s="14">
        <v>0.15</v>
      </c>
      <c r="D94" s="15" t="s">
        <v>36</v>
      </c>
      <c r="E94" s="16" t="s">
        <v>227</v>
      </c>
      <c r="F94" s="64" t="s">
        <v>812</v>
      </c>
      <c r="G94" s="12" t="s">
        <v>14</v>
      </c>
    </row>
    <row r="95" spans="1:7" x14ac:dyDescent="0.25">
      <c r="A95" s="53">
        <v>323</v>
      </c>
      <c r="B95" s="7" t="s">
        <v>9</v>
      </c>
      <c r="C95" s="14">
        <v>0.25</v>
      </c>
      <c r="D95" s="15" t="s">
        <v>16</v>
      </c>
      <c r="E95" s="16" t="s">
        <v>813</v>
      </c>
      <c r="F95" s="64" t="s">
        <v>814</v>
      </c>
      <c r="G95" s="12" t="s">
        <v>14</v>
      </c>
    </row>
    <row r="96" spans="1:7" x14ac:dyDescent="0.25">
      <c r="A96" s="53">
        <v>324</v>
      </c>
      <c r="B96" s="7" t="s">
        <v>9</v>
      </c>
      <c r="C96" s="14">
        <v>0.25</v>
      </c>
      <c r="D96" s="15" t="s">
        <v>19</v>
      </c>
      <c r="E96" s="16" t="s">
        <v>167</v>
      </c>
      <c r="F96" s="64" t="s">
        <v>815</v>
      </c>
      <c r="G96" s="12" t="s">
        <v>14</v>
      </c>
    </row>
    <row r="97" spans="1:7" x14ac:dyDescent="0.25">
      <c r="A97" s="53">
        <v>325</v>
      </c>
      <c r="B97" s="7" t="s">
        <v>9</v>
      </c>
      <c r="C97" s="14">
        <v>0.35</v>
      </c>
      <c r="D97" s="15" t="s">
        <v>19</v>
      </c>
      <c r="E97" s="16" t="s">
        <v>816</v>
      </c>
      <c r="F97" s="64" t="s">
        <v>817</v>
      </c>
      <c r="G97" s="12" t="s">
        <v>14</v>
      </c>
    </row>
    <row r="98" spans="1:7" x14ac:dyDescent="0.25">
      <c r="A98" s="53">
        <v>326</v>
      </c>
      <c r="B98" s="7" t="s">
        <v>9</v>
      </c>
      <c r="C98" s="14">
        <v>0.25</v>
      </c>
      <c r="D98" s="15" t="s">
        <v>16</v>
      </c>
      <c r="E98" s="16" t="s">
        <v>227</v>
      </c>
      <c r="F98" s="64" t="s">
        <v>818</v>
      </c>
      <c r="G98" s="55" t="s">
        <v>175</v>
      </c>
    </row>
    <row r="99" spans="1:7" x14ac:dyDescent="0.25">
      <c r="A99" s="53">
        <v>327</v>
      </c>
      <c r="B99" s="7" t="s">
        <v>9</v>
      </c>
      <c r="C99" s="14">
        <v>0.45</v>
      </c>
      <c r="D99" s="15" t="s">
        <v>19</v>
      </c>
      <c r="E99" s="16" t="s">
        <v>629</v>
      </c>
      <c r="F99" s="64" t="s">
        <v>819</v>
      </c>
      <c r="G99" s="12" t="s">
        <v>14</v>
      </c>
    </row>
    <row r="100" spans="1:7" x14ac:dyDescent="0.25">
      <c r="A100" s="53">
        <v>328</v>
      </c>
      <c r="B100" s="7" t="s">
        <v>15</v>
      </c>
      <c r="C100" s="14">
        <v>0.15</v>
      </c>
      <c r="D100" s="15" t="s">
        <v>11</v>
      </c>
      <c r="E100" s="16" t="s">
        <v>216</v>
      </c>
      <c r="F100" s="64" t="s">
        <v>820</v>
      </c>
      <c r="G100" s="12" t="s">
        <v>14</v>
      </c>
    </row>
    <row r="101" spans="1:7" x14ac:dyDescent="0.25">
      <c r="A101" s="53">
        <v>329</v>
      </c>
      <c r="B101" s="7" t="s">
        <v>9</v>
      </c>
      <c r="C101" s="14">
        <v>0.45</v>
      </c>
      <c r="D101" s="15" t="s">
        <v>36</v>
      </c>
      <c r="E101" s="16" t="s">
        <v>320</v>
      </c>
      <c r="F101" s="64" t="s">
        <v>821</v>
      </c>
      <c r="G101" s="12" t="s">
        <v>14</v>
      </c>
    </row>
    <row r="102" spans="1:7" x14ac:dyDescent="0.25">
      <c r="A102" s="53">
        <v>330</v>
      </c>
      <c r="B102" s="7" t="s">
        <v>9</v>
      </c>
      <c r="C102" s="14">
        <v>0.35</v>
      </c>
      <c r="D102" s="15" t="s">
        <v>36</v>
      </c>
      <c r="E102" s="16" t="s">
        <v>822</v>
      </c>
      <c r="F102" s="64" t="s">
        <v>823</v>
      </c>
      <c r="G102" s="12" t="s">
        <v>14</v>
      </c>
    </row>
    <row r="103" spans="1:7" x14ac:dyDescent="0.25">
      <c r="A103" s="53">
        <v>331</v>
      </c>
      <c r="B103" s="7" t="s">
        <v>25</v>
      </c>
      <c r="C103" s="14">
        <v>0.55000000000000004</v>
      </c>
      <c r="D103" s="15" t="s">
        <v>36</v>
      </c>
      <c r="E103" s="16" t="s">
        <v>502</v>
      </c>
      <c r="F103" s="64" t="s">
        <v>824</v>
      </c>
      <c r="G103" s="12" t="s">
        <v>14</v>
      </c>
    </row>
    <row r="104" spans="1:7" x14ac:dyDescent="0.25">
      <c r="A104" s="53">
        <v>332</v>
      </c>
      <c r="B104" s="7" t="s">
        <v>30</v>
      </c>
      <c r="C104" s="14">
        <v>0.75</v>
      </c>
      <c r="D104" s="15" t="s">
        <v>36</v>
      </c>
      <c r="E104" s="16" t="s">
        <v>167</v>
      </c>
      <c r="F104" s="64" t="s">
        <v>825</v>
      </c>
      <c r="G104" s="12" t="s">
        <v>14</v>
      </c>
    </row>
    <row r="105" spans="1:7" x14ac:dyDescent="0.25">
      <c r="A105" s="53">
        <v>333</v>
      </c>
      <c r="B105" s="7" t="s">
        <v>25</v>
      </c>
      <c r="C105" s="14">
        <v>0.65</v>
      </c>
      <c r="D105" s="15" t="s">
        <v>22</v>
      </c>
      <c r="E105" s="16" t="s">
        <v>826</v>
      </c>
      <c r="F105" s="64" t="s">
        <v>827</v>
      </c>
      <c r="G105" s="12" t="s">
        <v>14</v>
      </c>
    </row>
    <row r="106" spans="1:7" x14ac:dyDescent="0.25">
      <c r="A106" s="53">
        <v>334</v>
      </c>
      <c r="B106" s="7" t="s">
        <v>15</v>
      </c>
      <c r="C106" s="14">
        <v>0.05</v>
      </c>
      <c r="D106" s="15" t="s">
        <v>16</v>
      </c>
      <c r="E106" s="16" t="s">
        <v>216</v>
      </c>
      <c r="F106" s="64" t="s">
        <v>828</v>
      </c>
      <c r="G106" s="55" t="s">
        <v>175</v>
      </c>
    </row>
    <row r="107" spans="1:7" x14ac:dyDescent="0.25">
      <c r="A107" s="53">
        <v>335</v>
      </c>
      <c r="B107" s="7" t="s">
        <v>25</v>
      </c>
      <c r="C107" s="14">
        <v>0.55000000000000004</v>
      </c>
      <c r="D107" s="15" t="s">
        <v>11</v>
      </c>
      <c r="E107" s="16" t="s">
        <v>829</v>
      </c>
      <c r="F107" s="64" t="s">
        <v>830</v>
      </c>
      <c r="G107" s="12" t="s">
        <v>14</v>
      </c>
    </row>
    <row r="108" spans="1:7" x14ac:dyDescent="0.25">
      <c r="A108" s="53">
        <v>336</v>
      </c>
      <c r="B108" s="7" t="s">
        <v>9</v>
      </c>
      <c r="C108" s="14">
        <v>0.35</v>
      </c>
      <c r="D108" s="15" t="s">
        <v>22</v>
      </c>
      <c r="E108" s="16" t="s">
        <v>227</v>
      </c>
      <c r="F108" s="64" t="s">
        <v>831</v>
      </c>
      <c r="G108" s="12" t="s">
        <v>14</v>
      </c>
    </row>
    <row r="109" spans="1:7" x14ac:dyDescent="0.25">
      <c r="A109" s="53">
        <v>337</v>
      </c>
      <c r="B109" s="7" t="s">
        <v>30</v>
      </c>
      <c r="C109" s="14">
        <v>0.75</v>
      </c>
      <c r="D109" s="15" t="s">
        <v>36</v>
      </c>
      <c r="E109" s="16" t="s">
        <v>629</v>
      </c>
      <c r="F109" s="64" t="s">
        <v>832</v>
      </c>
      <c r="G109" s="12" t="s">
        <v>14</v>
      </c>
    </row>
    <row r="110" spans="1:7" x14ac:dyDescent="0.25">
      <c r="A110" s="53">
        <v>338</v>
      </c>
      <c r="B110" s="7" t="s">
        <v>9</v>
      </c>
      <c r="C110" s="14">
        <v>0.35</v>
      </c>
      <c r="D110" s="15" t="s">
        <v>11</v>
      </c>
      <c r="E110" s="16" t="s">
        <v>184</v>
      </c>
      <c r="F110" s="64" t="s">
        <v>833</v>
      </c>
      <c r="G110" s="12" t="s">
        <v>14</v>
      </c>
    </row>
    <row r="111" spans="1:7" x14ac:dyDescent="0.25">
      <c r="A111" s="53">
        <v>339</v>
      </c>
      <c r="B111" s="7" t="s">
        <v>9</v>
      </c>
      <c r="C111" s="14">
        <v>0.45</v>
      </c>
      <c r="D111" s="15" t="s">
        <v>22</v>
      </c>
      <c r="E111" s="16" t="s">
        <v>184</v>
      </c>
      <c r="F111" s="64" t="s">
        <v>834</v>
      </c>
      <c r="G111" s="55" t="s">
        <v>175</v>
      </c>
    </row>
    <row r="112" spans="1:7" x14ac:dyDescent="0.25">
      <c r="A112" s="53">
        <v>340</v>
      </c>
      <c r="B112" s="7" t="s">
        <v>30</v>
      </c>
      <c r="C112" s="14">
        <v>0.85</v>
      </c>
      <c r="D112" s="15" t="s">
        <v>22</v>
      </c>
      <c r="E112" s="16" t="s">
        <v>167</v>
      </c>
      <c r="F112" s="64" t="s">
        <v>835</v>
      </c>
      <c r="G112" s="12" t="s">
        <v>14</v>
      </c>
    </row>
    <row r="113" spans="1:7" x14ac:dyDescent="0.25">
      <c r="A113" s="53">
        <v>341</v>
      </c>
      <c r="B113" s="7" t="s">
        <v>15</v>
      </c>
      <c r="C113" s="14">
        <v>0.15</v>
      </c>
      <c r="D113" s="15" t="s">
        <v>11</v>
      </c>
      <c r="E113" s="16" t="s">
        <v>836</v>
      </c>
      <c r="F113" s="64" t="s">
        <v>837</v>
      </c>
      <c r="G113" s="12" t="s">
        <v>14</v>
      </c>
    </row>
    <row r="114" spans="1:7" x14ac:dyDescent="0.25">
      <c r="A114" s="53">
        <v>342</v>
      </c>
      <c r="B114" s="7" t="s">
        <v>30</v>
      </c>
      <c r="C114" s="14">
        <v>0.75</v>
      </c>
      <c r="D114" s="15" t="s">
        <v>19</v>
      </c>
      <c r="E114" s="16" t="s">
        <v>838</v>
      </c>
      <c r="F114" s="64" t="s">
        <v>839</v>
      </c>
      <c r="G114" s="12" t="s">
        <v>14</v>
      </c>
    </row>
    <row r="115" spans="1:7" x14ac:dyDescent="0.25">
      <c r="A115" s="53">
        <v>343</v>
      </c>
      <c r="B115" s="7" t="s">
        <v>9</v>
      </c>
      <c r="C115" s="14">
        <v>0.35</v>
      </c>
      <c r="D115" s="15" t="s">
        <v>16</v>
      </c>
      <c r="E115" s="16" t="s">
        <v>840</v>
      </c>
      <c r="F115" s="64" t="s">
        <v>841</v>
      </c>
      <c r="G115" s="12" t="s">
        <v>14</v>
      </c>
    </row>
    <row r="116" spans="1:7" x14ac:dyDescent="0.25">
      <c r="A116" s="53">
        <v>344</v>
      </c>
      <c r="B116" s="7" t="s">
        <v>25</v>
      </c>
      <c r="C116" s="14">
        <v>0.55000000000000004</v>
      </c>
      <c r="D116" s="15" t="s">
        <v>11</v>
      </c>
      <c r="E116" s="16" t="s">
        <v>829</v>
      </c>
      <c r="F116" s="64" t="s">
        <v>842</v>
      </c>
      <c r="G116" s="12" t="s">
        <v>14</v>
      </c>
    </row>
    <row r="117" spans="1:7" x14ac:dyDescent="0.25">
      <c r="A117" s="53">
        <v>345</v>
      </c>
      <c r="B117" s="7" t="s">
        <v>15</v>
      </c>
      <c r="C117" s="14">
        <v>0.05</v>
      </c>
      <c r="D117" s="15" t="s">
        <v>36</v>
      </c>
      <c r="E117" s="16" t="s">
        <v>843</v>
      </c>
      <c r="F117" s="64" t="s">
        <v>844</v>
      </c>
      <c r="G117" s="12" t="s">
        <v>14</v>
      </c>
    </row>
    <row r="118" spans="1:7" x14ac:dyDescent="0.25">
      <c r="A118" s="53">
        <v>346</v>
      </c>
      <c r="B118" s="7" t="s">
        <v>25</v>
      </c>
      <c r="C118" s="14">
        <v>0.55000000000000004</v>
      </c>
      <c r="D118" s="15" t="s">
        <v>11</v>
      </c>
      <c r="E118" s="16" t="s">
        <v>845</v>
      </c>
      <c r="F118" s="64" t="s">
        <v>846</v>
      </c>
      <c r="G118" s="12" t="s">
        <v>14</v>
      </c>
    </row>
    <row r="119" spans="1:7" x14ac:dyDescent="0.25">
      <c r="A119" s="53">
        <v>347</v>
      </c>
      <c r="B119" s="7" t="s">
        <v>25</v>
      </c>
      <c r="C119" s="14">
        <v>0.55000000000000004</v>
      </c>
      <c r="D119" s="15" t="s">
        <v>11</v>
      </c>
      <c r="E119" s="16" t="s">
        <v>295</v>
      </c>
      <c r="F119" s="64" t="s">
        <v>847</v>
      </c>
      <c r="G119" s="12" t="s">
        <v>14</v>
      </c>
    </row>
    <row r="120" spans="1:7" x14ac:dyDescent="0.25">
      <c r="A120" s="53">
        <v>348</v>
      </c>
      <c r="B120" s="7" t="s">
        <v>15</v>
      </c>
      <c r="C120" s="14">
        <v>0.05</v>
      </c>
      <c r="D120" s="15" t="s">
        <v>19</v>
      </c>
      <c r="E120" s="16" t="s">
        <v>202</v>
      </c>
      <c r="F120" s="64" t="s">
        <v>848</v>
      </c>
      <c r="G120" s="12" t="s">
        <v>14</v>
      </c>
    </row>
    <row r="121" spans="1:7" x14ac:dyDescent="0.25">
      <c r="A121" s="53">
        <v>349</v>
      </c>
      <c r="B121" s="7" t="s">
        <v>15</v>
      </c>
      <c r="C121" s="14">
        <v>0.05</v>
      </c>
      <c r="D121" s="15" t="s">
        <v>16</v>
      </c>
      <c r="E121" s="16" t="s">
        <v>849</v>
      </c>
      <c r="F121" s="64" t="s">
        <v>850</v>
      </c>
      <c r="G121" s="12" t="s">
        <v>14</v>
      </c>
    </row>
    <row r="122" spans="1:7" x14ac:dyDescent="0.25">
      <c r="A122" s="53">
        <v>350</v>
      </c>
      <c r="B122" s="7" t="s">
        <v>25</v>
      </c>
      <c r="C122" s="14">
        <v>0.55000000000000004</v>
      </c>
      <c r="D122" s="15" t="s">
        <v>22</v>
      </c>
      <c r="E122" s="16" t="s">
        <v>728</v>
      </c>
      <c r="F122" s="64" t="s">
        <v>851</v>
      </c>
      <c r="G122" s="12" t="s">
        <v>14</v>
      </c>
    </row>
    <row r="123" spans="1:7" x14ac:dyDescent="0.25">
      <c r="A123" s="53">
        <v>351</v>
      </c>
      <c r="B123" s="7" t="s">
        <v>9</v>
      </c>
      <c r="C123" s="14">
        <v>0.45</v>
      </c>
      <c r="D123" s="15" t="s">
        <v>16</v>
      </c>
      <c r="E123" s="16" t="s">
        <v>184</v>
      </c>
      <c r="F123" s="64" t="s">
        <v>852</v>
      </c>
      <c r="G123" s="12" t="s">
        <v>14</v>
      </c>
    </row>
    <row r="124" spans="1:7" x14ac:dyDescent="0.25">
      <c r="A124" s="53">
        <v>352</v>
      </c>
      <c r="B124" s="7" t="s">
        <v>9</v>
      </c>
      <c r="C124" s="14">
        <v>0.35</v>
      </c>
      <c r="D124" s="15" t="s">
        <v>11</v>
      </c>
      <c r="E124" s="16" t="s">
        <v>258</v>
      </c>
      <c r="F124" s="64" t="s">
        <v>853</v>
      </c>
      <c r="G124" s="12" t="s">
        <v>14</v>
      </c>
    </row>
    <row r="125" spans="1:7" x14ac:dyDescent="0.25">
      <c r="A125" s="53">
        <v>353</v>
      </c>
      <c r="B125" s="7" t="s">
        <v>9</v>
      </c>
      <c r="C125" s="14">
        <v>0.25</v>
      </c>
      <c r="D125" s="15" t="s">
        <v>36</v>
      </c>
      <c r="E125" s="16" t="s">
        <v>845</v>
      </c>
      <c r="F125" s="64" t="s">
        <v>854</v>
      </c>
      <c r="G125" s="12" t="s">
        <v>14</v>
      </c>
    </row>
    <row r="126" spans="1:7" x14ac:dyDescent="0.25">
      <c r="A126" s="53">
        <v>354</v>
      </c>
      <c r="B126" s="7" t="s">
        <v>15</v>
      </c>
      <c r="C126" s="14">
        <v>0.15</v>
      </c>
      <c r="D126" s="15" t="s">
        <v>11</v>
      </c>
      <c r="E126" s="16" t="s">
        <v>216</v>
      </c>
      <c r="F126" s="64" t="s">
        <v>855</v>
      </c>
      <c r="G126" s="12" t="s">
        <v>14</v>
      </c>
    </row>
    <row r="127" spans="1:7" x14ac:dyDescent="0.25">
      <c r="A127" s="53">
        <v>355</v>
      </c>
      <c r="B127" s="7" t="s">
        <v>9</v>
      </c>
      <c r="C127" s="14">
        <v>0.45</v>
      </c>
      <c r="D127" s="15" t="s">
        <v>16</v>
      </c>
      <c r="E127" s="16" t="s">
        <v>816</v>
      </c>
      <c r="F127" s="64" t="s">
        <v>856</v>
      </c>
      <c r="G127" s="12" t="s">
        <v>14</v>
      </c>
    </row>
    <row r="128" spans="1:7" x14ac:dyDescent="0.25">
      <c r="A128" s="53">
        <v>356</v>
      </c>
      <c r="B128" s="7" t="s">
        <v>25</v>
      </c>
      <c r="C128" s="14">
        <v>0.65</v>
      </c>
      <c r="D128" s="15" t="s">
        <v>19</v>
      </c>
      <c r="E128" s="16" t="s">
        <v>320</v>
      </c>
      <c r="F128" s="64" t="s">
        <v>857</v>
      </c>
      <c r="G128" s="12" t="s">
        <v>14</v>
      </c>
    </row>
    <row r="129" spans="1:7" x14ac:dyDescent="0.25">
      <c r="A129" s="53">
        <v>357</v>
      </c>
      <c r="B129" s="7" t="s">
        <v>9</v>
      </c>
      <c r="C129" s="14">
        <v>0.45</v>
      </c>
      <c r="D129" s="15" t="s">
        <v>19</v>
      </c>
      <c r="E129" s="16" t="s">
        <v>216</v>
      </c>
      <c r="F129" s="64" t="s">
        <v>858</v>
      </c>
      <c r="G129" s="12" t="s">
        <v>14</v>
      </c>
    </row>
    <row r="130" spans="1:7" x14ac:dyDescent="0.25">
      <c r="A130" s="53">
        <v>358</v>
      </c>
      <c r="B130" s="7" t="s">
        <v>30</v>
      </c>
      <c r="C130" s="14">
        <v>0.95</v>
      </c>
      <c r="D130" s="15" t="s">
        <v>36</v>
      </c>
      <c r="E130" s="16" t="s">
        <v>202</v>
      </c>
      <c r="F130" s="64" t="s">
        <v>859</v>
      </c>
      <c r="G130" s="12" t="s">
        <v>14</v>
      </c>
    </row>
    <row r="131" spans="1:7" x14ac:dyDescent="0.25">
      <c r="A131" s="53">
        <v>359</v>
      </c>
      <c r="B131" s="7" t="s">
        <v>9</v>
      </c>
      <c r="C131" s="14">
        <v>0.35</v>
      </c>
      <c r="D131" s="15" t="s">
        <v>16</v>
      </c>
      <c r="E131" s="16" t="s">
        <v>629</v>
      </c>
      <c r="F131" s="64" t="s">
        <v>860</v>
      </c>
      <c r="G131" s="12" t="s">
        <v>14</v>
      </c>
    </row>
    <row r="132" spans="1:7" x14ac:dyDescent="0.25">
      <c r="A132" s="53">
        <v>360</v>
      </c>
      <c r="B132" s="7" t="s">
        <v>15</v>
      </c>
      <c r="C132" s="14">
        <v>0.05</v>
      </c>
      <c r="D132" s="15" t="s">
        <v>22</v>
      </c>
      <c r="E132" s="16" t="s">
        <v>227</v>
      </c>
      <c r="F132" s="64" t="s">
        <v>861</v>
      </c>
      <c r="G132" s="12" t="s">
        <v>14</v>
      </c>
    </row>
    <row r="133" spans="1:7" x14ac:dyDescent="0.25">
      <c r="A133" s="53">
        <v>361</v>
      </c>
      <c r="B133" s="7" t="s">
        <v>25</v>
      </c>
      <c r="C133" s="14">
        <v>0.65</v>
      </c>
      <c r="D133" s="15" t="s">
        <v>22</v>
      </c>
      <c r="E133" s="16" t="s">
        <v>207</v>
      </c>
      <c r="F133" s="64" t="s">
        <v>862</v>
      </c>
      <c r="G133" s="12" t="s">
        <v>14</v>
      </c>
    </row>
    <row r="134" spans="1:7" x14ac:dyDescent="0.25">
      <c r="A134" s="53">
        <v>362</v>
      </c>
      <c r="B134" s="7" t="s">
        <v>9</v>
      </c>
      <c r="C134" s="14">
        <v>0.25</v>
      </c>
      <c r="D134" s="15" t="s">
        <v>36</v>
      </c>
      <c r="E134" s="16" t="s">
        <v>457</v>
      </c>
      <c r="F134" s="64" t="s">
        <v>863</v>
      </c>
      <c r="G134" s="12" t="s">
        <v>14</v>
      </c>
    </row>
    <row r="135" spans="1:7" x14ac:dyDescent="0.25">
      <c r="A135" s="53">
        <v>363</v>
      </c>
      <c r="B135" s="7" t="s">
        <v>25</v>
      </c>
      <c r="C135" s="14">
        <v>0.65</v>
      </c>
      <c r="D135" s="15" t="s">
        <v>16</v>
      </c>
      <c r="E135" s="16" t="s">
        <v>216</v>
      </c>
      <c r="F135" s="64" t="s">
        <v>864</v>
      </c>
      <c r="G135" s="12" t="s">
        <v>14</v>
      </c>
    </row>
    <row r="136" spans="1:7" x14ac:dyDescent="0.25">
      <c r="A136" s="53">
        <v>364</v>
      </c>
      <c r="B136" s="7" t="s">
        <v>30</v>
      </c>
      <c r="C136" s="14">
        <v>0.85</v>
      </c>
      <c r="D136" s="15" t="s">
        <v>36</v>
      </c>
      <c r="E136" s="16" t="s">
        <v>379</v>
      </c>
      <c r="F136" s="64" t="s">
        <v>865</v>
      </c>
      <c r="G136" s="12" t="s">
        <v>14</v>
      </c>
    </row>
    <row r="137" spans="1:7" x14ac:dyDescent="0.25">
      <c r="A137" s="53">
        <v>365</v>
      </c>
      <c r="B137" s="7" t="s">
        <v>30</v>
      </c>
      <c r="C137" s="14">
        <v>0.85</v>
      </c>
      <c r="D137" s="15" t="s">
        <v>36</v>
      </c>
      <c r="E137" s="16" t="s">
        <v>320</v>
      </c>
      <c r="F137" s="64" t="s">
        <v>866</v>
      </c>
      <c r="G137" s="12" t="s">
        <v>14</v>
      </c>
    </row>
    <row r="138" spans="1:7" x14ac:dyDescent="0.25">
      <c r="A138" s="53">
        <v>366</v>
      </c>
      <c r="B138" s="7" t="s">
        <v>15</v>
      </c>
      <c r="C138" s="14">
        <v>0.15</v>
      </c>
      <c r="D138" s="15" t="s">
        <v>22</v>
      </c>
      <c r="E138" s="16" t="s">
        <v>391</v>
      </c>
      <c r="F138" s="64" t="s">
        <v>867</v>
      </c>
      <c r="G138" s="12" t="s">
        <v>14</v>
      </c>
    </row>
    <row r="139" spans="1:7" x14ac:dyDescent="0.25">
      <c r="A139" s="53">
        <v>367</v>
      </c>
      <c r="B139" s="7" t="s">
        <v>30</v>
      </c>
      <c r="C139" s="14">
        <v>0.75</v>
      </c>
      <c r="D139" s="15" t="s">
        <v>11</v>
      </c>
      <c r="E139" s="16" t="s">
        <v>691</v>
      </c>
      <c r="F139" s="64" t="s">
        <v>868</v>
      </c>
      <c r="G139" s="12" t="s">
        <v>14</v>
      </c>
    </row>
    <row r="140" spans="1:7" x14ac:dyDescent="0.25">
      <c r="A140" s="53">
        <v>368</v>
      </c>
      <c r="B140" s="7" t="s">
        <v>9</v>
      </c>
      <c r="C140" s="14">
        <v>0.45</v>
      </c>
      <c r="D140" s="15" t="s">
        <v>16</v>
      </c>
      <c r="E140" s="16" t="s">
        <v>173</v>
      </c>
      <c r="F140" s="64" t="s">
        <v>869</v>
      </c>
      <c r="G140" s="12" t="s">
        <v>14</v>
      </c>
    </row>
    <row r="141" spans="1:7" x14ac:dyDescent="0.25">
      <c r="A141" s="53">
        <v>369</v>
      </c>
      <c r="B141" s="7" t="s">
        <v>15</v>
      </c>
      <c r="C141" s="14">
        <v>0.05</v>
      </c>
      <c r="D141" s="15" t="s">
        <v>11</v>
      </c>
      <c r="E141" s="16" t="s">
        <v>586</v>
      </c>
      <c r="F141" s="64" t="s">
        <v>870</v>
      </c>
      <c r="G141" s="12" t="s">
        <v>14</v>
      </c>
    </row>
    <row r="142" spans="1:7" x14ac:dyDescent="0.25">
      <c r="A142" s="53">
        <v>370</v>
      </c>
      <c r="B142" s="7" t="s">
        <v>30</v>
      </c>
      <c r="C142" s="14">
        <v>0.95</v>
      </c>
      <c r="D142" s="15" t="s">
        <v>11</v>
      </c>
      <c r="E142" s="16" t="s">
        <v>364</v>
      </c>
      <c r="F142" s="64" t="s">
        <v>871</v>
      </c>
      <c r="G142" s="12" t="s">
        <v>14</v>
      </c>
    </row>
    <row r="143" spans="1:7" x14ac:dyDescent="0.25">
      <c r="A143" s="53">
        <v>371</v>
      </c>
      <c r="B143" s="7" t="s">
        <v>30</v>
      </c>
      <c r="C143" s="14">
        <v>0.95</v>
      </c>
      <c r="D143" s="15" t="s">
        <v>19</v>
      </c>
      <c r="E143" s="16" t="s">
        <v>872</v>
      </c>
      <c r="F143" s="64" t="s">
        <v>873</v>
      </c>
      <c r="G143" s="12" t="s">
        <v>14</v>
      </c>
    </row>
    <row r="144" spans="1:7" x14ac:dyDescent="0.25">
      <c r="A144" s="53">
        <v>372</v>
      </c>
      <c r="B144" s="7" t="s">
        <v>15</v>
      </c>
      <c r="C144" s="14">
        <v>0.05</v>
      </c>
      <c r="D144" s="15" t="s">
        <v>16</v>
      </c>
      <c r="E144" s="16" t="s">
        <v>216</v>
      </c>
      <c r="F144" s="64" t="s">
        <v>874</v>
      </c>
      <c r="G144" s="12" t="s">
        <v>14</v>
      </c>
    </row>
    <row r="145" spans="1:7" x14ac:dyDescent="0.25">
      <c r="A145" s="53">
        <v>373</v>
      </c>
      <c r="B145" s="7" t="s">
        <v>15</v>
      </c>
      <c r="C145" s="14">
        <v>0.05</v>
      </c>
      <c r="D145" s="15" t="s">
        <v>22</v>
      </c>
      <c r="E145" s="16" t="s">
        <v>207</v>
      </c>
      <c r="F145" s="64" t="s">
        <v>875</v>
      </c>
      <c r="G145" s="12" t="s">
        <v>14</v>
      </c>
    </row>
    <row r="146" spans="1:7" x14ac:dyDescent="0.25">
      <c r="A146" s="53">
        <v>374</v>
      </c>
      <c r="B146" s="7" t="s">
        <v>30</v>
      </c>
      <c r="C146" s="14">
        <v>0.75</v>
      </c>
      <c r="D146" s="15" t="s">
        <v>19</v>
      </c>
      <c r="E146" s="16" t="s">
        <v>227</v>
      </c>
      <c r="F146" s="64" t="s">
        <v>876</v>
      </c>
      <c r="G146" s="12" t="s">
        <v>14</v>
      </c>
    </row>
    <row r="147" spans="1:7" x14ac:dyDescent="0.25">
      <c r="A147" s="53">
        <v>375</v>
      </c>
      <c r="B147" s="7" t="s">
        <v>15</v>
      </c>
      <c r="C147" s="14">
        <v>0.15</v>
      </c>
      <c r="D147" s="15" t="s">
        <v>22</v>
      </c>
      <c r="E147" s="16" t="s">
        <v>202</v>
      </c>
      <c r="F147" s="64" t="s">
        <v>877</v>
      </c>
      <c r="G147" s="12" t="s">
        <v>14</v>
      </c>
    </row>
    <row r="148" spans="1:7" x14ac:dyDescent="0.25">
      <c r="A148" s="53">
        <v>376</v>
      </c>
      <c r="B148" s="7" t="s">
        <v>30</v>
      </c>
      <c r="C148" s="14">
        <v>0.75</v>
      </c>
      <c r="D148" s="15" t="s">
        <v>22</v>
      </c>
      <c r="E148" s="16" t="s">
        <v>207</v>
      </c>
      <c r="F148" s="64" t="s">
        <v>878</v>
      </c>
      <c r="G148" s="55" t="s">
        <v>175</v>
      </c>
    </row>
    <row r="149" spans="1:7" x14ac:dyDescent="0.25">
      <c r="A149" s="53">
        <v>377</v>
      </c>
      <c r="B149" s="7" t="s">
        <v>25</v>
      </c>
      <c r="C149" s="14">
        <v>0.55000000000000004</v>
      </c>
      <c r="D149" s="15" t="s">
        <v>16</v>
      </c>
      <c r="E149" s="16" t="s">
        <v>216</v>
      </c>
      <c r="F149" s="64" t="s">
        <v>879</v>
      </c>
      <c r="G149" s="12" t="s">
        <v>14</v>
      </c>
    </row>
    <row r="150" spans="1:7" x14ac:dyDescent="0.25">
      <c r="A150" s="53">
        <v>378</v>
      </c>
      <c r="B150" s="7" t="s">
        <v>30</v>
      </c>
      <c r="C150" s="14">
        <v>0.75</v>
      </c>
      <c r="D150" s="15" t="s">
        <v>36</v>
      </c>
      <c r="E150" s="16" t="s">
        <v>202</v>
      </c>
      <c r="F150" s="64" t="s">
        <v>880</v>
      </c>
      <c r="G150" s="12" t="s">
        <v>14</v>
      </c>
    </row>
    <row r="151" spans="1:7" x14ac:dyDescent="0.25">
      <c r="A151" s="53">
        <v>379</v>
      </c>
      <c r="B151" s="7" t="s">
        <v>25</v>
      </c>
      <c r="C151" s="14">
        <v>0.65</v>
      </c>
      <c r="D151" s="15" t="s">
        <v>16</v>
      </c>
      <c r="E151" s="16" t="s">
        <v>586</v>
      </c>
      <c r="F151" s="64" t="s">
        <v>881</v>
      </c>
      <c r="G151" s="12" t="s">
        <v>14</v>
      </c>
    </row>
    <row r="152" spans="1:7" x14ac:dyDescent="0.25">
      <c r="A152" s="53">
        <v>380</v>
      </c>
      <c r="B152" s="7" t="s">
        <v>30</v>
      </c>
      <c r="C152" s="14">
        <v>0.85</v>
      </c>
      <c r="D152" s="15" t="s">
        <v>19</v>
      </c>
      <c r="E152" s="16" t="s">
        <v>882</v>
      </c>
      <c r="F152" s="64" t="s">
        <v>883</v>
      </c>
      <c r="G152" s="12" t="s">
        <v>14</v>
      </c>
    </row>
    <row r="153" spans="1:7" x14ac:dyDescent="0.25">
      <c r="A153" s="53">
        <v>381</v>
      </c>
      <c r="B153" s="7" t="s">
        <v>9</v>
      </c>
      <c r="C153" s="14">
        <v>0.25</v>
      </c>
      <c r="D153" s="15" t="s">
        <v>16</v>
      </c>
      <c r="E153" s="16" t="s">
        <v>202</v>
      </c>
      <c r="F153" s="64" t="s">
        <v>884</v>
      </c>
      <c r="G153" s="12" t="s">
        <v>14</v>
      </c>
    </row>
    <row r="154" spans="1:7" x14ac:dyDescent="0.25">
      <c r="A154" s="53">
        <v>382</v>
      </c>
      <c r="B154" s="7" t="s">
        <v>30</v>
      </c>
      <c r="C154" s="14">
        <v>0.95</v>
      </c>
      <c r="D154" s="15" t="s">
        <v>11</v>
      </c>
      <c r="E154" s="16" t="s">
        <v>749</v>
      </c>
      <c r="F154" s="64" t="s">
        <v>885</v>
      </c>
      <c r="G154" s="55" t="s">
        <v>175</v>
      </c>
    </row>
    <row r="155" spans="1:7" x14ac:dyDescent="0.25">
      <c r="A155" s="53">
        <v>383</v>
      </c>
      <c r="B155" s="7" t="s">
        <v>30</v>
      </c>
      <c r="C155" s="14">
        <v>0.75</v>
      </c>
      <c r="D155" s="15" t="s">
        <v>16</v>
      </c>
      <c r="E155" s="16" t="s">
        <v>295</v>
      </c>
      <c r="F155" s="64" t="s">
        <v>886</v>
      </c>
      <c r="G155" s="12" t="s">
        <v>14</v>
      </c>
    </row>
    <row r="156" spans="1:7" x14ac:dyDescent="0.25">
      <c r="A156" s="53">
        <v>384</v>
      </c>
      <c r="B156" s="7" t="s">
        <v>30</v>
      </c>
      <c r="C156" s="14">
        <v>0.95</v>
      </c>
      <c r="D156" s="15" t="s">
        <v>11</v>
      </c>
      <c r="E156" s="16" t="s">
        <v>887</v>
      </c>
      <c r="F156" s="64" t="s">
        <v>888</v>
      </c>
      <c r="G156" s="12" t="s">
        <v>14</v>
      </c>
    </row>
    <row r="157" spans="1:7" x14ac:dyDescent="0.25">
      <c r="A157" s="53">
        <v>385</v>
      </c>
      <c r="B157" s="7" t="s">
        <v>30</v>
      </c>
      <c r="C157" s="14">
        <v>0.75</v>
      </c>
      <c r="D157" s="15" t="s">
        <v>19</v>
      </c>
      <c r="E157" s="16" t="s">
        <v>202</v>
      </c>
      <c r="F157" s="64" t="s">
        <v>889</v>
      </c>
      <c r="G157" s="12" t="s">
        <v>14</v>
      </c>
    </row>
    <row r="158" spans="1:7" x14ac:dyDescent="0.25">
      <c r="A158" s="53">
        <v>386</v>
      </c>
      <c r="B158" s="7" t="s">
        <v>30</v>
      </c>
      <c r="C158" s="14">
        <v>0.95</v>
      </c>
      <c r="D158" s="15" t="s">
        <v>16</v>
      </c>
      <c r="E158" s="16" t="s">
        <v>236</v>
      </c>
      <c r="F158" s="64" t="s">
        <v>890</v>
      </c>
      <c r="G158" s="12" t="s">
        <v>14</v>
      </c>
    </row>
    <row r="159" spans="1:7" x14ac:dyDescent="0.25">
      <c r="A159" s="53">
        <v>387</v>
      </c>
      <c r="B159" s="7" t="s">
        <v>25</v>
      </c>
      <c r="C159" s="14">
        <v>0.65</v>
      </c>
      <c r="D159" s="15" t="s">
        <v>22</v>
      </c>
      <c r="E159" s="16" t="s">
        <v>466</v>
      </c>
      <c r="F159" s="64" t="s">
        <v>891</v>
      </c>
      <c r="G159" s="12" t="s">
        <v>14</v>
      </c>
    </row>
    <row r="160" spans="1:7" x14ac:dyDescent="0.25">
      <c r="A160" s="53">
        <v>388</v>
      </c>
      <c r="B160" s="7" t="s">
        <v>30</v>
      </c>
      <c r="C160" s="14">
        <v>0.85</v>
      </c>
      <c r="D160" s="15" t="s">
        <v>11</v>
      </c>
      <c r="E160" s="16" t="s">
        <v>849</v>
      </c>
      <c r="F160" s="64" t="s">
        <v>892</v>
      </c>
      <c r="G160" s="12" t="s">
        <v>14</v>
      </c>
    </row>
    <row r="161" spans="1:7" x14ac:dyDescent="0.25">
      <c r="A161" s="53">
        <v>389</v>
      </c>
      <c r="B161" s="7" t="s">
        <v>30</v>
      </c>
      <c r="C161" s="14">
        <v>0.95</v>
      </c>
      <c r="D161" s="15" t="s">
        <v>11</v>
      </c>
      <c r="E161" s="16" t="s">
        <v>457</v>
      </c>
      <c r="F161" s="64" t="s">
        <v>893</v>
      </c>
      <c r="G161" s="12" t="s">
        <v>14</v>
      </c>
    </row>
    <row r="162" spans="1:7" x14ac:dyDescent="0.25">
      <c r="A162" s="53">
        <v>390</v>
      </c>
      <c r="B162" s="7" t="s">
        <v>9</v>
      </c>
      <c r="C162" s="14">
        <v>0.45</v>
      </c>
      <c r="D162" s="15" t="s">
        <v>22</v>
      </c>
      <c r="E162" s="16" t="s">
        <v>216</v>
      </c>
      <c r="F162" s="64" t="s">
        <v>894</v>
      </c>
      <c r="G162" s="12" t="s">
        <v>14</v>
      </c>
    </row>
    <row r="163" spans="1:7" x14ac:dyDescent="0.25">
      <c r="A163" s="53">
        <v>391</v>
      </c>
      <c r="B163" s="7" t="s">
        <v>30</v>
      </c>
      <c r="C163" s="14">
        <v>0.95</v>
      </c>
      <c r="D163" s="15" t="s">
        <v>11</v>
      </c>
      <c r="E163" s="16" t="s">
        <v>895</v>
      </c>
      <c r="F163" s="64" t="s">
        <v>896</v>
      </c>
      <c r="G163" s="55" t="s">
        <v>175</v>
      </c>
    </row>
    <row r="164" spans="1:7" x14ac:dyDescent="0.25">
      <c r="A164" s="53">
        <v>392</v>
      </c>
      <c r="B164" s="7" t="s">
        <v>30</v>
      </c>
      <c r="C164" s="14">
        <v>0.95</v>
      </c>
      <c r="D164" s="15" t="s">
        <v>36</v>
      </c>
      <c r="E164" s="16" t="s">
        <v>202</v>
      </c>
      <c r="F164" s="64" t="s">
        <v>897</v>
      </c>
      <c r="G164" s="12" t="s">
        <v>14</v>
      </c>
    </row>
    <row r="165" spans="1:7" x14ac:dyDescent="0.25">
      <c r="A165" s="53">
        <v>393</v>
      </c>
      <c r="B165" s="7" t="s">
        <v>9</v>
      </c>
      <c r="C165" s="14">
        <v>0.25</v>
      </c>
      <c r="D165" s="15" t="s">
        <v>22</v>
      </c>
      <c r="E165" s="16" t="s">
        <v>184</v>
      </c>
      <c r="F165" s="64" t="s">
        <v>898</v>
      </c>
      <c r="G165" s="12" t="s">
        <v>14</v>
      </c>
    </row>
    <row r="166" spans="1:7" x14ac:dyDescent="0.25">
      <c r="A166" s="53">
        <v>394</v>
      </c>
      <c r="B166" s="7" t="s">
        <v>15</v>
      </c>
      <c r="C166" s="14">
        <v>0.05</v>
      </c>
      <c r="D166" s="15" t="s">
        <v>36</v>
      </c>
      <c r="E166" s="16" t="s">
        <v>202</v>
      </c>
      <c r="F166" s="64" t="s">
        <v>899</v>
      </c>
      <c r="G166" s="12" t="s">
        <v>14</v>
      </c>
    </row>
    <row r="167" spans="1:7" x14ac:dyDescent="0.25">
      <c r="A167" s="53">
        <v>395</v>
      </c>
      <c r="B167" s="7" t="s">
        <v>15</v>
      </c>
      <c r="C167" s="14">
        <v>0.05</v>
      </c>
      <c r="D167" s="15" t="s">
        <v>22</v>
      </c>
      <c r="E167" s="16" t="s">
        <v>216</v>
      </c>
      <c r="F167" s="64" t="s">
        <v>900</v>
      </c>
      <c r="G167" s="12" t="s">
        <v>14</v>
      </c>
    </row>
    <row r="168" spans="1:7" x14ac:dyDescent="0.25">
      <c r="A168" s="53">
        <v>396</v>
      </c>
      <c r="B168" s="7" t="s">
        <v>15</v>
      </c>
      <c r="C168" s="14">
        <v>0.05</v>
      </c>
      <c r="D168" s="15" t="s">
        <v>16</v>
      </c>
      <c r="E168" s="16" t="s">
        <v>202</v>
      </c>
      <c r="F168" s="64" t="s">
        <v>901</v>
      </c>
      <c r="G168" s="12" t="s">
        <v>14</v>
      </c>
    </row>
    <row r="169" spans="1:7" x14ac:dyDescent="0.25">
      <c r="A169" s="53">
        <v>397</v>
      </c>
      <c r="B169" s="7" t="s">
        <v>9</v>
      </c>
      <c r="C169" s="14">
        <v>0.35</v>
      </c>
      <c r="D169" s="15" t="s">
        <v>19</v>
      </c>
      <c r="E169" s="16" t="s">
        <v>227</v>
      </c>
      <c r="F169" s="64" t="s">
        <v>902</v>
      </c>
      <c r="G169" s="12" t="s">
        <v>14</v>
      </c>
    </row>
    <row r="170" spans="1:7" x14ac:dyDescent="0.25">
      <c r="A170" s="53">
        <v>398</v>
      </c>
      <c r="B170" s="7" t="s">
        <v>9</v>
      </c>
      <c r="C170" s="14">
        <v>0.45</v>
      </c>
      <c r="D170" s="15" t="s">
        <v>16</v>
      </c>
      <c r="E170" s="16" t="s">
        <v>268</v>
      </c>
      <c r="F170" s="64" t="s">
        <v>903</v>
      </c>
      <c r="G170" s="12" t="s">
        <v>14</v>
      </c>
    </row>
    <row r="171" spans="1:7" x14ac:dyDescent="0.25">
      <c r="A171" s="53">
        <v>399</v>
      </c>
      <c r="B171" s="7" t="s">
        <v>15</v>
      </c>
      <c r="C171" s="14">
        <v>0.05</v>
      </c>
      <c r="D171" s="15" t="s">
        <v>16</v>
      </c>
      <c r="E171" s="16" t="s">
        <v>216</v>
      </c>
      <c r="F171" s="64" t="s">
        <v>904</v>
      </c>
      <c r="G171" s="12" t="s">
        <v>14</v>
      </c>
    </row>
    <row r="172" spans="1:7" x14ac:dyDescent="0.25">
      <c r="A172" s="53">
        <v>400</v>
      </c>
      <c r="B172" s="7" t="s">
        <v>9</v>
      </c>
      <c r="C172" s="14">
        <v>0.45</v>
      </c>
      <c r="D172" s="15" t="s">
        <v>36</v>
      </c>
      <c r="E172" s="16" t="s">
        <v>278</v>
      </c>
      <c r="F172" s="64" t="s">
        <v>905</v>
      </c>
      <c r="G172" s="12" t="s">
        <v>14</v>
      </c>
    </row>
    <row r="173" spans="1:7" x14ac:dyDescent="0.25">
      <c r="A173" s="53">
        <v>401</v>
      </c>
      <c r="B173" s="7" t="s">
        <v>15</v>
      </c>
      <c r="C173" s="14">
        <v>0.15</v>
      </c>
      <c r="D173" s="15" t="s">
        <v>11</v>
      </c>
      <c r="E173" s="16" t="s">
        <v>207</v>
      </c>
      <c r="F173" s="64" t="s">
        <v>906</v>
      </c>
      <c r="G173" s="12" t="s">
        <v>14</v>
      </c>
    </row>
    <row r="174" spans="1:7" x14ac:dyDescent="0.25">
      <c r="A174" s="53">
        <v>402</v>
      </c>
      <c r="B174" s="7" t="s">
        <v>9</v>
      </c>
      <c r="C174" s="14">
        <v>0.45</v>
      </c>
      <c r="D174" s="15" t="s">
        <v>22</v>
      </c>
      <c r="E174" s="16" t="s">
        <v>907</v>
      </c>
      <c r="F174" s="64" t="s">
        <v>908</v>
      </c>
      <c r="G174" s="12" t="s">
        <v>14</v>
      </c>
    </row>
    <row r="175" spans="1:7" x14ac:dyDescent="0.25">
      <c r="A175" s="53">
        <v>403</v>
      </c>
      <c r="B175" s="7" t="s">
        <v>9</v>
      </c>
      <c r="C175" s="14">
        <v>0.35</v>
      </c>
      <c r="D175" s="15" t="s">
        <v>11</v>
      </c>
      <c r="E175" s="16" t="s">
        <v>216</v>
      </c>
      <c r="F175" s="64" t="s">
        <v>909</v>
      </c>
      <c r="G175" s="12" t="s">
        <v>14</v>
      </c>
    </row>
    <row r="176" spans="1:7" ht="15.75" thickBot="1" x14ac:dyDescent="0.3">
      <c r="A176" s="59">
        <v>404</v>
      </c>
      <c r="B176" s="19" t="s">
        <v>15</v>
      </c>
      <c r="C176" s="20">
        <v>0.15</v>
      </c>
      <c r="D176" s="21" t="s">
        <v>11</v>
      </c>
      <c r="E176" s="22" t="s">
        <v>189</v>
      </c>
      <c r="F176" s="65" t="s">
        <v>910</v>
      </c>
      <c r="G176" s="12" t="s">
        <v>14</v>
      </c>
    </row>
  </sheetData>
  <mergeCells count="1">
    <mergeCell ref="A1:F1"/>
  </mergeCells>
  <conditionalFormatting sqref="B3:B176">
    <cfRule type="cellIs" dxfId="27" priority="1" operator="equal">
      <formula>DiffLevelNA</formula>
    </cfRule>
  </conditionalFormatting>
  <conditionalFormatting sqref="B3:B176">
    <cfRule type="cellIs" dxfId="26" priority="2" operator="equal">
      <formula>DiffLevelVeryHard</formula>
    </cfRule>
    <cfRule type="cellIs" dxfId="25" priority="3" operator="equal">
      <formula>DiffLevelHard</formula>
    </cfRule>
    <cfRule type="cellIs" dxfId="24" priority="4" operator="equal">
      <formula>DiffLevelMedium</formula>
    </cfRule>
    <cfRule type="cellIs" dxfId="23" priority="5" operator="equal">
      <formula>DiffLevelEasy</formula>
    </cfRule>
  </conditionalFormatting>
  <hyperlinks>
    <hyperlink ref="F98" r:id="rId1" xr:uid="{472EFB81-6CD5-49D9-A685-E9BC5ACAF494}"/>
  </hyperlinks>
  <pageMargins left="0.7" right="0.7" top="0.75" bottom="0.75" header="0.3" footer="0.3"/>
  <pageSetup orientation="portrait" horizontalDpi="4294967293" verticalDpi="0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D48D115-841E-4F5B-AAD4-F788FCD059CF}">
          <x14:formula1>
            <xm:f>Analysis!$AG$2:$AG$6</xm:f>
          </x14:formula1>
          <xm:sqref>D3:D176</xm:sqref>
        </x14:dataValidation>
        <x14:dataValidation type="list" allowBlank="1" showInputMessage="1" showErrorMessage="1" xr:uid="{396C8FC9-1001-4CB3-905F-33DDEEE609E6}">
          <x14:formula1>
            <xm:f>Analysis!$AF$2:$AF$6</xm:f>
          </x14:formula1>
          <xm:sqref>B3:B176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A37F4-A39B-4452-A05E-F0EE11FA189F}">
  <sheetPr codeName="Sheet11"/>
  <dimension ref="A1:R141"/>
  <sheetViews>
    <sheetView showGridLines="0" workbookViewId="0">
      <pane ySplit="2" topLeftCell="A3" activePane="bottomLeft" state="frozen"/>
      <selection activeCell="B6" sqref="B6"/>
      <selection pane="bottomLeft" sqref="A1:G1"/>
    </sheetView>
  </sheetViews>
  <sheetFormatPr defaultRowHeight="15" x14ac:dyDescent="0.25"/>
  <cols>
    <col min="2" max="2" width="12" style="24" customWidth="1"/>
    <col min="3" max="3" width="13.28515625" style="25" customWidth="1"/>
    <col min="4" max="4" width="13.28515625" style="24" customWidth="1"/>
    <col min="5" max="5" width="8.140625" style="24" customWidth="1"/>
    <col min="6" max="6" width="44.140625" customWidth="1"/>
    <col min="7" max="7" width="51" customWidth="1"/>
    <col min="8" max="8" width="8.7109375" style="66"/>
  </cols>
  <sheetData>
    <row r="1" spans="1:8" ht="15.75" customHeight="1" thickBot="1" x14ac:dyDescent="0.3">
      <c r="A1" s="180" t="s">
        <v>2</v>
      </c>
      <c r="B1" s="181"/>
      <c r="C1" s="181"/>
      <c r="D1" s="181"/>
      <c r="E1" s="181"/>
      <c r="F1" s="181"/>
      <c r="G1" s="182"/>
    </row>
    <row r="2" spans="1:8" ht="15.75" thickBot="1" x14ac:dyDescent="0.3">
      <c r="A2" s="48" t="s">
        <v>911</v>
      </c>
      <c r="B2" s="48" t="s">
        <v>97</v>
      </c>
      <c r="C2" s="49" t="s">
        <v>3</v>
      </c>
      <c r="D2" s="48" t="s">
        <v>4</v>
      </c>
      <c r="E2" s="48" t="s">
        <v>6</v>
      </c>
      <c r="F2" s="48" t="s">
        <v>7</v>
      </c>
      <c r="G2" s="48" t="s">
        <v>8</v>
      </c>
    </row>
    <row r="3" spans="1:8" x14ac:dyDescent="0.25">
      <c r="A3" s="67"/>
      <c r="B3" s="9">
        <v>405</v>
      </c>
      <c r="C3" s="68" t="s">
        <v>99</v>
      </c>
      <c r="D3" s="9"/>
      <c r="E3" s="9" t="s">
        <v>22</v>
      </c>
      <c r="F3" s="10" t="s">
        <v>912</v>
      </c>
      <c r="G3" s="63" t="s">
        <v>913</v>
      </c>
      <c r="H3" s="55" t="s">
        <v>14</v>
      </c>
    </row>
    <row r="4" spans="1:8" x14ac:dyDescent="0.25">
      <c r="A4" s="69"/>
      <c r="B4" s="15">
        <f>B3+1</f>
        <v>406</v>
      </c>
      <c r="C4" s="70" t="s">
        <v>99</v>
      </c>
      <c r="D4" s="15"/>
      <c r="E4" s="15" t="s">
        <v>22</v>
      </c>
      <c r="F4" s="16" t="s">
        <v>912</v>
      </c>
      <c r="G4" s="64" t="s">
        <v>913</v>
      </c>
      <c r="H4" s="55" t="s">
        <v>14</v>
      </c>
    </row>
    <row r="5" spans="1:8" x14ac:dyDescent="0.25">
      <c r="A5" s="69"/>
      <c r="B5" s="15">
        <f t="shared" ref="B5:B68" si="0">B4+1</f>
        <v>407</v>
      </c>
      <c r="C5" s="70" t="s">
        <v>99</v>
      </c>
      <c r="D5" s="15"/>
      <c r="E5" s="15" t="s">
        <v>16</v>
      </c>
      <c r="F5" s="16" t="s">
        <v>912</v>
      </c>
      <c r="G5" s="64" t="s">
        <v>913</v>
      </c>
      <c r="H5" s="55" t="s">
        <v>14</v>
      </c>
    </row>
    <row r="6" spans="1:8" x14ac:dyDescent="0.25">
      <c r="A6" s="69"/>
      <c r="B6" s="15">
        <f t="shared" si="0"/>
        <v>408</v>
      </c>
      <c r="C6" s="70" t="s">
        <v>99</v>
      </c>
      <c r="D6" s="15"/>
      <c r="E6" s="15" t="s">
        <v>11</v>
      </c>
      <c r="F6" s="16" t="s">
        <v>912</v>
      </c>
      <c r="G6" s="64" t="s">
        <v>913</v>
      </c>
      <c r="H6" s="55" t="s">
        <v>14</v>
      </c>
    </row>
    <row r="7" spans="1:8" x14ac:dyDescent="0.25">
      <c r="A7" s="69"/>
      <c r="B7" s="15">
        <f t="shared" si="0"/>
        <v>409</v>
      </c>
      <c r="C7" s="70" t="s">
        <v>99</v>
      </c>
      <c r="D7" s="15"/>
      <c r="E7" s="15" t="s">
        <v>16</v>
      </c>
      <c r="F7" s="16" t="s">
        <v>912</v>
      </c>
      <c r="G7" s="64" t="s">
        <v>914</v>
      </c>
      <c r="H7" s="55" t="s">
        <v>14</v>
      </c>
    </row>
    <row r="8" spans="1:8" x14ac:dyDescent="0.25">
      <c r="A8" s="69"/>
      <c r="B8" s="15">
        <f t="shared" si="0"/>
        <v>410</v>
      </c>
      <c r="C8" s="70" t="s">
        <v>99</v>
      </c>
      <c r="D8" s="15"/>
      <c r="E8" s="15" t="s">
        <v>16</v>
      </c>
      <c r="F8" s="16" t="s">
        <v>912</v>
      </c>
      <c r="G8" s="64" t="s">
        <v>914</v>
      </c>
      <c r="H8" s="55" t="s">
        <v>14</v>
      </c>
    </row>
    <row r="9" spans="1:8" x14ac:dyDescent="0.25">
      <c r="A9" s="69"/>
      <c r="B9" s="15">
        <f t="shared" si="0"/>
        <v>411</v>
      </c>
      <c r="C9" s="70" t="s">
        <v>99</v>
      </c>
      <c r="D9" s="15"/>
      <c r="E9" s="15" t="s">
        <v>22</v>
      </c>
      <c r="F9" s="16" t="s">
        <v>912</v>
      </c>
      <c r="G9" s="64" t="s">
        <v>914</v>
      </c>
      <c r="H9" s="55" t="s">
        <v>14</v>
      </c>
    </row>
    <row r="10" spans="1:8" x14ac:dyDescent="0.25">
      <c r="A10" s="69"/>
      <c r="B10" s="15">
        <f t="shared" si="0"/>
        <v>412</v>
      </c>
      <c r="C10" s="70" t="s">
        <v>99</v>
      </c>
      <c r="D10" s="15"/>
      <c r="E10" s="15" t="s">
        <v>22</v>
      </c>
      <c r="F10" s="16" t="s">
        <v>912</v>
      </c>
      <c r="G10" s="64" t="s">
        <v>915</v>
      </c>
      <c r="H10" s="71" t="s">
        <v>175</v>
      </c>
    </row>
    <row r="11" spans="1:8" x14ac:dyDescent="0.25">
      <c r="A11" s="69"/>
      <c r="B11" s="15">
        <f t="shared" si="0"/>
        <v>413</v>
      </c>
      <c r="C11" s="70" t="s">
        <v>99</v>
      </c>
      <c r="D11" s="15"/>
      <c r="E11" s="15" t="s">
        <v>36</v>
      </c>
      <c r="F11" s="16" t="s">
        <v>912</v>
      </c>
      <c r="G11" s="64" t="s">
        <v>915</v>
      </c>
      <c r="H11" s="71" t="s">
        <v>175</v>
      </c>
    </row>
    <row r="12" spans="1:8" x14ac:dyDescent="0.25">
      <c r="A12" s="69"/>
      <c r="B12" s="15">
        <f t="shared" si="0"/>
        <v>414</v>
      </c>
      <c r="C12" s="70" t="s">
        <v>99</v>
      </c>
      <c r="D12" s="15"/>
      <c r="E12" s="15" t="s">
        <v>36</v>
      </c>
      <c r="F12" s="16" t="s">
        <v>912</v>
      </c>
      <c r="G12" s="64" t="s">
        <v>915</v>
      </c>
      <c r="H12" s="71" t="s">
        <v>175</v>
      </c>
    </row>
    <row r="13" spans="1:8" x14ac:dyDescent="0.25">
      <c r="A13" s="69"/>
      <c r="B13" s="15">
        <f t="shared" si="0"/>
        <v>415</v>
      </c>
      <c r="C13" s="70" t="s">
        <v>99</v>
      </c>
      <c r="D13" s="15"/>
      <c r="E13" s="15" t="s">
        <v>16</v>
      </c>
      <c r="F13" s="16" t="s">
        <v>101</v>
      </c>
      <c r="G13" s="64" t="s">
        <v>916</v>
      </c>
      <c r="H13" s="71" t="s">
        <v>175</v>
      </c>
    </row>
    <row r="14" spans="1:8" x14ac:dyDescent="0.25">
      <c r="A14" s="69"/>
      <c r="B14" s="15">
        <f t="shared" si="0"/>
        <v>416</v>
      </c>
      <c r="C14" s="70" t="s">
        <v>99</v>
      </c>
      <c r="D14" s="15"/>
      <c r="E14" s="15" t="s">
        <v>36</v>
      </c>
      <c r="F14" s="16" t="s">
        <v>101</v>
      </c>
      <c r="G14" s="64" t="s">
        <v>916</v>
      </c>
      <c r="H14" s="71" t="s">
        <v>175</v>
      </c>
    </row>
    <row r="15" spans="1:8" x14ac:dyDescent="0.25">
      <c r="A15" s="69"/>
      <c r="B15" s="15">
        <f t="shared" si="0"/>
        <v>417</v>
      </c>
      <c r="C15" s="70" t="s">
        <v>99</v>
      </c>
      <c r="D15" s="15"/>
      <c r="E15" s="15" t="s">
        <v>11</v>
      </c>
      <c r="F15" s="16" t="s">
        <v>101</v>
      </c>
      <c r="G15" s="64" t="s">
        <v>916</v>
      </c>
      <c r="H15" s="71" t="s">
        <v>175</v>
      </c>
    </row>
    <row r="16" spans="1:8" x14ac:dyDescent="0.25">
      <c r="A16" s="69"/>
      <c r="B16" s="15">
        <f t="shared" si="0"/>
        <v>418</v>
      </c>
      <c r="C16" s="70" t="s">
        <v>99</v>
      </c>
      <c r="D16" s="15"/>
      <c r="E16" s="15" t="s">
        <v>36</v>
      </c>
      <c r="F16" s="16" t="s">
        <v>101</v>
      </c>
      <c r="G16" s="64" t="s">
        <v>916</v>
      </c>
      <c r="H16" s="71" t="s">
        <v>175</v>
      </c>
    </row>
    <row r="17" spans="1:8" x14ac:dyDescent="0.25">
      <c r="A17" s="69"/>
      <c r="B17" s="15">
        <f t="shared" si="0"/>
        <v>419</v>
      </c>
      <c r="C17" s="70" t="s">
        <v>99</v>
      </c>
      <c r="D17" s="15"/>
      <c r="E17" s="15" t="s">
        <v>36</v>
      </c>
      <c r="F17" s="16" t="s">
        <v>101</v>
      </c>
      <c r="G17" s="64" t="s">
        <v>917</v>
      </c>
      <c r="H17" s="55" t="s">
        <v>14</v>
      </c>
    </row>
    <row r="18" spans="1:8" x14ac:dyDescent="0.25">
      <c r="A18" s="69"/>
      <c r="B18" s="15">
        <f t="shared" si="0"/>
        <v>420</v>
      </c>
      <c r="C18" s="70" t="s">
        <v>99</v>
      </c>
      <c r="D18" s="15"/>
      <c r="E18" s="15" t="s">
        <v>36</v>
      </c>
      <c r="F18" s="16" t="s">
        <v>101</v>
      </c>
      <c r="G18" s="64" t="s">
        <v>917</v>
      </c>
      <c r="H18" s="55" t="s">
        <v>14</v>
      </c>
    </row>
    <row r="19" spans="1:8" x14ac:dyDescent="0.25">
      <c r="A19" s="69"/>
      <c r="B19" s="15">
        <f t="shared" si="0"/>
        <v>421</v>
      </c>
      <c r="C19" s="70" t="s">
        <v>99</v>
      </c>
      <c r="D19" s="15"/>
      <c r="E19" s="15" t="s">
        <v>19</v>
      </c>
      <c r="F19" s="16" t="s">
        <v>101</v>
      </c>
      <c r="G19" s="64" t="s">
        <v>917</v>
      </c>
      <c r="H19" s="55" t="s">
        <v>14</v>
      </c>
    </row>
    <row r="20" spans="1:8" x14ac:dyDescent="0.25">
      <c r="A20" s="69"/>
      <c r="B20" s="15">
        <f t="shared" si="0"/>
        <v>422</v>
      </c>
      <c r="C20" s="70" t="s">
        <v>99</v>
      </c>
      <c r="D20" s="15"/>
      <c r="E20" s="15" t="s">
        <v>11</v>
      </c>
      <c r="F20" s="16" t="s">
        <v>101</v>
      </c>
      <c r="G20" s="64" t="s">
        <v>917</v>
      </c>
      <c r="H20" s="55" t="s">
        <v>14</v>
      </c>
    </row>
    <row r="21" spans="1:8" x14ac:dyDescent="0.25">
      <c r="A21" s="69"/>
      <c r="B21" s="15">
        <f t="shared" si="0"/>
        <v>423</v>
      </c>
      <c r="C21" s="70" t="s">
        <v>99</v>
      </c>
      <c r="D21" s="15"/>
      <c r="E21" s="15" t="s">
        <v>36</v>
      </c>
      <c r="F21" s="16" t="s">
        <v>918</v>
      </c>
      <c r="G21" s="64" t="s">
        <v>919</v>
      </c>
      <c r="H21" s="55" t="s">
        <v>14</v>
      </c>
    </row>
    <row r="22" spans="1:8" x14ac:dyDescent="0.25">
      <c r="A22" s="69"/>
      <c r="B22" s="15">
        <f t="shared" si="0"/>
        <v>424</v>
      </c>
      <c r="C22" s="70" t="s">
        <v>99</v>
      </c>
      <c r="D22" s="15"/>
      <c r="E22" s="15" t="s">
        <v>22</v>
      </c>
      <c r="F22" s="16" t="s">
        <v>918</v>
      </c>
      <c r="G22" s="64" t="s">
        <v>919</v>
      </c>
      <c r="H22" s="55" t="s">
        <v>14</v>
      </c>
    </row>
    <row r="23" spans="1:8" x14ac:dyDescent="0.25">
      <c r="A23" s="69"/>
      <c r="B23" s="15">
        <f t="shared" si="0"/>
        <v>425</v>
      </c>
      <c r="C23" s="70" t="s">
        <v>99</v>
      </c>
      <c r="D23" s="15"/>
      <c r="E23" s="15" t="s">
        <v>22</v>
      </c>
      <c r="F23" s="16" t="s">
        <v>918</v>
      </c>
      <c r="G23" s="64" t="s">
        <v>919</v>
      </c>
      <c r="H23" s="55" t="s">
        <v>14</v>
      </c>
    </row>
    <row r="24" spans="1:8" x14ac:dyDescent="0.25">
      <c r="A24" s="69"/>
      <c r="B24" s="15">
        <f t="shared" si="0"/>
        <v>426</v>
      </c>
      <c r="C24" s="70" t="s">
        <v>99</v>
      </c>
      <c r="D24" s="15"/>
      <c r="E24" s="15" t="s">
        <v>11</v>
      </c>
      <c r="F24" s="16" t="s">
        <v>918</v>
      </c>
      <c r="G24" s="64" t="s">
        <v>919</v>
      </c>
      <c r="H24" s="55" t="s">
        <v>14</v>
      </c>
    </row>
    <row r="25" spans="1:8" x14ac:dyDescent="0.25">
      <c r="A25" s="69"/>
      <c r="B25" s="15">
        <f t="shared" si="0"/>
        <v>427</v>
      </c>
      <c r="C25" s="70" t="s">
        <v>99</v>
      </c>
      <c r="D25" s="15"/>
      <c r="E25" s="15" t="s">
        <v>16</v>
      </c>
      <c r="F25" s="16" t="s">
        <v>918</v>
      </c>
      <c r="G25" s="64" t="s">
        <v>919</v>
      </c>
      <c r="H25" s="55" t="s">
        <v>14</v>
      </c>
    </row>
    <row r="26" spans="1:8" x14ac:dyDescent="0.25">
      <c r="A26" s="69"/>
      <c r="B26" s="15">
        <f t="shared" si="0"/>
        <v>428</v>
      </c>
      <c r="C26" s="70" t="s">
        <v>99</v>
      </c>
      <c r="D26" s="15"/>
      <c r="E26" s="15" t="s">
        <v>19</v>
      </c>
      <c r="F26" s="72" t="s">
        <v>912</v>
      </c>
      <c r="G26" s="64" t="s">
        <v>920</v>
      </c>
      <c r="H26" s="55" t="s">
        <v>14</v>
      </c>
    </row>
    <row r="27" spans="1:8" x14ac:dyDescent="0.25">
      <c r="A27" s="69"/>
      <c r="B27" s="15">
        <f t="shared" si="0"/>
        <v>429</v>
      </c>
      <c r="C27" s="70" t="s">
        <v>99</v>
      </c>
      <c r="D27" s="15"/>
      <c r="E27" s="15" t="s">
        <v>11</v>
      </c>
      <c r="F27" s="72" t="s">
        <v>912</v>
      </c>
      <c r="G27" s="64" t="s">
        <v>920</v>
      </c>
      <c r="H27" s="55" t="s">
        <v>14</v>
      </c>
    </row>
    <row r="28" spans="1:8" x14ac:dyDescent="0.25">
      <c r="A28" s="69"/>
      <c r="B28" s="15">
        <f t="shared" si="0"/>
        <v>430</v>
      </c>
      <c r="C28" s="70" t="s">
        <v>99</v>
      </c>
      <c r="D28" s="15"/>
      <c r="E28" s="15" t="s">
        <v>11</v>
      </c>
      <c r="F28" s="72" t="s">
        <v>912</v>
      </c>
      <c r="G28" s="64" t="s">
        <v>920</v>
      </c>
      <c r="H28" s="55" t="s">
        <v>14</v>
      </c>
    </row>
    <row r="29" spans="1:8" x14ac:dyDescent="0.25">
      <c r="A29" s="69"/>
      <c r="B29" s="15">
        <f t="shared" si="0"/>
        <v>431</v>
      </c>
      <c r="C29" s="70" t="s">
        <v>99</v>
      </c>
      <c r="D29" s="15"/>
      <c r="E29" s="15" t="s">
        <v>36</v>
      </c>
      <c r="F29" s="16" t="s">
        <v>921</v>
      </c>
      <c r="G29" s="64" t="s">
        <v>922</v>
      </c>
      <c r="H29" s="55" t="s">
        <v>14</v>
      </c>
    </row>
    <row r="30" spans="1:8" x14ac:dyDescent="0.25">
      <c r="A30" s="69"/>
      <c r="B30" s="15">
        <f t="shared" si="0"/>
        <v>432</v>
      </c>
      <c r="C30" s="70" t="s">
        <v>99</v>
      </c>
      <c r="D30" s="15"/>
      <c r="E30" s="15" t="s">
        <v>22</v>
      </c>
      <c r="F30" s="16" t="s">
        <v>921</v>
      </c>
      <c r="G30" s="64" t="s">
        <v>922</v>
      </c>
      <c r="H30" s="55" t="s">
        <v>14</v>
      </c>
    </row>
    <row r="31" spans="1:8" x14ac:dyDescent="0.25">
      <c r="A31" s="69"/>
      <c r="B31" s="15">
        <f t="shared" si="0"/>
        <v>433</v>
      </c>
      <c r="C31" s="70" t="s">
        <v>99</v>
      </c>
      <c r="D31" s="15"/>
      <c r="E31" s="15" t="s">
        <v>16</v>
      </c>
      <c r="F31" s="16" t="s">
        <v>921</v>
      </c>
      <c r="G31" s="64" t="s">
        <v>922</v>
      </c>
      <c r="H31" s="55" t="s">
        <v>14</v>
      </c>
    </row>
    <row r="32" spans="1:8" x14ac:dyDescent="0.25">
      <c r="A32" s="69"/>
      <c r="B32" s="15">
        <f t="shared" si="0"/>
        <v>434</v>
      </c>
      <c r="C32" s="70" t="s">
        <v>99</v>
      </c>
      <c r="D32" s="15"/>
      <c r="E32" s="15" t="s">
        <v>11</v>
      </c>
      <c r="F32" s="16" t="s">
        <v>921</v>
      </c>
      <c r="G32" s="64" t="s">
        <v>922</v>
      </c>
      <c r="H32" s="55" t="s">
        <v>14</v>
      </c>
    </row>
    <row r="33" spans="1:18" x14ac:dyDescent="0.25">
      <c r="A33" s="69"/>
      <c r="B33" s="15">
        <f t="shared" si="0"/>
        <v>435</v>
      </c>
      <c r="C33" s="70" t="s">
        <v>99</v>
      </c>
      <c r="D33" s="15"/>
      <c r="E33" s="15" t="s">
        <v>36</v>
      </c>
      <c r="F33" s="16" t="s">
        <v>918</v>
      </c>
      <c r="G33" s="64" t="s">
        <v>923</v>
      </c>
      <c r="H33" s="55" t="s">
        <v>14</v>
      </c>
    </row>
    <row r="34" spans="1:18" x14ac:dyDescent="0.25">
      <c r="A34" s="69"/>
      <c r="B34" s="15">
        <f t="shared" si="0"/>
        <v>436</v>
      </c>
      <c r="C34" s="70" t="s">
        <v>99</v>
      </c>
      <c r="D34" s="15"/>
      <c r="E34" s="15" t="s">
        <v>16</v>
      </c>
      <c r="F34" s="16" t="s">
        <v>918</v>
      </c>
      <c r="G34" s="64" t="s">
        <v>923</v>
      </c>
      <c r="H34" s="55" t="s">
        <v>14</v>
      </c>
    </row>
    <row r="35" spans="1:18" x14ac:dyDescent="0.25">
      <c r="A35" s="69"/>
      <c r="B35" s="15">
        <f t="shared" si="0"/>
        <v>437</v>
      </c>
      <c r="C35" s="70" t="s">
        <v>99</v>
      </c>
      <c r="D35" s="15"/>
      <c r="E35" s="15" t="s">
        <v>22</v>
      </c>
      <c r="F35" s="16" t="s">
        <v>918</v>
      </c>
      <c r="G35" s="64" t="s">
        <v>923</v>
      </c>
      <c r="H35" s="55" t="s">
        <v>14</v>
      </c>
    </row>
    <row r="36" spans="1:18" x14ac:dyDescent="0.25">
      <c r="A36" s="69"/>
      <c r="B36" s="15">
        <f t="shared" si="0"/>
        <v>438</v>
      </c>
      <c r="C36" s="70" t="s">
        <v>99</v>
      </c>
      <c r="D36" s="15"/>
      <c r="E36" s="15" t="s">
        <v>22</v>
      </c>
      <c r="F36" s="16" t="s">
        <v>918</v>
      </c>
      <c r="G36" s="64" t="s">
        <v>923</v>
      </c>
      <c r="H36" s="55" t="s">
        <v>14</v>
      </c>
    </row>
    <row r="37" spans="1:18" x14ac:dyDescent="0.25">
      <c r="A37" s="69"/>
      <c r="B37" s="15">
        <f t="shared" si="0"/>
        <v>439</v>
      </c>
      <c r="C37" s="70" t="s">
        <v>99</v>
      </c>
      <c r="D37" s="15"/>
      <c r="E37" s="15" t="s">
        <v>36</v>
      </c>
      <c r="F37" s="16" t="s">
        <v>103</v>
      </c>
      <c r="G37" s="64" t="s">
        <v>924</v>
      </c>
      <c r="H37" s="71" t="s">
        <v>175</v>
      </c>
    </row>
    <row r="38" spans="1:18" x14ac:dyDescent="0.25">
      <c r="A38" s="69"/>
      <c r="B38" s="15">
        <f t="shared" si="0"/>
        <v>440</v>
      </c>
      <c r="C38" s="70" t="s">
        <v>99</v>
      </c>
      <c r="D38" s="15"/>
      <c r="E38" s="15" t="s">
        <v>22</v>
      </c>
      <c r="F38" s="16" t="s">
        <v>103</v>
      </c>
      <c r="G38" s="64" t="s">
        <v>924</v>
      </c>
      <c r="H38" s="71" t="s">
        <v>175</v>
      </c>
    </row>
    <row r="39" spans="1:18" x14ac:dyDescent="0.25">
      <c r="A39" s="69"/>
      <c r="B39" s="15">
        <f t="shared" si="0"/>
        <v>441</v>
      </c>
      <c r="C39" s="70" t="s">
        <v>99</v>
      </c>
      <c r="D39" s="15"/>
      <c r="E39" s="15" t="s">
        <v>19</v>
      </c>
      <c r="F39" s="16" t="s">
        <v>103</v>
      </c>
      <c r="G39" s="64" t="s">
        <v>924</v>
      </c>
      <c r="H39" s="71" t="s">
        <v>175</v>
      </c>
    </row>
    <row r="40" spans="1:18" x14ac:dyDescent="0.25">
      <c r="A40" s="69"/>
      <c r="B40" s="15">
        <f t="shared" si="0"/>
        <v>442</v>
      </c>
      <c r="C40" s="70" t="s">
        <v>99</v>
      </c>
      <c r="D40" s="15"/>
      <c r="E40" s="15" t="s">
        <v>22</v>
      </c>
      <c r="F40" s="72" t="s">
        <v>103</v>
      </c>
      <c r="G40" s="64" t="s">
        <v>925</v>
      </c>
      <c r="H40" s="55" t="s">
        <v>14</v>
      </c>
    </row>
    <row r="41" spans="1:18" x14ac:dyDescent="0.25">
      <c r="A41" s="69"/>
      <c r="B41" s="15">
        <f t="shared" si="0"/>
        <v>443</v>
      </c>
      <c r="C41" s="70" t="s">
        <v>99</v>
      </c>
      <c r="D41" s="15"/>
      <c r="E41" s="15" t="s">
        <v>22</v>
      </c>
      <c r="F41" s="72" t="s">
        <v>103</v>
      </c>
      <c r="G41" s="64" t="s">
        <v>925</v>
      </c>
      <c r="H41" s="55" t="s">
        <v>14</v>
      </c>
    </row>
    <row r="42" spans="1:18" x14ac:dyDescent="0.25">
      <c r="A42" s="69"/>
      <c r="B42" s="15">
        <f t="shared" si="0"/>
        <v>444</v>
      </c>
      <c r="C42" s="70" t="s">
        <v>99</v>
      </c>
      <c r="D42" s="15"/>
      <c r="E42" s="15" t="s">
        <v>22</v>
      </c>
      <c r="F42" s="72" t="s">
        <v>103</v>
      </c>
      <c r="G42" s="64" t="s">
        <v>925</v>
      </c>
      <c r="H42" s="55" t="s">
        <v>14</v>
      </c>
    </row>
    <row r="43" spans="1:18" x14ac:dyDescent="0.25">
      <c r="A43" s="69"/>
      <c r="B43" s="15">
        <f t="shared" si="0"/>
        <v>445</v>
      </c>
      <c r="C43" s="70" t="s">
        <v>99</v>
      </c>
      <c r="D43" s="15"/>
      <c r="E43" s="15" t="s">
        <v>11</v>
      </c>
      <c r="F43" s="72" t="s">
        <v>103</v>
      </c>
      <c r="G43" s="64" t="s">
        <v>925</v>
      </c>
      <c r="H43" s="55" t="s">
        <v>14</v>
      </c>
    </row>
    <row r="44" spans="1:18" x14ac:dyDescent="0.25">
      <c r="A44" s="69"/>
      <c r="B44" s="15">
        <f t="shared" si="0"/>
        <v>446</v>
      </c>
      <c r="C44" s="70" t="s">
        <v>99</v>
      </c>
      <c r="D44" s="15"/>
      <c r="E44" s="15" t="s">
        <v>16</v>
      </c>
      <c r="F44" s="72" t="s">
        <v>103</v>
      </c>
      <c r="G44" s="64" t="s">
        <v>925</v>
      </c>
      <c r="H44" s="55" t="s">
        <v>14</v>
      </c>
    </row>
    <row r="45" spans="1:18" x14ac:dyDescent="0.25">
      <c r="A45" s="69"/>
      <c r="B45" s="15">
        <f t="shared" si="0"/>
        <v>447</v>
      </c>
      <c r="C45" s="70" t="s">
        <v>99</v>
      </c>
      <c r="D45" s="15"/>
      <c r="E45" s="15" t="s">
        <v>19</v>
      </c>
      <c r="F45" s="72" t="s">
        <v>103</v>
      </c>
      <c r="G45" s="64" t="s">
        <v>925</v>
      </c>
      <c r="H45" s="55" t="s">
        <v>14</v>
      </c>
    </row>
    <row r="46" spans="1:18" x14ac:dyDescent="0.25">
      <c r="A46" s="69"/>
      <c r="B46" s="15">
        <f t="shared" si="0"/>
        <v>448</v>
      </c>
      <c r="C46" s="70" t="s">
        <v>99</v>
      </c>
      <c r="D46" s="15"/>
      <c r="E46" s="15" t="s">
        <v>16</v>
      </c>
      <c r="F46" s="72" t="s">
        <v>103</v>
      </c>
      <c r="G46" s="64" t="s">
        <v>925</v>
      </c>
      <c r="H46" s="55" t="s">
        <v>14</v>
      </c>
    </row>
    <row r="47" spans="1:18" x14ac:dyDescent="0.25">
      <c r="A47" s="69"/>
      <c r="B47" s="15">
        <f t="shared" si="0"/>
        <v>449</v>
      </c>
      <c r="C47" s="70" t="s">
        <v>99</v>
      </c>
      <c r="D47" s="15"/>
      <c r="E47" s="15" t="s">
        <v>11</v>
      </c>
      <c r="F47" s="72" t="s">
        <v>103</v>
      </c>
      <c r="G47" s="64" t="s">
        <v>925</v>
      </c>
      <c r="H47" s="55" t="s">
        <v>14</v>
      </c>
    </row>
    <row r="48" spans="1:18" x14ac:dyDescent="0.25">
      <c r="A48" s="69"/>
      <c r="B48" s="15">
        <f t="shared" si="0"/>
        <v>450</v>
      </c>
      <c r="C48" s="70" t="s">
        <v>99</v>
      </c>
      <c r="D48" s="15"/>
      <c r="E48" s="15" t="s">
        <v>36</v>
      </c>
      <c r="F48" s="16" t="s">
        <v>918</v>
      </c>
      <c r="G48" s="64" t="s">
        <v>1316</v>
      </c>
      <c r="H48" s="55" t="s">
        <v>14</v>
      </c>
      <c r="R48" s="165"/>
    </row>
    <row r="49" spans="1:8" x14ac:dyDescent="0.25">
      <c r="A49" s="69"/>
      <c r="B49" s="15">
        <f t="shared" si="0"/>
        <v>451</v>
      </c>
      <c r="C49" s="70" t="s">
        <v>99</v>
      </c>
      <c r="D49" s="15"/>
      <c r="E49" s="15" t="s">
        <v>22</v>
      </c>
      <c r="F49" s="16" t="s">
        <v>918</v>
      </c>
      <c r="G49" s="64" t="s">
        <v>1316</v>
      </c>
      <c r="H49" s="55" t="s">
        <v>14</v>
      </c>
    </row>
    <row r="50" spans="1:8" x14ac:dyDescent="0.25">
      <c r="A50" s="69"/>
      <c r="B50" s="15">
        <f t="shared" si="0"/>
        <v>452</v>
      </c>
      <c r="C50" s="70" t="s">
        <v>99</v>
      </c>
      <c r="D50" s="15"/>
      <c r="E50" s="15" t="s">
        <v>16</v>
      </c>
      <c r="F50" s="16" t="s">
        <v>918</v>
      </c>
      <c r="G50" s="64" t="s">
        <v>1316</v>
      </c>
      <c r="H50" s="55" t="s">
        <v>14</v>
      </c>
    </row>
    <row r="51" spans="1:8" x14ac:dyDescent="0.25">
      <c r="A51" s="69"/>
      <c r="B51" s="15">
        <f t="shared" si="0"/>
        <v>453</v>
      </c>
      <c r="C51" s="70" t="s">
        <v>99</v>
      </c>
      <c r="D51" s="15"/>
      <c r="E51" s="15" t="s">
        <v>22</v>
      </c>
      <c r="F51" s="16" t="s">
        <v>918</v>
      </c>
      <c r="G51" s="64" t="s">
        <v>1316</v>
      </c>
      <c r="H51" s="55" t="s">
        <v>14</v>
      </c>
    </row>
    <row r="52" spans="1:8" x14ac:dyDescent="0.25">
      <c r="A52" s="69"/>
      <c r="B52" s="15">
        <f t="shared" si="0"/>
        <v>454</v>
      </c>
      <c r="C52" s="70" t="s">
        <v>99</v>
      </c>
      <c r="D52" s="15"/>
      <c r="E52" s="15" t="s">
        <v>19</v>
      </c>
      <c r="F52" s="16" t="s">
        <v>918</v>
      </c>
      <c r="G52" s="64" t="s">
        <v>1316</v>
      </c>
      <c r="H52" s="55" t="s">
        <v>14</v>
      </c>
    </row>
    <row r="53" spans="1:8" x14ac:dyDescent="0.25">
      <c r="A53" s="69"/>
      <c r="B53" s="15">
        <f t="shared" si="0"/>
        <v>455</v>
      </c>
      <c r="C53" s="70" t="s">
        <v>99</v>
      </c>
      <c r="D53" s="15"/>
      <c r="E53" s="15" t="s">
        <v>36</v>
      </c>
      <c r="F53" s="16" t="s">
        <v>918</v>
      </c>
      <c r="G53" s="64" t="s">
        <v>1316</v>
      </c>
      <c r="H53" s="55" t="s">
        <v>14</v>
      </c>
    </row>
    <row r="54" spans="1:8" x14ac:dyDescent="0.25">
      <c r="A54" s="69"/>
      <c r="B54" s="15">
        <f t="shared" si="0"/>
        <v>456</v>
      </c>
      <c r="C54" s="70" t="s">
        <v>99</v>
      </c>
      <c r="D54" s="15"/>
      <c r="E54" s="15" t="s">
        <v>36</v>
      </c>
      <c r="F54" s="72" t="s">
        <v>921</v>
      </c>
      <c r="G54" s="64" t="s">
        <v>926</v>
      </c>
      <c r="H54" s="55" t="s">
        <v>14</v>
      </c>
    </row>
    <row r="55" spans="1:8" x14ac:dyDescent="0.25">
      <c r="A55" s="69"/>
      <c r="B55" s="15">
        <f t="shared" si="0"/>
        <v>457</v>
      </c>
      <c r="C55" s="70" t="s">
        <v>99</v>
      </c>
      <c r="D55" s="15"/>
      <c r="E55" s="15" t="s">
        <v>19</v>
      </c>
      <c r="F55" s="72" t="s">
        <v>921</v>
      </c>
      <c r="G55" s="64" t="s">
        <v>926</v>
      </c>
      <c r="H55" s="55" t="s">
        <v>14</v>
      </c>
    </row>
    <row r="56" spans="1:8" x14ac:dyDescent="0.25">
      <c r="A56" s="69"/>
      <c r="B56" s="15">
        <f t="shared" si="0"/>
        <v>458</v>
      </c>
      <c r="C56" s="70" t="s">
        <v>99</v>
      </c>
      <c r="D56" s="15"/>
      <c r="E56" s="15" t="s">
        <v>11</v>
      </c>
      <c r="F56" s="72" t="s">
        <v>921</v>
      </c>
      <c r="G56" s="64" t="s">
        <v>926</v>
      </c>
      <c r="H56" s="55" t="s">
        <v>14</v>
      </c>
    </row>
    <row r="57" spans="1:8" x14ac:dyDescent="0.25">
      <c r="A57" s="69"/>
      <c r="B57" s="15">
        <f t="shared" si="0"/>
        <v>459</v>
      </c>
      <c r="C57" s="70" t="s">
        <v>99</v>
      </c>
      <c r="D57" s="15"/>
      <c r="E57" s="15" t="s">
        <v>16</v>
      </c>
      <c r="F57" s="72" t="s">
        <v>921</v>
      </c>
      <c r="G57" s="64" t="s">
        <v>926</v>
      </c>
      <c r="H57" s="55" t="s">
        <v>14</v>
      </c>
    </row>
    <row r="58" spans="1:8" x14ac:dyDescent="0.25">
      <c r="A58" s="69"/>
      <c r="B58" s="15">
        <f t="shared" si="0"/>
        <v>460</v>
      </c>
      <c r="C58" s="70" t="s">
        <v>99</v>
      </c>
      <c r="D58" s="15"/>
      <c r="E58" s="15" t="s">
        <v>11</v>
      </c>
      <c r="F58" s="72" t="s">
        <v>921</v>
      </c>
      <c r="G58" s="64" t="s">
        <v>926</v>
      </c>
      <c r="H58" s="55" t="s">
        <v>14</v>
      </c>
    </row>
    <row r="59" spans="1:8" x14ac:dyDescent="0.25">
      <c r="A59" s="69"/>
      <c r="B59" s="15">
        <f t="shared" si="0"/>
        <v>461</v>
      </c>
      <c r="C59" s="70" t="s">
        <v>99</v>
      </c>
      <c r="D59" s="15"/>
      <c r="E59" s="15" t="s">
        <v>36</v>
      </c>
      <c r="F59" s="72" t="s">
        <v>103</v>
      </c>
      <c r="G59" s="64" t="s">
        <v>927</v>
      </c>
      <c r="H59" s="55" t="s">
        <v>14</v>
      </c>
    </row>
    <row r="60" spans="1:8" x14ac:dyDescent="0.25">
      <c r="A60" s="69"/>
      <c r="B60" s="15">
        <f t="shared" si="0"/>
        <v>462</v>
      </c>
      <c r="C60" s="70" t="s">
        <v>99</v>
      </c>
      <c r="D60" s="15"/>
      <c r="E60" s="15" t="s">
        <v>11</v>
      </c>
      <c r="F60" s="72" t="s">
        <v>103</v>
      </c>
      <c r="G60" s="64" t="s">
        <v>927</v>
      </c>
      <c r="H60" s="55" t="s">
        <v>14</v>
      </c>
    </row>
    <row r="61" spans="1:8" x14ac:dyDescent="0.25">
      <c r="A61" s="69"/>
      <c r="B61" s="15">
        <f t="shared" si="0"/>
        <v>463</v>
      </c>
      <c r="C61" s="70" t="s">
        <v>99</v>
      </c>
      <c r="D61" s="15"/>
      <c r="E61" s="15" t="s">
        <v>22</v>
      </c>
      <c r="F61" s="72" t="s">
        <v>103</v>
      </c>
      <c r="G61" s="64" t="s">
        <v>927</v>
      </c>
      <c r="H61" s="55" t="s">
        <v>14</v>
      </c>
    </row>
    <row r="62" spans="1:8" x14ac:dyDescent="0.25">
      <c r="A62" s="69"/>
      <c r="B62" s="15">
        <f t="shared" si="0"/>
        <v>464</v>
      </c>
      <c r="C62" s="70" t="s">
        <v>99</v>
      </c>
      <c r="D62" s="15"/>
      <c r="E62" s="15" t="s">
        <v>16</v>
      </c>
      <c r="F62" s="72" t="s">
        <v>103</v>
      </c>
      <c r="G62" s="64" t="s">
        <v>927</v>
      </c>
      <c r="H62" s="55" t="s">
        <v>14</v>
      </c>
    </row>
    <row r="63" spans="1:8" x14ac:dyDescent="0.25">
      <c r="A63" s="69"/>
      <c r="B63" s="15">
        <f t="shared" si="0"/>
        <v>465</v>
      </c>
      <c r="C63" s="70" t="s">
        <v>99</v>
      </c>
      <c r="D63" s="15"/>
      <c r="E63" s="15" t="s">
        <v>19</v>
      </c>
      <c r="F63" s="72" t="s">
        <v>103</v>
      </c>
      <c r="G63" s="64" t="s">
        <v>927</v>
      </c>
      <c r="H63" s="55" t="s">
        <v>14</v>
      </c>
    </row>
    <row r="64" spans="1:8" x14ac:dyDescent="0.25">
      <c r="A64" s="69"/>
      <c r="B64" s="15">
        <f t="shared" si="0"/>
        <v>466</v>
      </c>
      <c r="C64" s="70" t="s">
        <v>99</v>
      </c>
      <c r="D64" s="15"/>
      <c r="E64" s="15" t="s">
        <v>36</v>
      </c>
      <c r="F64" s="72" t="s">
        <v>103</v>
      </c>
      <c r="G64" s="64" t="s">
        <v>927</v>
      </c>
      <c r="H64" s="55" t="s">
        <v>14</v>
      </c>
    </row>
    <row r="65" spans="1:8" x14ac:dyDescent="0.25">
      <c r="A65" s="69"/>
      <c r="B65" s="15">
        <f t="shared" si="0"/>
        <v>467</v>
      </c>
      <c r="C65" s="70" t="s">
        <v>99</v>
      </c>
      <c r="D65" s="15"/>
      <c r="E65" s="15" t="s">
        <v>11</v>
      </c>
      <c r="F65" s="16" t="s">
        <v>912</v>
      </c>
      <c r="G65" s="64" t="s">
        <v>928</v>
      </c>
      <c r="H65" s="71" t="s">
        <v>175</v>
      </c>
    </row>
    <row r="66" spans="1:8" x14ac:dyDescent="0.25">
      <c r="A66" s="69"/>
      <c r="B66" s="15">
        <f t="shared" si="0"/>
        <v>468</v>
      </c>
      <c r="C66" s="70" t="s">
        <v>99</v>
      </c>
      <c r="D66" s="15"/>
      <c r="E66" s="15" t="s">
        <v>19</v>
      </c>
      <c r="F66" s="16" t="s">
        <v>912</v>
      </c>
      <c r="G66" s="64" t="s">
        <v>928</v>
      </c>
      <c r="H66" s="71" t="s">
        <v>175</v>
      </c>
    </row>
    <row r="67" spans="1:8" x14ac:dyDescent="0.25">
      <c r="A67" s="69"/>
      <c r="B67" s="15">
        <f t="shared" si="0"/>
        <v>469</v>
      </c>
      <c r="C67" s="70" t="s">
        <v>99</v>
      </c>
      <c r="D67" s="15"/>
      <c r="E67" s="15" t="s">
        <v>11</v>
      </c>
      <c r="F67" s="16" t="s">
        <v>912</v>
      </c>
      <c r="G67" s="64" t="s">
        <v>928</v>
      </c>
      <c r="H67" s="71" t="s">
        <v>175</v>
      </c>
    </row>
    <row r="68" spans="1:8" x14ac:dyDescent="0.25">
      <c r="A68" s="69"/>
      <c r="B68" s="15">
        <f t="shared" si="0"/>
        <v>470</v>
      </c>
      <c r="C68" s="70" t="s">
        <v>99</v>
      </c>
      <c r="D68" s="15"/>
      <c r="E68" s="15" t="s">
        <v>16</v>
      </c>
      <c r="F68" s="16" t="s">
        <v>912</v>
      </c>
      <c r="G68" s="64" t="s">
        <v>928</v>
      </c>
      <c r="H68" s="71" t="s">
        <v>175</v>
      </c>
    </row>
    <row r="69" spans="1:8" x14ac:dyDescent="0.25">
      <c r="A69" s="69"/>
      <c r="B69" s="15">
        <f t="shared" ref="B69:B132" si="1">B68+1</f>
        <v>471</v>
      </c>
      <c r="C69" s="70" t="s">
        <v>99</v>
      </c>
      <c r="D69" s="15"/>
      <c r="E69" s="15" t="s">
        <v>16</v>
      </c>
      <c r="F69" s="16" t="s">
        <v>101</v>
      </c>
      <c r="G69" s="64" t="s">
        <v>929</v>
      </c>
      <c r="H69" s="55" t="s">
        <v>14</v>
      </c>
    </row>
    <row r="70" spans="1:8" x14ac:dyDescent="0.25">
      <c r="A70" s="69"/>
      <c r="B70" s="15">
        <f t="shared" si="1"/>
        <v>472</v>
      </c>
      <c r="C70" s="70" t="s">
        <v>99</v>
      </c>
      <c r="D70" s="15"/>
      <c r="E70" s="15" t="s">
        <v>16</v>
      </c>
      <c r="F70" s="16" t="s">
        <v>101</v>
      </c>
      <c r="G70" s="64" t="s">
        <v>929</v>
      </c>
      <c r="H70" s="55" t="s">
        <v>14</v>
      </c>
    </row>
    <row r="71" spans="1:8" x14ac:dyDescent="0.25">
      <c r="A71" s="69"/>
      <c r="B71" s="15">
        <f t="shared" si="1"/>
        <v>473</v>
      </c>
      <c r="C71" s="70" t="s">
        <v>99</v>
      </c>
      <c r="D71" s="15"/>
      <c r="E71" s="15" t="s">
        <v>22</v>
      </c>
      <c r="F71" s="16" t="s">
        <v>101</v>
      </c>
      <c r="G71" s="64" t="s">
        <v>929</v>
      </c>
      <c r="H71" s="55" t="s">
        <v>14</v>
      </c>
    </row>
    <row r="72" spans="1:8" x14ac:dyDescent="0.25">
      <c r="A72" s="69"/>
      <c r="B72" s="15">
        <f t="shared" si="1"/>
        <v>474</v>
      </c>
      <c r="C72" s="70" t="s">
        <v>99</v>
      </c>
      <c r="D72" s="15"/>
      <c r="E72" s="15" t="s">
        <v>22</v>
      </c>
      <c r="F72" s="16" t="s">
        <v>101</v>
      </c>
      <c r="G72" s="64" t="s">
        <v>930</v>
      </c>
      <c r="H72" s="55" t="s">
        <v>14</v>
      </c>
    </row>
    <row r="73" spans="1:8" x14ac:dyDescent="0.25">
      <c r="A73" s="69"/>
      <c r="B73" s="15">
        <f t="shared" si="1"/>
        <v>475</v>
      </c>
      <c r="C73" s="70" t="s">
        <v>99</v>
      </c>
      <c r="D73" s="15"/>
      <c r="E73" s="15" t="s">
        <v>36</v>
      </c>
      <c r="F73" s="16" t="s">
        <v>101</v>
      </c>
      <c r="G73" s="64" t="s">
        <v>930</v>
      </c>
      <c r="H73" s="55" t="s">
        <v>14</v>
      </c>
    </row>
    <row r="74" spans="1:8" x14ac:dyDescent="0.25">
      <c r="A74" s="69"/>
      <c r="B74" s="15">
        <f t="shared" si="1"/>
        <v>476</v>
      </c>
      <c r="C74" s="70" t="s">
        <v>99</v>
      </c>
      <c r="D74" s="15"/>
      <c r="E74" s="15" t="s">
        <v>36</v>
      </c>
      <c r="F74" s="16" t="s">
        <v>101</v>
      </c>
      <c r="G74" s="64" t="s">
        <v>930</v>
      </c>
      <c r="H74" s="55" t="s">
        <v>14</v>
      </c>
    </row>
    <row r="75" spans="1:8" x14ac:dyDescent="0.25">
      <c r="A75" s="69"/>
      <c r="B75" s="15">
        <f t="shared" si="1"/>
        <v>477</v>
      </c>
      <c r="C75" s="70" t="s">
        <v>99</v>
      </c>
      <c r="D75" s="15"/>
      <c r="E75" s="15" t="s">
        <v>19</v>
      </c>
      <c r="F75" s="16" t="s">
        <v>101</v>
      </c>
      <c r="G75" s="64" t="s">
        <v>930</v>
      </c>
      <c r="H75" s="55" t="s">
        <v>14</v>
      </c>
    </row>
    <row r="76" spans="1:8" x14ac:dyDescent="0.25">
      <c r="A76" s="69"/>
      <c r="B76" s="15">
        <f t="shared" si="1"/>
        <v>478</v>
      </c>
      <c r="C76" s="70" t="s">
        <v>99</v>
      </c>
      <c r="D76" s="15"/>
      <c r="E76" s="15" t="s">
        <v>16</v>
      </c>
      <c r="F76" s="16" t="s">
        <v>103</v>
      </c>
      <c r="G76" s="167" t="s">
        <v>1317</v>
      </c>
      <c r="H76" s="55" t="s">
        <v>14</v>
      </c>
    </row>
    <row r="77" spans="1:8" x14ac:dyDescent="0.25">
      <c r="A77" s="69"/>
      <c r="B77" s="15">
        <f t="shared" si="1"/>
        <v>479</v>
      </c>
      <c r="C77" s="70" t="s">
        <v>99</v>
      </c>
      <c r="D77" s="15"/>
      <c r="E77" s="15" t="s">
        <v>16</v>
      </c>
      <c r="F77" s="16" t="s">
        <v>103</v>
      </c>
      <c r="G77" s="167" t="s">
        <v>1317</v>
      </c>
      <c r="H77" s="55" t="s">
        <v>14</v>
      </c>
    </row>
    <row r="78" spans="1:8" x14ac:dyDescent="0.25">
      <c r="A78" s="69"/>
      <c r="B78" s="15">
        <f t="shared" si="1"/>
        <v>480</v>
      </c>
      <c r="C78" s="70" t="s">
        <v>99</v>
      </c>
      <c r="D78" s="15"/>
      <c r="E78" s="15" t="s">
        <v>22</v>
      </c>
      <c r="F78" s="16" t="s">
        <v>103</v>
      </c>
      <c r="G78" s="167" t="s">
        <v>1317</v>
      </c>
      <c r="H78" s="55" t="s">
        <v>14</v>
      </c>
    </row>
    <row r="79" spans="1:8" x14ac:dyDescent="0.25">
      <c r="A79" s="69"/>
      <c r="B79" s="15">
        <f t="shared" si="1"/>
        <v>481</v>
      </c>
      <c r="C79" s="70" t="s">
        <v>99</v>
      </c>
      <c r="D79" s="15"/>
      <c r="E79" s="15" t="s">
        <v>36</v>
      </c>
      <c r="F79" s="16" t="s">
        <v>103</v>
      </c>
      <c r="G79" s="167" t="s">
        <v>1317</v>
      </c>
      <c r="H79" s="55" t="s">
        <v>14</v>
      </c>
    </row>
    <row r="80" spans="1:8" x14ac:dyDescent="0.25">
      <c r="A80" s="69"/>
      <c r="B80" s="15">
        <f t="shared" si="1"/>
        <v>482</v>
      </c>
      <c r="C80" s="70" t="s">
        <v>99</v>
      </c>
      <c r="D80" s="15"/>
      <c r="E80" s="15" t="s">
        <v>22</v>
      </c>
      <c r="F80" s="16" t="s">
        <v>103</v>
      </c>
      <c r="G80" s="167" t="s">
        <v>1317</v>
      </c>
      <c r="H80" s="55" t="s">
        <v>14</v>
      </c>
    </row>
    <row r="81" spans="1:8" x14ac:dyDescent="0.25">
      <c r="A81" s="69"/>
      <c r="B81" s="15">
        <f t="shared" si="1"/>
        <v>483</v>
      </c>
      <c r="C81" s="70" t="s">
        <v>99</v>
      </c>
      <c r="D81" s="15"/>
      <c r="E81" s="15" t="s">
        <v>19</v>
      </c>
      <c r="F81" s="16" t="s">
        <v>103</v>
      </c>
      <c r="G81" s="167" t="s">
        <v>1317</v>
      </c>
      <c r="H81" s="55" t="s">
        <v>14</v>
      </c>
    </row>
    <row r="82" spans="1:8" x14ac:dyDescent="0.25">
      <c r="A82" s="69"/>
      <c r="B82" s="15">
        <f t="shared" si="1"/>
        <v>484</v>
      </c>
      <c r="C82" s="70" t="s">
        <v>99</v>
      </c>
      <c r="D82" s="15"/>
      <c r="E82" s="15" t="s">
        <v>16</v>
      </c>
      <c r="F82" s="16" t="s">
        <v>918</v>
      </c>
      <c r="G82" s="64" t="s">
        <v>931</v>
      </c>
      <c r="H82" s="55" t="s">
        <v>14</v>
      </c>
    </row>
    <row r="83" spans="1:8" x14ac:dyDescent="0.25">
      <c r="A83" s="69"/>
      <c r="B83" s="15">
        <f t="shared" si="1"/>
        <v>485</v>
      </c>
      <c r="C83" s="70" t="s">
        <v>99</v>
      </c>
      <c r="D83" s="15"/>
      <c r="E83" s="15" t="s">
        <v>19</v>
      </c>
      <c r="F83" s="16" t="s">
        <v>918</v>
      </c>
      <c r="G83" s="64" t="s">
        <v>931</v>
      </c>
      <c r="H83" s="55" t="s">
        <v>14</v>
      </c>
    </row>
    <row r="84" spans="1:8" x14ac:dyDescent="0.25">
      <c r="A84" s="69"/>
      <c r="B84" s="15">
        <f t="shared" si="1"/>
        <v>486</v>
      </c>
      <c r="C84" s="70" t="s">
        <v>99</v>
      </c>
      <c r="D84" s="15"/>
      <c r="E84" s="15" t="s">
        <v>22</v>
      </c>
      <c r="F84" s="16" t="s">
        <v>918</v>
      </c>
      <c r="G84" s="64" t="s">
        <v>931</v>
      </c>
      <c r="H84" s="55" t="s">
        <v>14</v>
      </c>
    </row>
    <row r="85" spans="1:8" x14ac:dyDescent="0.25">
      <c r="A85" s="69"/>
      <c r="B85" s="15">
        <f t="shared" si="1"/>
        <v>487</v>
      </c>
      <c r="C85" s="70" t="s">
        <v>99</v>
      </c>
      <c r="D85" s="15"/>
      <c r="E85" s="15" t="s">
        <v>16</v>
      </c>
      <c r="F85" s="16" t="s">
        <v>918</v>
      </c>
      <c r="G85" s="64" t="s">
        <v>931</v>
      </c>
      <c r="H85" s="55" t="s">
        <v>14</v>
      </c>
    </row>
    <row r="86" spans="1:8" x14ac:dyDescent="0.25">
      <c r="A86" s="69"/>
      <c r="B86" s="15">
        <f t="shared" si="1"/>
        <v>488</v>
      </c>
      <c r="C86" s="70" t="s">
        <v>99</v>
      </c>
      <c r="D86" s="15"/>
      <c r="E86" s="15" t="s">
        <v>36</v>
      </c>
      <c r="F86" s="16" t="s">
        <v>918</v>
      </c>
      <c r="G86" s="64" t="s">
        <v>931</v>
      </c>
      <c r="H86" s="55" t="s">
        <v>14</v>
      </c>
    </row>
    <row r="87" spans="1:8" x14ac:dyDescent="0.25">
      <c r="A87" s="69"/>
      <c r="B87" s="15">
        <f t="shared" si="1"/>
        <v>489</v>
      </c>
      <c r="C87" s="70" t="s">
        <v>99</v>
      </c>
      <c r="D87" s="15"/>
      <c r="E87" s="15" t="s">
        <v>36</v>
      </c>
      <c r="F87" s="16" t="s">
        <v>918</v>
      </c>
      <c r="G87" s="64" t="s">
        <v>931</v>
      </c>
      <c r="H87" s="55" t="s">
        <v>14</v>
      </c>
    </row>
    <row r="88" spans="1:8" x14ac:dyDescent="0.25">
      <c r="A88" s="69"/>
      <c r="B88" s="15">
        <f t="shared" si="1"/>
        <v>490</v>
      </c>
      <c r="C88" s="70" t="s">
        <v>99</v>
      </c>
      <c r="D88" s="15"/>
      <c r="E88" s="15" t="s">
        <v>19</v>
      </c>
      <c r="F88" s="16" t="s">
        <v>101</v>
      </c>
      <c r="G88" s="64" t="s">
        <v>932</v>
      </c>
      <c r="H88" s="55" t="s">
        <v>14</v>
      </c>
    </row>
    <row r="89" spans="1:8" x14ac:dyDescent="0.25">
      <c r="A89" s="69"/>
      <c r="B89" s="15">
        <f t="shared" si="1"/>
        <v>491</v>
      </c>
      <c r="C89" s="70" t="s">
        <v>99</v>
      </c>
      <c r="D89" s="15"/>
      <c r="E89" s="15" t="s">
        <v>11</v>
      </c>
      <c r="F89" s="16" t="s">
        <v>101</v>
      </c>
      <c r="G89" s="64" t="s">
        <v>932</v>
      </c>
      <c r="H89" s="55" t="s">
        <v>14</v>
      </c>
    </row>
    <row r="90" spans="1:8" x14ac:dyDescent="0.25">
      <c r="A90" s="69"/>
      <c r="B90" s="15">
        <f t="shared" si="1"/>
        <v>492</v>
      </c>
      <c r="C90" s="70" t="s">
        <v>99</v>
      </c>
      <c r="D90" s="15"/>
      <c r="E90" s="15" t="s">
        <v>22</v>
      </c>
      <c r="F90" s="16" t="s">
        <v>101</v>
      </c>
      <c r="G90" s="64" t="s">
        <v>932</v>
      </c>
      <c r="H90" s="55" t="s">
        <v>14</v>
      </c>
    </row>
    <row r="91" spans="1:8" x14ac:dyDescent="0.25">
      <c r="A91" s="69"/>
      <c r="B91" s="15">
        <f t="shared" si="1"/>
        <v>493</v>
      </c>
      <c r="C91" s="70" t="s">
        <v>99</v>
      </c>
      <c r="D91" s="15"/>
      <c r="E91" s="15" t="s">
        <v>16</v>
      </c>
      <c r="F91" s="16" t="s">
        <v>933</v>
      </c>
      <c r="G91" s="64" t="s">
        <v>934</v>
      </c>
      <c r="H91" s="55" t="s">
        <v>14</v>
      </c>
    </row>
    <row r="92" spans="1:8" x14ac:dyDescent="0.25">
      <c r="A92" s="69"/>
      <c r="B92" s="15">
        <f t="shared" si="1"/>
        <v>494</v>
      </c>
      <c r="C92" s="70" t="s">
        <v>99</v>
      </c>
      <c r="D92" s="15"/>
      <c r="E92" s="15" t="s">
        <v>19</v>
      </c>
      <c r="F92" s="16" t="s">
        <v>933</v>
      </c>
      <c r="G92" s="64" t="s">
        <v>934</v>
      </c>
      <c r="H92" s="55" t="s">
        <v>14</v>
      </c>
    </row>
    <row r="93" spans="1:8" x14ac:dyDescent="0.25">
      <c r="A93" s="69"/>
      <c r="B93" s="15">
        <f t="shared" si="1"/>
        <v>495</v>
      </c>
      <c r="C93" s="70" t="s">
        <v>99</v>
      </c>
      <c r="D93" s="15"/>
      <c r="E93" s="15" t="s">
        <v>19</v>
      </c>
      <c r="F93" s="16" t="s">
        <v>933</v>
      </c>
      <c r="G93" s="64" t="s">
        <v>934</v>
      </c>
      <c r="H93" s="55" t="s">
        <v>14</v>
      </c>
    </row>
    <row r="94" spans="1:8" x14ac:dyDescent="0.25">
      <c r="A94" s="69"/>
      <c r="B94" s="15">
        <f t="shared" si="1"/>
        <v>496</v>
      </c>
      <c r="C94" s="70" t="s">
        <v>99</v>
      </c>
      <c r="D94" s="15"/>
      <c r="E94" s="15" t="s">
        <v>16</v>
      </c>
      <c r="F94" s="16" t="s">
        <v>933</v>
      </c>
      <c r="G94" s="64" t="s">
        <v>934</v>
      </c>
      <c r="H94" s="55" t="s">
        <v>14</v>
      </c>
    </row>
    <row r="95" spans="1:8" x14ac:dyDescent="0.25">
      <c r="A95" s="69"/>
      <c r="B95" s="15">
        <f t="shared" si="1"/>
        <v>497</v>
      </c>
      <c r="C95" s="70" t="s">
        <v>99</v>
      </c>
      <c r="D95" s="15"/>
      <c r="E95" s="15" t="s">
        <v>22</v>
      </c>
      <c r="F95" s="16" t="s">
        <v>933</v>
      </c>
      <c r="G95" s="64" t="s">
        <v>934</v>
      </c>
      <c r="H95" s="55" t="s">
        <v>14</v>
      </c>
    </row>
    <row r="96" spans="1:8" x14ac:dyDescent="0.25">
      <c r="A96" s="69"/>
      <c r="B96" s="15">
        <f t="shared" si="1"/>
        <v>498</v>
      </c>
      <c r="C96" s="70" t="s">
        <v>99</v>
      </c>
      <c r="D96" s="15"/>
      <c r="E96" s="15" t="s">
        <v>36</v>
      </c>
      <c r="F96" s="16" t="s">
        <v>933</v>
      </c>
      <c r="G96" s="64" t="s">
        <v>934</v>
      </c>
      <c r="H96" s="55" t="s">
        <v>14</v>
      </c>
    </row>
    <row r="97" spans="1:8" x14ac:dyDescent="0.25">
      <c r="A97" s="69"/>
      <c r="B97" s="15">
        <f t="shared" si="1"/>
        <v>499</v>
      </c>
      <c r="C97" s="70" t="s">
        <v>99</v>
      </c>
      <c r="D97" s="15"/>
      <c r="E97" s="15" t="s">
        <v>16</v>
      </c>
      <c r="F97" s="16" t="s">
        <v>912</v>
      </c>
      <c r="G97" s="64" t="s">
        <v>935</v>
      </c>
      <c r="H97" s="55" t="s">
        <v>14</v>
      </c>
    </row>
    <row r="98" spans="1:8" x14ac:dyDescent="0.25">
      <c r="A98" s="69"/>
      <c r="B98" s="15">
        <f t="shared" si="1"/>
        <v>500</v>
      </c>
      <c r="C98" s="70" t="s">
        <v>99</v>
      </c>
      <c r="D98" s="15"/>
      <c r="E98" s="15" t="s">
        <v>11</v>
      </c>
      <c r="F98" s="16" t="s">
        <v>912</v>
      </c>
      <c r="G98" s="64" t="s">
        <v>935</v>
      </c>
      <c r="H98" s="55" t="s">
        <v>14</v>
      </c>
    </row>
    <row r="99" spans="1:8" x14ac:dyDescent="0.25">
      <c r="A99" s="69"/>
      <c r="B99" s="15">
        <f t="shared" si="1"/>
        <v>501</v>
      </c>
      <c r="C99" s="70" t="s">
        <v>99</v>
      </c>
      <c r="D99" s="15"/>
      <c r="E99" s="15" t="s">
        <v>36</v>
      </c>
      <c r="F99" s="16" t="s">
        <v>912</v>
      </c>
      <c r="G99" s="64" t="s">
        <v>935</v>
      </c>
      <c r="H99" s="55" t="s">
        <v>14</v>
      </c>
    </row>
    <row r="100" spans="1:8" x14ac:dyDescent="0.25">
      <c r="A100" s="69"/>
      <c r="B100" s="15">
        <f t="shared" si="1"/>
        <v>502</v>
      </c>
      <c r="C100" s="70" t="s">
        <v>99</v>
      </c>
      <c r="D100" s="15"/>
      <c r="E100" s="15" t="s">
        <v>16</v>
      </c>
      <c r="F100" s="16" t="s">
        <v>912</v>
      </c>
      <c r="G100" s="64" t="s">
        <v>935</v>
      </c>
      <c r="H100" s="55" t="s">
        <v>14</v>
      </c>
    </row>
    <row r="101" spans="1:8" x14ac:dyDescent="0.25">
      <c r="A101" s="69"/>
      <c r="B101" s="15">
        <f t="shared" si="1"/>
        <v>503</v>
      </c>
      <c r="C101" s="70" t="s">
        <v>99</v>
      </c>
      <c r="D101" s="15"/>
      <c r="E101" s="15" t="s">
        <v>11</v>
      </c>
      <c r="F101" s="16" t="s">
        <v>912</v>
      </c>
      <c r="G101" s="64" t="s">
        <v>935</v>
      </c>
      <c r="H101" s="55" t="s">
        <v>14</v>
      </c>
    </row>
    <row r="102" spans="1:8" x14ac:dyDescent="0.25">
      <c r="A102" s="69"/>
      <c r="B102" s="15">
        <f t="shared" si="1"/>
        <v>504</v>
      </c>
      <c r="C102" s="70" t="s">
        <v>99</v>
      </c>
      <c r="D102" s="15"/>
      <c r="E102" s="15" t="s">
        <v>11</v>
      </c>
      <c r="F102" s="16" t="s">
        <v>103</v>
      </c>
      <c r="G102" s="64" t="s">
        <v>936</v>
      </c>
      <c r="H102" s="55" t="s">
        <v>14</v>
      </c>
    </row>
    <row r="103" spans="1:8" x14ac:dyDescent="0.25">
      <c r="A103" s="69"/>
      <c r="B103" s="15">
        <f t="shared" si="1"/>
        <v>505</v>
      </c>
      <c r="C103" s="70" t="s">
        <v>99</v>
      </c>
      <c r="D103" s="15"/>
      <c r="E103" s="15" t="s">
        <v>16</v>
      </c>
      <c r="F103" s="16" t="s">
        <v>103</v>
      </c>
      <c r="G103" s="64" t="s">
        <v>936</v>
      </c>
      <c r="H103" s="55" t="s">
        <v>14</v>
      </c>
    </row>
    <row r="104" spans="1:8" x14ac:dyDescent="0.25">
      <c r="A104" s="69"/>
      <c r="B104" s="15">
        <f t="shared" si="1"/>
        <v>506</v>
      </c>
      <c r="C104" s="70" t="s">
        <v>99</v>
      </c>
      <c r="D104" s="15"/>
      <c r="E104" s="15" t="s">
        <v>19</v>
      </c>
      <c r="F104" s="16" t="s">
        <v>103</v>
      </c>
      <c r="G104" s="64" t="s">
        <v>936</v>
      </c>
      <c r="H104" s="55" t="s">
        <v>14</v>
      </c>
    </row>
    <row r="105" spans="1:8" x14ac:dyDescent="0.25">
      <c r="A105" s="69"/>
      <c r="B105" s="15">
        <f t="shared" si="1"/>
        <v>507</v>
      </c>
      <c r="C105" s="70" t="s">
        <v>99</v>
      </c>
      <c r="D105" s="15"/>
      <c r="E105" s="15" t="s">
        <v>16</v>
      </c>
      <c r="F105" s="16" t="s">
        <v>103</v>
      </c>
      <c r="G105" s="64" t="s">
        <v>936</v>
      </c>
      <c r="H105" s="55" t="s">
        <v>14</v>
      </c>
    </row>
    <row r="106" spans="1:8" x14ac:dyDescent="0.25">
      <c r="A106" s="69"/>
      <c r="B106" s="15">
        <f t="shared" si="1"/>
        <v>508</v>
      </c>
      <c r="C106" s="70" t="s">
        <v>99</v>
      </c>
      <c r="D106" s="15"/>
      <c r="E106" s="15" t="s">
        <v>22</v>
      </c>
      <c r="F106" s="16" t="s">
        <v>103</v>
      </c>
      <c r="G106" s="64" t="s">
        <v>936</v>
      </c>
      <c r="H106" s="55" t="s">
        <v>14</v>
      </c>
    </row>
    <row r="107" spans="1:8" x14ac:dyDescent="0.25">
      <c r="A107" s="69"/>
      <c r="B107" s="15">
        <f t="shared" si="1"/>
        <v>509</v>
      </c>
      <c r="C107" s="70" t="s">
        <v>99</v>
      </c>
      <c r="D107" s="15"/>
      <c r="E107" s="15" t="s">
        <v>36</v>
      </c>
      <c r="F107" s="16" t="s">
        <v>103</v>
      </c>
      <c r="G107" s="64" t="s">
        <v>936</v>
      </c>
      <c r="H107" s="55" t="s">
        <v>14</v>
      </c>
    </row>
    <row r="108" spans="1:8" x14ac:dyDescent="0.25">
      <c r="A108" s="69"/>
      <c r="B108" s="15">
        <f t="shared" si="1"/>
        <v>510</v>
      </c>
      <c r="C108" s="70" t="s">
        <v>99</v>
      </c>
      <c r="D108" s="15"/>
      <c r="E108" s="15" t="s">
        <v>11</v>
      </c>
      <c r="F108" s="16" t="s">
        <v>912</v>
      </c>
      <c r="G108" s="64" t="s">
        <v>937</v>
      </c>
      <c r="H108" s="55" t="s">
        <v>14</v>
      </c>
    </row>
    <row r="109" spans="1:8" x14ac:dyDescent="0.25">
      <c r="A109" s="69"/>
      <c r="B109" s="15">
        <f t="shared" si="1"/>
        <v>511</v>
      </c>
      <c r="C109" s="70" t="s">
        <v>99</v>
      </c>
      <c r="D109" s="15"/>
      <c r="E109" s="15" t="s">
        <v>36</v>
      </c>
      <c r="F109" s="16" t="s">
        <v>912</v>
      </c>
      <c r="G109" s="64" t="s">
        <v>937</v>
      </c>
      <c r="H109" s="55" t="s">
        <v>14</v>
      </c>
    </row>
    <row r="110" spans="1:8" x14ac:dyDescent="0.25">
      <c r="A110" s="69"/>
      <c r="B110" s="15">
        <f t="shared" si="1"/>
        <v>512</v>
      </c>
      <c r="C110" s="70" t="s">
        <v>99</v>
      </c>
      <c r="D110" s="15"/>
      <c r="E110" s="15" t="s">
        <v>22</v>
      </c>
      <c r="F110" s="16" t="s">
        <v>912</v>
      </c>
      <c r="G110" s="64" t="s">
        <v>937</v>
      </c>
      <c r="H110" s="55" t="s">
        <v>14</v>
      </c>
    </row>
    <row r="111" spans="1:8" x14ac:dyDescent="0.25">
      <c r="A111" s="69"/>
      <c r="B111" s="15">
        <f t="shared" si="1"/>
        <v>513</v>
      </c>
      <c r="C111" s="70" t="s">
        <v>99</v>
      </c>
      <c r="D111" s="15"/>
      <c r="E111" s="15" t="s">
        <v>16</v>
      </c>
      <c r="F111" s="16" t="s">
        <v>912</v>
      </c>
      <c r="G111" s="64" t="s">
        <v>937</v>
      </c>
      <c r="H111" s="55" t="s">
        <v>14</v>
      </c>
    </row>
    <row r="112" spans="1:8" x14ac:dyDescent="0.25">
      <c r="A112" s="69"/>
      <c r="B112" s="15">
        <f t="shared" si="1"/>
        <v>514</v>
      </c>
      <c r="C112" s="70" t="s">
        <v>99</v>
      </c>
      <c r="D112" s="15"/>
      <c r="E112" s="15" t="s">
        <v>16</v>
      </c>
      <c r="F112" s="16" t="s">
        <v>933</v>
      </c>
      <c r="G112" s="64" t="s">
        <v>938</v>
      </c>
      <c r="H112" s="71" t="s">
        <v>175</v>
      </c>
    </row>
    <row r="113" spans="1:8" x14ac:dyDescent="0.25">
      <c r="A113" s="69"/>
      <c r="B113" s="15">
        <f t="shared" si="1"/>
        <v>515</v>
      </c>
      <c r="C113" s="70" t="s">
        <v>99</v>
      </c>
      <c r="D113" s="15"/>
      <c r="E113" s="15" t="s">
        <v>19</v>
      </c>
      <c r="F113" s="16" t="s">
        <v>933</v>
      </c>
      <c r="G113" s="64" t="s">
        <v>938</v>
      </c>
      <c r="H113" s="71" t="s">
        <v>175</v>
      </c>
    </row>
    <row r="114" spans="1:8" x14ac:dyDescent="0.25">
      <c r="A114" s="69"/>
      <c r="B114" s="15">
        <f t="shared" si="1"/>
        <v>516</v>
      </c>
      <c r="C114" s="70" t="s">
        <v>99</v>
      </c>
      <c r="D114" s="15"/>
      <c r="E114" s="15" t="s">
        <v>22</v>
      </c>
      <c r="F114" s="16" t="s">
        <v>933</v>
      </c>
      <c r="G114" s="64" t="s">
        <v>938</v>
      </c>
      <c r="H114" s="71" t="s">
        <v>175</v>
      </c>
    </row>
    <row r="115" spans="1:8" x14ac:dyDescent="0.25">
      <c r="A115" s="69"/>
      <c r="B115" s="15">
        <f t="shared" si="1"/>
        <v>517</v>
      </c>
      <c r="C115" s="70" t="s">
        <v>99</v>
      </c>
      <c r="D115" s="15"/>
      <c r="E115" s="15" t="s">
        <v>36</v>
      </c>
      <c r="F115" s="16" t="s">
        <v>933</v>
      </c>
      <c r="G115" s="64" t="s">
        <v>939</v>
      </c>
      <c r="H115" s="55" t="s">
        <v>14</v>
      </c>
    </row>
    <row r="116" spans="1:8" x14ac:dyDescent="0.25">
      <c r="A116" s="69"/>
      <c r="B116" s="15">
        <f t="shared" si="1"/>
        <v>518</v>
      </c>
      <c r="C116" s="70" t="s">
        <v>99</v>
      </c>
      <c r="D116" s="15"/>
      <c r="E116" s="15" t="s">
        <v>36</v>
      </c>
      <c r="F116" s="16" t="s">
        <v>933</v>
      </c>
      <c r="G116" s="64" t="s">
        <v>939</v>
      </c>
      <c r="H116" s="55" t="s">
        <v>14</v>
      </c>
    </row>
    <row r="117" spans="1:8" x14ac:dyDescent="0.25">
      <c r="A117" s="69"/>
      <c r="B117" s="15">
        <f t="shared" si="1"/>
        <v>519</v>
      </c>
      <c r="C117" s="70" t="s">
        <v>99</v>
      </c>
      <c r="D117" s="15"/>
      <c r="E117" s="15" t="s">
        <v>22</v>
      </c>
      <c r="F117" s="16" t="s">
        <v>933</v>
      </c>
      <c r="G117" s="64" t="s">
        <v>939</v>
      </c>
      <c r="H117" s="55" t="s">
        <v>14</v>
      </c>
    </row>
    <row r="118" spans="1:8" x14ac:dyDescent="0.25">
      <c r="A118" s="69"/>
      <c r="B118" s="15">
        <f t="shared" si="1"/>
        <v>520</v>
      </c>
      <c r="C118" s="70" t="s">
        <v>99</v>
      </c>
      <c r="D118" s="15"/>
      <c r="E118" s="15" t="s">
        <v>11</v>
      </c>
      <c r="F118" s="16" t="s">
        <v>933</v>
      </c>
      <c r="G118" s="64" t="s">
        <v>939</v>
      </c>
      <c r="H118" s="55" t="s">
        <v>14</v>
      </c>
    </row>
    <row r="119" spans="1:8" x14ac:dyDescent="0.25">
      <c r="A119" s="69"/>
      <c r="B119" s="15">
        <f t="shared" si="1"/>
        <v>521</v>
      </c>
      <c r="C119" s="70" t="s">
        <v>99</v>
      </c>
      <c r="D119" s="15"/>
      <c r="E119" s="15" t="s">
        <v>22</v>
      </c>
      <c r="F119" s="16" t="s">
        <v>933</v>
      </c>
      <c r="G119" s="64" t="s">
        <v>939</v>
      </c>
      <c r="H119" s="55" t="s">
        <v>14</v>
      </c>
    </row>
    <row r="120" spans="1:8" x14ac:dyDescent="0.25">
      <c r="A120" s="69"/>
      <c r="B120" s="15">
        <f t="shared" si="1"/>
        <v>522</v>
      </c>
      <c r="C120" s="70" t="s">
        <v>99</v>
      </c>
      <c r="D120" s="15"/>
      <c r="E120" s="15" t="s">
        <v>16</v>
      </c>
      <c r="F120" s="16" t="s">
        <v>933</v>
      </c>
      <c r="G120" s="64" t="s">
        <v>939</v>
      </c>
      <c r="H120" s="55" t="s">
        <v>14</v>
      </c>
    </row>
    <row r="121" spans="1:8" x14ac:dyDescent="0.25">
      <c r="A121" s="69"/>
      <c r="B121" s="15">
        <f t="shared" si="1"/>
        <v>523</v>
      </c>
      <c r="C121" s="70" t="s">
        <v>99</v>
      </c>
      <c r="D121" s="15"/>
      <c r="E121" s="15" t="s">
        <v>11</v>
      </c>
      <c r="F121" s="16" t="s">
        <v>933</v>
      </c>
      <c r="G121" s="64" t="s">
        <v>939</v>
      </c>
      <c r="H121" s="55" t="s">
        <v>14</v>
      </c>
    </row>
    <row r="122" spans="1:8" x14ac:dyDescent="0.25">
      <c r="A122" s="69"/>
      <c r="B122" s="15">
        <f t="shared" si="1"/>
        <v>524</v>
      </c>
      <c r="C122" s="70" t="s">
        <v>99</v>
      </c>
      <c r="D122" s="15"/>
      <c r="E122" s="15" t="s">
        <v>36</v>
      </c>
      <c r="F122" s="16" t="s">
        <v>933</v>
      </c>
      <c r="G122" s="64" t="s">
        <v>939</v>
      </c>
      <c r="H122" s="55" t="s">
        <v>14</v>
      </c>
    </row>
    <row r="123" spans="1:8" x14ac:dyDescent="0.25">
      <c r="A123" s="69"/>
      <c r="B123" s="15">
        <f t="shared" si="1"/>
        <v>525</v>
      </c>
      <c r="C123" s="70" t="s">
        <v>99</v>
      </c>
      <c r="D123" s="15"/>
      <c r="E123" s="15" t="s">
        <v>11</v>
      </c>
      <c r="F123" s="16" t="s">
        <v>921</v>
      </c>
      <c r="G123" s="64" t="s">
        <v>940</v>
      </c>
      <c r="H123" s="55" t="s">
        <v>14</v>
      </c>
    </row>
    <row r="124" spans="1:8" x14ac:dyDescent="0.25">
      <c r="A124" s="69"/>
      <c r="B124" s="15">
        <f t="shared" si="1"/>
        <v>526</v>
      </c>
      <c r="C124" s="70" t="s">
        <v>99</v>
      </c>
      <c r="D124" s="15"/>
      <c r="E124" s="15" t="s">
        <v>19</v>
      </c>
      <c r="F124" s="16" t="s">
        <v>921</v>
      </c>
      <c r="G124" s="64" t="s">
        <v>940</v>
      </c>
      <c r="H124" s="55" t="s">
        <v>14</v>
      </c>
    </row>
    <row r="125" spans="1:8" x14ac:dyDescent="0.25">
      <c r="A125" s="69"/>
      <c r="B125" s="15">
        <f t="shared" si="1"/>
        <v>527</v>
      </c>
      <c r="C125" s="70" t="s">
        <v>99</v>
      </c>
      <c r="D125" s="15"/>
      <c r="E125" s="15" t="s">
        <v>22</v>
      </c>
      <c r="F125" s="16" t="s">
        <v>921</v>
      </c>
      <c r="G125" s="64" t="s">
        <v>940</v>
      </c>
      <c r="H125" s="55" t="s">
        <v>14</v>
      </c>
    </row>
    <row r="126" spans="1:8" x14ac:dyDescent="0.25">
      <c r="A126" s="69"/>
      <c r="B126" s="15">
        <f t="shared" si="1"/>
        <v>528</v>
      </c>
      <c r="C126" s="70" t="s">
        <v>99</v>
      </c>
      <c r="D126" s="15"/>
      <c r="E126" s="15" t="s">
        <v>16</v>
      </c>
      <c r="F126" s="16" t="s">
        <v>921</v>
      </c>
      <c r="G126" s="64" t="s">
        <v>940</v>
      </c>
      <c r="H126" s="55" t="s">
        <v>14</v>
      </c>
    </row>
    <row r="127" spans="1:8" x14ac:dyDescent="0.25">
      <c r="A127" s="69"/>
      <c r="B127" s="15">
        <f t="shared" si="1"/>
        <v>529</v>
      </c>
      <c r="C127" s="70" t="s">
        <v>99</v>
      </c>
      <c r="D127" s="15"/>
      <c r="E127" s="15" t="s">
        <v>36</v>
      </c>
      <c r="F127" s="16" t="s">
        <v>921</v>
      </c>
      <c r="G127" s="64" t="s">
        <v>940</v>
      </c>
      <c r="H127" s="55" t="s">
        <v>14</v>
      </c>
    </row>
    <row r="128" spans="1:8" x14ac:dyDescent="0.25">
      <c r="A128" s="69"/>
      <c r="B128" s="15">
        <f t="shared" si="1"/>
        <v>530</v>
      </c>
      <c r="C128" s="70" t="s">
        <v>99</v>
      </c>
      <c r="D128" s="15"/>
      <c r="E128" s="15" t="s">
        <v>16</v>
      </c>
      <c r="F128" s="16" t="s">
        <v>933</v>
      </c>
      <c r="G128" s="64" t="s">
        <v>941</v>
      </c>
      <c r="H128" s="55" t="s">
        <v>14</v>
      </c>
    </row>
    <row r="129" spans="1:8" x14ac:dyDescent="0.25">
      <c r="A129" s="69"/>
      <c r="B129" s="15">
        <f t="shared" si="1"/>
        <v>531</v>
      </c>
      <c r="C129" s="70" t="s">
        <v>99</v>
      </c>
      <c r="D129" s="15"/>
      <c r="E129" s="15" t="s">
        <v>19</v>
      </c>
      <c r="F129" s="16" t="s">
        <v>933</v>
      </c>
      <c r="G129" s="64" t="s">
        <v>941</v>
      </c>
      <c r="H129" s="55" t="s">
        <v>14</v>
      </c>
    </row>
    <row r="130" spans="1:8" x14ac:dyDescent="0.25">
      <c r="A130" s="69"/>
      <c r="B130" s="15">
        <f t="shared" si="1"/>
        <v>532</v>
      </c>
      <c r="C130" s="70" t="s">
        <v>99</v>
      </c>
      <c r="D130" s="15"/>
      <c r="E130" s="15" t="s">
        <v>36</v>
      </c>
      <c r="F130" s="16" t="s">
        <v>933</v>
      </c>
      <c r="G130" s="64" t="s">
        <v>941</v>
      </c>
      <c r="H130" s="55" t="s">
        <v>14</v>
      </c>
    </row>
    <row r="131" spans="1:8" x14ac:dyDescent="0.25">
      <c r="A131" s="69"/>
      <c r="B131" s="15">
        <f t="shared" si="1"/>
        <v>533</v>
      </c>
      <c r="C131" s="70" t="s">
        <v>99</v>
      </c>
      <c r="D131" s="15"/>
      <c r="E131" s="15" t="s">
        <v>22</v>
      </c>
      <c r="F131" s="16" t="s">
        <v>933</v>
      </c>
      <c r="G131" s="64" t="s">
        <v>941</v>
      </c>
      <c r="H131" s="55" t="s">
        <v>14</v>
      </c>
    </row>
    <row r="132" spans="1:8" x14ac:dyDescent="0.25">
      <c r="A132" s="69"/>
      <c r="B132" s="15">
        <f t="shared" si="1"/>
        <v>534</v>
      </c>
      <c r="C132" s="70" t="s">
        <v>99</v>
      </c>
      <c r="D132" s="15"/>
      <c r="E132" s="15" t="s">
        <v>11</v>
      </c>
      <c r="F132" s="16" t="s">
        <v>933</v>
      </c>
      <c r="G132" s="64" t="s">
        <v>941</v>
      </c>
      <c r="H132" s="55" t="s">
        <v>14</v>
      </c>
    </row>
    <row r="133" spans="1:8" x14ac:dyDescent="0.25">
      <c r="A133" s="69"/>
      <c r="B133" s="15">
        <f t="shared" ref="B133:B141" si="2">B132+1</f>
        <v>535</v>
      </c>
      <c r="C133" s="70" t="s">
        <v>99</v>
      </c>
      <c r="D133" s="15"/>
      <c r="E133" s="15" t="s">
        <v>36</v>
      </c>
      <c r="F133" s="16" t="s">
        <v>933</v>
      </c>
      <c r="G133" s="64" t="s">
        <v>941</v>
      </c>
      <c r="H133" s="55" t="s">
        <v>14</v>
      </c>
    </row>
    <row r="134" spans="1:8" x14ac:dyDescent="0.25">
      <c r="A134" s="69"/>
      <c r="B134" s="15">
        <f t="shared" si="2"/>
        <v>536</v>
      </c>
      <c r="C134" s="70" t="s">
        <v>99</v>
      </c>
      <c r="D134" s="15"/>
      <c r="E134" s="15" t="s">
        <v>16</v>
      </c>
      <c r="F134" s="16" t="s">
        <v>933</v>
      </c>
      <c r="G134" s="64" t="s">
        <v>941</v>
      </c>
      <c r="H134" s="55" t="s">
        <v>14</v>
      </c>
    </row>
    <row r="135" spans="1:8" x14ac:dyDescent="0.25">
      <c r="A135" s="69"/>
      <c r="B135" s="15">
        <f t="shared" si="2"/>
        <v>537</v>
      </c>
      <c r="C135" s="70" t="s">
        <v>99</v>
      </c>
      <c r="D135" s="15"/>
      <c r="E135" s="15" t="s">
        <v>36</v>
      </c>
      <c r="F135" s="16" t="s">
        <v>912</v>
      </c>
      <c r="G135" s="64" t="s">
        <v>942</v>
      </c>
      <c r="H135" s="71" t="s">
        <v>175</v>
      </c>
    </row>
    <row r="136" spans="1:8" x14ac:dyDescent="0.25">
      <c r="A136" s="69"/>
      <c r="B136" s="15">
        <f t="shared" si="2"/>
        <v>538</v>
      </c>
      <c r="C136" s="70" t="s">
        <v>99</v>
      </c>
      <c r="D136" s="15"/>
      <c r="E136" s="15" t="s">
        <v>16</v>
      </c>
      <c r="F136" s="16" t="s">
        <v>912</v>
      </c>
      <c r="G136" s="64" t="s">
        <v>942</v>
      </c>
      <c r="H136" s="71" t="s">
        <v>175</v>
      </c>
    </row>
    <row r="137" spans="1:8" x14ac:dyDescent="0.25">
      <c r="A137" s="69"/>
      <c r="B137" s="15">
        <f t="shared" si="2"/>
        <v>539</v>
      </c>
      <c r="C137" s="70" t="s">
        <v>99</v>
      </c>
      <c r="D137" s="15"/>
      <c r="E137" s="15" t="s">
        <v>22</v>
      </c>
      <c r="F137" s="16" t="s">
        <v>912</v>
      </c>
      <c r="G137" s="64" t="s">
        <v>942</v>
      </c>
      <c r="H137" s="71" t="s">
        <v>175</v>
      </c>
    </row>
    <row r="138" spans="1:8" x14ac:dyDescent="0.25">
      <c r="A138" s="69"/>
      <c r="B138" s="15">
        <f t="shared" si="2"/>
        <v>540</v>
      </c>
      <c r="C138" s="70" t="s">
        <v>99</v>
      </c>
      <c r="D138" s="15"/>
      <c r="E138" s="15" t="s">
        <v>19</v>
      </c>
      <c r="F138" s="16" t="s">
        <v>912</v>
      </c>
      <c r="G138" s="64" t="s">
        <v>942</v>
      </c>
      <c r="H138" s="71" t="s">
        <v>175</v>
      </c>
    </row>
    <row r="139" spans="1:8" x14ac:dyDescent="0.25">
      <c r="A139" s="69"/>
      <c r="B139" s="15">
        <f t="shared" si="2"/>
        <v>541</v>
      </c>
      <c r="C139" s="70" t="s">
        <v>99</v>
      </c>
      <c r="D139" s="15"/>
      <c r="E139" s="15" t="s">
        <v>19</v>
      </c>
      <c r="F139" s="16" t="s">
        <v>912</v>
      </c>
      <c r="G139" s="64" t="s">
        <v>943</v>
      </c>
      <c r="H139" s="55" t="s">
        <v>14</v>
      </c>
    </row>
    <row r="140" spans="1:8" x14ac:dyDescent="0.25">
      <c r="A140" s="69"/>
      <c r="B140" s="15">
        <f t="shared" si="2"/>
        <v>542</v>
      </c>
      <c r="C140" s="70" t="s">
        <v>99</v>
      </c>
      <c r="D140" s="15"/>
      <c r="E140" s="15" t="s">
        <v>16</v>
      </c>
      <c r="F140" s="16" t="s">
        <v>912</v>
      </c>
      <c r="G140" s="64" t="s">
        <v>943</v>
      </c>
      <c r="H140" s="55" t="s">
        <v>14</v>
      </c>
    </row>
    <row r="141" spans="1:8" ht="15.75" thickBot="1" x14ac:dyDescent="0.3">
      <c r="A141" s="73"/>
      <c r="B141" s="21">
        <f t="shared" si="2"/>
        <v>543</v>
      </c>
      <c r="C141" s="74" t="s">
        <v>99</v>
      </c>
      <c r="D141" s="21"/>
      <c r="E141" s="21" t="s">
        <v>36</v>
      </c>
      <c r="F141" s="22" t="s">
        <v>912</v>
      </c>
      <c r="G141" s="65" t="s">
        <v>943</v>
      </c>
      <c r="H141" s="55" t="s">
        <v>14</v>
      </c>
    </row>
  </sheetData>
  <mergeCells count="1">
    <mergeCell ref="A1:G1"/>
  </mergeCells>
  <conditionalFormatting sqref="C3:C141">
    <cfRule type="cellIs" dxfId="22" priority="1" operator="equal">
      <formula>DiffLevelNA</formula>
    </cfRule>
  </conditionalFormatting>
  <conditionalFormatting sqref="C3:C141">
    <cfRule type="cellIs" dxfId="21" priority="2" operator="equal">
      <formula>DiffLevelVeryHard</formula>
    </cfRule>
    <cfRule type="cellIs" dxfId="20" priority="3" operator="equal">
      <formula>DiffLevelHard</formula>
    </cfRule>
    <cfRule type="cellIs" dxfId="19" priority="4" operator="equal">
      <formula>DiffLevelMedium</formula>
    </cfRule>
    <cfRule type="cellIs" dxfId="18" priority="5" operator="equal">
      <formula>DiffLevelEasy</formula>
    </cfRule>
  </conditionalFormatting>
  <hyperlinks>
    <hyperlink ref="G76" r:id="rId1" xr:uid="{5CD563CE-808E-49CA-AFE5-CC83D8463504}"/>
    <hyperlink ref="G77:G81" r:id="rId2" display="https://gmatclub.com/forum/milankovitch-proposed-in-the-early-twentieth-century-that-153493.html" xr:uid="{43D9E091-6576-4E81-9732-03F5639ACBF3}"/>
  </hyperlinks>
  <pageMargins left="0.7" right="0.7" top="0.75" bottom="0.75" header="0.3" footer="0.3"/>
  <pageSetup orientation="portrait" horizontalDpi="4294967293" verticalDpi="0"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7F08374-37AD-4648-A13A-AC7A454DE6A0}">
          <x14:formula1>
            <xm:f>Analysis!$AG$2:$AG$6</xm:f>
          </x14:formula1>
          <xm:sqref>E3:E141</xm:sqref>
        </x14:dataValidation>
        <x14:dataValidation type="list" allowBlank="1" showInputMessage="1" showErrorMessage="1" xr:uid="{0BF47F63-729D-4341-84F4-058AE2FD2B71}">
          <x14:formula1>
            <xm:f>Analysis!$AF$2:$AF$6</xm:f>
          </x14:formula1>
          <xm:sqref>C3:C141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B9CB7-09BF-4490-B35C-64499CD7CACC}">
  <sheetPr codeName="Sheet6"/>
  <dimension ref="A1:G126"/>
  <sheetViews>
    <sheetView showGridLines="0" workbookViewId="0">
      <pane ySplit="2" topLeftCell="A3" activePane="bottomLeft" state="frozen"/>
      <selection activeCell="B6" sqref="B6"/>
      <selection pane="bottomLeft" activeCell="H3" sqref="H3:H126"/>
    </sheetView>
  </sheetViews>
  <sheetFormatPr defaultRowHeight="15" x14ac:dyDescent="0.25"/>
  <cols>
    <col min="1" max="1" width="10.42578125" style="24" bestFit="1" customWidth="1"/>
    <col min="2" max="2" width="16" style="24" customWidth="1"/>
    <col min="3" max="3" width="14.42578125" customWidth="1"/>
    <col min="4" max="4" width="6.5703125" customWidth="1"/>
    <col min="5" max="5" width="41.85546875" bestFit="1" customWidth="1"/>
    <col min="6" max="6" width="49.42578125" customWidth="1"/>
    <col min="7" max="7" width="8.7109375" style="66"/>
  </cols>
  <sheetData>
    <row r="1" spans="1:7" ht="16.5" thickBot="1" x14ac:dyDescent="0.3">
      <c r="A1" s="180" t="s">
        <v>2</v>
      </c>
      <c r="B1" s="181"/>
      <c r="C1" s="181"/>
      <c r="D1" s="181"/>
      <c r="E1" s="181"/>
      <c r="F1" s="182"/>
    </row>
    <row r="2" spans="1:7" ht="15.75" thickBot="1" x14ac:dyDescent="0.3">
      <c r="A2" s="48" t="s">
        <v>97</v>
      </c>
      <c r="B2" s="48" t="s">
        <v>3</v>
      </c>
      <c r="C2" s="48" t="s">
        <v>4</v>
      </c>
      <c r="D2" s="48" t="s">
        <v>6</v>
      </c>
      <c r="E2" s="48" t="s">
        <v>7</v>
      </c>
      <c r="F2" s="48" t="s">
        <v>8</v>
      </c>
    </row>
    <row r="3" spans="1:7" x14ac:dyDescent="0.25">
      <c r="A3" s="50">
        <v>544</v>
      </c>
      <c r="B3" s="7" t="s">
        <v>15</v>
      </c>
      <c r="C3" s="8">
        <v>0.05</v>
      </c>
      <c r="D3" s="9" t="s">
        <v>19</v>
      </c>
      <c r="E3" s="10" t="s">
        <v>944</v>
      </c>
      <c r="F3" s="17" t="s">
        <v>945</v>
      </c>
      <c r="G3" s="55" t="s">
        <v>14</v>
      </c>
    </row>
    <row r="4" spans="1:7" x14ac:dyDescent="0.25">
      <c r="A4" s="53">
        <v>545</v>
      </c>
      <c r="B4" s="7" t="s">
        <v>15</v>
      </c>
      <c r="C4" s="14">
        <v>0.05</v>
      </c>
      <c r="D4" s="15" t="s">
        <v>36</v>
      </c>
      <c r="E4" s="16" t="s">
        <v>946</v>
      </c>
      <c r="F4" s="17" t="s">
        <v>947</v>
      </c>
      <c r="G4" s="55" t="s">
        <v>14</v>
      </c>
    </row>
    <row r="5" spans="1:7" x14ac:dyDescent="0.25">
      <c r="A5" s="53">
        <v>546</v>
      </c>
      <c r="B5" s="7" t="s">
        <v>15</v>
      </c>
      <c r="C5" s="14">
        <v>0.05</v>
      </c>
      <c r="D5" s="15" t="s">
        <v>19</v>
      </c>
      <c r="E5" s="16" t="s">
        <v>948</v>
      </c>
      <c r="F5" s="17" t="s">
        <v>949</v>
      </c>
      <c r="G5" s="55" t="s">
        <v>175</v>
      </c>
    </row>
    <row r="6" spans="1:7" x14ac:dyDescent="0.25">
      <c r="A6" s="53">
        <v>547</v>
      </c>
      <c r="B6" s="7" t="s">
        <v>15</v>
      </c>
      <c r="C6" s="14">
        <v>0.05</v>
      </c>
      <c r="D6" s="15" t="s">
        <v>11</v>
      </c>
      <c r="E6" s="16" t="s">
        <v>946</v>
      </c>
      <c r="F6" s="17" t="s">
        <v>950</v>
      </c>
      <c r="G6" s="55" t="s">
        <v>14</v>
      </c>
    </row>
    <row r="7" spans="1:7" x14ac:dyDescent="0.25">
      <c r="A7" s="53">
        <v>548</v>
      </c>
      <c r="B7" s="7" t="s">
        <v>15</v>
      </c>
      <c r="C7" s="14">
        <v>0.05</v>
      </c>
      <c r="D7" s="15" t="s">
        <v>11</v>
      </c>
      <c r="E7" s="16" t="s">
        <v>951</v>
      </c>
      <c r="F7" s="17" t="s">
        <v>952</v>
      </c>
      <c r="G7" s="55" t="s">
        <v>14</v>
      </c>
    </row>
    <row r="8" spans="1:7" x14ac:dyDescent="0.25">
      <c r="A8" s="53">
        <v>549</v>
      </c>
      <c r="B8" s="56" t="s">
        <v>9</v>
      </c>
      <c r="C8" s="14">
        <v>0.35</v>
      </c>
      <c r="D8" s="15" t="s">
        <v>22</v>
      </c>
      <c r="E8" s="16" t="s">
        <v>946</v>
      </c>
      <c r="F8" s="17" t="s">
        <v>953</v>
      </c>
      <c r="G8" s="55" t="s">
        <v>14</v>
      </c>
    </row>
    <row r="9" spans="1:7" x14ac:dyDescent="0.25">
      <c r="A9" s="53">
        <v>550</v>
      </c>
      <c r="B9" s="7" t="s">
        <v>15</v>
      </c>
      <c r="C9" s="14">
        <v>0.15</v>
      </c>
      <c r="D9" s="15" t="s">
        <v>19</v>
      </c>
      <c r="E9" s="16" t="s">
        <v>944</v>
      </c>
      <c r="F9" s="17" t="s">
        <v>954</v>
      </c>
      <c r="G9" s="55" t="s">
        <v>175</v>
      </c>
    </row>
    <row r="10" spans="1:7" x14ac:dyDescent="0.25">
      <c r="A10" s="53">
        <v>551</v>
      </c>
      <c r="B10" s="7" t="s">
        <v>15</v>
      </c>
      <c r="C10" s="14">
        <v>0.05</v>
      </c>
      <c r="D10" s="15" t="s">
        <v>19</v>
      </c>
      <c r="E10" s="16" t="s">
        <v>944</v>
      </c>
      <c r="F10" s="17" t="s">
        <v>955</v>
      </c>
      <c r="G10" s="55" t="s">
        <v>14</v>
      </c>
    </row>
    <row r="11" spans="1:7" x14ac:dyDescent="0.25">
      <c r="A11" s="53">
        <v>552</v>
      </c>
      <c r="B11" s="7" t="s">
        <v>15</v>
      </c>
      <c r="C11" s="14">
        <v>0.15</v>
      </c>
      <c r="D11" s="15" t="s">
        <v>36</v>
      </c>
      <c r="E11" s="16" t="s">
        <v>951</v>
      </c>
      <c r="F11" s="17" t="s">
        <v>956</v>
      </c>
      <c r="G11" s="55" t="s">
        <v>14</v>
      </c>
    </row>
    <row r="12" spans="1:7" x14ac:dyDescent="0.25">
      <c r="A12" s="53">
        <v>553</v>
      </c>
      <c r="B12" s="7" t="s">
        <v>15</v>
      </c>
      <c r="C12" s="14">
        <v>0.05</v>
      </c>
      <c r="D12" s="15" t="s">
        <v>19</v>
      </c>
      <c r="E12" s="16" t="s">
        <v>944</v>
      </c>
      <c r="F12" s="17" t="s">
        <v>957</v>
      </c>
      <c r="G12" s="55" t="s">
        <v>14</v>
      </c>
    </row>
    <row r="13" spans="1:7" x14ac:dyDescent="0.25">
      <c r="A13" s="53">
        <v>554</v>
      </c>
      <c r="B13" s="56" t="s">
        <v>9</v>
      </c>
      <c r="C13" s="14">
        <v>0.25</v>
      </c>
      <c r="D13" s="15" t="s">
        <v>11</v>
      </c>
      <c r="E13" s="16" t="s">
        <v>951</v>
      </c>
      <c r="F13" s="17" t="s">
        <v>958</v>
      </c>
      <c r="G13" s="55" t="s">
        <v>175</v>
      </c>
    </row>
    <row r="14" spans="1:7" x14ac:dyDescent="0.25">
      <c r="A14" s="53">
        <v>555</v>
      </c>
      <c r="B14" s="56" t="s">
        <v>9</v>
      </c>
      <c r="C14" s="14">
        <v>0.25</v>
      </c>
      <c r="D14" s="15" t="s">
        <v>11</v>
      </c>
      <c r="E14" s="16" t="s">
        <v>944</v>
      </c>
      <c r="F14" s="17" t="s">
        <v>959</v>
      </c>
      <c r="G14" s="55" t="s">
        <v>14</v>
      </c>
    </row>
    <row r="15" spans="1:7" x14ac:dyDescent="0.25">
      <c r="A15" s="53">
        <v>556</v>
      </c>
      <c r="B15" s="7" t="s">
        <v>15</v>
      </c>
      <c r="C15" s="14">
        <v>0.05</v>
      </c>
      <c r="D15" s="15" t="s">
        <v>16</v>
      </c>
      <c r="E15" s="16" t="s">
        <v>944</v>
      </c>
      <c r="F15" s="17" t="s">
        <v>960</v>
      </c>
      <c r="G15" s="55" t="s">
        <v>175</v>
      </c>
    </row>
    <row r="16" spans="1:7" x14ac:dyDescent="0.25">
      <c r="A16" s="53">
        <v>557</v>
      </c>
      <c r="B16" s="7" t="s">
        <v>15</v>
      </c>
      <c r="C16" s="14">
        <v>0.05</v>
      </c>
      <c r="D16" s="15" t="s">
        <v>22</v>
      </c>
      <c r="E16" s="16" t="s">
        <v>951</v>
      </c>
      <c r="F16" s="17" t="s">
        <v>961</v>
      </c>
      <c r="G16" s="55" t="s">
        <v>14</v>
      </c>
    </row>
    <row r="17" spans="1:7" x14ac:dyDescent="0.25">
      <c r="A17" s="53">
        <v>558</v>
      </c>
      <c r="B17" s="58" t="s">
        <v>25</v>
      </c>
      <c r="C17" s="14">
        <v>0.55000000000000004</v>
      </c>
      <c r="D17" s="15" t="s">
        <v>36</v>
      </c>
      <c r="E17" s="16" t="s">
        <v>944</v>
      </c>
      <c r="F17" s="17" t="s">
        <v>962</v>
      </c>
      <c r="G17" s="55" t="s">
        <v>14</v>
      </c>
    </row>
    <row r="18" spans="1:7" x14ac:dyDescent="0.25">
      <c r="A18" s="53">
        <v>559</v>
      </c>
      <c r="B18" s="7" t="s">
        <v>15</v>
      </c>
      <c r="C18" s="14">
        <v>0.05</v>
      </c>
      <c r="D18" s="15" t="s">
        <v>11</v>
      </c>
      <c r="E18" s="16" t="s">
        <v>951</v>
      </c>
      <c r="F18" s="17" t="s">
        <v>963</v>
      </c>
      <c r="G18" s="55" t="s">
        <v>14</v>
      </c>
    </row>
    <row r="19" spans="1:7" x14ac:dyDescent="0.25">
      <c r="A19" s="53">
        <v>560</v>
      </c>
      <c r="B19" s="7" t="s">
        <v>15</v>
      </c>
      <c r="C19" s="14">
        <v>0.05</v>
      </c>
      <c r="D19" s="15" t="s">
        <v>36</v>
      </c>
      <c r="E19" s="16" t="s">
        <v>946</v>
      </c>
      <c r="F19" s="17" t="s">
        <v>964</v>
      </c>
      <c r="G19" s="55" t="s">
        <v>14</v>
      </c>
    </row>
    <row r="20" spans="1:7" x14ac:dyDescent="0.25">
      <c r="A20" s="53">
        <v>561</v>
      </c>
      <c r="B20" s="7" t="s">
        <v>15</v>
      </c>
      <c r="C20" s="14">
        <v>0.15</v>
      </c>
      <c r="D20" s="15" t="s">
        <v>22</v>
      </c>
      <c r="E20" s="16" t="s">
        <v>944</v>
      </c>
      <c r="F20" s="17" t="s">
        <v>965</v>
      </c>
      <c r="G20" s="55" t="s">
        <v>175</v>
      </c>
    </row>
    <row r="21" spans="1:7" x14ac:dyDescent="0.25">
      <c r="A21" s="53">
        <v>562</v>
      </c>
      <c r="B21" s="7" t="s">
        <v>15</v>
      </c>
      <c r="C21" s="14">
        <v>0.15</v>
      </c>
      <c r="D21" s="15" t="s">
        <v>16</v>
      </c>
      <c r="E21" s="16" t="s">
        <v>944</v>
      </c>
      <c r="F21" s="17" t="s">
        <v>966</v>
      </c>
      <c r="G21" s="55" t="s">
        <v>14</v>
      </c>
    </row>
    <row r="22" spans="1:7" x14ac:dyDescent="0.25">
      <c r="A22" s="53">
        <v>563</v>
      </c>
      <c r="B22" s="7" t="s">
        <v>15</v>
      </c>
      <c r="C22" s="14">
        <v>0.05</v>
      </c>
      <c r="D22" s="15" t="s">
        <v>16</v>
      </c>
      <c r="E22" s="16" t="s">
        <v>944</v>
      </c>
      <c r="F22" s="17" t="s">
        <v>967</v>
      </c>
      <c r="G22" s="55" t="s">
        <v>14</v>
      </c>
    </row>
    <row r="23" spans="1:7" x14ac:dyDescent="0.25">
      <c r="A23" s="53">
        <v>564</v>
      </c>
      <c r="B23" s="7" t="s">
        <v>15</v>
      </c>
      <c r="C23" s="14">
        <v>0.15</v>
      </c>
      <c r="D23" s="15" t="s">
        <v>36</v>
      </c>
      <c r="E23" s="16" t="s">
        <v>951</v>
      </c>
      <c r="F23" s="17" t="s">
        <v>968</v>
      </c>
      <c r="G23" s="55" t="s">
        <v>14</v>
      </c>
    </row>
    <row r="24" spans="1:7" x14ac:dyDescent="0.25">
      <c r="A24" s="53">
        <v>565</v>
      </c>
      <c r="B24" s="7" t="s">
        <v>15</v>
      </c>
      <c r="C24" s="14">
        <v>0.05</v>
      </c>
      <c r="D24" s="15" t="s">
        <v>19</v>
      </c>
      <c r="E24" s="16" t="s">
        <v>944</v>
      </c>
      <c r="F24" s="17" t="s">
        <v>969</v>
      </c>
      <c r="G24" s="55" t="s">
        <v>14</v>
      </c>
    </row>
    <row r="25" spans="1:7" x14ac:dyDescent="0.25">
      <c r="A25" s="53">
        <v>566</v>
      </c>
      <c r="B25" s="7" t="s">
        <v>15</v>
      </c>
      <c r="C25" s="14">
        <v>0.15</v>
      </c>
      <c r="D25" s="15" t="s">
        <v>19</v>
      </c>
      <c r="E25" s="16" t="s">
        <v>951</v>
      </c>
      <c r="F25" s="17" t="s">
        <v>970</v>
      </c>
      <c r="G25" s="55" t="s">
        <v>14</v>
      </c>
    </row>
    <row r="26" spans="1:7" x14ac:dyDescent="0.25">
      <c r="A26" s="53">
        <v>567</v>
      </c>
      <c r="B26" s="7" t="s">
        <v>15</v>
      </c>
      <c r="C26" s="14">
        <v>0.05</v>
      </c>
      <c r="D26" s="15" t="s">
        <v>19</v>
      </c>
      <c r="E26" s="16" t="s">
        <v>946</v>
      </c>
      <c r="F26" s="17" t="s">
        <v>971</v>
      </c>
      <c r="G26" s="55" t="s">
        <v>14</v>
      </c>
    </row>
    <row r="27" spans="1:7" x14ac:dyDescent="0.25">
      <c r="A27" s="53">
        <v>568</v>
      </c>
      <c r="B27" s="7" t="s">
        <v>15</v>
      </c>
      <c r="C27" s="14">
        <v>0.05</v>
      </c>
      <c r="D27" s="15" t="s">
        <v>22</v>
      </c>
      <c r="E27" s="16" t="s">
        <v>944</v>
      </c>
      <c r="F27" s="17" t="s">
        <v>972</v>
      </c>
      <c r="G27" s="55" t="s">
        <v>14</v>
      </c>
    </row>
    <row r="28" spans="1:7" x14ac:dyDescent="0.25">
      <c r="A28" s="53">
        <v>569</v>
      </c>
      <c r="B28" s="56" t="s">
        <v>9</v>
      </c>
      <c r="C28" s="14">
        <v>0.25</v>
      </c>
      <c r="D28" s="15" t="s">
        <v>11</v>
      </c>
      <c r="E28" s="16" t="s">
        <v>944</v>
      </c>
      <c r="F28" s="17" t="s">
        <v>973</v>
      </c>
      <c r="G28" s="55" t="s">
        <v>14</v>
      </c>
    </row>
    <row r="29" spans="1:7" x14ac:dyDescent="0.25">
      <c r="A29" s="53">
        <v>570</v>
      </c>
      <c r="B29" s="7" t="s">
        <v>15</v>
      </c>
      <c r="C29" s="14">
        <v>0.05</v>
      </c>
      <c r="D29" s="15" t="s">
        <v>19</v>
      </c>
      <c r="E29" s="16" t="s">
        <v>951</v>
      </c>
      <c r="F29" s="17" t="s">
        <v>974</v>
      </c>
      <c r="G29" s="55" t="s">
        <v>14</v>
      </c>
    </row>
    <row r="30" spans="1:7" x14ac:dyDescent="0.25">
      <c r="A30" s="53">
        <v>571</v>
      </c>
      <c r="B30" s="7" t="s">
        <v>15</v>
      </c>
      <c r="C30" s="14">
        <v>0.05</v>
      </c>
      <c r="D30" s="15" t="s">
        <v>22</v>
      </c>
      <c r="E30" s="16" t="s">
        <v>946</v>
      </c>
      <c r="F30" s="17" t="s">
        <v>975</v>
      </c>
      <c r="G30" s="55" t="s">
        <v>14</v>
      </c>
    </row>
    <row r="31" spans="1:7" x14ac:dyDescent="0.25">
      <c r="A31" s="53">
        <v>572</v>
      </c>
      <c r="B31" s="56" t="s">
        <v>9</v>
      </c>
      <c r="C31" s="14">
        <v>0.25</v>
      </c>
      <c r="D31" s="15" t="s">
        <v>19</v>
      </c>
      <c r="E31" s="16" t="s">
        <v>951</v>
      </c>
      <c r="F31" s="17" t="s">
        <v>976</v>
      </c>
      <c r="G31" s="55" t="s">
        <v>14</v>
      </c>
    </row>
    <row r="32" spans="1:7" x14ac:dyDescent="0.25">
      <c r="A32" s="53">
        <v>573</v>
      </c>
      <c r="B32" s="7" t="s">
        <v>15</v>
      </c>
      <c r="C32" s="14">
        <v>0.15</v>
      </c>
      <c r="D32" s="15" t="s">
        <v>16</v>
      </c>
      <c r="E32" s="16" t="s">
        <v>951</v>
      </c>
      <c r="F32" s="17" t="s">
        <v>977</v>
      </c>
      <c r="G32" s="55" t="s">
        <v>14</v>
      </c>
    </row>
    <row r="33" spans="1:7" x14ac:dyDescent="0.25">
      <c r="A33" s="53">
        <v>574</v>
      </c>
      <c r="B33" s="7" t="s">
        <v>15</v>
      </c>
      <c r="C33" s="14">
        <v>0.15</v>
      </c>
      <c r="D33" s="15" t="s">
        <v>16</v>
      </c>
      <c r="E33" s="16" t="s">
        <v>946</v>
      </c>
      <c r="F33" s="17" t="s">
        <v>978</v>
      </c>
      <c r="G33" s="55" t="s">
        <v>14</v>
      </c>
    </row>
    <row r="34" spans="1:7" x14ac:dyDescent="0.25">
      <c r="A34" s="53">
        <v>575</v>
      </c>
      <c r="B34" s="7" t="s">
        <v>15</v>
      </c>
      <c r="C34" s="14">
        <v>0.15</v>
      </c>
      <c r="D34" s="15" t="s">
        <v>19</v>
      </c>
      <c r="E34" s="16" t="s">
        <v>951</v>
      </c>
      <c r="F34" s="17" t="s">
        <v>979</v>
      </c>
      <c r="G34" s="55" t="s">
        <v>175</v>
      </c>
    </row>
    <row r="35" spans="1:7" x14ac:dyDescent="0.25">
      <c r="A35" s="53">
        <v>576</v>
      </c>
      <c r="B35" s="7" t="s">
        <v>15</v>
      </c>
      <c r="C35" s="14">
        <v>0.05</v>
      </c>
      <c r="D35" s="15" t="s">
        <v>36</v>
      </c>
      <c r="E35" s="16" t="s">
        <v>951</v>
      </c>
      <c r="F35" s="17" t="s">
        <v>980</v>
      </c>
      <c r="G35" s="55" t="s">
        <v>14</v>
      </c>
    </row>
    <row r="36" spans="1:7" x14ac:dyDescent="0.25">
      <c r="A36" s="53">
        <v>577</v>
      </c>
      <c r="B36" s="7" t="s">
        <v>15</v>
      </c>
      <c r="C36" s="14">
        <v>0.05</v>
      </c>
      <c r="D36" s="15" t="s">
        <v>19</v>
      </c>
      <c r="E36" s="16" t="s">
        <v>951</v>
      </c>
      <c r="F36" s="17" t="s">
        <v>981</v>
      </c>
      <c r="G36" s="55" t="s">
        <v>14</v>
      </c>
    </row>
    <row r="37" spans="1:7" x14ac:dyDescent="0.25">
      <c r="A37" s="53">
        <v>578</v>
      </c>
      <c r="B37" s="7" t="s">
        <v>15</v>
      </c>
      <c r="C37" s="14">
        <v>0.05</v>
      </c>
      <c r="D37" s="15" t="s">
        <v>16</v>
      </c>
      <c r="E37" s="16" t="s">
        <v>944</v>
      </c>
      <c r="F37" s="17" t="s">
        <v>982</v>
      </c>
      <c r="G37" s="55" t="s">
        <v>14</v>
      </c>
    </row>
    <row r="38" spans="1:7" x14ac:dyDescent="0.25">
      <c r="A38" s="53">
        <v>579</v>
      </c>
      <c r="B38" s="58" t="s">
        <v>25</v>
      </c>
      <c r="C38" s="14">
        <v>0.65</v>
      </c>
      <c r="D38" s="15" t="s">
        <v>19</v>
      </c>
      <c r="E38" s="16" t="s">
        <v>946</v>
      </c>
      <c r="F38" s="17" t="s">
        <v>983</v>
      </c>
      <c r="G38" s="55" t="s">
        <v>14</v>
      </c>
    </row>
    <row r="39" spans="1:7" x14ac:dyDescent="0.25">
      <c r="A39" s="53">
        <v>580</v>
      </c>
      <c r="B39" s="58" t="s">
        <v>25</v>
      </c>
      <c r="C39" s="14">
        <v>0.65</v>
      </c>
      <c r="D39" s="15" t="s">
        <v>11</v>
      </c>
      <c r="E39" s="16" t="s">
        <v>944</v>
      </c>
      <c r="F39" s="17" t="s">
        <v>984</v>
      </c>
      <c r="G39" s="55" t="s">
        <v>14</v>
      </c>
    </row>
    <row r="40" spans="1:7" x14ac:dyDescent="0.25">
      <c r="A40" s="53">
        <v>581</v>
      </c>
      <c r="B40" s="56" t="s">
        <v>9</v>
      </c>
      <c r="C40" s="14">
        <v>0.35</v>
      </c>
      <c r="D40" s="15" t="s">
        <v>11</v>
      </c>
      <c r="E40" s="16" t="s">
        <v>944</v>
      </c>
      <c r="F40" s="17" t="s">
        <v>985</v>
      </c>
      <c r="G40" s="55" t="s">
        <v>14</v>
      </c>
    </row>
    <row r="41" spans="1:7" x14ac:dyDescent="0.25">
      <c r="A41" s="53">
        <v>582</v>
      </c>
      <c r="B41" s="56" t="s">
        <v>9</v>
      </c>
      <c r="C41" s="14">
        <v>0.35</v>
      </c>
      <c r="D41" s="15" t="s">
        <v>36</v>
      </c>
      <c r="E41" s="16" t="s">
        <v>944</v>
      </c>
      <c r="F41" s="17" t="s">
        <v>986</v>
      </c>
      <c r="G41" s="55" t="s">
        <v>14</v>
      </c>
    </row>
    <row r="42" spans="1:7" x14ac:dyDescent="0.25">
      <c r="A42" s="53">
        <v>583</v>
      </c>
      <c r="B42" s="56" t="s">
        <v>9</v>
      </c>
      <c r="C42" s="14">
        <v>0.35</v>
      </c>
      <c r="D42" s="15" t="s">
        <v>16</v>
      </c>
      <c r="E42" s="16" t="s">
        <v>944</v>
      </c>
      <c r="F42" s="17" t="s">
        <v>987</v>
      </c>
      <c r="G42" s="55" t="s">
        <v>14</v>
      </c>
    </row>
    <row r="43" spans="1:7" x14ac:dyDescent="0.25">
      <c r="A43" s="53">
        <v>584</v>
      </c>
      <c r="B43" s="56" t="s">
        <v>9</v>
      </c>
      <c r="C43" s="14">
        <v>0.25</v>
      </c>
      <c r="D43" s="15" t="s">
        <v>19</v>
      </c>
      <c r="E43" s="16" t="s">
        <v>944</v>
      </c>
      <c r="F43" s="17" t="s">
        <v>988</v>
      </c>
      <c r="G43" s="55" t="s">
        <v>14</v>
      </c>
    </row>
    <row r="44" spans="1:7" x14ac:dyDescent="0.25">
      <c r="A44" s="53">
        <v>585</v>
      </c>
      <c r="B44" s="7" t="s">
        <v>15</v>
      </c>
      <c r="C44" s="14">
        <v>0.05</v>
      </c>
      <c r="D44" s="15" t="s">
        <v>36</v>
      </c>
      <c r="E44" s="16" t="s">
        <v>951</v>
      </c>
      <c r="F44" s="17" t="s">
        <v>989</v>
      </c>
      <c r="G44" s="55" t="s">
        <v>14</v>
      </c>
    </row>
    <row r="45" spans="1:7" x14ac:dyDescent="0.25">
      <c r="A45" s="53">
        <v>586</v>
      </c>
      <c r="B45" s="7" t="s">
        <v>15</v>
      </c>
      <c r="C45" s="14">
        <v>0.15</v>
      </c>
      <c r="D45" s="15" t="s">
        <v>16</v>
      </c>
      <c r="E45" s="16" t="s">
        <v>944</v>
      </c>
      <c r="F45" s="17" t="s">
        <v>990</v>
      </c>
      <c r="G45" s="55" t="s">
        <v>14</v>
      </c>
    </row>
    <row r="46" spans="1:7" x14ac:dyDescent="0.25">
      <c r="A46" s="53">
        <v>587</v>
      </c>
      <c r="B46" s="56" t="s">
        <v>9</v>
      </c>
      <c r="C46" s="14">
        <v>0.25</v>
      </c>
      <c r="D46" s="15" t="s">
        <v>36</v>
      </c>
      <c r="E46" s="16" t="s">
        <v>944</v>
      </c>
      <c r="F46" s="17" t="s">
        <v>991</v>
      </c>
      <c r="G46" s="55" t="s">
        <v>14</v>
      </c>
    </row>
    <row r="47" spans="1:7" x14ac:dyDescent="0.25">
      <c r="A47" s="53">
        <v>588</v>
      </c>
      <c r="B47" s="56" t="s">
        <v>9</v>
      </c>
      <c r="C47" s="14">
        <v>0.45</v>
      </c>
      <c r="D47" s="15" t="s">
        <v>16</v>
      </c>
      <c r="E47" s="16" t="s">
        <v>946</v>
      </c>
      <c r="F47" s="17" t="s">
        <v>992</v>
      </c>
      <c r="G47" s="55" t="s">
        <v>14</v>
      </c>
    </row>
    <row r="48" spans="1:7" x14ac:dyDescent="0.25">
      <c r="A48" s="53">
        <v>589</v>
      </c>
      <c r="B48" s="58" t="s">
        <v>25</v>
      </c>
      <c r="C48" s="14">
        <v>0.55000000000000004</v>
      </c>
      <c r="D48" s="15" t="s">
        <v>36</v>
      </c>
      <c r="E48" s="16" t="s">
        <v>951</v>
      </c>
      <c r="F48" s="17" t="s">
        <v>993</v>
      </c>
      <c r="G48" s="55" t="s">
        <v>175</v>
      </c>
    </row>
    <row r="49" spans="1:7" x14ac:dyDescent="0.25">
      <c r="A49" s="53">
        <v>590</v>
      </c>
      <c r="B49" s="7" t="s">
        <v>15</v>
      </c>
      <c r="C49" s="14">
        <v>0.15</v>
      </c>
      <c r="D49" s="15" t="s">
        <v>19</v>
      </c>
      <c r="E49" s="16" t="s">
        <v>944</v>
      </c>
      <c r="F49" s="17" t="s">
        <v>994</v>
      </c>
      <c r="G49" s="55" t="s">
        <v>14</v>
      </c>
    </row>
    <row r="50" spans="1:7" x14ac:dyDescent="0.25">
      <c r="A50" s="53">
        <v>591</v>
      </c>
      <c r="B50" s="58" t="s">
        <v>25</v>
      </c>
      <c r="C50" s="14">
        <v>0.55000000000000004</v>
      </c>
      <c r="D50" s="15" t="s">
        <v>36</v>
      </c>
      <c r="E50" s="16" t="s">
        <v>944</v>
      </c>
      <c r="F50" s="17" t="s">
        <v>995</v>
      </c>
      <c r="G50" s="55" t="s">
        <v>14</v>
      </c>
    </row>
    <row r="51" spans="1:7" x14ac:dyDescent="0.25">
      <c r="A51" s="53">
        <v>592</v>
      </c>
      <c r="B51" s="7" t="s">
        <v>15</v>
      </c>
      <c r="C51" s="14">
        <v>0.15</v>
      </c>
      <c r="D51" s="15" t="s">
        <v>16</v>
      </c>
      <c r="E51" s="16" t="s">
        <v>110</v>
      </c>
      <c r="F51" s="17" t="s">
        <v>996</v>
      </c>
      <c r="G51" s="55" t="s">
        <v>14</v>
      </c>
    </row>
    <row r="52" spans="1:7" x14ac:dyDescent="0.25">
      <c r="A52" s="53">
        <v>593</v>
      </c>
      <c r="B52" s="56" t="s">
        <v>9</v>
      </c>
      <c r="C52" s="14">
        <v>0.35</v>
      </c>
      <c r="D52" s="15" t="s">
        <v>11</v>
      </c>
      <c r="E52" s="16" t="s">
        <v>997</v>
      </c>
      <c r="F52" s="17" t="s">
        <v>998</v>
      </c>
      <c r="G52" s="55" t="s">
        <v>14</v>
      </c>
    </row>
    <row r="53" spans="1:7" x14ac:dyDescent="0.25">
      <c r="A53" s="53">
        <v>594</v>
      </c>
      <c r="B53" s="56" t="s">
        <v>9</v>
      </c>
      <c r="C53" s="14">
        <v>0.25</v>
      </c>
      <c r="D53" s="15" t="s">
        <v>11</v>
      </c>
      <c r="E53" s="16" t="s">
        <v>110</v>
      </c>
      <c r="F53" s="17" t="s">
        <v>999</v>
      </c>
      <c r="G53" s="55" t="s">
        <v>14</v>
      </c>
    </row>
    <row r="54" spans="1:7" x14ac:dyDescent="0.25">
      <c r="A54" s="53">
        <v>595</v>
      </c>
      <c r="B54" s="58" t="s">
        <v>25</v>
      </c>
      <c r="C54" s="14">
        <v>0.55000000000000004</v>
      </c>
      <c r="D54" s="15" t="s">
        <v>16</v>
      </c>
      <c r="E54" s="16" t="s">
        <v>944</v>
      </c>
      <c r="F54" s="17" t="s">
        <v>1000</v>
      </c>
      <c r="G54" s="55" t="s">
        <v>14</v>
      </c>
    </row>
    <row r="55" spans="1:7" x14ac:dyDescent="0.25">
      <c r="A55" s="53">
        <v>596</v>
      </c>
      <c r="B55" s="7" t="s">
        <v>15</v>
      </c>
      <c r="C55" s="14">
        <v>0.05</v>
      </c>
      <c r="D55" s="15" t="s">
        <v>36</v>
      </c>
      <c r="E55" s="16" t="s">
        <v>951</v>
      </c>
      <c r="F55" s="17" t="s">
        <v>1001</v>
      </c>
      <c r="G55" s="55" t="s">
        <v>14</v>
      </c>
    </row>
    <row r="56" spans="1:7" x14ac:dyDescent="0.25">
      <c r="A56" s="53">
        <v>597</v>
      </c>
      <c r="B56" s="56" t="s">
        <v>9</v>
      </c>
      <c r="C56" s="14">
        <v>0.55000000000000004</v>
      </c>
      <c r="D56" s="15" t="s">
        <v>19</v>
      </c>
      <c r="E56" s="16" t="s">
        <v>951</v>
      </c>
      <c r="F56" s="17" t="s">
        <v>1002</v>
      </c>
      <c r="G56" s="55" t="s">
        <v>14</v>
      </c>
    </row>
    <row r="57" spans="1:7" x14ac:dyDescent="0.25">
      <c r="A57" s="53">
        <v>598</v>
      </c>
      <c r="B57" s="58" t="s">
        <v>25</v>
      </c>
      <c r="C57" s="14">
        <v>0.55000000000000004</v>
      </c>
      <c r="D57" s="15" t="s">
        <v>36</v>
      </c>
      <c r="E57" s="16" t="s">
        <v>946</v>
      </c>
      <c r="F57" s="17" t="s">
        <v>1003</v>
      </c>
      <c r="G57" s="55" t="s">
        <v>14</v>
      </c>
    </row>
    <row r="58" spans="1:7" x14ac:dyDescent="0.25">
      <c r="A58" s="53">
        <v>599</v>
      </c>
      <c r="B58" s="56" t="s">
        <v>9</v>
      </c>
      <c r="C58" s="14">
        <v>0.25</v>
      </c>
      <c r="D58" s="15" t="s">
        <v>36</v>
      </c>
      <c r="E58" s="16" t="s">
        <v>944</v>
      </c>
      <c r="F58" s="17" t="s">
        <v>1004</v>
      </c>
      <c r="G58" s="55" t="s">
        <v>175</v>
      </c>
    </row>
    <row r="59" spans="1:7" x14ac:dyDescent="0.25">
      <c r="A59" s="53">
        <v>600</v>
      </c>
      <c r="B59" s="56" t="s">
        <v>9</v>
      </c>
      <c r="C59" s="14">
        <v>0.25</v>
      </c>
      <c r="D59" s="15" t="s">
        <v>11</v>
      </c>
      <c r="E59" s="16" t="s">
        <v>946</v>
      </c>
      <c r="F59" s="17" t="s">
        <v>1005</v>
      </c>
      <c r="G59" s="55" t="s">
        <v>14</v>
      </c>
    </row>
    <row r="60" spans="1:7" x14ac:dyDescent="0.25">
      <c r="A60" s="53">
        <v>601</v>
      </c>
      <c r="B60" s="56" t="s">
        <v>9</v>
      </c>
      <c r="C60" s="14">
        <v>0.25</v>
      </c>
      <c r="D60" s="15" t="s">
        <v>19</v>
      </c>
      <c r="E60" s="16" t="s">
        <v>122</v>
      </c>
      <c r="F60" s="17" t="s">
        <v>1006</v>
      </c>
      <c r="G60" s="55" t="s">
        <v>14</v>
      </c>
    </row>
    <row r="61" spans="1:7" x14ac:dyDescent="0.25">
      <c r="A61" s="53">
        <v>602</v>
      </c>
      <c r="B61" s="7" t="s">
        <v>15</v>
      </c>
      <c r="C61" s="14">
        <v>0.15</v>
      </c>
      <c r="D61" s="15" t="s">
        <v>16</v>
      </c>
      <c r="E61" s="16" t="s">
        <v>110</v>
      </c>
      <c r="F61" s="17" t="s">
        <v>1007</v>
      </c>
      <c r="G61" s="55" t="s">
        <v>14</v>
      </c>
    </row>
    <row r="62" spans="1:7" x14ac:dyDescent="0.25">
      <c r="A62" s="53">
        <v>603</v>
      </c>
      <c r="B62" s="56" t="s">
        <v>9</v>
      </c>
      <c r="C62" s="14">
        <v>0.35</v>
      </c>
      <c r="D62" s="15" t="s">
        <v>11</v>
      </c>
      <c r="E62" s="16" t="s">
        <v>124</v>
      </c>
      <c r="F62" s="17" t="s">
        <v>1008</v>
      </c>
      <c r="G62" s="55" t="s">
        <v>14</v>
      </c>
    </row>
    <row r="63" spans="1:7" x14ac:dyDescent="0.25">
      <c r="A63" s="53">
        <v>604</v>
      </c>
      <c r="B63" s="56" t="s">
        <v>9</v>
      </c>
      <c r="C63" s="14">
        <v>0.25</v>
      </c>
      <c r="D63" s="15" t="s">
        <v>16</v>
      </c>
      <c r="E63" s="16" t="s">
        <v>113</v>
      </c>
      <c r="F63" s="17" t="s">
        <v>1009</v>
      </c>
      <c r="G63" s="55" t="s">
        <v>14</v>
      </c>
    </row>
    <row r="64" spans="1:7" x14ac:dyDescent="0.25">
      <c r="A64" s="53">
        <v>605</v>
      </c>
      <c r="B64" s="7" t="s">
        <v>15</v>
      </c>
      <c r="C64" s="14">
        <v>0.05</v>
      </c>
      <c r="D64" s="15" t="s">
        <v>11</v>
      </c>
      <c r="E64" s="16" t="s">
        <v>122</v>
      </c>
      <c r="F64" s="17" t="s">
        <v>1010</v>
      </c>
      <c r="G64" s="55" t="s">
        <v>14</v>
      </c>
    </row>
    <row r="65" spans="1:7" x14ac:dyDescent="0.25">
      <c r="A65" s="53">
        <v>606</v>
      </c>
      <c r="B65" s="7" t="s">
        <v>15</v>
      </c>
      <c r="C65" s="14">
        <v>0.15</v>
      </c>
      <c r="D65" s="15" t="s">
        <v>19</v>
      </c>
      <c r="E65" s="16" t="s">
        <v>108</v>
      </c>
      <c r="F65" s="17" t="s">
        <v>1011</v>
      </c>
      <c r="G65" s="55" t="s">
        <v>14</v>
      </c>
    </row>
    <row r="66" spans="1:7" x14ac:dyDescent="0.25">
      <c r="A66" s="53">
        <v>607</v>
      </c>
      <c r="B66" s="56" t="s">
        <v>9</v>
      </c>
      <c r="C66" s="14">
        <v>0.35</v>
      </c>
      <c r="D66" s="15" t="s">
        <v>36</v>
      </c>
      <c r="E66" s="16" t="s">
        <v>124</v>
      </c>
      <c r="F66" s="17" t="s">
        <v>1012</v>
      </c>
      <c r="G66" s="55" t="s">
        <v>14</v>
      </c>
    </row>
    <row r="67" spans="1:7" x14ac:dyDescent="0.25">
      <c r="A67" s="53">
        <v>608</v>
      </c>
      <c r="B67" s="56" t="s">
        <v>9</v>
      </c>
      <c r="C67" s="14">
        <v>0.25</v>
      </c>
      <c r="D67" s="15" t="s">
        <v>11</v>
      </c>
      <c r="E67" s="16" t="s">
        <v>124</v>
      </c>
      <c r="F67" s="17" t="s">
        <v>1013</v>
      </c>
      <c r="G67" s="55" t="s">
        <v>14</v>
      </c>
    </row>
    <row r="68" spans="1:7" x14ac:dyDescent="0.25">
      <c r="A68" s="53">
        <v>609</v>
      </c>
      <c r="B68" s="7" t="s">
        <v>15</v>
      </c>
      <c r="C68" s="14">
        <v>0.15</v>
      </c>
      <c r="D68" s="15" t="s">
        <v>36</v>
      </c>
      <c r="E68" s="16" t="s">
        <v>1014</v>
      </c>
      <c r="F68" s="17" t="s">
        <v>1015</v>
      </c>
      <c r="G68" s="55" t="s">
        <v>14</v>
      </c>
    </row>
    <row r="69" spans="1:7" x14ac:dyDescent="0.25">
      <c r="A69" s="53">
        <v>610</v>
      </c>
      <c r="B69" s="7" t="s">
        <v>15</v>
      </c>
      <c r="C69" s="14">
        <v>0.15</v>
      </c>
      <c r="D69" s="15" t="s">
        <v>19</v>
      </c>
      <c r="E69" s="16" t="s">
        <v>110</v>
      </c>
      <c r="F69" s="17" t="s">
        <v>1016</v>
      </c>
      <c r="G69" s="55" t="s">
        <v>14</v>
      </c>
    </row>
    <row r="70" spans="1:7" x14ac:dyDescent="0.25">
      <c r="A70" s="53">
        <v>611</v>
      </c>
      <c r="B70" s="58" t="s">
        <v>25</v>
      </c>
      <c r="C70" s="14">
        <v>0.55000000000000004</v>
      </c>
      <c r="D70" s="15" t="s">
        <v>11</v>
      </c>
      <c r="E70" s="16" t="s">
        <v>946</v>
      </c>
      <c r="F70" s="17" t="s">
        <v>1017</v>
      </c>
      <c r="G70" s="55" t="s">
        <v>14</v>
      </c>
    </row>
    <row r="71" spans="1:7" x14ac:dyDescent="0.25">
      <c r="A71" s="53">
        <v>612</v>
      </c>
      <c r="B71" s="56" t="s">
        <v>9</v>
      </c>
      <c r="C71" s="14">
        <v>0.35</v>
      </c>
      <c r="D71" s="15" t="s">
        <v>16</v>
      </c>
      <c r="E71" s="16" t="s">
        <v>944</v>
      </c>
      <c r="F71" s="17" t="s">
        <v>1018</v>
      </c>
      <c r="G71" s="55" t="s">
        <v>14</v>
      </c>
    </row>
    <row r="72" spans="1:7" x14ac:dyDescent="0.25">
      <c r="A72" s="53">
        <v>613</v>
      </c>
      <c r="B72" s="56" t="s">
        <v>9</v>
      </c>
      <c r="C72" s="14">
        <v>0.35</v>
      </c>
      <c r="D72" s="15" t="s">
        <v>16</v>
      </c>
      <c r="E72" s="16" t="s">
        <v>944</v>
      </c>
      <c r="F72" s="17" t="s">
        <v>1019</v>
      </c>
      <c r="G72" s="55" t="s">
        <v>14</v>
      </c>
    </row>
    <row r="73" spans="1:7" x14ac:dyDescent="0.25">
      <c r="A73" s="53">
        <v>614</v>
      </c>
      <c r="B73" s="56" t="s">
        <v>9</v>
      </c>
      <c r="C73" s="14">
        <v>0.25</v>
      </c>
      <c r="D73" s="15" t="s">
        <v>36</v>
      </c>
      <c r="E73" s="16" t="s">
        <v>944</v>
      </c>
      <c r="F73" s="17" t="s">
        <v>1020</v>
      </c>
      <c r="G73" s="55" t="s">
        <v>14</v>
      </c>
    </row>
    <row r="74" spans="1:7" x14ac:dyDescent="0.25">
      <c r="A74" s="53">
        <v>615</v>
      </c>
      <c r="B74" s="56" t="s">
        <v>9</v>
      </c>
      <c r="C74" s="14">
        <v>0.25</v>
      </c>
      <c r="D74" s="15" t="s">
        <v>16</v>
      </c>
      <c r="E74" s="16" t="s">
        <v>946</v>
      </c>
      <c r="F74" s="17" t="s">
        <v>1021</v>
      </c>
      <c r="G74" s="55" t="s">
        <v>14</v>
      </c>
    </row>
    <row r="75" spans="1:7" x14ac:dyDescent="0.25">
      <c r="A75" s="53">
        <v>616</v>
      </c>
      <c r="B75" s="56" t="s">
        <v>9</v>
      </c>
      <c r="C75" s="14">
        <v>0.45</v>
      </c>
      <c r="D75" s="15" t="s">
        <v>19</v>
      </c>
      <c r="E75" s="16" t="s">
        <v>944</v>
      </c>
      <c r="F75" s="17" t="s">
        <v>1022</v>
      </c>
      <c r="G75" s="55" t="s">
        <v>14</v>
      </c>
    </row>
    <row r="76" spans="1:7" x14ac:dyDescent="0.25">
      <c r="A76" s="53">
        <v>617</v>
      </c>
      <c r="B76" s="7" t="s">
        <v>15</v>
      </c>
      <c r="C76" s="14">
        <v>0.15</v>
      </c>
      <c r="D76" s="15" t="s">
        <v>16</v>
      </c>
      <c r="E76" s="16" t="s">
        <v>946</v>
      </c>
      <c r="F76" s="17" t="s">
        <v>1023</v>
      </c>
      <c r="G76" s="55" t="s">
        <v>14</v>
      </c>
    </row>
    <row r="77" spans="1:7" x14ac:dyDescent="0.25">
      <c r="A77" s="53">
        <v>618</v>
      </c>
      <c r="B77" s="57" t="s">
        <v>30</v>
      </c>
      <c r="C77" s="14">
        <v>0.75</v>
      </c>
      <c r="D77" s="15" t="s">
        <v>16</v>
      </c>
      <c r="E77" s="16" t="s">
        <v>944</v>
      </c>
      <c r="F77" s="17" t="s">
        <v>1024</v>
      </c>
      <c r="G77" s="55" t="s">
        <v>14</v>
      </c>
    </row>
    <row r="78" spans="1:7" x14ac:dyDescent="0.25">
      <c r="A78" s="53">
        <v>619</v>
      </c>
      <c r="B78" s="58" t="s">
        <v>25</v>
      </c>
      <c r="C78" s="14">
        <v>0.65</v>
      </c>
      <c r="D78" s="15" t="s">
        <v>11</v>
      </c>
      <c r="E78" s="16" t="s">
        <v>946</v>
      </c>
      <c r="F78" s="17" t="s">
        <v>1025</v>
      </c>
      <c r="G78" s="55" t="s">
        <v>14</v>
      </c>
    </row>
    <row r="79" spans="1:7" x14ac:dyDescent="0.25">
      <c r="A79" s="53">
        <v>620</v>
      </c>
      <c r="B79" s="58" t="s">
        <v>25</v>
      </c>
      <c r="C79" s="14">
        <v>0.55000000000000004</v>
      </c>
      <c r="D79" s="15" t="s">
        <v>11</v>
      </c>
      <c r="E79" s="16" t="s">
        <v>951</v>
      </c>
      <c r="F79" s="17" t="s">
        <v>1026</v>
      </c>
      <c r="G79" s="55" t="s">
        <v>14</v>
      </c>
    </row>
    <row r="80" spans="1:7" x14ac:dyDescent="0.25">
      <c r="A80" s="53">
        <v>621</v>
      </c>
      <c r="B80" s="56" t="s">
        <v>9</v>
      </c>
      <c r="C80" s="14">
        <v>0.25</v>
      </c>
      <c r="D80" s="15" t="s">
        <v>16</v>
      </c>
      <c r="E80" s="16" t="s">
        <v>944</v>
      </c>
      <c r="F80" s="17" t="s">
        <v>1027</v>
      </c>
      <c r="G80" s="55" t="s">
        <v>14</v>
      </c>
    </row>
    <row r="81" spans="1:7" x14ac:dyDescent="0.25">
      <c r="A81" s="53">
        <v>622</v>
      </c>
      <c r="B81" s="56" t="s">
        <v>9</v>
      </c>
      <c r="C81" s="14">
        <v>0.35</v>
      </c>
      <c r="D81" s="15" t="s">
        <v>11</v>
      </c>
      <c r="E81" s="16" t="s">
        <v>946</v>
      </c>
      <c r="F81" s="17" t="s">
        <v>1028</v>
      </c>
      <c r="G81" s="55" t="s">
        <v>14</v>
      </c>
    </row>
    <row r="82" spans="1:7" x14ac:dyDescent="0.25">
      <c r="A82" s="53">
        <v>623</v>
      </c>
      <c r="B82" s="58" t="s">
        <v>25</v>
      </c>
      <c r="C82" s="14">
        <v>0.55000000000000004</v>
      </c>
      <c r="D82" s="15" t="s">
        <v>19</v>
      </c>
      <c r="E82" s="16" t="s">
        <v>944</v>
      </c>
      <c r="F82" s="17" t="s">
        <v>1029</v>
      </c>
      <c r="G82" s="55" t="s">
        <v>14</v>
      </c>
    </row>
    <row r="83" spans="1:7" x14ac:dyDescent="0.25">
      <c r="A83" s="53">
        <v>624</v>
      </c>
      <c r="B83" s="58" t="s">
        <v>25</v>
      </c>
      <c r="C83" s="14">
        <v>0.15</v>
      </c>
      <c r="D83" s="15" t="s">
        <v>19</v>
      </c>
      <c r="E83" s="16" t="s">
        <v>946</v>
      </c>
      <c r="F83" s="17" t="s">
        <v>1030</v>
      </c>
      <c r="G83" s="55" t="s">
        <v>14</v>
      </c>
    </row>
    <row r="84" spans="1:7" x14ac:dyDescent="0.25">
      <c r="A84" s="53">
        <v>625</v>
      </c>
      <c r="B84" s="56" t="s">
        <v>9</v>
      </c>
      <c r="C84" s="14">
        <v>0.55000000000000004</v>
      </c>
      <c r="D84" s="15" t="s">
        <v>11</v>
      </c>
      <c r="E84" s="16" t="s">
        <v>946</v>
      </c>
      <c r="F84" s="17" t="s">
        <v>1031</v>
      </c>
      <c r="G84" s="55" t="s">
        <v>14</v>
      </c>
    </row>
    <row r="85" spans="1:7" x14ac:dyDescent="0.25">
      <c r="A85" s="53">
        <v>626</v>
      </c>
      <c r="B85" s="56" t="s">
        <v>9</v>
      </c>
      <c r="C85" s="14">
        <v>0.45</v>
      </c>
      <c r="D85" s="15" t="s">
        <v>16</v>
      </c>
      <c r="E85" s="16" t="s">
        <v>944</v>
      </c>
      <c r="F85" s="17" t="s">
        <v>1032</v>
      </c>
      <c r="G85" s="55" t="s">
        <v>175</v>
      </c>
    </row>
    <row r="86" spans="1:7" x14ac:dyDescent="0.25">
      <c r="A86" s="53">
        <v>627</v>
      </c>
      <c r="B86" s="56" t="s">
        <v>9</v>
      </c>
      <c r="C86" s="14">
        <v>0.25</v>
      </c>
      <c r="D86" s="15" t="s">
        <v>19</v>
      </c>
      <c r="E86" s="16" t="s">
        <v>946</v>
      </c>
      <c r="F86" s="17" t="s">
        <v>1033</v>
      </c>
      <c r="G86" s="55" t="s">
        <v>175</v>
      </c>
    </row>
    <row r="87" spans="1:7" x14ac:dyDescent="0.25">
      <c r="A87" s="53">
        <v>628</v>
      </c>
      <c r="B87" s="56" t="s">
        <v>9</v>
      </c>
      <c r="C87" s="14">
        <v>0.45</v>
      </c>
      <c r="D87" s="15" t="s">
        <v>19</v>
      </c>
      <c r="E87" s="16" t="s">
        <v>944</v>
      </c>
      <c r="F87" s="17" t="s">
        <v>1034</v>
      </c>
      <c r="G87" s="55" t="s">
        <v>14</v>
      </c>
    </row>
    <row r="88" spans="1:7" x14ac:dyDescent="0.25">
      <c r="A88" s="53">
        <v>629</v>
      </c>
      <c r="B88" s="58" t="s">
        <v>25</v>
      </c>
      <c r="C88" s="14">
        <v>0.65</v>
      </c>
      <c r="D88" s="15" t="s">
        <v>19</v>
      </c>
      <c r="E88" s="16" t="s">
        <v>108</v>
      </c>
      <c r="F88" s="17" t="s">
        <v>1035</v>
      </c>
      <c r="G88" s="55" t="s">
        <v>14</v>
      </c>
    </row>
    <row r="89" spans="1:7" x14ac:dyDescent="0.25">
      <c r="A89" s="53">
        <v>630</v>
      </c>
      <c r="B89" s="56" t="s">
        <v>9</v>
      </c>
      <c r="C89" s="14">
        <v>0.25</v>
      </c>
      <c r="D89" s="15" t="s">
        <v>22</v>
      </c>
      <c r="E89" s="16" t="s">
        <v>131</v>
      </c>
      <c r="F89" s="17" t="s">
        <v>1036</v>
      </c>
      <c r="G89" s="55" t="s">
        <v>14</v>
      </c>
    </row>
    <row r="90" spans="1:7" x14ac:dyDescent="0.25">
      <c r="A90" s="53">
        <v>631</v>
      </c>
      <c r="B90" s="56" t="s">
        <v>9</v>
      </c>
      <c r="C90" s="14">
        <v>0.35</v>
      </c>
      <c r="D90" s="15" t="s">
        <v>19</v>
      </c>
      <c r="E90" s="16" t="s">
        <v>946</v>
      </c>
      <c r="F90" s="17" t="s">
        <v>1037</v>
      </c>
      <c r="G90" s="55" t="s">
        <v>175</v>
      </c>
    </row>
    <row r="91" spans="1:7" x14ac:dyDescent="0.25">
      <c r="A91" s="53">
        <v>632</v>
      </c>
      <c r="B91" s="56" t="s">
        <v>9</v>
      </c>
      <c r="C91" s="14">
        <v>0.45</v>
      </c>
      <c r="D91" s="15" t="s">
        <v>16</v>
      </c>
      <c r="E91" s="16" t="s">
        <v>946</v>
      </c>
      <c r="F91" s="17" t="s">
        <v>1038</v>
      </c>
      <c r="G91" s="55" t="s">
        <v>14</v>
      </c>
    </row>
    <row r="92" spans="1:7" x14ac:dyDescent="0.25">
      <c r="A92" s="53">
        <v>633</v>
      </c>
      <c r="B92" s="56" t="s">
        <v>9</v>
      </c>
      <c r="C92" s="14">
        <v>0.45</v>
      </c>
      <c r="D92" s="15" t="s">
        <v>16</v>
      </c>
      <c r="E92" s="16" t="s">
        <v>1039</v>
      </c>
      <c r="F92" s="17" t="s">
        <v>1040</v>
      </c>
      <c r="G92" s="55" t="s">
        <v>14</v>
      </c>
    </row>
    <row r="93" spans="1:7" x14ac:dyDescent="0.25">
      <c r="A93" s="53">
        <v>634</v>
      </c>
      <c r="B93" s="58" t="s">
        <v>25</v>
      </c>
      <c r="C93" s="14">
        <v>0.55000000000000004</v>
      </c>
      <c r="D93" s="15" t="s">
        <v>22</v>
      </c>
      <c r="E93" s="16" t="s">
        <v>944</v>
      </c>
      <c r="F93" s="17" t="s">
        <v>1041</v>
      </c>
      <c r="G93" s="55" t="s">
        <v>175</v>
      </c>
    </row>
    <row r="94" spans="1:7" x14ac:dyDescent="0.25">
      <c r="A94" s="53">
        <v>635</v>
      </c>
      <c r="B94" s="57" t="s">
        <v>30</v>
      </c>
      <c r="C94" s="14">
        <v>0.95</v>
      </c>
      <c r="D94" s="15" t="s">
        <v>11</v>
      </c>
      <c r="E94" s="16" t="s">
        <v>946</v>
      </c>
      <c r="F94" s="17" t="s">
        <v>1042</v>
      </c>
      <c r="G94" s="55" t="s">
        <v>175</v>
      </c>
    </row>
    <row r="95" spans="1:7" x14ac:dyDescent="0.25">
      <c r="A95" s="53">
        <v>636</v>
      </c>
      <c r="B95" s="56" t="s">
        <v>9</v>
      </c>
      <c r="C95" s="14">
        <v>0.25</v>
      </c>
      <c r="D95" s="15" t="s">
        <v>16</v>
      </c>
      <c r="E95" s="16" t="s">
        <v>946</v>
      </c>
      <c r="F95" s="17" t="s">
        <v>1043</v>
      </c>
      <c r="G95" s="55" t="s">
        <v>14</v>
      </c>
    </row>
    <row r="96" spans="1:7" x14ac:dyDescent="0.25">
      <c r="A96" s="53">
        <v>637</v>
      </c>
      <c r="B96" s="56" t="s">
        <v>9</v>
      </c>
      <c r="C96" s="14">
        <v>0.35</v>
      </c>
      <c r="D96" s="15" t="s">
        <v>36</v>
      </c>
      <c r="E96" s="16" t="s">
        <v>944</v>
      </c>
      <c r="F96" s="17" t="s">
        <v>1044</v>
      </c>
      <c r="G96" s="55" t="s">
        <v>14</v>
      </c>
    </row>
    <row r="97" spans="1:7" x14ac:dyDescent="0.25">
      <c r="A97" s="53">
        <v>638</v>
      </c>
      <c r="B97" s="56" t="s">
        <v>9</v>
      </c>
      <c r="C97" s="14">
        <v>0.25</v>
      </c>
      <c r="D97" s="15" t="s">
        <v>22</v>
      </c>
      <c r="E97" s="16" t="s">
        <v>946</v>
      </c>
      <c r="F97" s="17" t="s">
        <v>1045</v>
      </c>
      <c r="G97" s="55" t="s">
        <v>14</v>
      </c>
    </row>
    <row r="98" spans="1:7" x14ac:dyDescent="0.25">
      <c r="A98" s="53">
        <v>639</v>
      </c>
      <c r="B98" s="57" t="s">
        <v>30</v>
      </c>
      <c r="C98" s="14">
        <v>0.75</v>
      </c>
      <c r="D98" s="15" t="s">
        <v>16</v>
      </c>
      <c r="E98" s="16" t="s">
        <v>946</v>
      </c>
      <c r="F98" s="17" t="s">
        <v>1046</v>
      </c>
      <c r="G98" s="55" t="s">
        <v>14</v>
      </c>
    </row>
    <row r="99" spans="1:7" x14ac:dyDescent="0.25">
      <c r="A99" s="53">
        <v>640</v>
      </c>
      <c r="B99" s="56" t="s">
        <v>9</v>
      </c>
      <c r="C99" s="14">
        <v>0.65</v>
      </c>
      <c r="D99" s="15" t="s">
        <v>16</v>
      </c>
      <c r="E99" s="16" t="s">
        <v>944</v>
      </c>
      <c r="F99" s="17" t="s">
        <v>1047</v>
      </c>
      <c r="G99" s="55" t="s">
        <v>175</v>
      </c>
    </row>
    <row r="100" spans="1:7" x14ac:dyDescent="0.25">
      <c r="A100" s="53">
        <v>641</v>
      </c>
      <c r="B100" s="57" t="s">
        <v>30</v>
      </c>
      <c r="C100" s="14">
        <v>0.65</v>
      </c>
      <c r="D100" s="15" t="s">
        <v>11</v>
      </c>
      <c r="E100" s="16" t="s">
        <v>944</v>
      </c>
      <c r="F100" s="17" t="s">
        <v>1048</v>
      </c>
      <c r="G100" s="55" t="s">
        <v>14</v>
      </c>
    </row>
    <row r="101" spans="1:7" x14ac:dyDescent="0.25">
      <c r="A101" s="53">
        <v>642</v>
      </c>
      <c r="B101" s="56" t="s">
        <v>9</v>
      </c>
      <c r="C101" s="14">
        <v>0.25</v>
      </c>
      <c r="D101" s="15" t="s">
        <v>36</v>
      </c>
      <c r="E101" s="16" t="s">
        <v>946</v>
      </c>
      <c r="F101" s="17" t="s">
        <v>1049</v>
      </c>
      <c r="G101" s="55" t="s">
        <v>14</v>
      </c>
    </row>
    <row r="102" spans="1:7" x14ac:dyDescent="0.25">
      <c r="A102" s="53">
        <v>643</v>
      </c>
      <c r="B102" s="57" t="s">
        <v>30</v>
      </c>
      <c r="C102" s="14">
        <v>0.45</v>
      </c>
      <c r="D102" s="15" t="s">
        <v>36</v>
      </c>
      <c r="E102" s="16" t="s">
        <v>951</v>
      </c>
      <c r="F102" s="17" t="s">
        <v>1050</v>
      </c>
      <c r="G102" s="55" t="s">
        <v>175</v>
      </c>
    </row>
    <row r="103" spans="1:7" x14ac:dyDescent="0.25">
      <c r="A103" s="53">
        <v>644</v>
      </c>
      <c r="B103" s="57" t="s">
        <v>30</v>
      </c>
      <c r="C103" s="14">
        <v>0.95</v>
      </c>
      <c r="D103" s="15" t="s">
        <v>22</v>
      </c>
      <c r="E103" s="16" t="s">
        <v>946</v>
      </c>
      <c r="F103" s="17" t="s">
        <v>1051</v>
      </c>
      <c r="G103" s="55" t="s">
        <v>14</v>
      </c>
    </row>
    <row r="104" spans="1:7" x14ac:dyDescent="0.25">
      <c r="A104" s="53">
        <v>645</v>
      </c>
      <c r="B104" s="56" t="s">
        <v>99</v>
      </c>
      <c r="C104" s="14" t="s">
        <v>99</v>
      </c>
      <c r="D104" s="15" t="s">
        <v>19</v>
      </c>
      <c r="E104" s="16" t="s">
        <v>944</v>
      </c>
      <c r="F104" s="17" t="s">
        <v>1052</v>
      </c>
      <c r="G104" s="55" t="s">
        <v>14</v>
      </c>
    </row>
    <row r="105" spans="1:7" x14ac:dyDescent="0.25">
      <c r="A105" s="53">
        <v>646</v>
      </c>
      <c r="B105" s="7" t="s">
        <v>15</v>
      </c>
      <c r="C105" s="14">
        <v>0.15</v>
      </c>
      <c r="D105" s="15" t="s">
        <v>16</v>
      </c>
      <c r="E105" s="16" t="s">
        <v>951</v>
      </c>
      <c r="F105" s="17" t="s">
        <v>1053</v>
      </c>
      <c r="G105" s="55" t="s">
        <v>14</v>
      </c>
    </row>
    <row r="106" spans="1:7" x14ac:dyDescent="0.25">
      <c r="A106" s="53">
        <v>647</v>
      </c>
      <c r="B106" s="57" t="s">
        <v>30</v>
      </c>
      <c r="C106" s="14">
        <v>0.95</v>
      </c>
      <c r="D106" s="15" t="s">
        <v>11</v>
      </c>
      <c r="E106" s="16" t="s">
        <v>946</v>
      </c>
      <c r="F106" s="17" t="s">
        <v>1054</v>
      </c>
      <c r="G106" s="55" t="s">
        <v>14</v>
      </c>
    </row>
    <row r="107" spans="1:7" x14ac:dyDescent="0.25">
      <c r="A107" s="53">
        <v>648</v>
      </c>
      <c r="B107" s="57" t="s">
        <v>30</v>
      </c>
      <c r="C107" s="14">
        <v>0.85</v>
      </c>
      <c r="D107" s="15" t="s">
        <v>36</v>
      </c>
      <c r="E107" s="16" t="s">
        <v>946</v>
      </c>
      <c r="F107" s="17" t="s">
        <v>1055</v>
      </c>
      <c r="G107" s="55" t="s">
        <v>14</v>
      </c>
    </row>
    <row r="108" spans="1:7" x14ac:dyDescent="0.25">
      <c r="A108" s="53">
        <v>649</v>
      </c>
      <c r="B108" s="58" t="s">
        <v>25</v>
      </c>
      <c r="C108" s="14">
        <v>0.55000000000000004</v>
      </c>
      <c r="D108" s="15" t="s">
        <v>22</v>
      </c>
      <c r="E108" s="16" t="s">
        <v>110</v>
      </c>
      <c r="F108" s="17" t="s">
        <v>1318</v>
      </c>
      <c r="G108" s="55" t="s">
        <v>14</v>
      </c>
    </row>
    <row r="109" spans="1:7" x14ac:dyDescent="0.25">
      <c r="A109" s="53">
        <v>650</v>
      </c>
      <c r="B109" s="57" t="s">
        <v>30</v>
      </c>
      <c r="C109" s="14">
        <v>0.95</v>
      </c>
      <c r="D109" s="15" t="s">
        <v>11</v>
      </c>
      <c r="E109" s="16" t="s">
        <v>124</v>
      </c>
      <c r="F109" s="17" t="s">
        <v>1056</v>
      </c>
      <c r="G109" s="55" t="s">
        <v>14</v>
      </c>
    </row>
    <row r="110" spans="1:7" x14ac:dyDescent="0.25">
      <c r="A110" s="53">
        <v>651</v>
      </c>
      <c r="B110" s="58" t="s">
        <v>25</v>
      </c>
      <c r="C110" s="14">
        <v>0.55000000000000004</v>
      </c>
      <c r="D110" s="15" t="s">
        <v>22</v>
      </c>
      <c r="E110" s="16" t="s">
        <v>944</v>
      </c>
      <c r="F110" s="17" t="s">
        <v>1057</v>
      </c>
      <c r="G110" s="55" t="s">
        <v>175</v>
      </c>
    </row>
    <row r="111" spans="1:7" x14ac:dyDescent="0.25">
      <c r="A111" s="53">
        <v>652</v>
      </c>
      <c r="B111" s="57" t="s">
        <v>30</v>
      </c>
      <c r="C111" s="14">
        <v>0.75</v>
      </c>
      <c r="D111" s="15" t="s">
        <v>22</v>
      </c>
      <c r="E111" s="16" t="s">
        <v>946</v>
      </c>
      <c r="F111" s="17" t="s">
        <v>1058</v>
      </c>
      <c r="G111" s="55" t="s">
        <v>14</v>
      </c>
    </row>
    <row r="112" spans="1:7" x14ac:dyDescent="0.25">
      <c r="A112" s="53">
        <v>653</v>
      </c>
      <c r="B112" s="58" t="s">
        <v>25</v>
      </c>
      <c r="C112" s="14">
        <v>0.65</v>
      </c>
      <c r="D112" s="15" t="s">
        <v>16</v>
      </c>
      <c r="E112" s="16" t="s">
        <v>1059</v>
      </c>
      <c r="F112" s="17" t="s">
        <v>1060</v>
      </c>
      <c r="G112" s="55" t="s">
        <v>14</v>
      </c>
    </row>
    <row r="113" spans="1:7" x14ac:dyDescent="0.25">
      <c r="A113" s="53">
        <v>654</v>
      </c>
      <c r="B113" s="58" t="s">
        <v>25</v>
      </c>
      <c r="C113" s="14">
        <v>0.65</v>
      </c>
      <c r="D113" s="15" t="s">
        <v>22</v>
      </c>
      <c r="E113" s="16" t="s">
        <v>108</v>
      </c>
      <c r="F113" s="168" t="s">
        <v>1319</v>
      </c>
      <c r="G113" s="55" t="s">
        <v>14</v>
      </c>
    </row>
    <row r="114" spans="1:7" x14ac:dyDescent="0.25">
      <c r="A114" s="53">
        <v>655</v>
      </c>
      <c r="B114" s="58" t="s">
        <v>25</v>
      </c>
      <c r="C114" s="14">
        <v>0.55000000000000004</v>
      </c>
      <c r="D114" s="15" t="s">
        <v>16</v>
      </c>
      <c r="E114" s="16" t="s">
        <v>1061</v>
      </c>
      <c r="F114" s="17" t="s">
        <v>1062</v>
      </c>
      <c r="G114" s="55" t="s">
        <v>14</v>
      </c>
    </row>
    <row r="115" spans="1:7" x14ac:dyDescent="0.25">
      <c r="A115" s="53">
        <v>656</v>
      </c>
      <c r="B115" s="57" t="s">
        <v>30</v>
      </c>
      <c r="C115" s="14">
        <v>0.75</v>
      </c>
      <c r="D115" s="15" t="s">
        <v>36</v>
      </c>
      <c r="E115" s="75" t="s">
        <v>951</v>
      </c>
      <c r="F115" s="17" t="s">
        <v>1063</v>
      </c>
      <c r="G115" s="55" t="s">
        <v>175</v>
      </c>
    </row>
    <row r="116" spans="1:7" x14ac:dyDescent="0.25">
      <c r="A116" s="53">
        <v>657</v>
      </c>
      <c r="B116" s="58" t="s">
        <v>25</v>
      </c>
      <c r="C116" s="14">
        <v>0.55000000000000004</v>
      </c>
      <c r="D116" s="15" t="s">
        <v>36</v>
      </c>
      <c r="E116" s="16" t="s">
        <v>124</v>
      </c>
      <c r="F116" s="168" t="s">
        <v>1320</v>
      </c>
      <c r="G116" s="55" t="s">
        <v>14</v>
      </c>
    </row>
    <row r="117" spans="1:7" x14ac:dyDescent="0.25">
      <c r="A117" s="53">
        <v>658</v>
      </c>
      <c r="B117" s="58" t="s">
        <v>25</v>
      </c>
      <c r="C117" s="14">
        <v>0.55000000000000004</v>
      </c>
      <c r="D117" s="15" t="s">
        <v>16</v>
      </c>
      <c r="E117" s="16" t="s">
        <v>108</v>
      </c>
      <c r="F117" s="168" t="s">
        <v>1321</v>
      </c>
      <c r="G117" s="55" t="s">
        <v>14</v>
      </c>
    </row>
    <row r="118" spans="1:7" x14ac:dyDescent="0.25">
      <c r="A118" s="53">
        <v>659</v>
      </c>
      <c r="B118" s="57" t="s">
        <v>30</v>
      </c>
      <c r="C118" s="14">
        <v>0.95</v>
      </c>
      <c r="D118" s="15" t="s">
        <v>19</v>
      </c>
      <c r="E118" s="16" t="s">
        <v>1064</v>
      </c>
      <c r="F118" s="17" t="s">
        <v>1065</v>
      </c>
      <c r="G118" s="55" t="s">
        <v>14</v>
      </c>
    </row>
    <row r="119" spans="1:7" x14ac:dyDescent="0.25">
      <c r="A119" s="53">
        <v>660</v>
      </c>
      <c r="B119" s="56" t="s">
        <v>9</v>
      </c>
      <c r="C119" s="14">
        <v>0.35</v>
      </c>
      <c r="D119" s="15" t="s">
        <v>19</v>
      </c>
      <c r="E119" s="75" t="s">
        <v>951</v>
      </c>
      <c r="F119" s="17" t="s">
        <v>1066</v>
      </c>
      <c r="G119" s="55" t="s">
        <v>175</v>
      </c>
    </row>
    <row r="120" spans="1:7" x14ac:dyDescent="0.25">
      <c r="A120" s="53">
        <v>661</v>
      </c>
      <c r="B120" s="58" t="s">
        <v>25</v>
      </c>
      <c r="C120" s="14">
        <v>0.55000000000000004</v>
      </c>
      <c r="D120" s="15" t="s">
        <v>16</v>
      </c>
      <c r="E120" s="16" t="s">
        <v>944</v>
      </c>
      <c r="F120" s="17" t="s">
        <v>1067</v>
      </c>
      <c r="G120" s="55" t="s">
        <v>175</v>
      </c>
    </row>
    <row r="121" spans="1:7" x14ac:dyDescent="0.25">
      <c r="A121" s="53">
        <v>662</v>
      </c>
      <c r="B121" s="57" t="s">
        <v>30</v>
      </c>
      <c r="C121" s="14">
        <v>0.95</v>
      </c>
      <c r="D121" s="15" t="s">
        <v>16</v>
      </c>
      <c r="E121" s="16" t="s">
        <v>944</v>
      </c>
      <c r="F121" s="17" t="s">
        <v>1068</v>
      </c>
      <c r="G121" s="55" t="s">
        <v>14</v>
      </c>
    </row>
    <row r="122" spans="1:7" x14ac:dyDescent="0.25">
      <c r="A122" s="53">
        <v>663</v>
      </c>
      <c r="B122" s="56" t="s">
        <v>9</v>
      </c>
      <c r="C122" s="14">
        <v>0.45</v>
      </c>
      <c r="D122" s="15" t="s">
        <v>22</v>
      </c>
      <c r="E122" s="16" t="s">
        <v>946</v>
      </c>
      <c r="F122" s="17" t="s">
        <v>1069</v>
      </c>
      <c r="G122" s="55" t="s">
        <v>14</v>
      </c>
    </row>
    <row r="123" spans="1:7" x14ac:dyDescent="0.25">
      <c r="A123" s="53">
        <v>664</v>
      </c>
      <c r="B123" s="57" t="s">
        <v>30</v>
      </c>
      <c r="C123" s="14">
        <v>0.75</v>
      </c>
      <c r="D123" s="15" t="s">
        <v>19</v>
      </c>
      <c r="E123" s="16" t="s">
        <v>946</v>
      </c>
      <c r="F123" s="17" t="s">
        <v>1070</v>
      </c>
      <c r="G123" s="55" t="s">
        <v>14</v>
      </c>
    </row>
    <row r="124" spans="1:7" x14ac:dyDescent="0.25">
      <c r="A124" s="53">
        <v>665</v>
      </c>
      <c r="B124" s="7" t="s">
        <v>15</v>
      </c>
      <c r="C124" s="14">
        <v>0.15</v>
      </c>
      <c r="D124" s="15" t="s">
        <v>36</v>
      </c>
      <c r="E124" s="16" t="s">
        <v>944</v>
      </c>
      <c r="F124" s="17" t="s">
        <v>1071</v>
      </c>
      <c r="G124" s="55" t="s">
        <v>14</v>
      </c>
    </row>
    <row r="125" spans="1:7" x14ac:dyDescent="0.25">
      <c r="A125" s="53">
        <v>666</v>
      </c>
      <c r="B125" s="57" t="s">
        <v>30</v>
      </c>
      <c r="C125" s="14">
        <v>0.95</v>
      </c>
      <c r="D125" s="15" t="s">
        <v>11</v>
      </c>
      <c r="E125" s="16" t="s">
        <v>946</v>
      </c>
      <c r="F125" s="17" t="s">
        <v>1072</v>
      </c>
      <c r="G125" s="55" t="s">
        <v>14</v>
      </c>
    </row>
    <row r="126" spans="1:7" ht="15.75" thickBot="1" x14ac:dyDescent="0.3">
      <c r="A126" s="59">
        <v>667</v>
      </c>
      <c r="B126" s="57" t="s">
        <v>30</v>
      </c>
      <c r="C126" s="20">
        <v>0.95</v>
      </c>
      <c r="D126" s="21" t="s">
        <v>22</v>
      </c>
      <c r="E126" s="22" t="s">
        <v>108</v>
      </c>
      <c r="F126" s="23" t="s">
        <v>1073</v>
      </c>
      <c r="G126" s="55" t="s">
        <v>14</v>
      </c>
    </row>
  </sheetData>
  <mergeCells count="1">
    <mergeCell ref="A1:F1"/>
  </mergeCells>
  <conditionalFormatting sqref="B3:B126">
    <cfRule type="cellIs" dxfId="17" priority="1" operator="equal">
      <formula>DiffLevelNA</formula>
    </cfRule>
    <cfRule type="cellIs" dxfId="16" priority="2" operator="equal">
      <formula>DiffLevelVeryHard</formula>
    </cfRule>
    <cfRule type="cellIs" dxfId="15" priority="3" operator="equal">
      <formula>DiffLevelHard</formula>
    </cfRule>
    <cfRule type="cellIs" dxfId="14" priority="4" operator="equal">
      <formula>DiffLevelMedium</formula>
    </cfRule>
    <cfRule type="cellIs" dxfId="13" priority="5" operator="equal">
      <formula>DiffLevelEasy</formula>
    </cfRule>
  </conditionalFormatting>
  <hyperlinks>
    <hyperlink ref="F6" r:id="rId1" xr:uid="{7C2F33B6-C2EF-4500-8FE3-D4C867D4367F}"/>
    <hyperlink ref="F62" r:id="rId2" xr:uid="{6BF664CB-F035-4A55-920F-E96DAFDAA2B6}"/>
    <hyperlink ref="F83" r:id="rId3" xr:uid="{F7434F9B-0206-480D-8ABD-21169CEA48D9}"/>
    <hyperlink ref="F90" r:id="rId4" xr:uid="{655E0C3B-6D26-4AFC-ABB7-61044FB93A2A}"/>
    <hyperlink ref="F104" r:id="rId5" xr:uid="{AA02653E-B530-4D70-AC0A-263C514F02F6}"/>
    <hyperlink ref="F119" r:id="rId6" xr:uid="{BAD21E08-84F3-4B06-983A-F5B6915DAAA8}"/>
    <hyperlink ref="F126" r:id="rId7" xr:uid="{F3FA8EE7-8FE8-4875-9996-CE50FE52D39B}"/>
    <hyperlink ref="F125" r:id="rId8" xr:uid="{4F7BB063-EABE-44F7-B5F7-2110DD643F40}"/>
    <hyperlink ref="F124" r:id="rId9" xr:uid="{EED48A96-7DFF-441C-A5A2-79808D4E50EE}"/>
    <hyperlink ref="F123" r:id="rId10" xr:uid="{435B003A-85DE-4218-A2B4-EB4A38E0A2B2}"/>
    <hyperlink ref="F122" r:id="rId11" xr:uid="{089984AC-9C75-4106-9A2C-6307F29B1787}"/>
    <hyperlink ref="F121" r:id="rId12" xr:uid="{D9FC2E1D-9D70-44EE-948F-281F604133DA}"/>
    <hyperlink ref="F120" r:id="rId13" xr:uid="{216D45FD-6F9E-406B-92DB-B42DB5029253}"/>
    <hyperlink ref="F3" r:id="rId14" xr:uid="{EDC4D990-8A08-464C-90D2-C2E332E4903F}"/>
    <hyperlink ref="F4" r:id="rId15" xr:uid="{FAB31936-115D-4BDE-A2EC-91881B0174D2}"/>
    <hyperlink ref="F5" r:id="rId16" xr:uid="{E06239E0-A969-4407-B9ED-959AA8B2AE46}"/>
    <hyperlink ref="F7" r:id="rId17" xr:uid="{B409592E-AD00-4760-A3AC-9191818F95F2}"/>
    <hyperlink ref="F8" r:id="rId18" xr:uid="{4395CE14-9DC8-4629-8B94-0749721A5102}"/>
    <hyperlink ref="F9" r:id="rId19" xr:uid="{4B8164B8-BEDD-4423-870B-96F631C45513}"/>
    <hyperlink ref="F10" r:id="rId20" xr:uid="{E56066E8-38D5-4248-8EB4-5070008D71D6}"/>
    <hyperlink ref="F11" r:id="rId21" xr:uid="{5F511A78-DFFB-405D-8E70-4C0FB79E7E7F}"/>
    <hyperlink ref="F12" r:id="rId22" xr:uid="{335799E3-0F6F-4A82-B3EA-77A14E0BB4B7}"/>
    <hyperlink ref="F13" r:id="rId23" xr:uid="{117105A3-AA4F-4BFC-AAF5-0D1A8F9FA716}"/>
    <hyperlink ref="F14" r:id="rId24" xr:uid="{CD5D3CF2-8562-443C-9D32-B603B452BE61}"/>
    <hyperlink ref="F15" r:id="rId25" xr:uid="{77189999-030D-47DD-9078-988356EA031E}"/>
    <hyperlink ref="F16" r:id="rId26" xr:uid="{79F71E38-444A-4FD0-9C11-5983E934FE76}"/>
    <hyperlink ref="F17" r:id="rId27" xr:uid="{22ED25BC-218B-452B-9B50-8EB44DE968DC}"/>
    <hyperlink ref="F18" r:id="rId28" xr:uid="{4FA7B02A-0DBA-43A8-B372-AF6E55F41EFD}"/>
    <hyperlink ref="F19" r:id="rId29" xr:uid="{624CD721-05C4-46BD-885D-9B0FA08CCDBA}"/>
    <hyperlink ref="F20" r:id="rId30" xr:uid="{E808E192-DF90-43CB-8190-3279D32B2782}"/>
    <hyperlink ref="F21" r:id="rId31" xr:uid="{16404529-7422-428C-8F0F-9CC2DAB2E1FD}"/>
    <hyperlink ref="F22" r:id="rId32" xr:uid="{2E6E575A-3436-4DEB-849A-B46D59F1636D}"/>
    <hyperlink ref="F23" r:id="rId33" xr:uid="{E651BE5C-3DCF-4D05-9CEF-A4E8C4648AB5}"/>
    <hyperlink ref="F24" r:id="rId34" xr:uid="{F8F7C472-F505-4EA4-BB75-AD7BF95E7B78}"/>
    <hyperlink ref="F25" r:id="rId35" xr:uid="{D3B9D26D-FA33-4588-972E-0DA74782E54A}"/>
    <hyperlink ref="F26" r:id="rId36" xr:uid="{F318BAB3-6422-4367-B963-662D8D3465BD}"/>
    <hyperlink ref="F27" r:id="rId37" xr:uid="{9839B58E-6B0F-4310-8CF8-43A9BC444AD1}"/>
    <hyperlink ref="F28" r:id="rId38" xr:uid="{3FC2BC7E-3BCE-4385-B057-BC7B642982B0}"/>
    <hyperlink ref="F29" r:id="rId39" xr:uid="{A36EABFA-1944-4700-8E66-4D52A0002820}"/>
    <hyperlink ref="F30" r:id="rId40" xr:uid="{6D878C39-8F50-419A-8784-F15CF1A07D3A}"/>
    <hyperlink ref="F31" r:id="rId41" xr:uid="{7271AA7E-D4ED-4E88-90A4-6306D68DF381}"/>
    <hyperlink ref="F32" r:id="rId42" xr:uid="{B856A62E-CCED-46DB-895A-6CAF472020DE}"/>
    <hyperlink ref="F33" r:id="rId43" xr:uid="{5D9447F5-A1BB-4F4C-95DB-3BA17E850A21}"/>
    <hyperlink ref="F34" r:id="rId44" xr:uid="{C220E93B-55D0-4818-BCC6-814378503ACE}"/>
    <hyperlink ref="F36" r:id="rId45" xr:uid="{8B680B75-043A-4549-9635-3C29650DE3D7}"/>
    <hyperlink ref="F37" r:id="rId46" xr:uid="{5A8DD1C8-8497-4681-BAC3-9F389B6AE8CB}"/>
    <hyperlink ref="F38" r:id="rId47" xr:uid="{877529B2-7382-43D5-BC5F-4867A668A43D}"/>
    <hyperlink ref="F39" r:id="rId48" xr:uid="{6CB70D5A-82A1-4F55-93CE-259AA308FC85}"/>
    <hyperlink ref="F40" r:id="rId49" xr:uid="{6A9B9F72-3549-4BCE-B505-6FA377DF9C37}"/>
    <hyperlink ref="F41" r:id="rId50" xr:uid="{274D949E-A1E1-4237-B727-A9C94689493C}"/>
    <hyperlink ref="F42" r:id="rId51" xr:uid="{F64C28A2-FAD5-4696-9164-707A980E5B5C}"/>
    <hyperlink ref="F43" r:id="rId52" xr:uid="{419B2316-BAB9-46BA-B082-08946F6A4FA9}"/>
    <hyperlink ref="F44" r:id="rId53" xr:uid="{30487656-BE29-4B3C-98E5-583F7CE589C3}"/>
    <hyperlink ref="F45" r:id="rId54" xr:uid="{E574ADFA-925A-4AC7-8AC0-8B9FD8689D24}"/>
    <hyperlink ref="F46" r:id="rId55" xr:uid="{6B2CC179-6F35-4FA3-9BF9-6D618CF1650A}"/>
    <hyperlink ref="F47" r:id="rId56" xr:uid="{601BC389-EE10-404B-8AE8-FCC3636C7F85}"/>
    <hyperlink ref="F49" r:id="rId57" xr:uid="{4C2CF2AA-C30E-4451-B68B-2EAD3C2BB31D}"/>
    <hyperlink ref="F48" r:id="rId58" xr:uid="{D3B81626-778D-483D-B62C-3FDEB21075C6}"/>
    <hyperlink ref="F50" r:id="rId59" xr:uid="{1F84F138-617B-403A-B16A-72CB566EDC3E}"/>
    <hyperlink ref="F61" r:id="rId60" xr:uid="{37318636-D0D5-41F2-9504-85B773561CDA}"/>
    <hyperlink ref="F60" r:id="rId61" xr:uid="{4145605A-397E-4406-86CC-270DE4FFEBEE}"/>
    <hyperlink ref="F59" r:id="rId62" xr:uid="{89243C5B-08DA-4178-8FBB-BC6A9D09DAEC}"/>
    <hyperlink ref="F58" r:id="rId63" xr:uid="{339E24FD-95C1-451C-BABF-7C6D8811F76D}"/>
    <hyperlink ref="F57" r:id="rId64" xr:uid="{8910CA15-A28C-44FE-8191-079660E6CE37}"/>
    <hyperlink ref="F56" r:id="rId65" xr:uid="{96E496F5-8D71-41AE-AE5C-56EB68DFCD99}"/>
    <hyperlink ref="F55" r:id="rId66" xr:uid="{5E1796D1-6815-4BE4-8402-7B5BD6D79285}"/>
    <hyperlink ref="F53" r:id="rId67" xr:uid="{F7709FF0-A663-4B62-9745-1A221D964422}"/>
    <hyperlink ref="F54" r:id="rId68" xr:uid="{ED4D3550-0A5A-4A1E-8FC9-389F57FCD031}"/>
    <hyperlink ref="F52" r:id="rId69" xr:uid="{CCAAC7A3-7103-4DA0-8AEC-E7BDE8DAD37D}"/>
    <hyperlink ref="F51" r:id="rId70" xr:uid="{0753D926-AC88-4914-BC34-9467B3821A75}"/>
    <hyperlink ref="F70" r:id="rId71" xr:uid="{5A716FC3-2CE0-4B30-B97F-8771287D4696}"/>
    <hyperlink ref="F69" r:id="rId72" xr:uid="{D53E976E-5A3E-4845-AED0-EC705306CF64}"/>
    <hyperlink ref="F68" r:id="rId73" xr:uid="{3491CB65-F8AB-4378-8E31-D0299499826B}"/>
    <hyperlink ref="F67" r:id="rId74" xr:uid="{99ADAAA5-D93D-469C-B7A3-974BFDFEAB79}"/>
    <hyperlink ref="F66" r:id="rId75" xr:uid="{24EAA9F7-0279-423E-8E2E-FA732071E18C}"/>
    <hyperlink ref="F65" r:id="rId76" xr:uid="{763C12F5-CEA4-4123-B6C6-642EF9551DEC}"/>
    <hyperlink ref="F64" r:id="rId77" xr:uid="{59997C9E-0233-40E2-BC0C-E2C63DA0D954}"/>
    <hyperlink ref="F63" r:id="rId78" xr:uid="{5C3F373A-AB81-48BF-93BE-A9E22930DABB}"/>
    <hyperlink ref="F82" r:id="rId79" xr:uid="{D1538381-3A34-4F5C-B404-B0DABAA4106B}"/>
    <hyperlink ref="F81" r:id="rId80" xr:uid="{9CEFBCDE-D494-414D-9E8A-6D2F482B4712}"/>
    <hyperlink ref="F80" r:id="rId81" xr:uid="{FD2AF7E3-EFED-4FED-B0A4-8A3E1190C56E}"/>
    <hyperlink ref="F79" r:id="rId82" xr:uid="{D8892D83-78EE-4144-BCA1-1F0B225AF162}"/>
    <hyperlink ref="F78" r:id="rId83" xr:uid="{066C7C80-E8D6-4825-B12C-30B32D5592FC}"/>
    <hyperlink ref="F77" r:id="rId84" xr:uid="{1A6C531E-4598-4D3D-94D9-A92D818221BC}"/>
    <hyperlink ref="F76" r:id="rId85" xr:uid="{2B97F397-FF8F-400B-96B9-7303F26AFD3A}"/>
    <hyperlink ref="F75" r:id="rId86" xr:uid="{EFAFD2AF-1E8C-4729-98C9-C814B843B01F}"/>
    <hyperlink ref="F74" r:id="rId87" xr:uid="{116E87CC-B7B0-4BD6-88A7-C0791B844691}"/>
    <hyperlink ref="F73" r:id="rId88" xr:uid="{CD6C1CBC-C7D2-4C17-9F87-578C73BFCD86}"/>
    <hyperlink ref="F72" r:id="rId89" xr:uid="{E08706FC-0604-452C-A50F-AD7B742B0DB5}"/>
    <hyperlink ref="F71" r:id="rId90" xr:uid="{CCB04D66-99FE-4771-8433-8E3AD90019A2}"/>
    <hyperlink ref="F89" r:id="rId91" xr:uid="{6CBE5F50-F9BE-4A18-8751-11DA85E13150}"/>
    <hyperlink ref="F88" r:id="rId92" xr:uid="{D5E3AE04-7E03-4BAD-8F81-E97948106724}"/>
    <hyperlink ref="F87" r:id="rId93" xr:uid="{30218E04-4835-48D2-AE48-E39934193349}"/>
    <hyperlink ref="F86" r:id="rId94" xr:uid="{38449251-2855-482F-9C7F-6C4AC6585F1F}"/>
    <hyperlink ref="F84" r:id="rId95" xr:uid="{CA39529F-9AD1-4842-80BC-743F4A45E0CF}"/>
    <hyperlink ref="F85" r:id="rId96" xr:uid="{EE8C2C50-748A-4AB3-83B3-47860FC61C50}"/>
    <hyperlink ref="F103" r:id="rId97" xr:uid="{1DC5B903-F0DF-45A6-A88F-B9655C576144}"/>
    <hyperlink ref="F102" r:id="rId98" xr:uid="{227DFD79-FD64-4029-8AA5-9F20FB0E147B}"/>
    <hyperlink ref="F101" r:id="rId99" xr:uid="{A384F1FA-0B5C-4EA3-B4CE-8380B648B0E6}"/>
    <hyperlink ref="F100" r:id="rId100" xr:uid="{A0C0B400-2CE1-4637-AD80-709CAC5BB8C5}"/>
    <hyperlink ref="F99" r:id="rId101" xr:uid="{85384ED1-5CA6-4912-A84B-163521D413AB}"/>
    <hyperlink ref="F98" r:id="rId102" xr:uid="{8CD85722-AC03-4143-9F51-95A3C75BD55C}"/>
    <hyperlink ref="F97" r:id="rId103" xr:uid="{368DFA9C-38C2-4284-A6B0-F4033C907F28}"/>
    <hyperlink ref="F96" r:id="rId104" xr:uid="{2BA3CD8D-EFB4-43C9-ADA6-BC1E252D40BE}"/>
    <hyperlink ref="F95" r:id="rId105" xr:uid="{A4DD47BB-34B5-4A7E-A2CF-0CDE6E025312}"/>
    <hyperlink ref="F94" r:id="rId106" xr:uid="{C0139125-D2D3-4116-8E80-8D8E884F44F7}"/>
    <hyperlink ref="F93" r:id="rId107" xr:uid="{CB6AA976-8888-4B26-83A9-3645CE13DA5C}"/>
    <hyperlink ref="F92" r:id="rId108" xr:uid="{FE32B427-9C0A-4E86-9368-2FB53CE34A2D}"/>
    <hyperlink ref="F91" r:id="rId109" xr:uid="{09DCBD42-F042-43D0-B853-CCCD041935BE}"/>
    <hyperlink ref="F118" r:id="rId110" xr:uid="{C2C0223A-81CF-4035-9FE9-EFCA7430E4FB}"/>
    <hyperlink ref="F117" r:id="rId111" xr:uid="{6755CACA-DB00-4F8F-8FD0-1159E741522E}"/>
    <hyperlink ref="F116" r:id="rId112" xr:uid="{9E8B3A25-9AFD-44A1-ABFB-AF06942DA3D7}"/>
    <hyperlink ref="F115" r:id="rId113" xr:uid="{ECA8CDB4-8DE7-4AF2-AE0B-5AD5AFDC0ACF}"/>
    <hyperlink ref="F114" r:id="rId114" xr:uid="{6752CEE8-412C-4B1C-9F43-79A447D90FDE}"/>
    <hyperlink ref="F112" r:id="rId115" xr:uid="{177CA095-DF45-46BF-9136-07992BBB8043}"/>
    <hyperlink ref="F111" r:id="rId116" xr:uid="{3B46508A-D61B-41A0-87FB-CD498B2EBFA6}"/>
    <hyperlink ref="F110" r:id="rId117" xr:uid="{193EF07A-0274-4D0D-A56F-E348BEDC2ACF}"/>
    <hyperlink ref="F109" r:id="rId118" xr:uid="{44BA88B1-12F2-44A1-ACA3-88C775708B3A}"/>
    <hyperlink ref="F107" r:id="rId119" xr:uid="{951CB813-0424-405A-8531-B6AA797BE8F0}"/>
    <hyperlink ref="F106" r:id="rId120" xr:uid="{983CD105-E5C1-44BC-ADF1-FC7C4D666DDF}"/>
    <hyperlink ref="F105" r:id="rId121" xr:uid="{0832042E-9CAB-472F-95DC-D071705EF465}"/>
    <hyperlink ref="F113" r:id="rId122" xr:uid="{CDA2F23B-1331-4498-B35E-AD626AD11E93}"/>
  </hyperlinks>
  <pageMargins left="0.7" right="0.7" top="0.75" bottom="0.75" header="0.3" footer="0.3"/>
  <pageSetup orientation="portrait" horizontalDpi="4294967293" verticalDpi="0" r:id="rId12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EFAE154-AAB1-4277-B14C-F4956AF8DD69}">
          <x14:formula1>
            <xm:f>Analysis!$AG$2:$AG$6</xm:f>
          </x14:formula1>
          <xm:sqref>D3:D126</xm:sqref>
        </x14:dataValidation>
        <x14:dataValidation type="list" allowBlank="1" showInputMessage="1" showErrorMessage="1" xr:uid="{6BD0CAD2-6F75-4C10-9EB8-6A967F7182D5}">
          <x14:formula1>
            <xm:f>Analysis!$AF$2:$AF$6</xm:f>
          </x14:formula1>
          <xm:sqref>B3:B126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60FA8-4B47-49EF-B792-62833AF6CD24}">
  <sheetPr codeName="Sheet7"/>
  <dimension ref="A1:G142"/>
  <sheetViews>
    <sheetView showGridLines="0" topLeftCell="C1" workbookViewId="0">
      <pane ySplit="2" topLeftCell="A3" activePane="bottomLeft" state="frozen"/>
      <selection activeCell="B6" sqref="B6"/>
      <selection pane="bottomLeft" sqref="A1:F1"/>
    </sheetView>
  </sheetViews>
  <sheetFormatPr defaultRowHeight="15" x14ac:dyDescent="0.25"/>
  <cols>
    <col min="1" max="1" width="8.7109375" style="24"/>
    <col min="2" max="2" width="13.85546875" style="24" customWidth="1"/>
    <col min="3" max="3" width="13.5703125" style="24" customWidth="1"/>
    <col min="4" max="4" width="10.85546875" style="24" customWidth="1"/>
    <col min="5" max="5" width="45.85546875" customWidth="1"/>
    <col min="6" max="6" width="54.140625" customWidth="1"/>
    <col min="7" max="7" width="4.28515625" style="66" customWidth="1"/>
  </cols>
  <sheetData>
    <row r="1" spans="1:7" ht="16.5" thickBot="1" x14ac:dyDescent="0.3">
      <c r="A1" s="180" t="s">
        <v>2</v>
      </c>
      <c r="B1" s="181"/>
      <c r="C1" s="181"/>
      <c r="D1" s="181"/>
      <c r="E1" s="181"/>
      <c r="F1" s="182"/>
    </row>
    <row r="2" spans="1:7" ht="15.75" thickBot="1" x14ac:dyDescent="0.3">
      <c r="A2" s="48" t="s">
        <v>97</v>
      </c>
      <c r="B2" s="48" t="s">
        <v>3</v>
      </c>
      <c r="C2" s="48" t="s">
        <v>4</v>
      </c>
      <c r="D2" s="48" t="s">
        <v>6</v>
      </c>
      <c r="E2" s="48" t="s">
        <v>7</v>
      </c>
      <c r="F2" s="48" t="s">
        <v>8</v>
      </c>
    </row>
    <row r="3" spans="1:7" x14ac:dyDescent="0.25">
      <c r="A3" s="50">
        <v>668</v>
      </c>
      <c r="B3" s="7" t="s">
        <v>15</v>
      </c>
      <c r="C3" s="8">
        <v>0.05</v>
      </c>
      <c r="D3" s="9" t="s">
        <v>19</v>
      </c>
      <c r="E3" s="76" t="s">
        <v>1074</v>
      </c>
      <c r="F3" s="64" t="s">
        <v>1075</v>
      </c>
      <c r="G3" s="55" t="s">
        <v>14</v>
      </c>
    </row>
    <row r="4" spans="1:7" x14ac:dyDescent="0.25">
      <c r="A4" s="53">
        <v>669</v>
      </c>
      <c r="B4" s="7" t="s">
        <v>15</v>
      </c>
      <c r="C4" s="14">
        <v>0.05</v>
      </c>
      <c r="D4" s="15" t="s">
        <v>16</v>
      </c>
      <c r="E4" s="77" t="s">
        <v>1076</v>
      </c>
      <c r="F4" s="64" t="s">
        <v>1077</v>
      </c>
      <c r="G4" s="55" t="s">
        <v>14</v>
      </c>
    </row>
    <row r="5" spans="1:7" x14ac:dyDescent="0.25">
      <c r="A5" s="53">
        <v>670</v>
      </c>
      <c r="B5" s="7" t="s">
        <v>15</v>
      </c>
      <c r="C5" s="14">
        <v>0.05</v>
      </c>
      <c r="D5" s="15" t="s">
        <v>22</v>
      </c>
      <c r="E5" s="77" t="s">
        <v>1078</v>
      </c>
      <c r="F5" s="64" t="s">
        <v>1079</v>
      </c>
      <c r="G5" s="55" t="s">
        <v>14</v>
      </c>
    </row>
    <row r="6" spans="1:7" x14ac:dyDescent="0.25">
      <c r="A6" s="53">
        <v>671</v>
      </c>
      <c r="B6" s="7" t="s">
        <v>15</v>
      </c>
      <c r="C6" s="14">
        <v>0.05</v>
      </c>
      <c r="D6" s="15" t="s">
        <v>36</v>
      </c>
      <c r="E6" s="77" t="s">
        <v>1080</v>
      </c>
      <c r="F6" s="64" t="s">
        <v>1081</v>
      </c>
      <c r="G6" s="55" t="s">
        <v>14</v>
      </c>
    </row>
    <row r="7" spans="1:7" x14ac:dyDescent="0.25">
      <c r="A7" s="53">
        <v>672</v>
      </c>
      <c r="B7" s="7" t="s">
        <v>15</v>
      </c>
      <c r="C7" s="14">
        <v>0.05</v>
      </c>
      <c r="D7" s="15" t="s">
        <v>22</v>
      </c>
      <c r="E7" s="78" t="s">
        <v>1082</v>
      </c>
      <c r="F7" s="64" t="s">
        <v>1083</v>
      </c>
      <c r="G7" s="55" t="s">
        <v>14</v>
      </c>
    </row>
    <row r="8" spans="1:7" x14ac:dyDescent="0.25">
      <c r="A8" s="53">
        <v>673</v>
      </c>
      <c r="B8" s="7" t="s">
        <v>15</v>
      </c>
      <c r="C8" s="14">
        <v>0.05</v>
      </c>
      <c r="D8" s="15" t="s">
        <v>36</v>
      </c>
      <c r="E8" s="78" t="s">
        <v>1084</v>
      </c>
      <c r="F8" s="64" t="s">
        <v>1085</v>
      </c>
      <c r="G8" s="55" t="s">
        <v>14</v>
      </c>
    </row>
    <row r="9" spans="1:7" x14ac:dyDescent="0.25">
      <c r="A9" s="53">
        <v>674</v>
      </c>
      <c r="B9" s="7" t="s">
        <v>15</v>
      </c>
      <c r="C9" s="14">
        <v>0.15</v>
      </c>
      <c r="D9" s="15" t="s">
        <v>16</v>
      </c>
      <c r="E9" s="78" t="s">
        <v>1086</v>
      </c>
      <c r="F9" s="64" t="s">
        <v>1087</v>
      </c>
      <c r="G9" s="55" t="s">
        <v>175</v>
      </c>
    </row>
    <row r="10" spans="1:7" x14ac:dyDescent="0.25">
      <c r="A10" s="53">
        <v>675</v>
      </c>
      <c r="B10" s="7" t="s">
        <v>15</v>
      </c>
      <c r="C10" s="14">
        <v>0.05</v>
      </c>
      <c r="D10" s="15" t="s">
        <v>16</v>
      </c>
      <c r="E10" s="77" t="s">
        <v>1088</v>
      </c>
      <c r="F10" s="64" t="s">
        <v>1089</v>
      </c>
      <c r="G10" s="55" t="s">
        <v>14</v>
      </c>
    </row>
    <row r="11" spans="1:7" x14ac:dyDescent="0.25">
      <c r="A11" s="53">
        <v>676</v>
      </c>
      <c r="B11" s="56" t="s">
        <v>9</v>
      </c>
      <c r="C11" s="14">
        <v>0.45</v>
      </c>
      <c r="D11" s="15" t="s">
        <v>16</v>
      </c>
      <c r="E11" s="77" t="s">
        <v>1088</v>
      </c>
      <c r="F11" s="64" t="s">
        <v>1090</v>
      </c>
      <c r="G11" s="55" t="s">
        <v>14</v>
      </c>
    </row>
    <row r="12" spans="1:7" x14ac:dyDescent="0.25">
      <c r="A12" s="53">
        <v>677</v>
      </c>
      <c r="B12" s="7" t="s">
        <v>15</v>
      </c>
      <c r="C12" s="14">
        <v>0.05</v>
      </c>
      <c r="D12" s="15" t="s">
        <v>19</v>
      </c>
      <c r="E12" s="77" t="s">
        <v>1091</v>
      </c>
      <c r="F12" s="64" t="s">
        <v>1092</v>
      </c>
      <c r="G12" s="55" t="s">
        <v>14</v>
      </c>
    </row>
    <row r="13" spans="1:7" x14ac:dyDescent="0.25">
      <c r="A13" s="53">
        <v>678</v>
      </c>
      <c r="B13" s="7" t="s">
        <v>15</v>
      </c>
      <c r="C13" s="14">
        <v>0.15</v>
      </c>
      <c r="D13" s="15" t="s">
        <v>22</v>
      </c>
      <c r="E13" s="77" t="s">
        <v>1093</v>
      </c>
      <c r="F13" s="64" t="s">
        <v>1094</v>
      </c>
      <c r="G13" s="55" t="s">
        <v>14</v>
      </c>
    </row>
    <row r="14" spans="1:7" x14ac:dyDescent="0.25">
      <c r="A14" s="53">
        <v>679</v>
      </c>
      <c r="B14" s="7" t="s">
        <v>15</v>
      </c>
      <c r="C14" s="14">
        <v>0.05</v>
      </c>
      <c r="D14" s="15" t="s">
        <v>22</v>
      </c>
      <c r="E14" s="78" t="s">
        <v>1095</v>
      </c>
      <c r="F14" s="64" t="s">
        <v>1096</v>
      </c>
      <c r="G14" s="55" t="s">
        <v>14</v>
      </c>
    </row>
    <row r="15" spans="1:7" x14ac:dyDescent="0.25">
      <c r="A15" s="53">
        <v>680</v>
      </c>
      <c r="B15" s="7" t="s">
        <v>15</v>
      </c>
      <c r="C15" s="14">
        <v>0.05</v>
      </c>
      <c r="D15" s="15" t="s">
        <v>16</v>
      </c>
      <c r="E15" s="77" t="s">
        <v>1097</v>
      </c>
      <c r="F15" s="64" t="s">
        <v>1098</v>
      </c>
      <c r="G15" s="55" t="s">
        <v>175</v>
      </c>
    </row>
    <row r="16" spans="1:7" x14ac:dyDescent="0.25">
      <c r="A16" s="53">
        <v>681</v>
      </c>
      <c r="B16" s="7" t="s">
        <v>15</v>
      </c>
      <c r="C16" s="14">
        <v>0.05</v>
      </c>
      <c r="D16" s="15" t="s">
        <v>36</v>
      </c>
      <c r="E16" s="78" t="s">
        <v>1099</v>
      </c>
      <c r="F16" s="64" t="s">
        <v>1100</v>
      </c>
      <c r="G16" s="55" t="s">
        <v>14</v>
      </c>
    </row>
    <row r="17" spans="1:7" x14ac:dyDescent="0.25">
      <c r="A17" s="53">
        <v>682</v>
      </c>
      <c r="B17" s="7" t="s">
        <v>15</v>
      </c>
      <c r="C17" s="14">
        <v>0.05</v>
      </c>
      <c r="D17" s="15" t="s">
        <v>16</v>
      </c>
      <c r="E17" s="77" t="s">
        <v>1101</v>
      </c>
      <c r="F17" s="64" t="s">
        <v>1102</v>
      </c>
      <c r="G17" s="55" t="s">
        <v>14</v>
      </c>
    </row>
    <row r="18" spans="1:7" x14ac:dyDescent="0.25">
      <c r="A18" s="53">
        <v>683</v>
      </c>
      <c r="B18" s="7" t="s">
        <v>15</v>
      </c>
      <c r="C18" s="14">
        <v>0.05</v>
      </c>
      <c r="D18" s="15" t="s">
        <v>22</v>
      </c>
      <c r="E18" s="78" t="s">
        <v>1103</v>
      </c>
      <c r="F18" s="64" t="s">
        <v>1104</v>
      </c>
      <c r="G18" s="55" t="s">
        <v>14</v>
      </c>
    </row>
    <row r="19" spans="1:7" x14ac:dyDescent="0.25">
      <c r="A19" s="53">
        <v>684</v>
      </c>
      <c r="B19" s="56" t="s">
        <v>9</v>
      </c>
      <c r="C19" s="14">
        <v>0.45</v>
      </c>
      <c r="D19" s="15" t="s">
        <v>11</v>
      </c>
      <c r="E19" s="77" t="s">
        <v>1105</v>
      </c>
      <c r="F19" s="64" t="s">
        <v>1106</v>
      </c>
      <c r="G19" s="55" t="s">
        <v>175</v>
      </c>
    </row>
    <row r="20" spans="1:7" x14ac:dyDescent="0.25">
      <c r="A20" s="53">
        <v>685</v>
      </c>
      <c r="B20" s="7" t="s">
        <v>15</v>
      </c>
      <c r="C20" s="14">
        <v>0.15</v>
      </c>
      <c r="D20" s="15" t="s">
        <v>16</v>
      </c>
      <c r="E20" s="77" t="s">
        <v>1107</v>
      </c>
      <c r="F20" s="64" t="s">
        <v>1108</v>
      </c>
      <c r="G20" s="55" t="s">
        <v>175</v>
      </c>
    </row>
    <row r="21" spans="1:7" x14ac:dyDescent="0.25">
      <c r="A21" s="53">
        <v>686</v>
      </c>
      <c r="B21" s="7" t="s">
        <v>15</v>
      </c>
      <c r="C21" s="14">
        <v>0.05</v>
      </c>
      <c r="D21" s="15" t="s">
        <v>19</v>
      </c>
      <c r="E21" s="77" t="s">
        <v>1109</v>
      </c>
      <c r="F21" s="64" t="s">
        <v>1110</v>
      </c>
      <c r="G21" s="55" t="s">
        <v>14</v>
      </c>
    </row>
    <row r="22" spans="1:7" x14ac:dyDescent="0.25">
      <c r="A22" s="53">
        <v>687</v>
      </c>
      <c r="B22" s="7" t="s">
        <v>15</v>
      </c>
      <c r="C22" s="14">
        <v>0.05</v>
      </c>
      <c r="D22" s="15" t="s">
        <v>36</v>
      </c>
      <c r="E22" s="77" t="s">
        <v>1111</v>
      </c>
      <c r="F22" s="64" t="s">
        <v>1112</v>
      </c>
      <c r="G22" s="55" t="s">
        <v>14</v>
      </c>
    </row>
    <row r="23" spans="1:7" x14ac:dyDescent="0.25">
      <c r="A23" s="53">
        <v>688</v>
      </c>
      <c r="B23" s="56" t="s">
        <v>9</v>
      </c>
      <c r="C23" s="14">
        <v>0.25</v>
      </c>
      <c r="D23" s="15" t="s">
        <v>22</v>
      </c>
      <c r="E23" s="77" t="s">
        <v>1113</v>
      </c>
      <c r="F23" s="64" t="s">
        <v>1114</v>
      </c>
      <c r="G23" s="55" t="s">
        <v>14</v>
      </c>
    </row>
    <row r="24" spans="1:7" x14ac:dyDescent="0.25">
      <c r="A24" s="53">
        <v>689</v>
      </c>
      <c r="B24" s="7" t="s">
        <v>15</v>
      </c>
      <c r="C24" s="14">
        <v>0.15</v>
      </c>
      <c r="D24" s="15" t="s">
        <v>36</v>
      </c>
      <c r="E24" s="77" t="s">
        <v>1115</v>
      </c>
      <c r="F24" s="64" t="s">
        <v>1116</v>
      </c>
      <c r="G24" s="55" t="s">
        <v>14</v>
      </c>
    </row>
    <row r="25" spans="1:7" x14ac:dyDescent="0.25">
      <c r="A25" s="53">
        <v>690</v>
      </c>
      <c r="B25" s="7" t="s">
        <v>15</v>
      </c>
      <c r="C25" s="14">
        <v>0.05</v>
      </c>
      <c r="D25" s="15" t="s">
        <v>16</v>
      </c>
      <c r="E25" s="78" t="s">
        <v>1117</v>
      </c>
      <c r="F25" s="64" t="s">
        <v>1118</v>
      </c>
      <c r="G25" s="55" t="s">
        <v>14</v>
      </c>
    </row>
    <row r="26" spans="1:7" x14ac:dyDescent="0.25">
      <c r="A26" s="53">
        <v>691</v>
      </c>
      <c r="B26" s="7" t="s">
        <v>15</v>
      </c>
      <c r="C26" s="14">
        <v>0.15</v>
      </c>
      <c r="D26" s="15" t="s">
        <v>19</v>
      </c>
      <c r="E26" s="16" t="s">
        <v>1119</v>
      </c>
      <c r="F26" s="64" t="s">
        <v>1120</v>
      </c>
      <c r="G26" s="55" t="s">
        <v>14</v>
      </c>
    </row>
    <row r="27" spans="1:7" x14ac:dyDescent="0.25">
      <c r="A27" s="53">
        <v>692</v>
      </c>
      <c r="B27" s="56" t="s">
        <v>9</v>
      </c>
      <c r="C27" s="14">
        <v>0.25</v>
      </c>
      <c r="D27" s="15" t="s">
        <v>22</v>
      </c>
      <c r="E27" s="78" t="s">
        <v>1121</v>
      </c>
      <c r="F27" s="64" t="s">
        <v>1122</v>
      </c>
      <c r="G27" s="55" t="s">
        <v>14</v>
      </c>
    </row>
    <row r="28" spans="1:7" x14ac:dyDescent="0.25">
      <c r="A28" s="53">
        <v>693</v>
      </c>
      <c r="B28" s="56" t="s">
        <v>9</v>
      </c>
      <c r="C28" s="14">
        <v>0.35</v>
      </c>
      <c r="D28" s="15" t="s">
        <v>36</v>
      </c>
      <c r="E28" s="16" t="s">
        <v>1123</v>
      </c>
      <c r="F28" s="64" t="s">
        <v>1124</v>
      </c>
      <c r="G28" s="55" t="s">
        <v>14</v>
      </c>
    </row>
    <row r="29" spans="1:7" x14ac:dyDescent="0.25">
      <c r="A29" s="53">
        <v>694</v>
      </c>
      <c r="B29" s="7" t="s">
        <v>15</v>
      </c>
      <c r="C29" s="14">
        <v>0.05</v>
      </c>
      <c r="D29" s="15" t="s">
        <v>11</v>
      </c>
      <c r="E29" s="16" t="s">
        <v>1086</v>
      </c>
      <c r="F29" s="64" t="s">
        <v>1125</v>
      </c>
      <c r="G29" s="55" t="s">
        <v>14</v>
      </c>
    </row>
    <row r="30" spans="1:7" x14ac:dyDescent="0.25">
      <c r="A30" s="53">
        <v>695</v>
      </c>
      <c r="B30" s="7" t="s">
        <v>15</v>
      </c>
      <c r="C30" s="14">
        <v>0.05</v>
      </c>
      <c r="D30" s="15" t="s">
        <v>36</v>
      </c>
      <c r="E30" s="16" t="s">
        <v>1088</v>
      </c>
      <c r="F30" s="64" t="s">
        <v>1126</v>
      </c>
      <c r="G30" s="55" t="s">
        <v>14</v>
      </c>
    </row>
    <row r="31" spans="1:7" x14ac:dyDescent="0.25">
      <c r="A31" s="53">
        <v>696</v>
      </c>
      <c r="B31" s="7" t="s">
        <v>15</v>
      </c>
      <c r="C31" s="14">
        <v>0.05</v>
      </c>
      <c r="D31" s="15" t="s">
        <v>19</v>
      </c>
      <c r="E31" s="16" t="s">
        <v>1127</v>
      </c>
      <c r="F31" s="64" t="s">
        <v>1128</v>
      </c>
      <c r="G31" s="55" t="s">
        <v>14</v>
      </c>
    </row>
    <row r="32" spans="1:7" x14ac:dyDescent="0.25">
      <c r="A32" s="53">
        <v>697</v>
      </c>
      <c r="B32" s="56" t="s">
        <v>9</v>
      </c>
      <c r="C32" s="14">
        <v>0.25</v>
      </c>
      <c r="D32" s="15" t="s">
        <v>22</v>
      </c>
      <c r="E32" s="16" t="s">
        <v>1129</v>
      </c>
      <c r="F32" s="64" t="s">
        <v>1130</v>
      </c>
      <c r="G32" s="55" t="s">
        <v>14</v>
      </c>
    </row>
    <row r="33" spans="1:7" x14ac:dyDescent="0.25">
      <c r="A33" s="53">
        <v>698</v>
      </c>
      <c r="B33" s="58" t="s">
        <v>25</v>
      </c>
      <c r="C33" s="14">
        <v>0.65</v>
      </c>
      <c r="D33" s="15" t="s">
        <v>19</v>
      </c>
      <c r="E33" s="16" t="s">
        <v>1131</v>
      </c>
      <c r="F33" s="64" t="s">
        <v>1132</v>
      </c>
      <c r="G33" s="55" t="s">
        <v>14</v>
      </c>
    </row>
    <row r="34" spans="1:7" x14ac:dyDescent="0.25">
      <c r="A34" s="53">
        <v>699</v>
      </c>
      <c r="B34" s="7" t="s">
        <v>15</v>
      </c>
      <c r="C34" s="14">
        <v>0.05</v>
      </c>
      <c r="D34" s="15" t="s">
        <v>36</v>
      </c>
      <c r="E34" s="16" t="s">
        <v>1129</v>
      </c>
      <c r="F34" s="64" t="s">
        <v>1133</v>
      </c>
      <c r="G34" s="55" t="s">
        <v>175</v>
      </c>
    </row>
    <row r="35" spans="1:7" x14ac:dyDescent="0.25">
      <c r="A35" s="53">
        <v>700</v>
      </c>
      <c r="B35" s="56" t="s">
        <v>9</v>
      </c>
      <c r="C35" s="14">
        <v>0.45</v>
      </c>
      <c r="D35" s="15" t="s">
        <v>16</v>
      </c>
      <c r="E35" s="16" t="s">
        <v>1134</v>
      </c>
      <c r="F35" s="64" t="s">
        <v>1135</v>
      </c>
      <c r="G35" s="55" t="s">
        <v>14</v>
      </c>
    </row>
    <row r="36" spans="1:7" x14ac:dyDescent="0.25">
      <c r="A36" s="53">
        <v>701</v>
      </c>
      <c r="B36" s="7" t="s">
        <v>15</v>
      </c>
      <c r="C36" s="14">
        <v>0.05</v>
      </c>
      <c r="D36" s="15" t="s">
        <v>11</v>
      </c>
      <c r="E36" s="16" t="s">
        <v>1136</v>
      </c>
      <c r="F36" s="64" t="s">
        <v>1137</v>
      </c>
      <c r="G36" s="55" t="s">
        <v>14</v>
      </c>
    </row>
    <row r="37" spans="1:7" x14ac:dyDescent="0.25">
      <c r="A37" s="53">
        <v>702</v>
      </c>
      <c r="B37" s="7" t="s">
        <v>15</v>
      </c>
      <c r="C37" s="14">
        <v>0.05</v>
      </c>
      <c r="D37" s="15" t="s">
        <v>11</v>
      </c>
      <c r="E37" s="16" t="s">
        <v>1138</v>
      </c>
      <c r="F37" s="64" t="s">
        <v>1139</v>
      </c>
      <c r="G37" s="55" t="s">
        <v>175</v>
      </c>
    </row>
    <row r="38" spans="1:7" x14ac:dyDescent="0.25">
      <c r="A38" s="53">
        <v>703</v>
      </c>
      <c r="B38" s="7" t="s">
        <v>15</v>
      </c>
      <c r="C38" s="14">
        <v>0.15</v>
      </c>
      <c r="D38" s="15" t="s">
        <v>22</v>
      </c>
      <c r="E38" s="16" t="s">
        <v>1082</v>
      </c>
      <c r="F38" s="64" t="s">
        <v>1140</v>
      </c>
      <c r="G38" s="55" t="s">
        <v>14</v>
      </c>
    </row>
    <row r="39" spans="1:7" x14ac:dyDescent="0.25">
      <c r="A39" s="53">
        <v>704</v>
      </c>
      <c r="B39" s="58" t="s">
        <v>25</v>
      </c>
      <c r="C39" s="14">
        <v>0.55000000000000004</v>
      </c>
      <c r="D39" s="15" t="s">
        <v>19</v>
      </c>
      <c r="E39" s="16" t="s">
        <v>1141</v>
      </c>
      <c r="F39" s="64" t="s">
        <v>1142</v>
      </c>
      <c r="G39" s="55" t="s">
        <v>14</v>
      </c>
    </row>
    <row r="40" spans="1:7" x14ac:dyDescent="0.25">
      <c r="A40" s="53">
        <v>705</v>
      </c>
      <c r="B40" s="7" t="s">
        <v>15</v>
      </c>
      <c r="C40" s="14">
        <v>0.15</v>
      </c>
      <c r="D40" s="15" t="s">
        <v>36</v>
      </c>
      <c r="E40" s="16" t="s">
        <v>1143</v>
      </c>
      <c r="F40" s="64" t="s">
        <v>1144</v>
      </c>
      <c r="G40" s="55" t="s">
        <v>14</v>
      </c>
    </row>
    <row r="41" spans="1:7" x14ac:dyDescent="0.25">
      <c r="A41" s="53">
        <v>706</v>
      </c>
      <c r="B41" s="7" t="s">
        <v>15</v>
      </c>
      <c r="C41" s="14">
        <v>0.05</v>
      </c>
      <c r="D41" s="15" t="s">
        <v>22</v>
      </c>
      <c r="E41" s="16" t="s">
        <v>1145</v>
      </c>
      <c r="F41" s="64" t="s">
        <v>1146</v>
      </c>
      <c r="G41" s="55" t="s">
        <v>14</v>
      </c>
    </row>
    <row r="42" spans="1:7" x14ac:dyDescent="0.25">
      <c r="A42" s="53">
        <v>707</v>
      </c>
      <c r="B42" s="7" t="s">
        <v>15</v>
      </c>
      <c r="C42" s="14">
        <v>0.05</v>
      </c>
      <c r="D42" s="15" t="s">
        <v>16</v>
      </c>
      <c r="E42" s="16" t="s">
        <v>1078</v>
      </c>
      <c r="F42" s="64" t="s">
        <v>1147</v>
      </c>
      <c r="G42" s="55" t="s">
        <v>14</v>
      </c>
    </row>
    <row r="43" spans="1:7" x14ac:dyDescent="0.25">
      <c r="A43" s="53">
        <v>708</v>
      </c>
      <c r="B43" s="56" t="s">
        <v>9</v>
      </c>
      <c r="C43" s="14">
        <v>0.25</v>
      </c>
      <c r="D43" s="15" t="s">
        <v>19</v>
      </c>
      <c r="E43" s="16" t="s">
        <v>1148</v>
      </c>
      <c r="F43" s="64" t="s">
        <v>1149</v>
      </c>
      <c r="G43" s="55" t="s">
        <v>14</v>
      </c>
    </row>
    <row r="44" spans="1:7" x14ac:dyDescent="0.25">
      <c r="A44" s="53">
        <v>709</v>
      </c>
      <c r="B44" s="56" t="s">
        <v>9</v>
      </c>
      <c r="C44" s="14">
        <v>0.35</v>
      </c>
      <c r="D44" s="15" t="s">
        <v>19</v>
      </c>
      <c r="E44" s="16" t="s">
        <v>1150</v>
      </c>
      <c r="F44" s="64" t="s">
        <v>1151</v>
      </c>
      <c r="G44" s="55" t="s">
        <v>14</v>
      </c>
    </row>
    <row r="45" spans="1:7" x14ac:dyDescent="0.25">
      <c r="A45" s="53">
        <v>710</v>
      </c>
      <c r="B45" s="7" t="s">
        <v>15</v>
      </c>
      <c r="C45" s="14">
        <v>0.05</v>
      </c>
      <c r="D45" s="15" t="s">
        <v>16</v>
      </c>
      <c r="E45" s="16" t="s">
        <v>1152</v>
      </c>
      <c r="F45" s="64" t="s">
        <v>1153</v>
      </c>
      <c r="G45" s="55" t="s">
        <v>14</v>
      </c>
    </row>
    <row r="46" spans="1:7" x14ac:dyDescent="0.25">
      <c r="A46" s="53">
        <v>711</v>
      </c>
      <c r="B46" s="7" t="s">
        <v>15</v>
      </c>
      <c r="C46" s="14">
        <v>0.15</v>
      </c>
      <c r="D46" s="15" t="s">
        <v>11</v>
      </c>
      <c r="E46" s="16" t="s">
        <v>1154</v>
      </c>
      <c r="F46" s="64" t="s">
        <v>1155</v>
      </c>
      <c r="G46" s="55" t="s">
        <v>14</v>
      </c>
    </row>
    <row r="47" spans="1:7" x14ac:dyDescent="0.25">
      <c r="A47" s="53">
        <v>712</v>
      </c>
      <c r="B47" s="7" t="s">
        <v>15</v>
      </c>
      <c r="C47" s="14">
        <v>0.15</v>
      </c>
      <c r="D47" s="15" t="s">
        <v>22</v>
      </c>
      <c r="E47" s="16" t="s">
        <v>1138</v>
      </c>
      <c r="F47" s="64" t="s">
        <v>1156</v>
      </c>
      <c r="G47" s="55" t="s">
        <v>14</v>
      </c>
    </row>
    <row r="48" spans="1:7" x14ac:dyDescent="0.25">
      <c r="A48" s="53">
        <v>713</v>
      </c>
      <c r="B48" s="7" t="s">
        <v>15</v>
      </c>
      <c r="C48" s="14">
        <v>0.15</v>
      </c>
      <c r="D48" s="15" t="s">
        <v>19</v>
      </c>
      <c r="E48" s="16" t="s">
        <v>1127</v>
      </c>
      <c r="F48" s="64" t="s">
        <v>1157</v>
      </c>
      <c r="G48" s="55" t="s">
        <v>14</v>
      </c>
    </row>
    <row r="49" spans="1:7" x14ac:dyDescent="0.25">
      <c r="A49" s="53">
        <v>714</v>
      </c>
      <c r="B49" s="56" t="s">
        <v>9</v>
      </c>
      <c r="C49" s="14">
        <v>0.25</v>
      </c>
      <c r="D49" s="15" t="s">
        <v>16</v>
      </c>
      <c r="E49" s="16" t="s">
        <v>1158</v>
      </c>
      <c r="F49" s="64" t="s">
        <v>1159</v>
      </c>
      <c r="G49" s="55" t="s">
        <v>14</v>
      </c>
    </row>
    <row r="50" spans="1:7" x14ac:dyDescent="0.25">
      <c r="A50" s="53">
        <v>715</v>
      </c>
      <c r="B50" s="7" t="s">
        <v>15</v>
      </c>
      <c r="C50" s="14">
        <v>0.15</v>
      </c>
      <c r="D50" s="15" t="s">
        <v>19</v>
      </c>
      <c r="E50" s="16" t="s">
        <v>1160</v>
      </c>
      <c r="F50" s="64" t="s">
        <v>1161</v>
      </c>
      <c r="G50" s="55" t="s">
        <v>14</v>
      </c>
    </row>
    <row r="51" spans="1:7" x14ac:dyDescent="0.25">
      <c r="A51" s="53">
        <v>716</v>
      </c>
      <c r="B51" s="7" t="s">
        <v>15</v>
      </c>
      <c r="C51" s="14">
        <v>0.05</v>
      </c>
      <c r="D51" s="15" t="s">
        <v>36</v>
      </c>
      <c r="E51" s="16" t="s">
        <v>1103</v>
      </c>
      <c r="F51" s="64" t="s">
        <v>1162</v>
      </c>
      <c r="G51" s="55" t="s">
        <v>14</v>
      </c>
    </row>
    <row r="52" spans="1:7" x14ac:dyDescent="0.25">
      <c r="A52" s="53">
        <v>717</v>
      </c>
      <c r="B52" s="7" t="s">
        <v>15</v>
      </c>
      <c r="C52" s="14">
        <v>0.15</v>
      </c>
      <c r="D52" s="15" t="s">
        <v>16</v>
      </c>
      <c r="E52" s="16" t="s">
        <v>1129</v>
      </c>
      <c r="F52" s="64" t="s">
        <v>1163</v>
      </c>
      <c r="G52" s="55" t="s">
        <v>175</v>
      </c>
    </row>
    <row r="53" spans="1:7" x14ac:dyDescent="0.25">
      <c r="A53" s="53">
        <v>718</v>
      </c>
      <c r="B53" s="7" t="s">
        <v>15</v>
      </c>
      <c r="C53" s="14">
        <v>0.15</v>
      </c>
      <c r="D53" s="15" t="s">
        <v>16</v>
      </c>
      <c r="E53" s="16" t="s">
        <v>1136</v>
      </c>
      <c r="F53" s="64" t="s">
        <v>1164</v>
      </c>
      <c r="G53" s="55" t="s">
        <v>14</v>
      </c>
    </row>
    <row r="54" spans="1:7" x14ac:dyDescent="0.25">
      <c r="A54" s="53">
        <v>719</v>
      </c>
      <c r="B54" s="7" t="s">
        <v>15</v>
      </c>
      <c r="C54" s="14">
        <v>0.05</v>
      </c>
      <c r="D54" s="15" t="s">
        <v>36</v>
      </c>
      <c r="E54" s="78" t="s">
        <v>1105</v>
      </c>
      <c r="F54" s="64" t="s">
        <v>1165</v>
      </c>
      <c r="G54" s="55" t="s">
        <v>14</v>
      </c>
    </row>
    <row r="55" spans="1:7" x14ac:dyDescent="0.25">
      <c r="A55" s="53">
        <v>720</v>
      </c>
      <c r="B55" s="7" t="s">
        <v>15</v>
      </c>
      <c r="C55" s="14">
        <v>0.05</v>
      </c>
      <c r="D55" s="15" t="s">
        <v>11</v>
      </c>
      <c r="E55" s="16" t="s">
        <v>1109</v>
      </c>
      <c r="F55" s="64" t="s">
        <v>1166</v>
      </c>
      <c r="G55" s="55" t="s">
        <v>14</v>
      </c>
    </row>
    <row r="56" spans="1:7" x14ac:dyDescent="0.25">
      <c r="A56" s="53">
        <v>721</v>
      </c>
      <c r="B56" s="56" t="s">
        <v>9</v>
      </c>
      <c r="C56" s="14">
        <v>0.35</v>
      </c>
      <c r="D56" s="15" t="s">
        <v>36</v>
      </c>
      <c r="E56" s="16" t="s">
        <v>1167</v>
      </c>
      <c r="F56" s="64" t="s">
        <v>1168</v>
      </c>
      <c r="G56" s="55" t="s">
        <v>14</v>
      </c>
    </row>
    <row r="57" spans="1:7" x14ac:dyDescent="0.25">
      <c r="A57" s="53">
        <v>722</v>
      </c>
      <c r="B57" s="56" t="s">
        <v>9</v>
      </c>
      <c r="C57" s="14">
        <v>0.35</v>
      </c>
      <c r="D57" s="15" t="s">
        <v>22</v>
      </c>
      <c r="E57" s="16" t="s">
        <v>1145</v>
      </c>
      <c r="F57" s="64" t="s">
        <v>1169</v>
      </c>
      <c r="G57" s="55" t="s">
        <v>14</v>
      </c>
    </row>
    <row r="58" spans="1:7" x14ac:dyDescent="0.25">
      <c r="A58" s="53">
        <v>723</v>
      </c>
      <c r="B58" s="7" t="s">
        <v>15</v>
      </c>
      <c r="C58" s="14">
        <v>0.15</v>
      </c>
      <c r="D58" s="15" t="s">
        <v>16</v>
      </c>
      <c r="E58" s="16" t="s">
        <v>1170</v>
      </c>
      <c r="F58" s="64" t="s">
        <v>1171</v>
      </c>
      <c r="G58" s="55" t="s">
        <v>14</v>
      </c>
    </row>
    <row r="59" spans="1:7" x14ac:dyDescent="0.25">
      <c r="A59" s="53">
        <v>724</v>
      </c>
      <c r="B59" s="58" t="s">
        <v>25</v>
      </c>
      <c r="C59" s="14">
        <v>0.55000000000000004</v>
      </c>
      <c r="D59" s="15" t="s">
        <v>19</v>
      </c>
      <c r="E59" s="16" t="s">
        <v>1172</v>
      </c>
      <c r="F59" s="64" t="s">
        <v>1173</v>
      </c>
      <c r="G59" s="55" t="s">
        <v>14</v>
      </c>
    </row>
    <row r="60" spans="1:7" x14ac:dyDescent="0.25">
      <c r="A60" s="53">
        <v>725</v>
      </c>
      <c r="B60" s="56" t="s">
        <v>9</v>
      </c>
      <c r="C60" s="14">
        <v>0.35</v>
      </c>
      <c r="D60" s="15" t="s">
        <v>19</v>
      </c>
      <c r="E60" s="16" t="s">
        <v>1095</v>
      </c>
      <c r="F60" s="64" t="s">
        <v>1174</v>
      </c>
      <c r="G60" s="55" t="s">
        <v>14</v>
      </c>
    </row>
    <row r="61" spans="1:7" x14ac:dyDescent="0.25">
      <c r="A61" s="53">
        <v>726</v>
      </c>
      <c r="B61" s="56" t="s">
        <v>9</v>
      </c>
      <c r="C61" s="14">
        <v>0.45</v>
      </c>
      <c r="D61" s="15" t="s">
        <v>16</v>
      </c>
      <c r="E61" s="16" t="s">
        <v>1175</v>
      </c>
      <c r="F61" s="64" t="s">
        <v>1176</v>
      </c>
      <c r="G61" s="55" t="s">
        <v>14</v>
      </c>
    </row>
    <row r="62" spans="1:7" x14ac:dyDescent="0.25">
      <c r="A62" s="53">
        <v>727</v>
      </c>
      <c r="B62" s="7" t="s">
        <v>15</v>
      </c>
      <c r="C62" s="14">
        <v>0.05</v>
      </c>
      <c r="D62" s="15" t="s">
        <v>16</v>
      </c>
      <c r="E62" s="16" t="s">
        <v>1177</v>
      </c>
      <c r="F62" s="64" t="s">
        <v>1178</v>
      </c>
      <c r="G62" s="55" t="s">
        <v>14</v>
      </c>
    </row>
    <row r="63" spans="1:7" x14ac:dyDescent="0.25">
      <c r="A63" s="53">
        <v>728</v>
      </c>
      <c r="B63" s="56" t="s">
        <v>9</v>
      </c>
      <c r="C63" s="14">
        <v>0.25</v>
      </c>
      <c r="D63" s="15" t="s">
        <v>36</v>
      </c>
      <c r="E63" s="16" t="s">
        <v>1179</v>
      </c>
      <c r="F63" s="64" t="s">
        <v>1180</v>
      </c>
      <c r="G63" s="55" t="s">
        <v>14</v>
      </c>
    </row>
    <row r="64" spans="1:7" x14ac:dyDescent="0.25">
      <c r="A64" s="53">
        <v>729</v>
      </c>
      <c r="B64" s="56" t="s">
        <v>9</v>
      </c>
      <c r="C64" s="14">
        <v>0.45</v>
      </c>
      <c r="D64" s="15" t="s">
        <v>36</v>
      </c>
      <c r="E64" s="16" t="s">
        <v>1181</v>
      </c>
      <c r="F64" s="64" t="s">
        <v>1182</v>
      </c>
      <c r="G64" s="55" t="s">
        <v>14</v>
      </c>
    </row>
    <row r="65" spans="1:7" x14ac:dyDescent="0.25">
      <c r="A65" s="53">
        <v>730</v>
      </c>
      <c r="B65" s="7" t="s">
        <v>15</v>
      </c>
      <c r="C65" s="14">
        <v>0.15</v>
      </c>
      <c r="D65" s="15" t="s">
        <v>19</v>
      </c>
      <c r="E65" s="16" t="s">
        <v>1129</v>
      </c>
      <c r="F65" s="64" t="s">
        <v>1183</v>
      </c>
      <c r="G65" s="55" t="s">
        <v>14</v>
      </c>
    </row>
    <row r="66" spans="1:7" x14ac:dyDescent="0.25">
      <c r="A66" s="53">
        <v>731</v>
      </c>
      <c r="B66" s="7" t="s">
        <v>15</v>
      </c>
      <c r="C66" s="14">
        <v>0.15</v>
      </c>
      <c r="D66" s="15" t="s">
        <v>16</v>
      </c>
      <c r="E66" s="16" t="s">
        <v>1138</v>
      </c>
      <c r="F66" s="64" t="s">
        <v>1184</v>
      </c>
      <c r="G66" s="55" t="s">
        <v>14</v>
      </c>
    </row>
    <row r="67" spans="1:7" x14ac:dyDescent="0.25">
      <c r="A67" s="53">
        <v>732</v>
      </c>
      <c r="B67" s="56" t="s">
        <v>9</v>
      </c>
      <c r="C67" s="14">
        <v>0.35</v>
      </c>
      <c r="D67" s="15" t="s">
        <v>19</v>
      </c>
      <c r="E67" s="16" t="s">
        <v>1105</v>
      </c>
      <c r="F67" s="64" t="s">
        <v>1185</v>
      </c>
      <c r="G67" s="55" t="s">
        <v>14</v>
      </c>
    </row>
    <row r="68" spans="1:7" x14ac:dyDescent="0.25">
      <c r="A68" s="53">
        <v>733</v>
      </c>
      <c r="B68" s="56" t="s">
        <v>9</v>
      </c>
      <c r="C68" s="14">
        <v>0.25</v>
      </c>
      <c r="D68" s="15" t="s">
        <v>22</v>
      </c>
      <c r="E68" s="16" t="s">
        <v>1186</v>
      </c>
      <c r="F68" s="64" t="s">
        <v>1187</v>
      </c>
      <c r="G68" s="55" t="s">
        <v>14</v>
      </c>
    </row>
    <row r="69" spans="1:7" x14ac:dyDescent="0.25">
      <c r="A69" s="53">
        <v>734</v>
      </c>
      <c r="B69" s="7" t="s">
        <v>15</v>
      </c>
      <c r="C69" s="14">
        <v>0.05</v>
      </c>
      <c r="D69" s="15" t="s">
        <v>22</v>
      </c>
      <c r="E69" s="16" t="s">
        <v>1188</v>
      </c>
      <c r="F69" s="64" t="s">
        <v>1189</v>
      </c>
      <c r="G69" s="55" t="s">
        <v>14</v>
      </c>
    </row>
    <row r="70" spans="1:7" x14ac:dyDescent="0.25">
      <c r="A70" s="53">
        <v>735</v>
      </c>
      <c r="B70" s="56" t="s">
        <v>9</v>
      </c>
      <c r="C70" s="14">
        <v>0.25</v>
      </c>
      <c r="D70" s="15" t="s">
        <v>19</v>
      </c>
      <c r="E70" s="16" t="s">
        <v>1190</v>
      </c>
      <c r="F70" s="64" t="s">
        <v>1191</v>
      </c>
      <c r="G70" s="55" t="s">
        <v>175</v>
      </c>
    </row>
    <row r="71" spans="1:7" x14ac:dyDescent="0.25">
      <c r="A71" s="53">
        <v>736</v>
      </c>
      <c r="B71" s="7" t="s">
        <v>15</v>
      </c>
      <c r="C71" s="14">
        <v>0.05</v>
      </c>
      <c r="D71" s="15" t="s">
        <v>11</v>
      </c>
      <c r="E71" s="16" t="s">
        <v>1192</v>
      </c>
      <c r="F71" s="64" t="s">
        <v>1193</v>
      </c>
      <c r="G71" s="55" t="s">
        <v>14</v>
      </c>
    </row>
    <row r="72" spans="1:7" x14ac:dyDescent="0.25">
      <c r="A72" s="53">
        <v>737</v>
      </c>
      <c r="B72" s="58" t="s">
        <v>25</v>
      </c>
      <c r="C72" s="14">
        <v>0.55000000000000004</v>
      </c>
      <c r="D72" s="15" t="s">
        <v>22</v>
      </c>
      <c r="E72" s="16" t="s">
        <v>1194</v>
      </c>
      <c r="F72" s="64" t="s">
        <v>1195</v>
      </c>
      <c r="G72" s="55" t="s">
        <v>14</v>
      </c>
    </row>
    <row r="73" spans="1:7" x14ac:dyDescent="0.25">
      <c r="A73" s="53">
        <v>738</v>
      </c>
      <c r="B73" s="56" t="s">
        <v>9</v>
      </c>
      <c r="C73" s="14">
        <v>0.25</v>
      </c>
      <c r="D73" s="15" t="s">
        <v>22</v>
      </c>
      <c r="E73" s="16" t="s">
        <v>1196</v>
      </c>
      <c r="F73" s="64" t="s">
        <v>1197</v>
      </c>
      <c r="G73" s="55" t="s">
        <v>14</v>
      </c>
    </row>
    <row r="74" spans="1:7" x14ac:dyDescent="0.25">
      <c r="A74" s="53">
        <v>739</v>
      </c>
      <c r="B74" s="58" t="s">
        <v>25</v>
      </c>
      <c r="C74" s="14">
        <v>0.55000000000000004</v>
      </c>
      <c r="D74" s="15" t="s">
        <v>11</v>
      </c>
      <c r="E74" s="16" t="s">
        <v>1198</v>
      </c>
      <c r="F74" s="64" t="s">
        <v>1199</v>
      </c>
      <c r="G74" s="55" t="s">
        <v>14</v>
      </c>
    </row>
    <row r="75" spans="1:7" x14ac:dyDescent="0.25">
      <c r="A75" s="53">
        <v>740</v>
      </c>
      <c r="B75" s="56" t="s">
        <v>9</v>
      </c>
      <c r="C75" s="14">
        <v>0.45</v>
      </c>
      <c r="D75" s="15" t="s">
        <v>19</v>
      </c>
      <c r="E75" s="16" t="s">
        <v>1200</v>
      </c>
      <c r="F75" s="64" t="s">
        <v>1201</v>
      </c>
      <c r="G75" s="55" t="s">
        <v>14</v>
      </c>
    </row>
    <row r="76" spans="1:7" x14ac:dyDescent="0.25">
      <c r="A76" s="53">
        <v>741</v>
      </c>
      <c r="B76" s="56" t="s">
        <v>9</v>
      </c>
      <c r="C76" s="14">
        <v>0.25</v>
      </c>
      <c r="D76" s="15" t="s">
        <v>22</v>
      </c>
      <c r="E76" s="16" t="s">
        <v>1202</v>
      </c>
      <c r="F76" s="64" t="s">
        <v>1203</v>
      </c>
      <c r="G76" s="55" t="s">
        <v>14</v>
      </c>
    </row>
    <row r="77" spans="1:7" x14ac:dyDescent="0.25">
      <c r="A77" s="53">
        <v>742</v>
      </c>
      <c r="B77" s="56" t="s">
        <v>9</v>
      </c>
      <c r="C77" s="14">
        <v>0.25</v>
      </c>
      <c r="D77" s="15" t="s">
        <v>11</v>
      </c>
      <c r="E77" s="16" t="s">
        <v>146</v>
      </c>
      <c r="F77" s="64" t="s">
        <v>1204</v>
      </c>
      <c r="G77" s="55" t="s">
        <v>14</v>
      </c>
    </row>
    <row r="78" spans="1:7" x14ac:dyDescent="0.25">
      <c r="A78" s="53">
        <v>743</v>
      </c>
      <c r="B78" s="58" t="s">
        <v>25</v>
      </c>
      <c r="C78" s="14">
        <v>0.65</v>
      </c>
      <c r="D78" s="15" t="s">
        <v>11</v>
      </c>
      <c r="E78" s="16" t="s">
        <v>1205</v>
      </c>
      <c r="F78" s="64" t="s">
        <v>1206</v>
      </c>
      <c r="G78" s="55" t="s">
        <v>175</v>
      </c>
    </row>
    <row r="79" spans="1:7" x14ac:dyDescent="0.25">
      <c r="A79" s="53">
        <v>744</v>
      </c>
      <c r="B79" s="56" t="s">
        <v>9</v>
      </c>
      <c r="C79" s="14">
        <v>0.25</v>
      </c>
      <c r="D79" s="15" t="s">
        <v>19</v>
      </c>
      <c r="E79" s="16" t="s">
        <v>1121</v>
      </c>
      <c r="F79" s="64" t="s">
        <v>1207</v>
      </c>
      <c r="G79" s="55" t="s">
        <v>14</v>
      </c>
    </row>
    <row r="80" spans="1:7" x14ac:dyDescent="0.25">
      <c r="A80" s="53">
        <v>745</v>
      </c>
      <c r="B80" s="7" t="s">
        <v>15</v>
      </c>
      <c r="C80" s="14">
        <v>0.15</v>
      </c>
      <c r="D80" s="15" t="s">
        <v>36</v>
      </c>
      <c r="E80" s="16" t="s">
        <v>1099</v>
      </c>
      <c r="F80" s="64" t="s">
        <v>1208</v>
      </c>
      <c r="G80" s="55" t="s">
        <v>175</v>
      </c>
    </row>
    <row r="81" spans="1:7" x14ac:dyDescent="0.25">
      <c r="A81" s="53">
        <v>746</v>
      </c>
      <c r="B81" s="7" t="s">
        <v>15</v>
      </c>
      <c r="C81" s="14">
        <v>0.05</v>
      </c>
      <c r="D81" s="15" t="s">
        <v>19</v>
      </c>
      <c r="E81" s="16" t="s">
        <v>1209</v>
      </c>
      <c r="F81" s="64" t="s">
        <v>1210</v>
      </c>
      <c r="G81" s="55" t="s">
        <v>14</v>
      </c>
    </row>
    <row r="82" spans="1:7" x14ac:dyDescent="0.25">
      <c r="A82" s="53">
        <v>747</v>
      </c>
      <c r="B82" s="7" t="s">
        <v>15</v>
      </c>
      <c r="C82" s="14">
        <v>0.05</v>
      </c>
      <c r="D82" s="15" t="s">
        <v>11</v>
      </c>
      <c r="E82" s="16" t="s">
        <v>1105</v>
      </c>
      <c r="F82" s="64" t="s">
        <v>1211</v>
      </c>
      <c r="G82" s="55" t="s">
        <v>14</v>
      </c>
    </row>
    <row r="83" spans="1:7" x14ac:dyDescent="0.25">
      <c r="A83" s="53">
        <v>748</v>
      </c>
      <c r="B83" s="56" t="s">
        <v>9</v>
      </c>
      <c r="C83" s="14">
        <v>0.45</v>
      </c>
      <c r="D83" s="15" t="s">
        <v>11</v>
      </c>
      <c r="E83" s="16" t="s">
        <v>1145</v>
      </c>
      <c r="F83" s="64" t="s">
        <v>1212</v>
      </c>
      <c r="G83" s="55" t="s">
        <v>14</v>
      </c>
    </row>
    <row r="84" spans="1:7" x14ac:dyDescent="0.25">
      <c r="A84" s="53">
        <v>749</v>
      </c>
      <c r="B84" s="56" t="s">
        <v>9</v>
      </c>
      <c r="C84" s="14">
        <v>0.35</v>
      </c>
      <c r="D84" s="15" t="s">
        <v>16</v>
      </c>
      <c r="E84" s="16" t="s">
        <v>1213</v>
      </c>
      <c r="F84" s="64" t="s">
        <v>1214</v>
      </c>
      <c r="G84" s="55" t="s">
        <v>14</v>
      </c>
    </row>
    <row r="85" spans="1:7" x14ac:dyDescent="0.25">
      <c r="A85" s="53">
        <v>750</v>
      </c>
      <c r="B85" s="56" t="s">
        <v>9</v>
      </c>
      <c r="C85" s="14">
        <v>0.45</v>
      </c>
      <c r="D85" s="15" t="s">
        <v>22</v>
      </c>
      <c r="E85" s="16" t="s">
        <v>1113</v>
      </c>
      <c r="F85" s="64" t="s">
        <v>1215</v>
      </c>
      <c r="G85" s="55" t="s">
        <v>175</v>
      </c>
    </row>
    <row r="86" spans="1:7" x14ac:dyDescent="0.25">
      <c r="A86" s="53">
        <v>751</v>
      </c>
      <c r="B86" s="57" t="s">
        <v>30</v>
      </c>
      <c r="C86" s="14">
        <v>0.85</v>
      </c>
      <c r="D86" s="15" t="s">
        <v>1216</v>
      </c>
      <c r="E86" s="16" t="s">
        <v>1105</v>
      </c>
      <c r="F86" s="64" t="s">
        <v>1217</v>
      </c>
      <c r="G86" s="55" t="s">
        <v>1218</v>
      </c>
    </row>
    <row r="87" spans="1:7" x14ac:dyDescent="0.25">
      <c r="A87" s="53">
        <v>752</v>
      </c>
      <c r="B87" s="7" t="s">
        <v>15</v>
      </c>
      <c r="C87" s="14">
        <v>0.45</v>
      </c>
      <c r="D87" s="15" t="s">
        <v>22</v>
      </c>
      <c r="E87" s="16" t="s">
        <v>1091</v>
      </c>
      <c r="F87" s="64" t="s">
        <v>1219</v>
      </c>
      <c r="G87" s="55" t="s">
        <v>14</v>
      </c>
    </row>
    <row r="88" spans="1:7" x14ac:dyDescent="0.25">
      <c r="A88" s="53">
        <v>753</v>
      </c>
      <c r="B88" s="56" t="s">
        <v>9</v>
      </c>
      <c r="C88" s="14">
        <v>0.45</v>
      </c>
      <c r="D88" s="15" t="s">
        <v>11</v>
      </c>
      <c r="E88" s="16" t="s">
        <v>1220</v>
      </c>
      <c r="F88" s="64" t="s">
        <v>1221</v>
      </c>
      <c r="G88" s="55" t="s">
        <v>175</v>
      </c>
    </row>
    <row r="89" spans="1:7" x14ac:dyDescent="0.25">
      <c r="A89" s="53">
        <v>754</v>
      </c>
      <c r="B89" s="56" t="s">
        <v>9</v>
      </c>
      <c r="C89" s="14">
        <v>0.55000000000000004</v>
      </c>
      <c r="D89" s="15" t="s">
        <v>19</v>
      </c>
      <c r="E89" s="16" t="s">
        <v>1222</v>
      </c>
      <c r="F89" s="64" t="s">
        <v>1223</v>
      </c>
      <c r="G89" s="55" t="s">
        <v>14</v>
      </c>
    </row>
    <row r="90" spans="1:7" x14ac:dyDescent="0.25">
      <c r="A90" s="53">
        <v>755</v>
      </c>
      <c r="B90" s="7" t="s">
        <v>15</v>
      </c>
      <c r="C90" s="14">
        <v>0.15</v>
      </c>
      <c r="D90" s="15" t="s">
        <v>11</v>
      </c>
      <c r="E90" s="16" t="s">
        <v>1224</v>
      </c>
      <c r="F90" s="64" t="s">
        <v>1225</v>
      </c>
      <c r="G90" s="55" t="s">
        <v>14</v>
      </c>
    </row>
    <row r="91" spans="1:7" x14ac:dyDescent="0.25">
      <c r="A91" s="53">
        <v>756</v>
      </c>
      <c r="B91" s="57" t="s">
        <v>30</v>
      </c>
      <c r="C91" s="14">
        <v>0.75</v>
      </c>
      <c r="D91" s="15" t="s">
        <v>22</v>
      </c>
      <c r="E91" s="16" t="s">
        <v>1074</v>
      </c>
      <c r="F91" s="64" t="s">
        <v>1226</v>
      </c>
      <c r="G91" s="55" t="s">
        <v>14</v>
      </c>
    </row>
    <row r="92" spans="1:7" x14ac:dyDescent="0.25">
      <c r="A92" s="53">
        <v>757</v>
      </c>
      <c r="B92" s="58" t="s">
        <v>25</v>
      </c>
      <c r="C92" s="14">
        <v>0.55000000000000004</v>
      </c>
      <c r="D92" s="15" t="s">
        <v>36</v>
      </c>
      <c r="E92" s="16" t="s">
        <v>1194</v>
      </c>
      <c r="F92" s="64" t="s">
        <v>1227</v>
      </c>
      <c r="G92" s="55" t="s">
        <v>14</v>
      </c>
    </row>
    <row r="93" spans="1:7" x14ac:dyDescent="0.25">
      <c r="A93" s="53">
        <v>758</v>
      </c>
      <c r="B93" s="56" t="s">
        <v>9</v>
      </c>
      <c r="C93" s="14">
        <v>0.25</v>
      </c>
      <c r="D93" s="15" t="s">
        <v>22</v>
      </c>
      <c r="E93" s="16" t="s">
        <v>1136</v>
      </c>
      <c r="F93" s="64" t="s">
        <v>1228</v>
      </c>
      <c r="G93" s="55" t="s">
        <v>14</v>
      </c>
    </row>
    <row r="94" spans="1:7" x14ac:dyDescent="0.25">
      <c r="A94" s="53">
        <v>759</v>
      </c>
      <c r="B94" s="56" t="s">
        <v>9</v>
      </c>
      <c r="C94" s="14">
        <v>0.45</v>
      </c>
      <c r="D94" s="15" t="s">
        <v>16</v>
      </c>
      <c r="E94" s="16" t="s">
        <v>1091</v>
      </c>
      <c r="F94" s="64" t="s">
        <v>1229</v>
      </c>
      <c r="G94" s="55" t="s">
        <v>14</v>
      </c>
    </row>
    <row r="95" spans="1:7" x14ac:dyDescent="0.25">
      <c r="A95" s="53">
        <v>760</v>
      </c>
      <c r="B95" s="7" t="s">
        <v>15</v>
      </c>
      <c r="C95" s="14">
        <v>0.05</v>
      </c>
      <c r="D95" s="15" t="s">
        <v>36</v>
      </c>
      <c r="E95" s="78" t="s">
        <v>1230</v>
      </c>
      <c r="F95" s="64" t="s">
        <v>1231</v>
      </c>
      <c r="G95" s="55" t="s">
        <v>14</v>
      </c>
    </row>
    <row r="96" spans="1:7" x14ac:dyDescent="0.25">
      <c r="A96" s="53">
        <v>761</v>
      </c>
      <c r="B96" s="7" t="s">
        <v>15</v>
      </c>
      <c r="C96" s="14">
        <v>0.15</v>
      </c>
      <c r="D96" s="15" t="s">
        <v>36</v>
      </c>
      <c r="E96" s="16" t="s">
        <v>1179</v>
      </c>
      <c r="F96" s="64" t="s">
        <v>1232</v>
      </c>
      <c r="G96" s="55" t="s">
        <v>14</v>
      </c>
    </row>
    <row r="97" spans="1:7" x14ac:dyDescent="0.25">
      <c r="A97" s="53">
        <v>762</v>
      </c>
      <c r="B97" s="7" t="s">
        <v>15</v>
      </c>
      <c r="C97" s="14">
        <v>0.15</v>
      </c>
      <c r="D97" s="15" t="s">
        <v>11</v>
      </c>
      <c r="E97" s="16" t="s">
        <v>1091</v>
      </c>
      <c r="F97" s="64" t="s">
        <v>1233</v>
      </c>
      <c r="G97" s="55" t="s">
        <v>14</v>
      </c>
    </row>
    <row r="98" spans="1:7" x14ac:dyDescent="0.25">
      <c r="A98" s="53">
        <v>763</v>
      </c>
      <c r="B98" s="56" t="s">
        <v>9</v>
      </c>
      <c r="C98" s="14">
        <v>0.45</v>
      </c>
      <c r="D98" s="15" t="s">
        <v>22</v>
      </c>
      <c r="E98" s="16" t="s">
        <v>1129</v>
      </c>
      <c r="F98" s="64" t="s">
        <v>1234</v>
      </c>
      <c r="G98" s="55" t="s">
        <v>175</v>
      </c>
    </row>
    <row r="99" spans="1:7" x14ac:dyDescent="0.25">
      <c r="A99" s="53">
        <v>764</v>
      </c>
      <c r="B99" s="7" t="s">
        <v>15</v>
      </c>
      <c r="C99" s="14">
        <v>0.15</v>
      </c>
      <c r="D99" s="15" t="s">
        <v>16</v>
      </c>
      <c r="E99" s="16" t="s">
        <v>1099</v>
      </c>
      <c r="F99" s="64" t="s">
        <v>1235</v>
      </c>
      <c r="G99" s="55" t="s">
        <v>14</v>
      </c>
    </row>
    <row r="100" spans="1:7" x14ac:dyDescent="0.25">
      <c r="A100" s="53">
        <v>765</v>
      </c>
      <c r="B100" s="57" t="s">
        <v>30</v>
      </c>
      <c r="C100" s="14">
        <v>0.75</v>
      </c>
      <c r="D100" s="15" t="s">
        <v>22</v>
      </c>
      <c r="E100" s="16" t="s">
        <v>1236</v>
      </c>
      <c r="F100" s="64" t="s">
        <v>1237</v>
      </c>
      <c r="G100" s="55" t="s">
        <v>14</v>
      </c>
    </row>
    <row r="101" spans="1:7" x14ac:dyDescent="0.25">
      <c r="A101" s="53">
        <v>766</v>
      </c>
      <c r="B101" s="7" t="s">
        <v>15</v>
      </c>
      <c r="C101" s="14">
        <v>0.05</v>
      </c>
      <c r="D101" s="15" t="s">
        <v>22</v>
      </c>
      <c r="E101" s="16" t="s">
        <v>1238</v>
      </c>
      <c r="F101" s="64" t="s">
        <v>1239</v>
      </c>
      <c r="G101" s="55" t="s">
        <v>14</v>
      </c>
    </row>
    <row r="102" spans="1:7" x14ac:dyDescent="0.25">
      <c r="A102" s="53">
        <v>767</v>
      </c>
      <c r="B102" s="7" t="s">
        <v>15</v>
      </c>
      <c r="C102" s="14">
        <v>0.05</v>
      </c>
      <c r="D102" s="15" t="s">
        <v>19</v>
      </c>
      <c r="E102" s="16" t="s">
        <v>1136</v>
      </c>
      <c r="F102" s="64" t="s">
        <v>1240</v>
      </c>
      <c r="G102" s="55" t="s">
        <v>14</v>
      </c>
    </row>
    <row r="103" spans="1:7" x14ac:dyDescent="0.25">
      <c r="A103" s="53">
        <v>768</v>
      </c>
      <c r="B103" s="58" t="s">
        <v>25</v>
      </c>
      <c r="C103" s="14">
        <v>0.65</v>
      </c>
      <c r="D103" s="15" t="s">
        <v>16</v>
      </c>
      <c r="E103" s="16" t="s">
        <v>1175</v>
      </c>
      <c r="F103" s="64" t="s">
        <v>1241</v>
      </c>
      <c r="G103" s="55" t="s">
        <v>14</v>
      </c>
    </row>
    <row r="104" spans="1:7" x14ac:dyDescent="0.25">
      <c r="A104" s="53">
        <v>769</v>
      </c>
      <c r="B104" s="56" t="s">
        <v>9</v>
      </c>
      <c r="C104" s="14">
        <v>0.35</v>
      </c>
      <c r="D104" s="15" t="s">
        <v>11</v>
      </c>
      <c r="E104" s="16" t="s">
        <v>1236</v>
      </c>
      <c r="F104" s="64" t="s">
        <v>1242</v>
      </c>
      <c r="G104" s="55" t="s">
        <v>14</v>
      </c>
    </row>
    <row r="105" spans="1:7" x14ac:dyDescent="0.25">
      <c r="A105" s="53">
        <v>770</v>
      </c>
      <c r="B105" s="7" t="s">
        <v>15</v>
      </c>
      <c r="C105" s="14">
        <v>0.25</v>
      </c>
      <c r="D105" s="15" t="s">
        <v>11</v>
      </c>
      <c r="E105" s="16" t="s">
        <v>1145</v>
      </c>
      <c r="F105" s="64" t="s">
        <v>1243</v>
      </c>
      <c r="G105" s="55" t="s">
        <v>175</v>
      </c>
    </row>
    <row r="106" spans="1:7" x14ac:dyDescent="0.25">
      <c r="A106" s="53">
        <v>771</v>
      </c>
      <c r="B106" s="7" t="s">
        <v>15</v>
      </c>
      <c r="C106" s="14">
        <v>0.05</v>
      </c>
      <c r="D106" s="15" t="s">
        <v>19</v>
      </c>
      <c r="E106" s="16" t="s">
        <v>1220</v>
      </c>
      <c r="F106" s="64" t="s">
        <v>1244</v>
      </c>
      <c r="G106" s="55" t="s">
        <v>14</v>
      </c>
    </row>
    <row r="107" spans="1:7" x14ac:dyDescent="0.25">
      <c r="A107" s="53">
        <v>772</v>
      </c>
      <c r="B107" s="58" t="s">
        <v>25</v>
      </c>
      <c r="C107" s="14">
        <v>0.55000000000000004</v>
      </c>
      <c r="D107" s="15" t="s">
        <v>11</v>
      </c>
      <c r="E107" s="16" t="s">
        <v>1238</v>
      </c>
      <c r="F107" s="64" t="s">
        <v>1245</v>
      </c>
      <c r="G107" s="55" t="s">
        <v>14</v>
      </c>
    </row>
    <row r="108" spans="1:7" x14ac:dyDescent="0.25">
      <c r="A108" s="53">
        <v>773</v>
      </c>
      <c r="B108" s="56" t="s">
        <v>9</v>
      </c>
      <c r="C108" s="14">
        <v>0.45</v>
      </c>
      <c r="D108" s="15" t="s">
        <v>11</v>
      </c>
      <c r="E108" s="16" t="s">
        <v>1246</v>
      </c>
      <c r="F108" s="64" t="s">
        <v>1247</v>
      </c>
      <c r="G108" s="55" t="s">
        <v>14</v>
      </c>
    </row>
    <row r="109" spans="1:7" x14ac:dyDescent="0.25">
      <c r="A109" s="53">
        <v>774</v>
      </c>
      <c r="B109" s="57" t="s">
        <v>30</v>
      </c>
      <c r="C109" s="14">
        <v>0.85</v>
      </c>
      <c r="D109" s="15" t="s">
        <v>19</v>
      </c>
      <c r="E109" s="16" t="s">
        <v>1148</v>
      </c>
      <c r="F109" s="64" t="s">
        <v>1248</v>
      </c>
      <c r="G109" s="55" t="s">
        <v>14</v>
      </c>
    </row>
    <row r="110" spans="1:7" x14ac:dyDescent="0.25">
      <c r="A110" s="53">
        <v>775</v>
      </c>
      <c r="B110" s="57" t="s">
        <v>30</v>
      </c>
      <c r="C110" s="14">
        <v>0.95</v>
      </c>
      <c r="D110" s="15" t="s">
        <v>22</v>
      </c>
      <c r="E110" s="16" t="s">
        <v>1145</v>
      </c>
      <c r="F110" s="64" t="s">
        <v>1249</v>
      </c>
      <c r="G110" s="55" t="s">
        <v>14</v>
      </c>
    </row>
    <row r="111" spans="1:7" x14ac:dyDescent="0.25">
      <c r="A111" s="53">
        <v>776</v>
      </c>
      <c r="B111" s="56" t="s">
        <v>9</v>
      </c>
      <c r="C111" s="14">
        <v>0.45</v>
      </c>
      <c r="D111" s="15" t="s">
        <v>22</v>
      </c>
      <c r="E111" s="16" t="s">
        <v>1224</v>
      </c>
      <c r="F111" s="64" t="s">
        <v>1250</v>
      </c>
      <c r="G111" s="55" t="s">
        <v>14</v>
      </c>
    </row>
    <row r="112" spans="1:7" x14ac:dyDescent="0.25">
      <c r="A112" s="53">
        <v>777</v>
      </c>
      <c r="B112" s="7" t="s">
        <v>15</v>
      </c>
      <c r="C112" s="14">
        <v>0.15</v>
      </c>
      <c r="D112" s="15" t="s">
        <v>11</v>
      </c>
      <c r="E112" s="16" t="s">
        <v>1145</v>
      </c>
      <c r="F112" s="64" t="s">
        <v>1251</v>
      </c>
      <c r="G112" s="55" t="s">
        <v>175</v>
      </c>
    </row>
    <row r="113" spans="1:7" x14ac:dyDescent="0.25">
      <c r="A113" s="53">
        <v>778</v>
      </c>
      <c r="B113" s="58" t="s">
        <v>25</v>
      </c>
      <c r="C113" s="14">
        <v>0.55000000000000004</v>
      </c>
      <c r="D113" s="15" t="s">
        <v>36</v>
      </c>
      <c r="E113" s="16" t="s">
        <v>1148</v>
      </c>
      <c r="F113" s="64" t="s">
        <v>1252</v>
      </c>
      <c r="G113" s="55" t="s">
        <v>14</v>
      </c>
    </row>
    <row r="114" spans="1:7" x14ac:dyDescent="0.25">
      <c r="A114" s="53">
        <v>779</v>
      </c>
      <c r="B114" s="56" t="s">
        <v>9</v>
      </c>
      <c r="C114" s="14">
        <v>0.45</v>
      </c>
      <c r="D114" s="15" t="s">
        <v>22</v>
      </c>
      <c r="E114" s="16" t="s">
        <v>1105</v>
      </c>
      <c r="F114" s="64" t="s">
        <v>1253</v>
      </c>
      <c r="G114" s="55" t="s">
        <v>14</v>
      </c>
    </row>
    <row r="115" spans="1:7" x14ac:dyDescent="0.25">
      <c r="A115" s="53">
        <v>780</v>
      </c>
      <c r="B115" s="7" t="s">
        <v>15</v>
      </c>
      <c r="C115" s="14">
        <v>0.15</v>
      </c>
      <c r="D115" s="15" t="s">
        <v>19</v>
      </c>
      <c r="E115" s="16" t="s">
        <v>1145</v>
      </c>
      <c r="F115" s="64" t="s">
        <v>1254</v>
      </c>
      <c r="G115" s="55" t="s">
        <v>175</v>
      </c>
    </row>
    <row r="116" spans="1:7" x14ac:dyDescent="0.25">
      <c r="A116" s="53">
        <v>781</v>
      </c>
      <c r="B116" s="57" t="s">
        <v>30</v>
      </c>
      <c r="C116" s="14">
        <v>0.95</v>
      </c>
      <c r="D116" s="15" t="s">
        <v>19</v>
      </c>
      <c r="E116" s="16" t="s">
        <v>1255</v>
      </c>
      <c r="F116" s="64" t="s">
        <v>1256</v>
      </c>
      <c r="G116" s="55" t="s">
        <v>175</v>
      </c>
    </row>
    <row r="117" spans="1:7" x14ac:dyDescent="0.25">
      <c r="A117" s="53">
        <v>782</v>
      </c>
      <c r="B117" s="57" t="s">
        <v>30</v>
      </c>
      <c r="C117" s="14">
        <v>0.75</v>
      </c>
      <c r="D117" s="15" t="s">
        <v>36</v>
      </c>
      <c r="E117" s="16" t="s">
        <v>1145</v>
      </c>
      <c r="F117" s="64" t="s">
        <v>1257</v>
      </c>
      <c r="G117" s="55" t="s">
        <v>175</v>
      </c>
    </row>
    <row r="118" spans="1:7" x14ac:dyDescent="0.25">
      <c r="A118" s="53">
        <v>783</v>
      </c>
      <c r="B118" s="56" t="s">
        <v>9</v>
      </c>
      <c r="C118" s="14">
        <v>0.35</v>
      </c>
      <c r="D118" s="15" t="s">
        <v>11</v>
      </c>
      <c r="E118" s="16" t="s">
        <v>1179</v>
      </c>
      <c r="F118" s="64" t="s">
        <v>1258</v>
      </c>
      <c r="G118" s="55" t="s">
        <v>14</v>
      </c>
    </row>
    <row r="119" spans="1:7" x14ac:dyDescent="0.25">
      <c r="A119" s="53">
        <v>784</v>
      </c>
      <c r="B119" s="56" t="s">
        <v>9</v>
      </c>
      <c r="C119" s="14">
        <v>0.45</v>
      </c>
      <c r="D119" s="15" t="s">
        <v>36</v>
      </c>
      <c r="E119" s="16" t="s">
        <v>1121</v>
      </c>
      <c r="F119" s="64" t="s">
        <v>1259</v>
      </c>
      <c r="G119" s="55" t="s">
        <v>175</v>
      </c>
    </row>
    <row r="120" spans="1:7" x14ac:dyDescent="0.25">
      <c r="A120" s="53">
        <v>785</v>
      </c>
      <c r="B120" s="56" t="s">
        <v>9</v>
      </c>
      <c r="C120" s="14">
        <v>0.35</v>
      </c>
      <c r="D120" s="15" t="s">
        <v>36</v>
      </c>
      <c r="E120" s="16" t="s">
        <v>1099</v>
      </c>
      <c r="F120" s="64" t="s">
        <v>1260</v>
      </c>
      <c r="G120" s="55" t="s">
        <v>14</v>
      </c>
    </row>
    <row r="121" spans="1:7" x14ac:dyDescent="0.25">
      <c r="A121" s="53">
        <v>786</v>
      </c>
      <c r="B121" s="58" t="s">
        <v>25</v>
      </c>
      <c r="C121" s="14">
        <v>0.65</v>
      </c>
      <c r="D121" s="15" t="s">
        <v>22</v>
      </c>
      <c r="E121" s="16" t="s">
        <v>1095</v>
      </c>
      <c r="F121" s="64" t="s">
        <v>1261</v>
      </c>
      <c r="G121" s="55" t="s">
        <v>14</v>
      </c>
    </row>
    <row r="122" spans="1:7" x14ac:dyDescent="0.25">
      <c r="A122" s="53">
        <v>787</v>
      </c>
      <c r="B122" s="58" t="s">
        <v>25</v>
      </c>
      <c r="C122" s="14">
        <v>0.55000000000000004</v>
      </c>
      <c r="D122" s="15" t="s">
        <v>36</v>
      </c>
      <c r="E122" s="16" t="s">
        <v>1145</v>
      </c>
      <c r="F122" s="64" t="s">
        <v>1262</v>
      </c>
      <c r="G122" s="55" t="s">
        <v>14</v>
      </c>
    </row>
    <row r="123" spans="1:7" x14ac:dyDescent="0.25">
      <c r="A123" s="53">
        <v>788</v>
      </c>
      <c r="B123" s="56" t="s">
        <v>9</v>
      </c>
      <c r="C123" s="14">
        <v>0.35</v>
      </c>
      <c r="D123" s="15" t="s">
        <v>16</v>
      </c>
      <c r="E123" s="16" t="s">
        <v>1263</v>
      </c>
      <c r="F123" s="64" t="s">
        <v>1264</v>
      </c>
      <c r="G123" s="55" t="s">
        <v>14</v>
      </c>
    </row>
    <row r="124" spans="1:7" x14ac:dyDescent="0.25">
      <c r="A124" s="53">
        <v>789</v>
      </c>
      <c r="B124" s="58" t="s">
        <v>25</v>
      </c>
      <c r="C124" s="14">
        <v>0.55000000000000004</v>
      </c>
      <c r="D124" s="15" t="s">
        <v>16</v>
      </c>
      <c r="E124" s="16" t="s">
        <v>1123</v>
      </c>
      <c r="F124" s="64" t="s">
        <v>1265</v>
      </c>
      <c r="G124" s="55" t="s">
        <v>14</v>
      </c>
    </row>
    <row r="125" spans="1:7" x14ac:dyDescent="0.25">
      <c r="A125" s="53">
        <v>790</v>
      </c>
      <c r="B125" s="58" t="s">
        <v>25</v>
      </c>
      <c r="C125" s="14">
        <v>0.65</v>
      </c>
      <c r="D125" s="15" t="s">
        <v>22</v>
      </c>
      <c r="E125" s="78" t="s">
        <v>1105</v>
      </c>
      <c r="F125" s="64" t="s">
        <v>1266</v>
      </c>
      <c r="G125" s="55" t="s">
        <v>14</v>
      </c>
    </row>
    <row r="126" spans="1:7" x14ac:dyDescent="0.25">
      <c r="A126" s="53">
        <v>791</v>
      </c>
      <c r="B126" s="56" t="s">
        <v>9</v>
      </c>
      <c r="C126" s="14">
        <v>0.45</v>
      </c>
      <c r="D126" s="15" t="s">
        <v>36</v>
      </c>
      <c r="E126" s="16" t="s">
        <v>1267</v>
      </c>
      <c r="F126" s="64" t="s">
        <v>1268</v>
      </c>
      <c r="G126" s="55" t="s">
        <v>14</v>
      </c>
    </row>
    <row r="127" spans="1:7" x14ac:dyDescent="0.25">
      <c r="A127" s="53">
        <v>792</v>
      </c>
      <c r="B127" s="7" t="s">
        <v>15</v>
      </c>
      <c r="C127" s="14">
        <v>0.25</v>
      </c>
      <c r="D127" s="15" t="s">
        <v>22</v>
      </c>
      <c r="E127" s="16" t="s">
        <v>1179</v>
      </c>
      <c r="F127" s="64" t="s">
        <v>1269</v>
      </c>
      <c r="G127" s="55" t="s">
        <v>14</v>
      </c>
    </row>
    <row r="128" spans="1:7" x14ac:dyDescent="0.25">
      <c r="A128" s="53">
        <v>793</v>
      </c>
      <c r="B128" s="56" t="s">
        <v>9</v>
      </c>
      <c r="C128" s="14">
        <v>0.45</v>
      </c>
      <c r="D128" s="15" t="s">
        <v>11</v>
      </c>
      <c r="E128" s="16" t="s">
        <v>1270</v>
      </c>
      <c r="F128" s="167" t="s">
        <v>1324</v>
      </c>
      <c r="G128" s="55" t="s">
        <v>14</v>
      </c>
    </row>
    <row r="129" spans="1:7" x14ac:dyDescent="0.25">
      <c r="A129" s="53">
        <v>794</v>
      </c>
      <c r="B129" s="57" t="s">
        <v>30</v>
      </c>
      <c r="C129" s="14">
        <v>0.95</v>
      </c>
      <c r="D129" s="15" t="s">
        <v>19</v>
      </c>
      <c r="E129" s="16" t="s">
        <v>1152</v>
      </c>
      <c r="F129" s="64" t="s">
        <v>1271</v>
      </c>
      <c r="G129" s="55" t="s">
        <v>14</v>
      </c>
    </row>
    <row r="130" spans="1:7" x14ac:dyDescent="0.25">
      <c r="A130" s="53">
        <v>795</v>
      </c>
      <c r="B130" s="7" t="s">
        <v>15</v>
      </c>
      <c r="C130" s="14">
        <v>0.05</v>
      </c>
      <c r="D130" s="15" t="s">
        <v>19</v>
      </c>
      <c r="E130" s="16" t="s">
        <v>1111</v>
      </c>
      <c r="F130" s="64" t="s">
        <v>1272</v>
      </c>
      <c r="G130" s="55" t="s">
        <v>14</v>
      </c>
    </row>
    <row r="131" spans="1:7" x14ac:dyDescent="0.25">
      <c r="A131" s="53">
        <v>796</v>
      </c>
      <c r="B131" s="58" t="s">
        <v>25</v>
      </c>
      <c r="C131" s="14">
        <v>0.55000000000000004</v>
      </c>
      <c r="D131" s="15" t="s">
        <v>22</v>
      </c>
      <c r="E131" s="16" t="s">
        <v>1263</v>
      </c>
      <c r="F131" s="64" t="s">
        <v>1273</v>
      </c>
      <c r="G131" s="55" t="s">
        <v>175</v>
      </c>
    </row>
    <row r="132" spans="1:7" x14ac:dyDescent="0.25">
      <c r="A132" s="53">
        <v>797</v>
      </c>
      <c r="B132" s="56" t="s">
        <v>9</v>
      </c>
      <c r="C132" s="14">
        <v>0.45</v>
      </c>
      <c r="D132" s="15" t="s">
        <v>19</v>
      </c>
      <c r="E132" s="16" t="s">
        <v>1091</v>
      </c>
      <c r="F132" s="64" t="s">
        <v>1274</v>
      </c>
      <c r="G132" s="55" t="s">
        <v>14</v>
      </c>
    </row>
    <row r="133" spans="1:7" x14ac:dyDescent="0.25">
      <c r="A133" s="53">
        <v>798</v>
      </c>
      <c r="B133" s="56" t="s">
        <v>9</v>
      </c>
      <c r="C133" s="14">
        <v>0.25</v>
      </c>
      <c r="D133" s="15" t="s">
        <v>16</v>
      </c>
      <c r="E133" s="16" t="s">
        <v>1238</v>
      </c>
      <c r="F133" s="64" t="s">
        <v>1275</v>
      </c>
      <c r="G133" s="55" t="s">
        <v>14</v>
      </c>
    </row>
    <row r="134" spans="1:7" x14ac:dyDescent="0.25">
      <c r="A134" s="53">
        <v>799</v>
      </c>
      <c r="B134" s="58" t="s">
        <v>25</v>
      </c>
      <c r="C134" s="14">
        <v>0.65</v>
      </c>
      <c r="D134" s="15" t="s">
        <v>11</v>
      </c>
      <c r="E134" s="16" t="s">
        <v>1179</v>
      </c>
      <c r="F134" s="64" t="s">
        <v>1276</v>
      </c>
      <c r="G134" s="55" t="s">
        <v>175</v>
      </c>
    </row>
    <row r="135" spans="1:7" x14ac:dyDescent="0.25">
      <c r="A135" s="53">
        <v>800</v>
      </c>
      <c r="B135" s="57" t="s">
        <v>30</v>
      </c>
      <c r="C135" s="14">
        <v>0.95</v>
      </c>
      <c r="D135" s="15" t="s">
        <v>11</v>
      </c>
      <c r="E135" s="78" t="s">
        <v>1167</v>
      </c>
      <c r="F135" s="64" t="s">
        <v>1277</v>
      </c>
      <c r="G135" s="55" t="s">
        <v>14</v>
      </c>
    </row>
    <row r="136" spans="1:7" x14ac:dyDescent="0.25">
      <c r="A136" s="53">
        <v>801</v>
      </c>
      <c r="B136" s="58" t="s">
        <v>25</v>
      </c>
      <c r="C136" s="14">
        <v>0.65</v>
      </c>
      <c r="D136" s="15" t="s">
        <v>22</v>
      </c>
      <c r="E136" s="16" t="s">
        <v>1220</v>
      </c>
      <c r="F136" s="64" t="s">
        <v>1278</v>
      </c>
      <c r="G136" s="55" t="s">
        <v>14</v>
      </c>
    </row>
    <row r="137" spans="1:7" x14ac:dyDescent="0.25">
      <c r="A137" s="53">
        <v>802</v>
      </c>
      <c r="B137" s="57" t="s">
        <v>30</v>
      </c>
      <c r="C137" s="14">
        <v>0.75</v>
      </c>
      <c r="D137" s="15" t="s">
        <v>19</v>
      </c>
      <c r="E137" s="16" t="s">
        <v>148</v>
      </c>
      <c r="F137" s="64" t="s">
        <v>1279</v>
      </c>
      <c r="G137" s="55" t="s">
        <v>14</v>
      </c>
    </row>
    <row r="138" spans="1:7" x14ac:dyDescent="0.25">
      <c r="A138" s="53">
        <v>803</v>
      </c>
      <c r="B138" s="58" t="s">
        <v>25</v>
      </c>
      <c r="C138" s="14">
        <v>0.65</v>
      </c>
      <c r="D138" s="15" t="s">
        <v>11</v>
      </c>
      <c r="E138" s="16" t="s">
        <v>1280</v>
      </c>
      <c r="F138" s="167" t="s">
        <v>1325</v>
      </c>
      <c r="G138" s="55" t="s">
        <v>14</v>
      </c>
    </row>
    <row r="139" spans="1:7" x14ac:dyDescent="0.25">
      <c r="A139" s="53">
        <v>804</v>
      </c>
      <c r="B139" s="58" t="s">
        <v>25</v>
      </c>
      <c r="C139" s="14">
        <v>0.55000000000000004</v>
      </c>
      <c r="D139" s="15" t="s">
        <v>11</v>
      </c>
      <c r="E139" s="16" t="s">
        <v>1281</v>
      </c>
      <c r="F139" s="64" t="s">
        <v>1282</v>
      </c>
      <c r="G139" s="55" t="s">
        <v>14</v>
      </c>
    </row>
    <row r="140" spans="1:7" x14ac:dyDescent="0.25">
      <c r="A140" s="53">
        <v>805</v>
      </c>
      <c r="B140" s="58" t="s">
        <v>25</v>
      </c>
      <c r="C140" s="14">
        <v>0.65</v>
      </c>
      <c r="D140" s="15" t="s">
        <v>16</v>
      </c>
      <c r="E140" s="16" t="s">
        <v>1283</v>
      </c>
      <c r="F140" s="64" t="s">
        <v>1284</v>
      </c>
      <c r="G140" s="55" t="s">
        <v>14</v>
      </c>
    </row>
    <row r="141" spans="1:7" x14ac:dyDescent="0.25">
      <c r="A141" s="53">
        <v>806</v>
      </c>
      <c r="B141" s="57" t="s">
        <v>30</v>
      </c>
      <c r="C141" s="14">
        <v>0.75</v>
      </c>
      <c r="D141" s="15" t="s">
        <v>36</v>
      </c>
      <c r="E141" s="16" t="s">
        <v>1285</v>
      </c>
      <c r="F141" s="64" t="s">
        <v>1286</v>
      </c>
      <c r="G141" s="55" t="s">
        <v>14</v>
      </c>
    </row>
    <row r="142" spans="1:7" ht="15.75" thickBot="1" x14ac:dyDescent="0.3">
      <c r="A142" s="59">
        <v>807</v>
      </c>
      <c r="B142" s="19" t="s">
        <v>15</v>
      </c>
      <c r="C142" s="20">
        <v>0.15</v>
      </c>
      <c r="D142" s="21" t="s">
        <v>19</v>
      </c>
      <c r="E142" s="22" t="s">
        <v>1287</v>
      </c>
      <c r="F142" s="65" t="s">
        <v>1288</v>
      </c>
      <c r="G142" s="55" t="s">
        <v>14</v>
      </c>
    </row>
  </sheetData>
  <mergeCells count="1">
    <mergeCell ref="A1:F1"/>
  </mergeCells>
  <conditionalFormatting sqref="B3:B142">
    <cfRule type="cellIs" dxfId="12" priority="2" operator="equal">
      <formula>DiffLevelVeryHard</formula>
    </cfRule>
    <cfRule type="cellIs" dxfId="11" priority="3" operator="equal">
      <formula>DiffLevelHard</formula>
    </cfRule>
    <cfRule type="cellIs" dxfId="10" priority="4" operator="equal">
      <formula>DiffLevelMedium</formula>
    </cfRule>
    <cfRule type="cellIs" dxfId="9" priority="5" operator="equal">
      <formula>DiffLevelEasy</formula>
    </cfRule>
  </conditionalFormatting>
  <conditionalFormatting sqref="B3:B142">
    <cfRule type="cellIs" dxfId="8" priority="1" operator="equal">
      <formula>DiffLevelNA</formula>
    </cfRule>
  </conditionalFormatting>
  <hyperlinks>
    <hyperlink ref="F3" r:id="rId1" xr:uid="{E20FBD3F-046D-4722-84B8-64E478AC820C}"/>
    <hyperlink ref="F4" r:id="rId2" xr:uid="{D074F76F-302A-4354-92A8-889FEAFE0733}"/>
    <hyperlink ref="F5" r:id="rId3" xr:uid="{6049A46E-C203-4291-81EA-E5D70DCD5F3A}"/>
    <hyperlink ref="F6" r:id="rId4" xr:uid="{2AFBF848-1061-4057-896F-29BA8BA753BF}"/>
    <hyperlink ref="F8" r:id="rId5" xr:uid="{67AC1A99-AD99-4C76-BF23-0CE26F210641}"/>
    <hyperlink ref="F51" r:id="rId6" xr:uid="{331D62AA-187A-4AF2-A9AA-C4191DC4E6C1}"/>
    <hyperlink ref="F53" r:id="rId7" xr:uid="{58CB4DFF-08A7-48B3-8E15-5194326AD6B9}"/>
    <hyperlink ref="F71" r:id="rId8" xr:uid="{81582D92-469E-4170-B82F-E64A34C22380}"/>
    <hyperlink ref="F87" r:id="rId9" xr:uid="{FC483AF2-9512-4331-9F60-E56BEDCB401A}"/>
    <hyperlink ref="F134" r:id="rId10" xr:uid="{3C16E77A-AD46-4980-892C-2CA5B5367DE7}"/>
    <hyperlink ref="F14" r:id="rId11" xr:uid="{32280956-DBF2-4548-A911-7C51B8FD31CF}"/>
    <hyperlink ref="F7" r:id="rId12" xr:uid="{52916099-2BBF-4E5A-9787-D5F3FACB4DC5}"/>
    <hyperlink ref="F9" r:id="rId13" xr:uid="{9722611E-3520-4DC9-8CE2-7047BF8FE0A1}"/>
    <hyperlink ref="F10" r:id="rId14" xr:uid="{81E7B25E-2081-4C75-8EA0-9F324552108B}"/>
    <hyperlink ref="F11" r:id="rId15" xr:uid="{C9B7CD53-3C4E-458D-8471-99B48BB20262}"/>
    <hyperlink ref="F12" r:id="rId16" xr:uid="{28C5E116-D5C4-4CA6-B3CE-58DA2C0298FA}"/>
    <hyperlink ref="F13" r:id="rId17" xr:uid="{4D697AAE-4ED7-40FC-BFCD-89C391038F38}"/>
    <hyperlink ref="F15" r:id="rId18" location="p1867859" xr:uid="{C36FB1F3-DE15-4349-9DB5-E9124976CBE6}"/>
    <hyperlink ref="F16" r:id="rId19" xr:uid="{24C56BB0-9DB2-40F8-8E45-982EA8D2DA6D}"/>
    <hyperlink ref="F17" r:id="rId20" xr:uid="{DB36EDCF-ACF7-4D1B-9BD6-02108C508BF8}"/>
    <hyperlink ref="F18" r:id="rId21" xr:uid="{62EADD92-8FA6-477F-AFB2-162FCE9054DC}"/>
    <hyperlink ref="F19" r:id="rId22" location="p1860830" xr:uid="{FD2B602E-CC91-4EA3-9397-5B87630059EF}"/>
    <hyperlink ref="F20" r:id="rId23" location="p1869105" xr:uid="{BB729316-E19A-43D0-A7E9-C43F5F0F81BF}"/>
    <hyperlink ref="F21" r:id="rId24" xr:uid="{5AAA6F2E-AF73-467B-938A-44B8CD0CDBB0}"/>
    <hyperlink ref="F22" r:id="rId25" xr:uid="{69F9121C-678F-4E1C-97F1-FAA353AE1E54}"/>
    <hyperlink ref="F23" r:id="rId26" xr:uid="{CA8BE7A1-90E5-4666-8078-B619B491ECB8}"/>
    <hyperlink ref="F24" r:id="rId27" xr:uid="{668ADD8D-1926-4B01-A32F-500C7B8F7C97}"/>
    <hyperlink ref="F25" r:id="rId28" xr:uid="{2ED60C92-2038-4AF1-8FBF-AE95F404BF5B}"/>
    <hyperlink ref="F26" r:id="rId29" xr:uid="{9A510B7F-FCDF-49DC-A319-D82E41C0D4D3}"/>
    <hyperlink ref="F27" r:id="rId30" xr:uid="{62226D64-DECD-4CAA-A1E2-E1EAE3246018}"/>
    <hyperlink ref="F28" r:id="rId31" xr:uid="{EC3DAEB7-5C18-43FC-BA7C-18C8651136C2}"/>
    <hyperlink ref="F29" r:id="rId32" xr:uid="{94BCD037-E2CB-4F4F-A068-6049BA399279}"/>
    <hyperlink ref="F30" r:id="rId33" xr:uid="{7A58E047-2A41-4392-B35F-1EE53A22FB53}"/>
    <hyperlink ref="F31" r:id="rId34" xr:uid="{2E223377-996F-41A1-A9FB-7488F300AE73}"/>
    <hyperlink ref="F32" r:id="rId35" xr:uid="{ED54A3D6-341F-4022-A412-69BAEF069319}"/>
    <hyperlink ref="F33" r:id="rId36" xr:uid="{32FA7882-4EBB-4141-AFEA-DCFF1E3DD458}"/>
    <hyperlink ref="F34" r:id="rId37" location="p1869100" xr:uid="{2720F162-C247-47ED-BF88-964391FF575F}"/>
    <hyperlink ref="F35" r:id="rId38" xr:uid="{55D40A5E-7C64-4E4E-8757-1DA5367D0849}"/>
    <hyperlink ref="F36" r:id="rId39" xr:uid="{CDCD8724-307B-4625-B163-7D845F6B1511}"/>
    <hyperlink ref="F37" r:id="rId40" location="p1868115" xr:uid="{B9E3A2A5-88F7-489C-BFB8-09B88F235CF6}"/>
    <hyperlink ref="F38" r:id="rId41" xr:uid="{0B509750-F391-4A54-AF36-0407B77C543B}"/>
    <hyperlink ref="F39" r:id="rId42" xr:uid="{1EA15882-7044-4A0D-B226-D3A0F0CA8E55}"/>
    <hyperlink ref="F40" r:id="rId43" xr:uid="{0CF5663D-355B-4218-81FA-A07A7D4DCC1A}"/>
    <hyperlink ref="F41" r:id="rId44" xr:uid="{A87CEFB9-EC87-457C-8AE2-93381428264F}"/>
    <hyperlink ref="F42" r:id="rId45" xr:uid="{CFFDE194-A0B1-4536-BC89-A4F68573D1B7}"/>
    <hyperlink ref="F43" r:id="rId46" xr:uid="{4B34E996-F965-4C07-89CA-ABDAA34AFB12}"/>
    <hyperlink ref="F44" r:id="rId47" xr:uid="{D07223C0-30FB-4B47-AA28-8854BFDFD37D}"/>
    <hyperlink ref="F45" r:id="rId48" xr:uid="{C2E64182-F7E4-43F8-95DE-0DD046EDF177}"/>
    <hyperlink ref="F46" r:id="rId49" xr:uid="{ACE1EE6B-6298-477A-A907-EA2DA7FE77AE}"/>
    <hyperlink ref="F47" r:id="rId50" xr:uid="{106D5A1B-D850-4C61-9E4B-63D9AB74EFF6}"/>
    <hyperlink ref="F48" r:id="rId51" xr:uid="{6CF00B0D-446F-43F9-A93D-0DB946E46D49}"/>
    <hyperlink ref="F49" r:id="rId52" xr:uid="{748C7E02-0AC8-4D6E-84E9-7D82EA25A7DA}"/>
    <hyperlink ref="F50" r:id="rId53" xr:uid="{9D92F0EB-715C-4091-9CC3-F1EEA578E506}"/>
    <hyperlink ref="F52" r:id="rId54" location="p1868097" xr:uid="{B13739CB-A61A-442E-AB1A-EDC962AB0225}"/>
    <hyperlink ref="F54" r:id="rId55" xr:uid="{5AA0413B-05BC-4358-8D4D-8E831E051252}"/>
    <hyperlink ref="F55" r:id="rId56" xr:uid="{07EACB49-823D-4227-9EC5-A6D9028E37FA}"/>
    <hyperlink ref="F56" r:id="rId57" xr:uid="{60DEBE15-D726-4F4B-AAD3-6D32697991C7}"/>
    <hyperlink ref="F57" r:id="rId58" xr:uid="{D2FD28E5-13CD-4FDC-A8FB-7828911998CC}"/>
    <hyperlink ref="F58" r:id="rId59" xr:uid="{0760A33A-BFEE-41ED-9EF2-41394B308930}"/>
    <hyperlink ref="F59" r:id="rId60" xr:uid="{4AC3AB6C-F5F8-4D5F-8233-96796308DDD5}"/>
    <hyperlink ref="F60" r:id="rId61" xr:uid="{9D139419-35B8-43B8-BC17-16EC7389C882}"/>
    <hyperlink ref="F61" r:id="rId62" xr:uid="{6C3623A9-322E-45C0-B3FD-CE04D46F6EC9}"/>
    <hyperlink ref="F63" r:id="rId63" xr:uid="{B9500089-9C71-47D2-933A-069DB7DA170C}"/>
    <hyperlink ref="F64" r:id="rId64" xr:uid="{893192A8-CB4C-49DA-9954-155778DC7D9C}"/>
    <hyperlink ref="F65" r:id="rId65" xr:uid="{397ACF89-E35C-47E6-884A-28F1D6365D9F}"/>
    <hyperlink ref="F66" r:id="rId66" xr:uid="{F818E674-6CBC-483D-8DC8-EC7C84DF49E3}"/>
    <hyperlink ref="F62" r:id="rId67" xr:uid="{12CE48BF-2FDB-4BC4-A318-33DC33EB6EA4}"/>
    <hyperlink ref="F67" r:id="rId68" xr:uid="{35DFBDF1-1278-4AFC-9341-C6B9FA5F9016}"/>
    <hyperlink ref="F68" r:id="rId69" xr:uid="{2231A4AB-69C9-4B57-ACEA-61703172A6D4}"/>
    <hyperlink ref="F69" r:id="rId70" xr:uid="{E7ECB99A-D788-4910-B533-5247A8E19C6A}"/>
    <hyperlink ref="F70" r:id="rId71" location="p1869096" xr:uid="{268F7F1E-8575-441B-AB20-34E002623922}"/>
    <hyperlink ref="F72" r:id="rId72" xr:uid="{8F2E76BB-72B3-439D-86A6-BB93346CF5B8}"/>
    <hyperlink ref="F73" r:id="rId73" xr:uid="{9EB72125-D750-425B-A6A2-7494385F9D19}"/>
    <hyperlink ref="F74" r:id="rId74" xr:uid="{D979D6E3-EB42-4753-A081-C912CF3EABD6}"/>
    <hyperlink ref="F75" r:id="rId75" xr:uid="{AC8B40E1-7587-4E51-BC1A-E802164CCA89}"/>
    <hyperlink ref="F77" r:id="rId76" xr:uid="{BDD3AF26-4E2B-45BF-97FF-3225116FF700}"/>
    <hyperlink ref="F78" r:id="rId77" xr:uid="{903DF9C5-4261-43FE-8652-D03911DD50BA}"/>
    <hyperlink ref="F76" r:id="rId78" xr:uid="{C5E2B92C-A06E-4298-8B92-CDC383C4EC9E}"/>
    <hyperlink ref="F79" r:id="rId79" xr:uid="{8AC4F590-FECB-4DF5-AF03-501B2F03D269}"/>
    <hyperlink ref="F81" r:id="rId80" xr:uid="{DF185CD6-2FDA-4973-9CEB-B8E2EF201783}"/>
    <hyperlink ref="F80" r:id="rId81" xr:uid="{638FCCA5-AED4-4B98-9BCB-E944154ABCFA}"/>
    <hyperlink ref="F82" r:id="rId82" xr:uid="{A2C328AA-576A-4CFD-9E65-206A49AB14AB}"/>
    <hyperlink ref="F83" r:id="rId83" xr:uid="{CD6A13C2-B1A2-4EA2-BF6F-855ACDA51F6F}"/>
    <hyperlink ref="F84" r:id="rId84" xr:uid="{DA412945-D337-48F9-AD0E-16AA3D0C1162}"/>
    <hyperlink ref="F85" r:id="rId85" location="p1867854" xr:uid="{CB3C80AF-42FD-40AC-95E6-372C60D245B9}"/>
    <hyperlink ref="F86" r:id="rId86" xr:uid="{20768FEF-69E1-4A69-8AF3-BC140B4C66F2}"/>
    <hyperlink ref="F88" r:id="rId87" xr:uid="{2D592C83-2222-4E06-81CE-18782BECF64D}"/>
    <hyperlink ref="F89" r:id="rId88" xr:uid="{A4750FF0-E513-4783-BE6E-464ECC32F914}"/>
    <hyperlink ref="F90" r:id="rId89" xr:uid="{42393843-544A-4B27-B590-81B4E79F4AA6}"/>
    <hyperlink ref="F91" r:id="rId90" xr:uid="{51F5FADE-7704-419F-ACF6-3B9E25228983}"/>
    <hyperlink ref="F92" r:id="rId91" xr:uid="{D5581DFB-EE5F-43E1-A333-151A25B707A7}"/>
    <hyperlink ref="F93" r:id="rId92" xr:uid="{E1A87BCE-E0B1-47A6-BFC8-9CCC63FD716D}"/>
    <hyperlink ref="F94" r:id="rId93" xr:uid="{ADAC7942-C1D0-472A-8926-68F24B5840AA}"/>
    <hyperlink ref="F95" r:id="rId94" xr:uid="{7D0059C7-8F36-42BF-B3A5-F9CD3186BC29}"/>
    <hyperlink ref="F96" r:id="rId95" xr:uid="{99802D00-9444-4789-B4DF-D7ECD1D84668}"/>
    <hyperlink ref="F97" r:id="rId96" xr:uid="{798A803C-F66C-455D-B5EF-9BC639E7FCCB}"/>
    <hyperlink ref="F98" r:id="rId97" xr:uid="{FF0A437A-4D7D-40A3-BDD8-8299365CDD25}"/>
    <hyperlink ref="F99" r:id="rId98" xr:uid="{F3B15C02-4971-4BB0-BA40-89B2DE3727D4}"/>
    <hyperlink ref="F100" r:id="rId99" xr:uid="{7F36F0C8-5348-4807-9FE0-D4A09C60B750}"/>
    <hyperlink ref="F101" r:id="rId100" xr:uid="{0EE7118D-E027-4EE8-B500-3325F997A75F}"/>
    <hyperlink ref="F102" r:id="rId101" xr:uid="{3DCB3177-A1A9-48C2-8755-5778F68BA1FB}"/>
    <hyperlink ref="F103" r:id="rId102" xr:uid="{804CFAD5-1928-43C3-A761-9F0A3E8AAA42}"/>
    <hyperlink ref="F104" r:id="rId103" xr:uid="{EF2C2794-6381-4695-A6B9-FB77C2A429CA}"/>
    <hyperlink ref="F105" r:id="rId104" xr:uid="{216281D3-4B92-47B4-90AC-BF2EFFB2A9E7}"/>
    <hyperlink ref="F107" r:id="rId105" xr:uid="{B9F4493B-F278-43B3-973B-AA0619BCFA6C}"/>
    <hyperlink ref="F106" r:id="rId106" xr:uid="{5099BBC9-A702-4BE2-8A4E-A34112523D23}"/>
    <hyperlink ref="F108" r:id="rId107" xr:uid="{6BA12239-8D38-488C-8877-DBC67C58ABD6}"/>
    <hyperlink ref="F109" r:id="rId108" xr:uid="{3E1F10B1-07B0-457B-93AD-469609599929}"/>
    <hyperlink ref="F110" r:id="rId109" xr:uid="{D131AD46-5218-4BDD-95F9-A64E6DF6C5C1}"/>
    <hyperlink ref="F111" r:id="rId110" xr:uid="{1138B325-8E29-4CF4-B24A-FFE1E91FE39F}"/>
    <hyperlink ref="F112" r:id="rId111" xr:uid="{A00EAB17-9320-4B12-A7CF-24AB97865BE4}"/>
    <hyperlink ref="F113" r:id="rId112" xr:uid="{B332DAC7-FFA2-4646-ACF3-D1B2C675D87C}"/>
    <hyperlink ref="F115" r:id="rId113" xr:uid="{A24D2395-9175-4820-975F-6D16E2ABDB19}"/>
    <hyperlink ref="F114" r:id="rId114" xr:uid="{074F5074-762D-498F-9453-23B51A788A97}"/>
    <hyperlink ref="F116" r:id="rId115" xr:uid="{EF903B1F-7DA3-4CC2-9606-7C71734AB9C3}"/>
    <hyperlink ref="F118" r:id="rId116" xr:uid="{24EB28F9-0E77-4488-B794-AF26F8CC9948}"/>
    <hyperlink ref="F117" r:id="rId117" xr:uid="{DA96F2E7-014C-4E55-9646-D875F420064C}"/>
    <hyperlink ref="F119" r:id="rId118" xr:uid="{917A6669-EFE3-4B57-ADD2-A747A83DCB85}"/>
    <hyperlink ref="F120" r:id="rId119" xr:uid="{C82F1ABC-C0CB-446C-B057-28946FA9D2F9}"/>
    <hyperlink ref="F121" r:id="rId120" xr:uid="{1FCB5013-66C3-4EDF-A293-B01C2FDEBEA9}"/>
    <hyperlink ref="F122" r:id="rId121" xr:uid="{C1AF9130-4174-4AB5-AC46-404D60763413}"/>
    <hyperlink ref="F123" r:id="rId122" xr:uid="{F6227A9B-749B-479D-9B60-C030C96E45A7}"/>
    <hyperlink ref="F124" r:id="rId123" xr:uid="{DAD09FEE-8ADE-4475-AFFA-E8FE964E54D8}"/>
    <hyperlink ref="F125" r:id="rId124" xr:uid="{4ABCC5A7-01BB-4779-829E-FE2DE322DE2D}"/>
    <hyperlink ref="F126" r:id="rId125" xr:uid="{CB48B2A6-5199-4FD0-A4E3-EB21ED6EF33B}"/>
    <hyperlink ref="F127" r:id="rId126" xr:uid="{667C7E27-62D6-4CB7-8324-FE0C85210FD3}"/>
    <hyperlink ref="F128" r:id="rId127" xr:uid="{0660AFF3-76B8-4E54-9AF0-BA485E550B3B}"/>
    <hyperlink ref="F129" r:id="rId128" xr:uid="{AE322D58-E4BA-46C2-91A2-CC3D2FFBA33F}"/>
    <hyperlink ref="F130" r:id="rId129" xr:uid="{B155929B-138B-460F-94F4-7DF54E017451}"/>
    <hyperlink ref="F131" r:id="rId130" xr:uid="{BC384753-B761-49D4-AA22-618BE6FF21DB}"/>
    <hyperlink ref="F133" r:id="rId131" xr:uid="{EF682969-90F5-48DA-B1B5-C4AD3DE9F2F0}"/>
    <hyperlink ref="F132" r:id="rId132" xr:uid="{EBE8141F-5029-424A-ADCB-A182B77547F1}"/>
    <hyperlink ref="F135" r:id="rId133" xr:uid="{4E1C8ACA-7DF5-406B-BD02-3A9F31BF348F}"/>
    <hyperlink ref="F136" r:id="rId134" xr:uid="{DFC90E9A-96D3-4AE1-B8B6-B0E76EC546D0}"/>
    <hyperlink ref="F137" r:id="rId135" xr:uid="{639918F7-1D20-4521-A8D0-79C7F1E03E18}"/>
    <hyperlink ref="F140" r:id="rId136" xr:uid="{6C39416D-7B78-4C73-BAC8-8C00D6DBE8F2}"/>
    <hyperlink ref="F139" r:id="rId137" xr:uid="{D6EA99AC-A145-42BD-B9F6-80A8BB423394}"/>
  </hyperlinks>
  <pageMargins left="0.7" right="0.7" top="0.75" bottom="0.75" header="0.3" footer="0.3"/>
  <pageSetup orientation="portrait" r:id="rId138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1E812C03-6F4F-4612-B2D8-7F606E41D2A1}">
          <x14:formula1>
            <xm:f>Analysis!$AG$2:$AG$6</xm:f>
          </x14:formula1>
          <xm:sqref>D3:D142</xm:sqref>
        </x14:dataValidation>
        <x14:dataValidation type="list" allowBlank="1" showInputMessage="1" showErrorMessage="1" xr:uid="{EFFB2E92-F9CC-4220-A6B6-7D4AE86C5FD3}">
          <x14:formula1>
            <xm:f>Analysis!$AF$2:$AF$6</xm:f>
          </x14:formula1>
          <xm:sqref>B3:B142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3B536-B222-4942-A24B-BD45657A1909}">
  <sheetPr codeName="Sheet8">
    <tabColor rgb="FF0070C0"/>
  </sheetPr>
  <dimension ref="A1:J809"/>
  <sheetViews>
    <sheetView showGridLines="0" topLeftCell="C1" workbookViewId="0">
      <pane ySplit="2" topLeftCell="A3" activePane="bottomLeft" state="frozen"/>
      <selection activeCell="B6" sqref="B6"/>
      <selection pane="bottomLeft" activeCell="B6" sqref="B6"/>
    </sheetView>
  </sheetViews>
  <sheetFormatPr defaultColWidth="4.85546875" defaultRowHeight="15" x14ac:dyDescent="0.25"/>
  <cols>
    <col min="1" max="1" width="9.85546875" style="114" customWidth="1"/>
    <col min="2" max="2" width="13.28515625" style="114" bestFit="1" customWidth="1"/>
    <col min="3" max="3" width="8.85546875" style="114" customWidth="1"/>
    <col min="4" max="4" width="14" style="114" customWidth="1"/>
    <col min="5" max="5" width="11.42578125" style="114" customWidth="1"/>
    <col min="6" max="6" width="47.5703125" style="79" customWidth="1"/>
    <col min="7" max="7" width="10.42578125" style="114" customWidth="1"/>
    <col min="8" max="8" width="17" style="114" customWidth="1"/>
    <col min="9" max="9" width="12.85546875" style="114" customWidth="1"/>
    <col min="10" max="10" width="19" style="114" customWidth="1"/>
    <col min="11" max="235" width="9.140625" style="79" customWidth="1"/>
    <col min="236" max="236" width="11.7109375" style="79" customWidth="1"/>
    <col min="237" max="237" width="7.28515625" style="79" customWidth="1"/>
    <col min="238" max="238" width="11.140625" style="79" customWidth="1"/>
    <col min="239" max="239" width="8" style="79" customWidth="1"/>
    <col min="240" max="240" width="9.42578125" style="79" customWidth="1"/>
    <col min="241" max="241" width="11.140625" style="79" bestFit="1" customWidth="1"/>
    <col min="242" max="242" width="38.7109375" style="79" customWidth="1"/>
    <col min="243" max="243" width="35.5703125" style="79" customWidth="1"/>
    <col min="244" max="244" width="4.85546875" style="79"/>
    <col min="245" max="245" width="9.140625" style="79" customWidth="1"/>
    <col min="246" max="246" width="7.28515625" style="79" customWidth="1"/>
    <col min="247" max="247" width="13.28515625" style="79" bestFit="1" customWidth="1"/>
    <col min="248" max="248" width="9.42578125" style="79" customWidth="1"/>
    <col min="249" max="249" width="8" style="79" customWidth="1"/>
    <col min="250" max="250" width="11.140625" style="79" bestFit="1" customWidth="1"/>
    <col min="251" max="252" width="9.140625" style="79" customWidth="1"/>
    <col min="253" max="253" width="13.85546875" style="79" customWidth="1"/>
    <col min="254" max="254" width="17" style="79" customWidth="1"/>
    <col min="255" max="255" width="9" style="79" customWidth="1"/>
    <col min="256" max="258" width="11.7109375" style="79" customWidth="1"/>
    <col min="259" max="260" width="4" style="79" customWidth="1"/>
    <col min="261" max="261" width="11.7109375" style="79" customWidth="1"/>
    <col min="262" max="262" width="12.140625" style="79" customWidth="1"/>
    <col min="263" max="263" width="11.7109375" style="79" customWidth="1"/>
    <col min="264" max="264" width="7" style="79" customWidth="1"/>
    <col min="265" max="265" width="8.7109375" style="79" customWidth="1"/>
    <col min="266" max="266" width="11.7109375" style="79" bestFit="1" customWidth="1"/>
    <col min="267" max="491" width="9.140625" style="79" customWidth="1"/>
    <col min="492" max="492" width="11.7109375" style="79" customWidth="1"/>
    <col min="493" max="493" width="7.28515625" style="79" customWidth="1"/>
    <col min="494" max="494" width="11.140625" style="79" customWidth="1"/>
    <col min="495" max="495" width="8" style="79" customWidth="1"/>
    <col min="496" max="496" width="9.42578125" style="79" customWidth="1"/>
    <col min="497" max="497" width="11.140625" style="79" bestFit="1" customWidth="1"/>
    <col min="498" max="498" width="38.7109375" style="79" customWidth="1"/>
    <col min="499" max="499" width="35.5703125" style="79" customWidth="1"/>
    <col min="500" max="500" width="4.85546875" style="79"/>
    <col min="501" max="501" width="9.140625" style="79" customWidth="1"/>
    <col min="502" max="502" width="7.28515625" style="79" customWidth="1"/>
    <col min="503" max="503" width="13.28515625" style="79" bestFit="1" customWidth="1"/>
    <col min="504" max="504" width="9.42578125" style="79" customWidth="1"/>
    <col min="505" max="505" width="8" style="79" customWidth="1"/>
    <col min="506" max="506" width="11.140625" style="79" bestFit="1" customWidth="1"/>
    <col min="507" max="508" width="9.140625" style="79" customWidth="1"/>
    <col min="509" max="509" width="13.85546875" style="79" customWidth="1"/>
    <col min="510" max="510" width="17" style="79" customWidth="1"/>
    <col min="511" max="511" width="9" style="79" customWidth="1"/>
    <col min="512" max="514" width="11.7109375" style="79" customWidth="1"/>
    <col min="515" max="516" width="4" style="79" customWidth="1"/>
    <col min="517" max="517" width="11.7109375" style="79" customWidth="1"/>
    <col min="518" max="518" width="12.140625" style="79" customWidth="1"/>
    <col min="519" max="519" width="11.7109375" style="79" customWidth="1"/>
    <col min="520" max="520" width="7" style="79" customWidth="1"/>
    <col min="521" max="521" width="8.7109375" style="79" customWidth="1"/>
    <col min="522" max="522" width="11.7109375" style="79" bestFit="1" customWidth="1"/>
    <col min="523" max="747" width="9.140625" style="79" customWidth="1"/>
    <col min="748" max="748" width="11.7109375" style="79" customWidth="1"/>
    <col min="749" max="749" width="7.28515625" style="79" customWidth="1"/>
    <col min="750" max="750" width="11.140625" style="79" customWidth="1"/>
    <col min="751" max="751" width="8" style="79" customWidth="1"/>
    <col min="752" max="752" width="9.42578125" style="79" customWidth="1"/>
    <col min="753" max="753" width="11.140625" style="79" bestFit="1" customWidth="1"/>
    <col min="754" max="754" width="38.7109375" style="79" customWidth="1"/>
    <col min="755" max="755" width="35.5703125" style="79" customWidth="1"/>
    <col min="756" max="756" width="4.85546875" style="79"/>
    <col min="757" max="757" width="9.140625" style="79" customWidth="1"/>
    <col min="758" max="758" width="7.28515625" style="79" customWidth="1"/>
    <col min="759" max="759" width="13.28515625" style="79" bestFit="1" customWidth="1"/>
    <col min="760" max="760" width="9.42578125" style="79" customWidth="1"/>
    <col min="761" max="761" width="8" style="79" customWidth="1"/>
    <col min="762" max="762" width="11.140625" style="79" bestFit="1" customWidth="1"/>
    <col min="763" max="764" width="9.140625" style="79" customWidth="1"/>
    <col min="765" max="765" width="13.85546875" style="79" customWidth="1"/>
    <col min="766" max="766" width="17" style="79" customWidth="1"/>
    <col min="767" max="767" width="9" style="79" customWidth="1"/>
    <col min="768" max="770" width="11.7109375" style="79" customWidth="1"/>
    <col min="771" max="772" width="4" style="79" customWidth="1"/>
    <col min="773" max="773" width="11.7109375" style="79" customWidth="1"/>
    <col min="774" max="774" width="12.140625" style="79" customWidth="1"/>
    <col min="775" max="775" width="11.7109375" style="79" customWidth="1"/>
    <col min="776" max="776" width="7" style="79" customWidth="1"/>
    <col min="777" max="777" width="8.7109375" style="79" customWidth="1"/>
    <col min="778" max="778" width="11.7109375" style="79" bestFit="1" customWidth="1"/>
    <col min="779" max="1003" width="9.140625" style="79" customWidth="1"/>
    <col min="1004" max="1004" width="11.7109375" style="79" customWidth="1"/>
    <col min="1005" max="1005" width="7.28515625" style="79" customWidth="1"/>
    <col min="1006" max="1006" width="11.140625" style="79" customWidth="1"/>
    <col min="1007" max="1007" width="8" style="79" customWidth="1"/>
    <col min="1008" max="1008" width="9.42578125" style="79" customWidth="1"/>
    <col min="1009" max="1009" width="11.140625" style="79" bestFit="1" customWidth="1"/>
    <col min="1010" max="1010" width="38.7109375" style="79" customWidth="1"/>
    <col min="1011" max="1011" width="35.5703125" style="79" customWidth="1"/>
    <col min="1012" max="1012" width="4.85546875" style="79"/>
    <col min="1013" max="1013" width="9.140625" style="79" customWidth="1"/>
    <col min="1014" max="1014" width="7.28515625" style="79" customWidth="1"/>
    <col min="1015" max="1015" width="13.28515625" style="79" bestFit="1" customWidth="1"/>
    <col min="1016" max="1016" width="9.42578125" style="79" customWidth="1"/>
    <col min="1017" max="1017" width="8" style="79" customWidth="1"/>
    <col min="1018" max="1018" width="11.140625" style="79" bestFit="1" customWidth="1"/>
    <col min="1019" max="1020" width="9.140625" style="79" customWidth="1"/>
    <col min="1021" max="1021" width="13.85546875" style="79" customWidth="1"/>
    <col min="1022" max="1022" width="17" style="79" customWidth="1"/>
    <col min="1023" max="1023" width="9" style="79" customWidth="1"/>
    <col min="1024" max="1026" width="11.7109375" style="79" customWidth="1"/>
    <col min="1027" max="1028" width="4" style="79" customWidth="1"/>
    <col min="1029" max="1029" width="11.7109375" style="79" customWidth="1"/>
    <col min="1030" max="1030" width="12.140625" style="79" customWidth="1"/>
    <col min="1031" max="1031" width="11.7109375" style="79" customWidth="1"/>
    <col min="1032" max="1032" width="7" style="79" customWidth="1"/>
    <col min="1033" max="1033" width="8.7109375" style="79" customWidth="1"/>
    <col min="1034" max="1034" width="11.7109375" style="79" bestFit="1" customWidth="1"/>
    <col min="1035" max="1259" width="9.140625" style="79" customWidth="1"/>
    <col min="1260" max="1260" width="11.7109375" style="79" customWidth="1"/>
    <col min="1261" max="1261" width="7.28515625" style="79" customWidth="1"/>
    <col min="1262" max="1262" width="11.140625" style="79" customWidth="1"/>
    <col min="1263" max="1263" width="8" style="79" customWidth="1"/>
    <col min="1264" max="1264" width="9.42578125" style="79" customWidth="1"/>
    <col min="1265" max="1265" width="11.140625" style="79" bestFit="1" customWidth="1"/>
    <col min="1266" max="1266" width="38.7109375" style="79" customWidth="1"/>
    <col min="1267" max="1267" width="35.5703125" style="79" customWidth="1"/>
    <col min="1268" max="1268" width="4.85546875" style="79"/>
    <col min="1269" max="1269" width="9.140625" style="79" customWidth="1"/>
    <col min="1270" max="1270" width="7.28515625" style="79" customWidth="1"/>
    <col min="1271" max="1271" width="13.28515625" style="79" bestFit="1" customWidth="1"/>
    <col min="1272" max="1272" width="9.42578125" style="79" customWidth="1"/>
    <col min="1273" max="1273" width="8" style="79" customWidth="1"/>
    <col min="1274" max="1274" width="11.140625" style="79" bestFit="1" customWidth="1"/>
    <col min="1275" max="1276" width="9.140625" style="79" customWidth="1"/>
    <col min="1277" max="1277" width="13.85546875" style="79" customWidth="1"/>
    <col min="1278" max="1278" width="17" style="79" customWidth="1"/>
    <col min="1279" max="1279" width="9" style="79" customWidth="1"/>
    <col min="1280" max="1282" width="11.7109375" style="79" customWidth="1"/>
    <col min="1283" max="1284" width="4" style="79" customWidth="1"/>
    <col min="1285" max="1285" width="11.7109375" style="79" customWidth="1"/>
    <col min="1286" max="1286" width="12.140625" style="79" customWidth="1"/>
    <col min="1287" max="1287" width="11.7109375" style="79" customWidth="1"/>
    <col min="1288" max="1288" width="7" style="79" customWidth="1"/>
    <col min="1289" max="1289" width="8.7109375" style="79" customWidth="1"/>
    <col min="1290" max="1290" width="11.7109375" style="79" bestFit="1" customWidth="1"/>
    <col min="1291" max="1515" width="9.140625" style="79" customWidth="1"/>
    <col min="1516" max="1516" width="11.7109375" style="79" customWidth="1"/>
    <col min="1517" max="1517" width="7.28515625" style="79" customWidth="1"/>
    <col min="1518" max="1518" width="11.140625" style="79" customWidth="1"/>
    <col min="1519" max="1519" width="8" style="79" customWidth="1"/>
    <col min="1520" max="1520" width="9.42578125" style="79" customWidth="1"/>
    <col min="1521" max="1521" width="11.140625" style="79" bestFit="1" customWidth="1"/>
    <col min="1522" max="1522" width="38.7109375" style="79" customWidth="1"/>
    <col min="1523" max="1523" width="35.5703125" style="79" customWidth="1"/>
    <col min="1524" max="1524" width="4.85546875" style="79"/>
    <col min="1525" max="1525" width="9.140625" style="79" customWidth="1"/>
    <col min="1526" max="1526" width="7.28515625" style="79" customWidth="1"/>
    <col min="1527" max="1527" width="13.28515625" style="79" bestFit="1" customWidth="1"/>
    <col min="1528" max="1528" width="9.42578125" style="79" customWidth="1"/>
    <col min="1529" max="1529" width="8" style="79" customWidth="1"/>
    <col min="1530" max="1530" width="11.140625" style="79" bestFit="1" customWidth="1"/>
    <col min="1531" max="1532" width="9.140625" style="79" customWidth="1"/>
    <col min="1533" max="1533" width="13.85546875" style="79" customWidth="1"/>
    <col min="1534" max="1534" width="17" style="79" customWidth="1"/>
    <col min="1535" max="1535" width="9" style="79" customWidth="1"/>
    <col min="1536" max="1538" width="11.7109375" style="79" customWidth="1"/>
    <col min="1539" max="1540" width="4" style="79" customWidth="1"/>
    <col min="1541" max="1541" width="11.7109375" style="79" customWidth="1"/>
    <col min="1542" max="1542" width="12.140625" style="79" customWidth="1"/>
    <col min="1543" max="1543" width="11.7109375" style="79" customWidth="1"/>
    <col min="1544" max="1544" width="7" style="79" customWidth="1"/>
    <col min="1545" max="1545" width="8.7109375" style="79" customWidth="1"/>
    <col min="1546" max="1546" width="11.7109375" style="79" bestFit="1" customWidth="1"/>
    <col min="1547" max="1771" width="9.140625" style="79" customWidth="1"/>
    <col min="1772" max="1772" width="11.7109375" style="79" customWidth="1"/>
    <col min="1773" max="1773" width="7.28515625" style="79" customWidth="1"/>
    <col min="1774" max="1774" width="11.140625" style="79" customWidth="1"/>
    <col min="1775" max="1775" width="8" style="79" customWidth="1"/>
    <col min="1776" max="1776" width="9.42578125" style="79" customWidth="1"/>
    <col min="1777" max="1777" width="11.140625" style="79" bestFit="1" customWidth="1"/>
    <col min="1778" max="1778" width="38.7109375" style="79" customWidth="1"/>
    <col min="1779" max="1779" width="35.5703125" style="79" customWidth="1"/>
    <col min="1780" max="1780" width="4.85546875" style="79"/>
    <col min="1781" max="1781" width="9.140625" style="79" customWidth="1"/>
    <col min="1782" max="1782" width="7.28515625" style="79" customWidth="1"/>
    <col min="1783" max="1783" width="13.28515625" style="79" bestFit="1" customWidth="1"/>
    <col min="1784" max="1784" width="9.42578125" style="79" customWidth="1"/>
    <col min="1785" max="1785" width="8" style="79" customWidth="1"/>
    <col min="1786" max="1786" width="11.140625" style="79" bestFit="1" customWidth="1"/>
    <col min="1787" max="1788" width="9.140625" style="79" customWidth="1"/>
    <col min="1789" max="1789" width="13.85546875" style="79" customWidth="1"/>
    <col min="1790" max="1790" width="17" style="79" customWidth="1"/>
    <col min="1791" max="1791" width="9" style="79" customWidth="1"/>
    <col min="1792" max="1794" width="11.7109375" style="79" customWidth="1"/>
    <col min="1795" max="1796" width="4" style="79" customWidth="1"/>
    <col min="1797" max="1797" width="11.7109375" style="79" customWidth="1"/>
    <col min="1798" max="1798" width="12.140625" style="79" customWidth="1"/>
    <col min="1799" max="1799" width="11.7109375" style="79" customWidth="1"/>
    <col min="1800" max="1800" width="7" style="79" customWidth="1"/>
    <col min="1801" max="1801" width="8.7109375" style="79" customWidth="1"/>
    <col min="1802" max="1802" width="11.7109375" style="79" bestFit="1" customWidth="1"/>
    <col min="1803" max="2027" width="9.140625" style="79" customWidth="1"/>
    <col min="2028" max="2028" width="11.7109375" style="79" customWidth="1"/>
    <col min="2029" max="2029" width="7.28515625" style="79" customWidth="1"/>
    <col min="2030" max="2030" width="11.140625" style="79" customWidth="1"/>
    <col min="2031" max="2031" width="8" style="79" customWidth="1"/>
    <col min="2032" max="2032" width="9.42578125" style="79" customWidth="1"/>
    <col min="2033" max="2033" width="11.140625" style="79" bestFit="1" customWidth="1"/>
    <col min="2034" max="2034" width="38.7109375" style="79" customWidth="1"/>
    <col min="2035" max="2035" width="35.5703125" style="79" customWidth="1"/>
    <col min="2036" max="2036" width="4.85546875" style="79"/>
    <col min="2037" max="2037" width="9.140625" style="79" customWidth="1"/>
    <col min="2038" max="2038" width="7.28515625" style="79" customWidth="1"/>
    <col min="2039" max="2039" width="13.28515625" style="79" bestFit="1" customWidth="1"/>
    <col min="2040" max="2040" width="9.42578125" style="79" customWidth="1"/>
    <col min="2041" max="2041" width="8" style="79" customWidth="1"/>
    <col min="2042" max="2042" width="11.140625" style="79" bestFit="1" customWidth="1"/>
    <col min="2043" max="2044" width="9.140625" style="79" customWidth="1"/>
    <col min="2045" max="2045" width="13.85546875" style="79" customWidth="1"/>
    <col min="2046" max="2046" width="17" style="79" customWidth="1"/>
    <col min="2047" max="2047" width="9" style="79" customWidth="1"/>
    <col min="2048" max="2050" width="11.7109375" style="79" customWidth="1"/>
    <col min="2051" max="2052" width="4" style="79" customWidth="1"/>
    <col min="2053" max="2053" width="11.7109375" style="79" customWidth="1"/>
    <col min="2054" max="2054" width="12.140625" style="79" customWidth="1"/>
    <col min="2055" max="2055" width="11.7109375" style="79" customWidth="1"/>
    <col min="2056" max="2056" width="7" style="79" customWidth="1"/>
    <col min="2057" max="2057" width="8.7109375" style="79" customWidth="1"/>
    <col min="2058" max="2058" width="11.7109375" style="79" bestFit="1" customWidth="1"/>
    <col min="2059" max="2283" width="9.140625" style="79" customWidth="1"/>
    <col min="2284" max="2284" width="11.7109375" style="79" customWidth="1"/>
    <col min="2285" max="2285" width="7.28515625" style="79" customWidth="1"/>
    <col min="2286" max="2286" width="11.140625" style="79" customWidth="1"/>
    <col min="2287" max="2287" width="8" style="79" customWidth="1"/>
    <col min="2288" max="2288" width="9.42578125" style="79" customWidth="1"/>
    <col min="2289" max="2289" width="11.140625" style="79" bestFit="1" customWidth="1"/>
    <col min="2290" max="2290" width="38.7109375" style="79" customWidth="1"/>
    <col min="2291" max="2291" width="35.5703125" style="79" customWidth="1"/>
    <col min="2292" max="2292" width="4.85546875" style="79"/>
    <col min="2293" max="2293" width="9.140625" style="79" customWidth="1"/>
    <col min="2294" max="2294" width="7.28515625" style="79" customWidth="1"/>
    <col min="2295" max="2295" width="13.28515625" style="79" bestFit="1" customWidth="1"/>
    <col min="2296" max="2296" width="9.42578125" style="79" customWidth="1"/>
    <col min="2297" max="2297" width="8" style="79" customWidth="1"/>
    <col min="2298" max="2298" width="11.140625" style="79" bestFit="1" customWidth="1"/>
    <col min="2299" max="2300" width="9.140625" style="79" customWidth="1"/>
    <col min="2301" max="2301" width="13.85546875" style="79" customWidth="1"/>
    <col min="2302" max="2302" width="17" style="79" customWidth="1"/>
    <col min="2303" max="2303" width="9" style="79" customWidth="1"/>
    <col min="2304" max="2306" width="11.7109375" style="79" customWidth="1"/>
    <col min="2307" max="2308" width="4" style="79" customWidth="1"/>
    <col min="2309" max="2309" width="11.7109375" style="79" customWidth="1"/>
    <col min="2310" max="2310" width="12.140625" style="79" customWidth="1"/>
    <col min="2311" max="2311" width="11.7109375" style="79" customWidth="1"/>
    <col min="2312" max="2312" width="7" style="79" customWidth="1"/>
    <col min="2313" max="2313" width="8.7109375" style="79" customWidth="1"/>
    <col min="2314" max="2314" width="11.7109375" style="79" bestFit="1" customWidth="1"/>
    <col min="2315" max="2539" width="9.140625" style="79" customWidth="1"/>
    <col min="2540" max="2540" width="11.7109375" style="79" customWidth="1"/>
    <col min="2541" max="2541" width="7.28515625" style="79" customWidth="1"/>
    <col min="2542" max="2542" width="11.140625" style="79" customWidth="1"/>
    <col min="2543" max="2543" width="8" style="79" customWidth="1"/>
    <col min="2544" max="2544" width="9.42578125" style="79" customWidth="1"/>
    <col min="2545" max="2545" width="11.140625" style="79" bestFit="1" customWidth="1"/>
    <col min="2546" max="2546" width="38.7109375" style="79" customWidth="1"/>
    <col min="2547" max="2547" width="35.5703125" style="79" customWidth="1"/>
    <col min="2548" max="2548" width="4.85546875" style="79"/>
    <col min="2549" max="2549" width="9.140625" style="79" customWidth="1"/>
    <col min="2550" max="2550" width="7.28515625" style="79" customWidth="1"/>
    <col min="2551" max="2551" width="13.28515625" style="79" bestFit="1" customWidth="1"/>
    <col min="2552" max="2552" width="9.42578125" style="79" customWidth="1"/>
    <col min="2553" max="2553" width="8" style="79" customWidth="1"/>
    <col min="2554" max="2554" width="11.140625" style="79" bestFit="1" customWidth="1"/>
    <col min="2555" max="2556" width="9.140625" style="79" customWidth="1"/>
    <col min="2557" max="2557" width="13.85546875" style="79" customWidth="1"/>
    <col min="2558" max="2558" width="17" style="79" customWidth="1"/>
    <col min="2559" max="2559" width="9" style="79" customWidth="1"/>
    <col min="2560" max="2562" width="11.7109375" style="79" customWidth="1"/>
    <col min="2563" max="2564" width="4" style="79" customWidth="1"/>
    <col min="2565" max="2565" width="11.7109375" style="79" customWidth="1"/>
    <col min="2566" max="2566" width="12.140625" style="79" customWidth="1"/>
    <col min="2567" max="2567" width="11.7109375" style="79" customWidth="1"/>
    <col min="2568" max="2568" width="7" style="79" customWidth="1"/>
    <col min="2569" max="2569" width="8.7109375" style="79" customWidth="1"/>
    <col min="2570" max="2570" width="11.7109375" style="79" bestFit="1" customWidth="1"/>
    <col min="2571" max="2795" width="9.140625" style="79" customWidth="1"/>
    <col min="2796" max="2796" width="11.7109375" style="79" customWidth="1"/>
    <col min="2797" max="2797" width="7.28515625" style="79" customWidth="1"/>
    <col min="2798" max="2798" width="11.140625" style="79" customWidth="1"/>
    <col min="2799" max="2799" width="8" style="79" customWidth="1"/>
    <col min="2800" max="2800" width="9.42578125" style="79" customWidth="1"/>
    <col min="2801" max="2801" width="11.140625" style="79" bestFit="1" customWidth="1"/>
    <col min="2802" max="2802" width="38.7109375" style="79" customWidth="1"/>
    <col min="2803" max="2803" width="35.5703125" style="79" customWidth="1"/>
    <col min="2804" max="2804" width="4.85546875" style="79"/>
    <col min="2805" max="2805" width="9.140625" style="79" customWidth="1"/>
    <col min="2806" max="2806" width="7.28515625" style="79" customWidth="1"/>
    <col min="2807" max="2807" width="13.28515625" style="79" bestFit="1" customWidth="1"/>
    <col min="2808" max="2808" width="9.42578125" style="79" customWidth="1"/>
    <col min="2809" max="2809" width="8" style="79" customWidth="1"/>
    <col min="2810" max="2810" width="11.140625" style="79" bestFit="1" customWidth="1"/>
    <col min="2811" max="2812" width="9.140625" style="79" customWidth="1"/>
    <col min="2813" max="2813" width="13.85546875" style="79" customWidth="1"/>
    <col min="2814" max="2814" width="17" style="79" customWidth="1"/>
    <col min="2815" max="2815" width="9" style="79" customWidth="1"/>
    <col min="2816" max="2818" width="11.7109375" style="79" customWidth="1"/>
    <col min="2819" max="2820" width="4" style="79" customWidth="1"/>
    <col min="2821" max="2821" width="11.7109375" style="79" customWidth="1"/>
    <col min="2822" max="2822" width="12.140625" style="79" customWidth="1"/>
    <col min="2823" max="2823" width="11.7109375" style="79" customWidth="1"/>
    <col min="2824" max="2824" width="7" style="79" customWidth="1"/>
    <col min="2825" max="2825" width="8.7109375" style="79" customWidth="1"/>
    <col min="2826" max="2826" width="11.7109375" style="79" bestFit="1" customWidth="1"/>
    <col min="2827" max="3051" width="9.140625" style="79" customWidth="1"/>
    <col min="3052" max="3052" width="11.7109375" style="79" customWidth="1"/>
    <col min="3053" max="3053" width="7.28515625" style="79" customWidth="1"/>
    <col min="3054" max="3054" width="11.140625" style="79" customWidth="1"/>
    <col min="3055" max="3055" width="8" style="79" customWidth="1"/>
    <col min="3056" max="3056" width="9.42578125" style="79" customWidth="1"/>
    <col min="3057" max="3057" width="11.140625" style="79" bestFit="1" customWidth="1"/>
    <col min="3058" max="3058" width="38.7109375" style="79" customWidth="1"/>
    <col min="3059" max="3059" width="35.5703125" style="79" customWidth="1"/>
    <col min="3060" max="3060" width="4.85546875" style="79"/>
    <col min="3061" max="3061" width="9.140625" style="79" customWidth="1"/>
    <col min="3062" max="3062" width="7.28515625" style="79" customWidth="1"/>
    <col min="3063" max="3063" width="13.28515625" style="79" bestFit="1" customWidth="1"/>
    <col min="3064" max="3064" width="9.42578125" style="79" customWidth="1"/>
    <col min="3065" max="3065" width="8" style="79" customWidth="1"/>
    <col min="3066" max="3066" width="11.140625" style="79" bestFit="1" customWidth="1"/>
    <col min="3067" max="3068" width="9.140625" style="79" customWidth="1"/>
    <col min="3069" max="3069" width="13.85546875" style="79" customWidth="1"/>
    <col min="3070" max="3070" width="17" style="79" customWidth="1"/>
    <col min="3071" max="3071" width="9" style="79" customWidth="1"/>
    <col min="3072" max="3074" width="11.7109375" style="79" customWidth="1"/>
    <col min="3075" max="3076" width="4" style="79" customWidth="1"/>
    <col min="3077" max="3077" width="11.7109375" style="79" customWidth="1"/>
    <col min="3078" max="3078" width="12.140625" style="79" customWidth="1"/>
    <col min="3079" max="3079" width="11.7109375" style="79" customWidth="1"/>
    <col min="3080" max="3080" width="7" style="79" customWidth="1"/>
    <col min="3081" max="3081" width="8.7109375" style="79" customWidth="1"/>
    <col min="3082" max="3082" width="11.7109375" style="79" bestFit="1" customWidth="1"/>
    <col min="3083" max="3307" width="9.140625" style="79" customWidth="1"/>
    <col min="3308" max="3308" width="11.7109375" style="79" customWidth="1"/>
    <col min="3309" max="3309" width="7.28515625" style="79" customWidth="1"/>
    <col min="3310" max="3310" width="11.140625" style="79" customWidth="1"/>
    <col min="3311" max="3311" width="8" style="79" customWidth="1"/>
    <col min="3312" max="3312" width="9.42578125" style="79" customWidth="1"/>
    <col min="3313" max="3313" width="11.140625" style="79" bestFit="1" customWidth="1"/>
    <col min="3314" max="3314" width="38.7109375" style="79" customWidth="1"/>
    <col min="3315" max="3315" width="35.5703125" style="79" customWidth="1"/>
    <col min="3316" max="3316" width="4.85546875" style="79"/>
    <col min="3317" max="3317" width="9.140625" style="79" customWidth="1"/>
    <col min="3318" max="3318" width="7.28515625" style="79" customWidth="1"/>
    <col min="3319" max="3319" width="13.28515625" style="79" bestFit="1" customWidth="1"/>
    <col min="3320" max="3320" width="9.42578125" style="79" customWidth="1"/>
    <col min="3321" max="3321" width="8" style="79" customWidth="1"/>
    <col min="3322" max="3322" width="11.140625" style="79" bestFit="1" customWidth="1"/>
    <col min="3323" max="3324" width="9.140625" style="79" customWidth="1"/>
    <col min="3325" max="3325" width="13.85546875" style="79" customWidth="1"/>
    <col min="3326" max="3326" width="17" style="79" customWidth="1"/>
    <col min="3327" max="3327" width="9" style="79" customWidth="1"/>
    <col min="3328" max="3330" width="11.7109375" style="79" customWidth="1"/>
    <col min="3331" max="3332" width="4" style="79" customWidth="1"/>
    <col min="3333" max="3333" width="11.7109375" style="79" customWidth="1"/>
    <col min="3334" max="3334" width="12.140625" style="79" customWidth="1"/>
    <col min="3335" max="3335" width="11.7109375" style="79" customWidth="1"/>
    <col min="3336" max="3336" width="7" style="79" customWidth="1"/>
    <col min="3337" max="3337" width="8.7109375" style="79" customWidth="1"/>
    <col min="3338" max="3338" width="11.7109375" style="79" bestFit="1" customWidth="1"/>
    <col min="3339" max="3563" width="9.140625" style="79" customWidth="1"/>
    <col min="3564" max="3564" width="11.7109375" style="79" customWidth="1"/>
    <col min="3565" max="3565" width="7.28515625" style="79" customWidth="1"/>
    <col min="3566" max="3566" width="11.140625" style="79" customWidth="1"/>
    <col min="3567" max="3567" width="8" style="79" customWidth="1"/>
    <col min="3568" max="3568" width="9.42578125" style="79" customWidth="1"/>
    <col min="3569" max="3569" width="11.140625" style="79" bestFit="1" customWidth="1"/>
    <col min="3570" max="3570" width="38.7109375" style="79" customWidth="1"/>
    <col min="3571" max="3571" width="35.5703125" style="79" customWidth="1"/>
    <col min="3572" max="3572" width="4.85546875" style="79"/>
    <col min="3573" max="3573" width="9.140625" style="79" customWidth="1"/>
    <col min="3574" max="3574" width="7.28515625" style="79" customWidth="1"/>
    <col min="3575" max="3575" width="13.28515625" style="79" bestFit="1" customWidth="1"/>
    <col min="3576" max="3576" width="9.42578125" style="79" customWidth="1"/>
    <col min="3577" max="3577" width="8" style="79" customWidth="1"/>
    <col min="3578" max="3578" width="11.140625" style="79" bestFit="1" customWidth="1"/>
    <col min="3579" max="3580" width="9.140625" style="79" customWidth="1"/>
    <col min="3581" max="3581" width="13.85546875" style="79" customWidth="1"/>
    <col min="3582" max="3582" width="17" style="79" customWidth="1"/>
    <col min="3583" max="3583" width="9" style="79" customWidth="1"/>
    <col min="3584" max="3586" width="11.7109375" style="79" customWidth="1"/>
    <col min="3587" max="3588" width="4" style="79" customWidth="1"/>
    <col min="3589" max="3589" width="11.7109375" style="79" customWidth="1"/>
    <col min="3590" max="3590" width="12.140625" style="79" customWidth="1"/>
    <col min="3591" max="3591" width="11.7109375" style="79" customWidth="1"/>
    <col min="3592" max="3592" width="7" style="79" customWidth="1"/>
    <col min="3593" max="3593" width="8.7109375" style="79" customWidth="1"/>
    <col min="3594" max="3594" width="11.7109375" style="79" bestFit="1" customWidth="1"/>
    <col min="3595" max="3819" width="9.140625" style="79" customWidth="1"/>
    <col min="3820" max="3820" width="11.7109375" style="79" customWidth="1"/>
    <col min="3821" max="3821" width="7.28515625" style="79" customWidth="1"/>
    <col min="3822" max="3822" width="11.140625" style="79" customWidth="1"/>
    <col min="3823" max="3823" width="8" style="79" customWidth="1"/>
    <col min="3824" max="3824" width="9.42578125" style="79" customWidth="1"/>
    <col min="3825" max="3825" width="11.140625" style="79" bestFit="1" customWidth="1"/>
    <col min="3826" max="3826" width="38.7109375" style="79" customWidth="1"/>
    <col min="3827" max="3827" width="35.5703125" style="79" customWidth="1"/>
    <col min="3828" max="3828" width="4.85546875" style="79"/>
    <col min="3829" max="3829" width="9.140625" style="79" customWidth="1"/>
    <col min="3830" max="3830" width="7.28515625" style="79" customWidth="1"/>
    <col min="3831" max="3831" width="13.28515625" style="79" bestFit="1" customWidth="1"/>
    <col min="3832" max="3832" width="9.42578125" style="79" customWidth="1"/>
    <col min="3833" max="3833" width="8" style="79" customWidth="1"/>
    <col min="3834" max="3834" width="11.140625" style="79" bestFit="1" customWidth="1"/>
    <col min="3835" max="3836" width="9.140625" style="79" customWidth="1"/>
    <col min="3837" max="3837" width="13.85546875" style="79" customWidth="1"/>
    <col min="3838" max="3838" width="17" style="79" customWidth="1"/>
    <col min="3839" max="3839" width="9" style="79" customWidth="1"/>
    <col min="3840" max="3842" width="11.7109375" style="79" customWidth="1"/>
    <col min="3843" max="3844" width="4" style="79" customWidth="1"/>
    <col min="3845" max="3845" width="11.7109375" style="79" customWidth="1"/>
    <col min="3846" max="3846" width="12.140625" style="79" customWidth="1"/>
    <col min="3847" max="3847" width="11.7109375" style="79" customWidth="1"/>
    <col min="3848" max="3848" width="7" style="79" customWidth="1"/>
    <col min="3849" max="3849" width="8.7109375" style="79" customWidth="1"/>
    <col min="3850" max="3850" width="11.7109375" style="79" bestFit="1" customWidth="1"/>
    <col min="3851" max="4075" width="9.140625" style="79" customWidth="1"/>
    <col min="4076" max="4076" width="11.7109375" style="79" customWidth="1"/>
    <col min="4077" max="4077" width="7.28515625" style="79" customWidth="1"/>
    <col min="4078" max="4078" width="11.140625" style="79" customWidth="1"/>
    <col min="4079" max="4079" width="8" style="79" customWidth="1"/>
    <col min="4080" max="4080" width="9.42578125" style="79" customWidth="1"/>
    <col min="4081" max="4081" width="11.140625" style="79" bestFit="1" customWidth="1"/>
    <col min="4082" max="4082" width="38.7109375" style="79" customWidth="1"/>
    <col min="4083" max="4083" width="35.5703125" style="79" customWidth="1"/>
    <col min="4084" max="4084" width="4.85546875" style="79"/>
    <col min="4085" max="4085" width="9.140625" style="79" customWidth="1"/>
    <col min="4086" max="4086" width="7.28515625" style="79" customWidth="1"/>
    <col min="4087" max="4087" width="13.28515625" style="79" bestFit="1" customWidth="1"/>
    <col min="4088" max="4088" width="9.42578125" style="79" customWidth="1"/>
    <col min="4089" max="4089" width="8" style="79" customWidth="1"/>
    <col min="4090" max="4090" width="11.140625" style="79" bestFit="1" customWidth="1"/>
    <col min="4091" max="4092" width="9.140625" style="79" customWidth="1"/>
    <col min="4093" max="4093" width="13.85546875" style="79" customWidth="1"/>
    <col min="4094" max="4094" width="17" style="79" customWidth="1"/>
    <col min="4095" max="4095" width="9" style="79" customWidth="1"/>
    <col min="4096" max="4098" width="11.7109375" style="79" customWidth="1"/>
    <col min="4099" max="4100" width="4" style="79" customWidth="1"/>
    <col min="4101" max="4101" width="11.7109375" style="79" customWidth="1"/>
    <col min="4102" max="4102" width="12.140625" style="79" customWidth="1"/>
    <col min="4103" max="4103" width="11.7109375" style="79" customWidth="1"/>
    <col min="4104" max="4104" width="7" style="79" customWidth="1"/>
    <col min="4105" max="4105" width="8.7109375" style="79" customWidth="1"/>
    <col min="4106" max="4106" width="11.7109375" style="79" bestFit="1" customWidth="1"/>
    <col min="4107" max="4331" width="9.140625" style="79" customWidth="1"/>
    <col min="4332" max="4332" width="11.7109375" style="79" customWidth="1"/>
    <col min="4333" max="4333" width="7.28515625" style="79" customWidth="1"/>
    <col min="4334" max="4334" width="11.140625" style="79" customWidth="1"/>
    <col min="4335" max="4335" width="8" style="79" customWidth="1"/>
    <col min="4336" max="4336" width="9.42578125" style="79" customWidth="1"/>
    <col min="4337" max="4337" width="11.140625" style="79" bestFit="1" customWidth="1"/>
    <col min="4338" max="4338" width="38.7109375" style="79" customWidth="1"/>
    <col min="4339" max="4339" width="35.5703125" style="79" customWidth="1"/>
    <col min="4340" max="4340" width="4.85546875" style="79"/>
    <col min="4341" max="4341" width="9.140625" style="79" customWidth="1"/>
    <col min="4342" max="4342" width="7.28515625" style="79" customWidth="1"/>
    <col min="4343" max="4343" width="13.28515625" style="79" bestFit="1" customWidth="1"/>
    <col min="4344" max="4344" width="9.42578125" style="79" customWidth="1"/>
    <col min="4345" max="4345" width="8" style="79" customWidth="1"/>
    <col min="4346" max="4346" width="11.140625" style="79" bestFit="1" customWidth="1"/>
    <col min="4347" max="4348" width="9.140625" style="79" customWidth="1"/>
    <col min="4349" max="4349" width="13.85546875" style="79" customWidth="1"/>
    <col min="4350" max="4350" width="17" style="79" customWidth="1"/>
    <col min="4351" max="4351" width="9" style="79" customWidth="1"/>
    <col min="4352" max="4354" width="11.7109375" style="79" customWidth="1"/>
    <col min="4355" max="4356" width="4" style="79" customWidth="1"/>
    <col min="4357" max="4357" width="11.7109375" style="79" customWidth="1"/>
    <col min="4358" max="4358" width="12.140625" style="79" customWidth="1"/>
    <col min="4359" max="4359" width="11.7109375" style="79" customWidth="1"/>
    <col min="4360" max="4360" width="7" style="79" customWidth="1"/>
    <col min="4361" max="4361" width="8.7109375" style="79" customWidth="1"/>
    <col min="4362" max="4362" width="11.7109375" style="79" bestFit="1" customWidth="1"/>
    <col min="4363" max="4587" width="9.140625" style="79" customWidth="1"/>
    <col min="4588" max="4588" width="11.7109375" style="79" customWidth="1"/>
    <col min="4589" max="4589" width="7.28515625" style="79" customWidth="1"/>
    <col min="4590" max="4590" width="11.140625" style="79" customWidth="1"/>
    <col min="4591" max="4591" width="8" style="79" customWidth="1"/>
    <col min="4592" max="4592" width="9.42578125" style="79" customWidth="1"/>
    <col min="4593" max="4593" width="11.140625" style="79" bestFit="1" customWidth="1"/>
    <col min="4594" max="4594" width="38.7109375" style="79" customWidth="1"/>
    <col min="4595" max="4595" width="35.5703125" style="79" customWidth="1"/>
    <col min="4596" max="4596" width="4.85546875" style="79"/>
    <col min="4597" max="4597" width="9.140625" style="79" customWidth="1"/>
    <col min="4598" max="4598" width="7.28515625" style="79" customWidth="1"/>
    <col min="4599" max="4599" width="13.28515625" style="79" bestFit="1" customWidth="1"/>
    <col min="4600" max="4600" width="9.42578125" style="79" customWidth="1"/>
    <col min="4601" max="4601" width="8" style="79" customWidth="1"/>
    <col min="4602" max="4602" width="11.140625" style="79" bestFit="1" customWidth="1"/>
    <col min="4603" max="4604" width="9.140625" style="79" customWidth="1"/>
    <col min="4605" max="4605" width="13.85546875" style="79" customWidth="1"/>
    <col min="4606" max="4606" width="17" style="79" customWidth="1"/>
    <col min="4607" max="4607" width="9" style="79" customWidth="1"/>
    <col min="4608" max="4610" width="11.7109375" style="79" customWidth="1"/>
    <col min="4611" max="4612" width="4" style="79" customWidth="1"/>
    <col min="4613" max="4613" width="11.7109375" style="79" customWidth="1"/>
    <col min="4614" max="4614" width="12.140625" style="79" customWidth="1"/>
    <col min="4615" max="4615" width="11.7109375" style="79" customWidth="1"/>
    <col min="4616" max="4616" width="7" style="79" customWidth="1"/>
    <col min="4617" max="4617" width="8.7109375" style="79" customWidth="1"/>
    <col min="4618" max="4618" width="11.7109375" style="79" bestFit="1" customWidth="1"/>
    <col min="4619" max="4843" width="9.140625" style="79" customWidth="1"/>
    <col min="4844" max="4844" width="11.7109375" style="79" customWidth="1"/>
    <col min="4845" max="4845" width="7.28515625" style="79" customWidth="1"/>
    <col min="4846" max="4846" width="11.140625" style="79" customWidth="1"/>
    <col min="4847" max="4847" width="8" style="79" customWidth="1"/>
    <col min="4848" max="4848" width="9.42578125" style="79" customWidth="1"/>
    <col min="4849" max="4849" width="11.140625" style="79" bestFit="1" customWidth="1"/>
    <col min="4850" max="4850" width="38.7109375" style="79" customWidth="1"/>
    <col min="4851" max="4851" width="35.5703125" style="79" customWidth="1"/>
    <col min="4852" max="4852" width="4.85546875" style="79"/>
    <col min="4853" max="4853" width="9.140625" style="79" customWidth="1"/>
    <col min="4854" max="4854" width="7.28515625" style="79" customWidth="1"/>
    <col min="4855" max="4855" width="13.28515625" style="79" bestFit="1" customWidth="1"/>
    <col min="4856" max="4856" width="9.42578125" style="79" customWidth="1"/>
    <col min="4857" max="4857" width="8" style="79" customWidth="1"/>
    <col min="4858" max="4858" width="11.140625" style="79" bestFit="1" customWidth="1"/>
    <col min="4859" max="4860" width="9.140625" style="79" customWidth="1"/>
    <col min="4861" max="4861" width="13.85546875" style="79" customWidth="1"/>
    <col min="4862" max="4862" width="17" style="79" customWidth="1"/>
    <col min="4863" max="4863" width="9" style="79" customWidth="1"/>
    <col min="4864" max="4866" width="11.7109375" style="79" customWidth="1"/>
    <col min="4867" max="4868" width="4" style="79" customWidth="1"/>
    <col min="4869" max="4869" width="11.7109375" style="79" customWidth="1"/>
    <col min="4870" max="4870" width="12.140625" style="79" customWidth="1"/>
    <col min="4871" max="4871" width="11.7109375" style="79" customWidth="1"/>
    <col min="4872" max="4872" width="7" style="79" customWidth="1"/>
    <col min="4873" max="4873" width="8.7109375" style="79" customWidth="1"/>
    <col min="4874" max="4874" width="11.7109375" style="79" bestFit="1" customWidth="1"/>
    <col min="4875" max="5099" width="9.140625" style="79" customWidth="1"/>
    <col min="5100" max="5100" width="11.7109375" style="79" customWidth="1"/>
    <col min="5101" max="5101" width="7.28515625" style="79" customWidth="1"/>
    <col min="5102" max="5102" width="11.140625" style="79" customWidth="1"/>
    <col min="5103" max="5103" width="8" style="79" customWidth="1"/>
    <col min="5104" max="5104" width="9.42578125" style="79" customWidth="1"/>
    <col min="5105" max="5105" width="11.140625" style="79" bestFit="1" customWidth="1"/>
    <col min="5106" max="5106" width="38.7109375" style="79" customWidth="1"/>
    <col min="5107" max="5107" width="35.5703125" style="79" customWidth="1"/>
    <col min="5108" max="5108" width="4.85546875" style="79"/>
    <col min="5109" max="5109" width="9.140625" style="79" customWidth="1"/>
    <col min="5110" max="5110" width="7.28515625" style="79" customWidth="1"/>
    <col min="5111" max="5111" width="13.28515625" style="79" bestFit="1" customWidth="1"/>
    <col min="5112" max="5112" width="9.42578125" style="79" customWidth="1"/>
    <col min="5113" max="5113" width="8" style="79" customWidth="1"/>
    <col min="5114" max="5114" width="11.140625" style="79" bestFit="1" customWidth="1"/>
    <col min="5115" max="5116" width="9.140625" style="79" customWidth="1"/>
    <col min="5117" max="5117" width="13.85546875" style="79" customWidth="1"/>
    <col min="5118" max="5118" width="17" style="79" customWidth="1"/>
    <col min="5119" max="5119" width="9" style="79" customWidth="1"/>
    <col min="5120" max="5122" width="11.7109375" style="79" customWidth="1"/>
    <col min="5123" max="5124" width="4" style="79" customWidth="1"/>
    <col min="5125" max="5125" width="11.7109375" style="79" customWidth="1"/>
    <col min="5126" max="5126" width="12.140625" style="79" customWidth="1"/>
    <col min="5127" max="5127" width="11.7109375" style="79" customWidth="1"/>
    <col min="5128" max="5128" width="7" style="79" customWidth="1"/>
    <col min="5129" max="5129" width="8.7109375" style="79" customWidth="1"/>
    <col min="5130" max="5130" width="11.7109375" style="79" bestFit="1" customWidth="1"/>
    <col min="5131" max="5355" width="9.140625" style="79" customWidth="1"/>
    <col min="5356" max="5356" width="11.7109375" style="79" customWidth="1"/>
    <col min="5357" max="5357" width="7.28515625" style="79" customWidth="1"/>
    <col min="5358" max="5358" width="11.140625" style="79" customWidth="1"/>
    <col min="5359" max="5359" width="8" style="79" customWidth="1"/>
    <col min="5360" max="5360" width="9.42578125" style="79" customWidth="1"/>
    <col min="5361" max="5361" width="11.140625" style="79" bestFit="1" customWidth="1"/>
    <col min="5362" max="5362" width="38.7109375" style="79" customWidth="1"/>
    <col min="5363" max="5363" width="35.5703125" style="79" customWidth="1"/>
    <col min="5364" max="5364" width="4.85546875" style="79"/>
    <col min="5365" max="5365" width="9.140625" style="79" customWidth="1"/>
    <col min="5366" max="5366" width="7.28515625" style="79" customWidth="1"/>
    <col min="5367" max="5367" width="13.28515625" style="79" bestFit="1" customWidth="1"/>
    <col min="5368" max="5368" width="9.42578125" style="79" customWidth="1"/>
    <col min="5369" max="5369" width="8" style="79" customWidth="1"/>
    <col min="5370" max="5370" width="11.140625" style="79" bestFit="1" customWidth="1"/>
    <col min="5371" max="5372" width="9.140625" style="79" customWidth="1"/>
    <col min="5373" max="5373" width="13.85546875" style="79" customWidth="1"/>
    <col min="5374" max="5374" width="17" style="79" customWidth="1"/>
    <col min="5375" max="5375" width="9" style="79" customWidth="1"/>
    <col min="5376" max="5378" width="11.7109375" style="79" customWidth="1"/>
    <col min="5379" max="5380" width="4" style="79" customWidth="1"/>
    <col min="5381" max="5381" width="11.7109375" style="79" customWidth="1"/>
    <col min="5382" max="5382" width="12.140625" style="79" customWidth="1"/>
    <col min="5383" max="5383" width="11.7109375" style="79" customWidth="1"/>
    <col min="5384" max="5384" width="7" style="79" customWidth="1"/>
    <col min="5385" max="5385" width="8.7109375" style="79" customWidth="1"/>
    <col min="5386" max="5386" width="11.7109375" style="79" bestFit="1" customWidth="1"/>
    <col min="5387" max="5611" width="9.140625" style="79" customWidth="1"/>
    <col min="5612" max="5612" width="11.7109375" style="79" customWidth="1"/>
    <col min="5613" max="5613" width="7.28515625" style="79" customWidth="1"/>
    <col min="5614" max="5614" width="11.140625" style="79" customWidth="1"/>
    <col min="5615" max="5615" width="8" style="79" customWidth="1"/>
    <col min="5616" max="5616" width="9.42578125" style="79" customWidth="1"/>
    <col min="5617" max="5617" width="11.140625" style="79" bestFit="1" customWidth="1"/>
    <col min="5618" max="5618" width="38.7109375" style="79" customWidth="1"/>
    <col min="5619" max="5619" width="35.5703125" style="79" customWidth="1"/>
    <col min="5620" max="5620" width="4.85546875" style="79"/>
    <col min="5621" max="5621" width="9.140625" style="79" customWidth="1"/>
    <col min="5622" max="5622" width="7.28515625" style="79" customWidth="1"/>
    <col min="5623" max="5623" width="13.28515625" style="79" bestFit="1" customWidth="1"/>
    <col min="5624" max="5624" width="9.42578125" style="79" customWidth="1"/>
    <col min="5625" max="5625" width="8" style="79" customWidth="1"/>
    <col min="5626" max="5626" width="11.140625" style="79" bestFit="1" customWidth="1"/>
    <col min="5627" max="5628" width="9.140625" style="79" customWidth="1"/>
    <col min="5629" max="5629" width="13.85546875" style="79" customWidth="1"/>
    <col min="5630" max="5630" width="17" style="79" customWidth="1"/>
    <col min="5631" max="5631" width="9" style="79" customWidth="1"/>
    <col min="5632" max="5634" width="11.7109375" style="79" customWidth="1"/>
    <col min="5635" max="5636" width="4" style="79" customWidth="1"/>
    <col min="5637" max="5637" width="11.7109375" style="79" customWidth="1"/>
    <col min="5638" max="5638" width="12.140625" style="79" customWidth="1"/>
    <col min="5639" max="5639" width="11.7109375" style="79" customWidth="1"/>
    <col min="5640" max="5640" width="7" style="79" customWidth="1"/>
    <col min="5641" max="5641" width="8.7109375" style="79" customWidth="1"/>
    <col min="5642" max="5642" width="11.7109375" style="79" bestFit="1" customWidth="1"/>
    <col min="5643" max="5867" width="9.140625" style="79" customWidth="1"/>
    <col min="5868" max="5868" width="11.7109375" style="79" customWidth="1"/>
    <col min="5869" max="5869" width="7.28515625" style="79" customWidth="1"/>
    <col min="5870" max="5870" width="11.140625" style="79" customWidth="1"/>
    <col min="5871" max="5871" width="8" style="79" customWidth="1"/>
    <col min="5872" max="5872" width="9.42578125" style="79" customWidth="1"/>
    <col min="5873" max="5873" width="11.140625" style="79" bestFit="1" customWidth="1"/>
    <col min="5874" max="5874" width="38.7109375" style="79" customWidth="1"/>
    <col min="5875" max="5875" width="35.5703125" style="79" customWidth="1"/>
    <col min="5876" max="5876" width="4.85546875" style="79"/>
    <col min="5877" max="5877" width="9.140625" style="79" customWidth="1"/>
    <col min="5878" max="5878" width="7.28515625" style="79" customWidth="1"/>
    <col min="5879" max="5879" width="13.28515625" style="79" bestFit="1" customWidth="1"/>
    <col min="5880" max="5880" width="9.42578125" style="79" customWidth="1"/>
    <col min="5881" max="5881" width="8" style="79" customWidth="1"/>
    <col min="5882" max="5882" width="11.140625" style="79" bestFit="1" customWidth="1"/>
    <col min="5883" max="5884" width="9.140625" style="79" customWidth="1"/>
    <col min="5885" max="5885" width="13.85546875" style="79" customWidth="1"/>
    <col min="5886" max="5886" width="17" style="79" customWidth="1"/>
    <col min="5887" max="5887" width="9" style="79" customWidth="1"/>
    <col min="5888" max="5890" width="11.7109375" style="79" customWidth="1"/>
    <col min="5891" max="5892" width="4" style="79" customWidth="1"/>
    <col min="5893" max="5893" width="11.7109375" style="79" customWidth="1"/>
    <col min="5894" max="5894" width="12.140625" style="79" customWidth="1"/>
    <col min="5895" max="5895" width="11.7109375" style="79" customWidth="1"/>
    <col min="5896" max="5896" width="7" style="79" customWidth="1"/>
    <col min="5897" max="5897" width="8.7109375" style="79" customWidth="1"/>
    <col min="5898" max="5898" width="11.7109375" style="79" bestFit="1" customWidth="1"/>
    <col min="5899" max="6123" width="9.140625" style="79" customWidth="1"/>
    <col min="6124" max="6124" width="11.7109375" style="79" customWidth="1"/>
    <col min="6125" max="6125" width="7.28515625" style="79" customWidth="1"/>
    <col min="6126" max="6126" width="11.140625" style="79" customWidth="1"/>
    <col min="6127" max="6127" width="8" style="79" customWidth="1"/>
    <col min="6128" max="6128" width="9.42578125" style="79" customWidth="1"/>
    <col min="6129" max="6129" width="11.140625" style="79" bestFit="1" customWidth="1"/>
    <col min="6130" max="6130" width="38.7109375" style="79" customWidth="1"/>
    <col min="6131" max="6131" width="35.5703125" style="79" customWidth="1"/>
    <col min="6132" max="6132" width="4.85546875" style="79"/>
    <col min="6133" max="6133" width="9.140625" style="79" customWidth="1"/>
    <col min="6134" max="6134" width="7.28515625" style="79" customWidth="1"/>
    <col min="6135" max="6135" width="13.28515625" style="79" bestFit="1" customWidth="1"/>
    <col min="6136" max="6136" width="9.42578125" style="79" customWidth="1"/>
    <col min="6137" max="6137" width="8" style="79" customWidth="1"/>
    <col min="6138" max="6138" width="11.140625" style="79" bestFit="1" customWidth="1"/>
    <col min="6139" max="6140" width="9.140625" style="79" customWidth="1"/>
    <col min="6141" max="6141" width="13.85546875" style="79" customWidth="1"/>
    <col min="6142" max="6142" width="17" style="79" customWidth="1"/>
    <col min="6143" max="6143" width="9" style="79" customWidth="1"/>
    <col min="6144" max="6146" width="11.7109375" style="79" customWidth="1"/>
    <col min="6147" max="6148" width="4" style="79" customWidth="1"/>
    <col min="6149" max="6149" width="11.7109375" style="79" customWidth="1"/>
    <col min="6150" max="6150" width="12.140625" style="79" customWidth="1"/>
    <col min="6151" max="6151" width="11.7109375" style="79" customWidth="1"/>
    <col min="6152" max="6152" width="7" style="79" customWidth="1"/>
    <col min="6153" max="6153" width="8.7109375" style="79" customWidth="1"/>
    <col min="6154" max="6154" width="11.7109375" style="79" bestFit="1" customWidth="1"/>
    <col min="6155" max="6379" width="9.140625" style="79" customWidth="1"/>
    <col min="6380" max="6380" width="11.7109375" style="79" customWidth="1"/>
    <col min="6381" max="6381" width="7.28515625" style="79" customWidth="1"/>
    <col min="6382" max="6382" width="11.140625" style="79" customWidth="1"/>
    <col min="6383" max="6383" width="8" style="79" customWidth="1"/>
    <col min="6384" max="6384" width="9.42578125" style="79" customWidth="1"/>
    <col min="6385" max="6385" width="11.140625" style="79" bestFit="1" customWidth="1"/>
    <col min="6386" max="6386" width="38.7109375" style="79" customWidth="1"/>
    <col min="6387" max="6387" width="35.5703125" style="79" customWidth="1"/>
    <col min="6388" max="6388" width="4.85546875" style="79"/>
    <col min="6389" max="6389" width="9.140625" style="79" customWidth="1"/>
    <col min="6390" max="6390" width="7.28515625" style="79" customWidth="1"/>
    <col min="6391" max="6391" width="13.28515625" style="79" bestFit="1" customWidth="1"/>
    <col min="6392" max="6392" width="9.42578125" style="79" customWidth="1"/>
    <col min="6393" max="6393" width="8" style="79" customWidth="1"/>
    <col min="6394" max="6394" width="11.140625" style="79" bestFit="1" customWidth="1"/>
    <col min="6395" max="6396" width="9.140625" style="79" customWidth="1"/>
    <col min="6397" max="6397" width="13.85546875" style="79" customWidth="1"/>
    <col min="6398" max="6398" width="17" style="79" customWidth="1"/>
    <col min="6399" max="6399" width="9" style="79" customWidth="1"/>
    <col min="6400" max="6402" width="11.7109375" style="79" customWidth="1"/>
    <col min="6403" max="6404" width="4" style="79" customWidth="1"/>
    <col min="6405" max="6405" width="11.7109375" style="79" customWidth="1"/>
    <col min="6406" max="6406" width="12.140625" style="79" customWidth="1"/>
    <col min="6407" max="6407" width="11.7109375" style="79" customWidth="1"/>
    <col min="6408" max="6408" width="7" style="79" customWidth="1"/>
    <col min="6409" max="6409" width="8.7109375" style="79" customWidth="1"/>
    <col min="6410" max="6410" width="11.7109375" style="79" bestFit="1" customWidth="1"/>
    <col min="6411" max="6635" width="9.140625" style="79" customWidth="1"/>
    <col min="6636" max="6636" width="11.7109375" style="79" customWidth="1"/>
    <col min="6637" max="6637" width="7.28515625" style="79" customWidth="1"/>
    <col min="6638" max="6638" width="11.140625" style="79" customWidth="1"/>
    <col min="6639" max="6639" width="8" style="79" customWidth="1"/>
    <col min="6640" max="6640" width="9.42578125" style="79" customWidth="1"/>
    <col min="6641" max="6641" width="11.140625" style="79" bestFit="1" customWidth="1"/>
    <col min="6642" max="6642" width="38.7109375" style="79" customWidth="1"/>
    <col min="6643" max="6643" width="35.5703125" style="79" customWidth="1"/>
    <col min="6644" max="6644" width="4.85546875" style="79"/>
    <col min="6645" max="6645" width="9.140625" style="79" customWidth="1"/>
    <col min="6646" max="6646" width="7.28515625" style="79" customWidth="1"/>
    <col min="6647" max="6647" width="13.28515625" style="79" bestFit="1" customWidth="1"/>
    <col min="6648" max="6648" width="9.42578125" style="79" customWidth="1"/>
    <col min="6649" max="6649" width="8" style="79" customWidth="1"/>
    <col min="6650" max="6650" width="11.140625" style="79" bestFit="1" customWidth="1"/>
    <col min="6651" max="6652" width="9.140625" style="79" customWidth="1"/>
    <col min="6653" max="6653" width="13.85546875" style="79" customWidth="1"/>
    <col min="6654" max="6654" width="17" style="79" customWidth="1"/>
    <col min="6655" max="6655" width="9" style="79" customWidth="1"/>
    <col min="6656" max="6658" width="11.7109375" style="79" customWidth="1"/>
    <col min="6659" max="6660" width="4" style="79" customWidth="1"/>
    <col min="6661" max="6661" width="11.7109375" style="79" customWidth="1"/>
    <col min="6662" max="6662" width="12.140625" style="79" customWidth="1"/>
    <col min="6663" max="6663" width="11.7109375" style="79" customWidth="1"/>
    <col min="6664" max="6664" width="7" style="79" customWidth="1"/>
    <col min="6665" max="6665" width="8.7109375" style="79" customWidth="1"/>
    <col min="6666" max="6666" width="11.7109375" style="79" bestFit="1" customWidth="1"/>
    <col min="6667" max="6891" width="9.140625" style="79" customWidth="1"/>
    <col min="6892" max="6892" width="11.7109375" style="79" customWidth="1"/>
    <col min="6893" max="6893" width="7.28515625" style="79" customWidth="1"/>
    <col min="6894" max="6894" width="11.140625" style="79" customWidth="1"/>
    <col min="6895" max="6895" width="8" style="79" customWidth="1"/>
    <col min="6896" max="6896" width="9.42578125" style="79" customWidth="1"/>
    <col min="6897" max="6897" width="11.140625" style="79" bestFit="1" customWidth="1"/>
    <col min="6898" max="6898" width="38.7109375" style="79" customWidth="1"/>
    <col min="6899" max="6899" width="35.5703125" style="79" customWidth="1"/>
    <col min="6900" max="6900" width="4.85546875" style="79"/>
    <col min="6901" max="6901" width="9.140625" style="79" customWidth="1"/>
    <col min="6902" max="6902" width="7.28515625" style="79" customWidth="1"/>
    <col min="6903" max="6903" width="13.28515625" style="79" bestFit="1" customWidth="1"/>
    <col min="6904" max="6904" width="9.42578125" style="79" customWidth="1"/>
    <col min="6905" max="6905" width="8" style="79" customWidth="1"/>
    <col min="6906" max="6906" width="11.140625" style="79" bestFit="1" customWidth="1"/>
    <col min="6907" max="6908" width="9.140625" style="79" customWidth="1"/>
    <col min="6909" max="6909" width="13.85546875" style="79" customWidth="1"/>
    <col min="6910" max="6910" width="17" style="79" customWidth="1"/>
    <col min="6911" max="6911" width="9" style="79" customWidth="1"/>
    <col min="6912" max="6914" width="11.7109375" style="79" customWidth="1"/>
    <col min="6915" max="6916" width="4" style="79" customWidth="1"/>
    <col min="6917" max="6917" width="11.7109375" style="79" customWidth="1"/>
    <col min="6918" max="6918" width="12.140625" style="79" customWidth="1"/>
    <col min="6919" max="6919" width="11.7109375" style="79" customWidth="1"/>
    <col min="6920" max="6920" width="7" style="79" customWidth="1"/>
    <col min="6921" max="6921" width="8.7109375" style="79" customWidth="1"/>
    <col min="6922" max="6922" width="11.7109375" style="79" bestFit="1" customWidth="1"/>
    <col min="6923" max="7147" width="9.140625" style="79" customWidth="1"/>
    <col min="7148" max="7148" width="11.7109375" style="79" customWidth="1"/>
    <col min="7149" max="7149" width="7.28515625" style="79" customWidth="1"/>
    <col min="7150" max="7150" width="11.140625" style="79" customWidth="1"/>
    <col min="7151" max="7151" width="8" style="79" customWidth="1"/>
    <col min="7152" max="7152" width="9.42578125" style="79" customWidth="1"/>
    <col min="7153" max="7153" width="11.140625" style="79" bestFit="1" customWidth="1"/>
    <col min="7154" max="7154" width="38.7109375" style="79" customWidth="1"/>
    <col min="7155" max="7155" width="35.5703125" style="79" customWidth="1"/>
    <col min="7156" max="7156" width="4.85546875" style="79"/>
    <col min="7157" max="7157" width="9.140625" style="79" customWidth="1"/>
    <col min="7158" max="7158" width="7.28515625" style="79" customWidth="1"/>
    <col min="7159" max="7159" width="13.28515625" style="79" bestFit="1" customWidth="1"/>
    <col min="7160" max="7160" width="9.42578125" style="79" customWidth="1"/>
    <col min="7161" max="7161" width="8" style="79" customWidth="1"/>
    <col min="7162" max="7162" width="11.140625" style="79" bestFit="1" customWidth="1"/>
    <col min="7163" max="7164" width="9.140625" style="79" customWidth="1"/>
    <col min="7165" max="7165" width="13.85546875" style="79" customWidth="1"/>
    <col min="7166" max="7166" width="17" style="79" customWidth="1"/>
    <col min="7167" max="7167" width="9" style="79" customWidth="1"/>
    <col min="7168" max="7170" width="11.7109375" style="79" customWidth="1"/>
    <col min="7171" max="7172" width="4" style="79" customWidth="1"/>
    <col min="7173" max="7173" width="11.7109375" style="79" customWidth="1"/>
    <col min="7174" max="7174" width="12.140625" style="79" customWidth="1"/>
    <col min="7175" max="7175" width="11.7109375" style="79" customWidth="1"/>
    <col min="7176" max="7176" width="7" style="79" customWidth="1"/>
    <col min="7177" max="7177" width="8.7109375" style="79" customWidth="1"/>
    <col min="7178" max="7178" width="11.7109375" style="79" bestFit="1" customWidth="1"/>
    <col min="7179" max="7403" width="9.140625" style="79" customWidth="1"/>
    <col min="7404" max="7404" width="11.7109375" style="79" customWidth="1"/>
    <col min="7405" max="7405" width="7.28515625" style="79" customWidth="1"/>
    <col min="7406" max="7406" width="11.140625" style="79" customWidth="1"/>
    <col min="7407" max="7407" width="8" style="79" customWidth="1"/>
    <col min="7408" max="7408" width="9.42578125" style="79" customWidth="1"/>
    <col min="7409" max="7409" width="11.140625" style="79" bestFit="1" customWidth="1"/>
    <col min="7410" max="7410" width="38.7109375" style="79" customWidth="1"/>
    <col min="7411" max="7411" width="35.5703125" style="79" customWidth="1"/>
    <col min="7412" max="7412" width="4.85546875" style="79"/>
    <col min="7413" max="7413" width="9.140625" style="79" customWidth="1"/>
    <col min="7414" max="7414" width="7.28515625" style="79" customWidth="1"/>
    <col min="7415" max="7415" width="13.28515625" style="79" bestFit="1" customWidth="1"/>
    <col min="7416" max="7416" width="9.42578125" style="79" customWidth="1"/>
    <col min="7417" max="7417" width="8" style="79" customWidth="1"/>
    <col min="7418" max="7418" width="11.140625" style="79" bestFit="1" customWidth="1"/>
    <col min="7419" max="7420" width="9.140625" style="79" customWidth="1"/>
    <col min="7421" max="7421" width="13.85546875" style="79" customWidth="1"/>
    <col min="7422" max="7422" width="17" style="79" customWidth="1"/>
    <col min="7423" max="7423" width="9" style="79" customWidth="1"/>
    <col min="7424" max="7426" width="11.7109375" style="79" customWidth="1"/>
    <col min="7427" max="7428" width="4" style="79" customWidth="1"/>
    <col min="7429" max="7429" width="11.7109375" style="79" customWidth="1"/>
    <col min="7430" max="7430" width="12.140625" style="79" customWidth="1"/>
    <col min="7431" max="7431" width="11.7109375" style="79" customWidth="1"/>
    <col min="7432" max="7432" width="7" style="79" customWidth="1"/>
    <col min="7433" max="7433" width="8.7109375" style="79" customWidth="1"/>
    <col min="7434" max="7434" width="11.7109375" style="79" bestFit="1" customWidth="1"/>
    <col min="7435" max="7659" width="9.140625" style="79" customWidth="1"/>
    <col min="7660" max="7660" width="11.7109375" style="79" customWidth="1"/>
    <col min="7661" max="7661" width="7.28515625" style="79" customWidth="1"/>
    <col min="7662" max="7662" width="11.140625" style="79" customWidth="1"/>
    <col min="7663" max="7663" width="8" style="79" customWidth="1"/>
    <col min="7664" max="7664" width="9.42578125" style="79" customWidth="1"/>
    <col min="7665" max="7665" width="11.140625" style="79" bestFit="1" customWidth="1"/>
    <col min="7666" max="7666" width="38.7109375" style="79" customWidth="1"/>
    <col min="7667" max="7667" width="35.5703125" style="79" customWidth="1"/>
    <col min="7668" max="7668" width="4.85546875" style="79"/>
    <col min="7669" max="7669" width="9.140625" style="79" customWidth="1"/>
    <col min="7670" max="7670" width="7.28515625" style="79" customWidth="1"/>
    <col min="7671" max="7671" width="13.28515625" style="79" bestFit="1" customWidth="1"/>
    <col min="7672" max="7672" width="9.42578125" style="79" customWidth="1"/>
    <col min="7673" max="7673" width="8" style="79" customWidth="1"/>
    <col min="7674" max="7674" width="11.140625" style="79" bestFit="1" customWidth="1"/>
    <col min="7675" max="7676" width="9.140625" style="79" customWidth="1"/>
    <col min="7677" max="7677" width="13.85546875" style="79" customWidth="1"/>
    <col min="7678" max="7678" width="17" style="79" customWidth="1"/>
    <col min="7679" max="7679" width="9" style="79" customWidth="1"/>
    <col min="7680" max="7682" width="11.7109375" style="79" customWidth="1"/>
    <col min="7683" max="7684" width="4" style="79" customWidth="1"/>
    <col min="7685" max="7685" width="11.7109375" style="79" customWidth="1"/>
    <col min="7686" max="7686" width="12.140625" style="79" customWidth="1"/>
    <col min="7687" max="7687" width="11.7109375" style="79" customWidth="1"/>
    <col min="7688" max="7688" width="7" style="79" customWidth="1"/>
    <col min="7689" max="7689" width="8.7109375" style="79" customWidth="1"/>
    <col min="7690" max="7690" width="11.7109375" style="79" bestFit="1" customWidth="1"/>
    <col min="7691" max="7915" width="9.140625" style="79" customWidth="1"/>
    <col min="7916" max="7916" width="11.7109375" style="79" customWidth="1"/>
    <col min="7917" max="7917" width="7.28515625" style="79" customWidth="1"/>
    <col min="7918" max="7918" width="11.140625" style="79" customWidth="1"/>
    <col min="7919" max="7919" width="8" style="79" customWidth="1"/>
    <col min="7920" max="7920" width="9.42578125" style="79" customWidth="1"/>
    <col min="7921" max="7921" width="11.140625" style="79" bestFit="1" customWidth="1"/>
    <col min="7922" max="7922" width="38.7109375" style="79" customWidth="1"/>
    <col min="7923" max="7923" width="35.5703125" style="79" customWidth="1"/>
    <col min="7924" max="7924" width="4.85546875" style="79"/>
    <col min="7925" max="7925" width="9.140625" style="79" customWidth="1"/>
    <col min="7926" max="7926" width="7.28515625" style="79" customWidth="1"/>
    <col min="7927" max="7927" width="13.28515625" style="79" bestFit="1" customWidth="1"/>
    <col min="7928" max="7928" width="9.42578125" style="79" customWidth="1"/>
    <col min="7929" max="7929" width="8" style="79" customWidth="1"/>
    <col min="7930" max="7930" width="11.140625" style="79" bestFit="1" customWidth="1"/>
    <col min="7931" max="7932" width="9.140625" style="79" customWidth="1"/>
    <col min="7933" max="7933" width="13.85546875" style="79" customWidth="1"/>
    <col min="7934" max="7934" width="17" style="79" customWidth="1"/>
    <col min="7935" max="7935" width="9" style="79" customWidth="1"/>
    <col min="7936" max="7938" width="11.7109375" style="79" customWidth="1"/>
    <col min="7939" max="7940" width="4" style="79" customWidth="1"/>
    <col min="7941" max="7941" width="11.7109375" style="79" customWidth="1"/>
    <col min="7942" max="7942" width="12.140625" style="79" customWidth="1"/>
    <col min="7943" max="7943" width="11.7109375" style="79" customWidth="1"/>
    <col min="7944" max="7944" width="7" style="79" customWidth="1"/>
    <col min="7945" max="7945" width="8.7109375" style="79" customWidth="1"/>
    <col min="7946" max="7946" width="11.7109375" style="79" bestFit="1" customWidth="1"/>
    <col min="7947" max="8171" width="9.140625" style="79" customWidth="1"/>
    <col min="8172" max="8172" width="11.7109375" style="79" customWidth="1"/>
    <col min="8173" max="8173" width="7.28515625" style="79" customWidth="1"/>
    <col min="8174" max="8174" width="11.140625" style="79" customWidth="1"/>
    <col min="8175" max="8175" width="8" style="79" customWidth="1"/>
    <col min="8176" max="8176" width="9.42578125" style="79" customWidth="1"/>
    <col min="8177" max="8177" width="11.140625" style="79" bestFit="1" customWidth="1"/>
    <col min="8178" max="8178" width="38.7109375" style="79" customWidth="1"/>
    <col min="8179" max="8179" width="35.5703125" style="79" customWidth="1"/>
    <col min="8180" max="8180" width="4.85546875" style="79"/>
    <col min="8181" max="8181" width="9.140625" style="79" customWidth="1"/>
    <col min="8182" max="8182" width="7.28515625" style="79" customWidth="1"/>
    <col min="8183" max="8183" width="13.28515625" style="79" bestFit="1" customWidth="1"/>
    <col min="8184" max="8184" width="9.42578125" style="79" customWidth="1"/>
    <col min="8185" max="8185" width="8" style="79" customWidth="1"/>
    <col min="8186" max="8186" width="11.140625" style="79" bestFit="1" customWidth="1"/>
    <col min="8187" max="8188" width="9.140625" style="79" customWidth="1"/>
    <col min="8189" max="8189" width="13.85546875" style="79" customWidth="1"/>
    <col min="8190" max="8190" width="17" style="79" customWidth="1"/>
    <col min="8191" max="8191" width="9" style="79" customWidth="1"/>
    <col min="8192" max="8194" width="11.7109375" style="79" customWidth="1"/>
    <col min="8195" max="8196" width="4" style="79" customWidth="1"/>
    <col min="8197" max="8197" width="11.7109375" style="79" customWidth="1"/>
    <col min="8198" max="8198" width="12.140625" style="79" customWidth="1"/>
    <col min="8199" max="8199" width="11.7109375" style="79" customWidth="1"/>
    <col min="8200" max="8200" width="7" style="79" customWidth="1"/>
    <col min="8201" max="8201" width="8.7109375" style="79" customWidth="1"/>
    <col min="8202" max="8202" width="11.7109375" style="79" bestFit="1" customWidth="1"/>
    <col min="8203" max="8427" width="9.140625" style="79" customWidth="1"/>
    <col min="8428" max="8428" width="11.7109375" style="79" customWidth="1"/>
    <col min="8429" max="8429" width="7.28515625" style="79" customWidth="1"/>
    <col min="8430" max="8430" width="11.140625" style="79" customWidth="1"/>
    <col min="8431" max="8431" width="8" style="79" customWidth="1"/>
    <col min="8432" max="8432" width="9.42578125" style="79" customWidth="1"/>
    <col min="8433" max="8433" width="11.140625" style="79" bestFit="1" customWidth="1"/>
    <col min="8434" max="8434" width="38.7109375" style="79" customWidth="1"/>
    <col min="8435" max="8435" width="35.5703125" style="79" customWidth="1"/>
    <col min="8436" max="8436" width="4.85546875" style="79"/>
    <col min="8437" max="8437" width="9.140625" style="79" customWidth="1"/>
    <col min="8438" max="8438" width="7.28515625" style="79" customWidth="1"/>
    <col min="8439" max="8439" width="13.28515625" style="79" bestFit="1" customWidth="1"/>
    <col min="8440" max="8440" width="9.42578125" style="79" customWidth="1"/>
    <col min="8441" max="8441" width="8" style="79" customWidth="1"/>
    <col min="8442" max="8442" width="11.140625" style="79" bestFit="1" customWidth="1"/>
    <col min="8443" max="8444" width="9.140625" style="79" customWidth="1"/>
    <col min="8445" max="8445" width="13.85546875" style="79" customWidth="1"/>
    <col min="8446" max="8446" width="17" style="79" customWidth="1"/>
    <col min="8447" max="8447" width="9" style="79" customWidth="1"/>
    <col min="8448" max="8450" width="11.7109375" style="79" customWidth="1"/>
    <col min="8451" max="8452" width="4" style="79" customWidth="1"/>
    <col min="8453" max="8453" width="11.7109375" style="79" customWidth="1"/>
    <col min="8454" max="8454" width="12.140625" style="79" customWidth="1"/>
    <col min="8455" max="8455" width="11.7109375" style="79" customWidth="1"/>
    <col min="8456" max="8456" width="7" style="79" customWidth="1"/>
    <col min="8457" max="8457" width="8.7109375" style="79" customWidth="1"/>
    <col min="8458" max="8458" width="11.7109375" style="79" bestFit="1" customWidth="1"/>
    <col min="8459" max="8683" width="9.140625" style="79" customWidth="1"/>
    <col min="8684" max="8684" width="11.7109375" style="79" customWidth="1"/>
    <col min="8685" max="8685" width="7.28515625" style="79" customWidth="1"/>
    <col min="8686" max="8686" width="11.140625" style="79" customWidth="1"/>
    <col min="8687" max="8687" width="8" style="79" customWidth="1"/>
    <col min="8688" max="8688" width="9.42578125" style="79" customWidth="1"/>
    <col min="8689" max="8689" width="11.140625" style="79" bestFit="1" customWidth="1"/>
    <col min="8690" max="8690" width="38.7109375" style="79" customWidth="1"/>
    <col min="8691" max="8691" width="35.5703125" style="79" customWidth="1"/>
    <col min="8692" max="8692" width="4.85546875" style="79"/>
    <col min="8693" max="8693" width="9.140625" style="79" customWidth="1"/>
    <col min="8694" max="8694" width="7.28515625" style="79" customWidth="1"/>
    <col min="8695" max="8695" width="13.28515625" style="79" bestFit="1" customWidth="1"/>
    <col min="8696" max="8696" width="9.42578125" style="79" customWidth="1"/>
    <col min="8697" max="8697" width="8" style="79" customWidth="1"/>
    <col min="8698" max="8698" width="11.140625" style="79" bestFit="1" customWidth="1"/>
    <col min="8699" max="8700" width="9.140625" style="79" customWidth="1"/>
    <col min="8701" max="8701" width="13.85546875" style="79" customWidth="1"/>
    <col min="8702" max="8702" width="17" style="79" customWidth="1"/>
    <col min="8703" max="8703" width="9" style="79" customWidth="1"/>
    <col min="8704" max="8706" width="11.7109375" style="79" customWidth="1"/>
    <col min="8707" max="8708" width="4" style="79" customWidth="1"/>
    <col min="8709" max="8709" width="11.7109375" style="79" customWidth="1"/>
    <col min="8710" max="8710" width="12.140625" style="79" customWidth="1"/>
    <col min="8711" max="8711" width="11.7109375" style="79" customWidth="1"/>
    <col min="8712" max="8712" width="7" style="79" customWidth="1"/>
    <col min="8713" max="8713" width="8.7109375" style="79" customWidth="1"/>
    <col min="8714" max="8714" width="11.7109375" style="79" bestFit="1" customWidth="1"/>
    <col min="8715" max="8939" width="9.140625" style="79" customWidth="1"/>
    <col min="8940" max="8940" width="11.7109375" style="79" customWidth="1"/>
    <col min="8941" max="8941" width="7.28515625" style="79" customWidth="1"/>
    <col min="8942" max="8942" width="11.140625" style="79" customWidth="1"/>
    <col min="8943" max="8943" width="8" style="79" customWidth="1"/>
    <col min="8944" max="8944" width="9.42578125" style="79" customWidth="1"/>
    <col min="8945" max="8945" width="11.140625" style="79" bestFit="1" customWidth="1"/>
    <col min="8946" max="8946" width="38.7109375" style="79" customWidth="1"/>
    <col min="8947" max="8947" width="35.5703125" style="79" customWidth="1"/>
    <col min="8948" max="8948" width="4.85546875" style="79"/>
    <col min="8949" max="8949" width="9.140625" style="79" customWidth="1"/>
    <col min="8950" max="8950" width="7.28515625" style="79" customWidth="1"/>
    <col min="8951" max="8951" width="13.28515625" style="79" bestFit="1" customWidth="1"/>
    <col min="8952" max="8952" width="9.42578125" style="79" customWidth="1"/>
    <col min="8953" max="8953" width="8" style="79" customWidth="1"/>
    <col min="8954" max="8954" width="11.140625" style="79" bestFit="1" customWidth="1"/>
    <col min="8955" max="8956" width="9.140625" style="79" customWidth="1"/>
    <col min="8957" max="8957" width="13.85546875" style="79" customWidth="1"/>
    <col min="8958" max="8958" width="17" style="79" customWidth="1"/>
    <col min="8959" max="8959" width="9" style="79" customWidth="1"/>
    <col min="8960" max="8962" width="11.7109375" style="79" customWidth="1"/>
    <col min="8963" max="8964" width="4" style="79" customWidth="1"/>
    <col min="8965" max="8965" width="11.7109375" style="79" customWidth="1"/>
    <col min="8966" max="8966" width="12.140625" style="79" customWidth="1"/>
    <col min="8967" max="8967" width="11.7109375" style="79" customWidth="1"/>
    <col min="8968" max="8968" width="7" style="79" customWidth="1"/>
    <col min="8969" max="8969" width="8.7109375" style="79" customWidth="1"/>
    <col min="8970" max="8970" width="11.7109375" style="79" bestFit="1" customWidth="1"/>
    <col min="8971" max="9195" width="9.140625" style="79" customWidth="1"/>
    <col min="9196" max="9196" width="11.7109375" style="79" customWidth="1"/>
    <col min="9197" max="9197" width="7.28515625" style="79" customWidth="1"/>
    <col min="9198" max="9198" width="11.140625" style="79" customWidth="1"/>
    <col min="9199" max="9199" width="8" style="79" customWidth="1"/>
    <col min="9200" max="9200" width="9.42578125" style="79" customWidth="1"/>
    <col min="9201" max="9201" width="11.140625" style="79" bestFit="1" customWidth="1"/>
    <col min="9202" max="9202" width="38.7109375" style="79" customWidth="1"/>
    <col min="9203" max="9203" width="35.5703125" style="79" customWidth="1"/>
    <col min="9204" max="9204" width="4.85546875" style="79"/>
    <col min="9205" max="9205" width="9.140625" style="79" customWidth="1"/>
    <col min="9206" max="9206" width="7.28515625" style="79" customWidth="1"/>
    <col min="9207" max="9207" width="13.28515625" style="79" bestFit="1" customWidth="1"/>
    <col min="9208" max="9208" width="9.42578125" style="79" customWidth="1"/>
    <col min="9209" max="9209" width="8" style="79" customWidth="1"/>
    <col min="9210" max="9210" width="11.140625" style="79" bestFit="1" customWidth="1"/>
    <col min="9211" max="9212" width="9.140625" style="79" customWidth="1"/>
    <col min="9213" max="9213" width="13.85546875" style="79" customWidth="1"/>
    <col min="9214" max="9214" width="17" style="79" customWidth="1"/>
    <col min="9215" max="9215" width="9" style="79" customWidth="1"/>
    <col min="9216" max="9218" width="11.7109375" style="79" customWidth="1"/>
    <col min="9219" max="9220" width="4" style="79" customWidth="1"/>
    <col min="9221" max="9221" width="11.7109375" style="79" customWidth="1"/>
    <col min="9222" max="9222" width="12.140625" style="79" customWidth="1"/>
    <col min="9223" max="9223" width="11.7109375" style="79" customWidth="1"/>
    <col min="9224" max="9224" width="7" style="79" customWidth="1"/>
    <col min="9225" max="9225" width="8.7109375" style="79" customWidth="1"/>
    <col min="9226" max="9226" width="11.7109375" style="79" bestFit="1" customWidth="1"/>
    <col min="9227" max="9451" width="9.140625" style="79" customWidth="1"/>
    <col min="9452" max="9452" width="11.7109375" style="79" customWidth="1"/>
    <col min="9453" max="9453" width="7.28515625" style="79" customWidth="1"/>
    <col min="9454" max="9454" width="11.140625" style="79" customWidth="1"/>
    <col min="9455" max="9455" width="8" style="79" customWidth="1"/>
    <col min="9456" max="9456" width="9.42578125" style="79" customWidth="1"/>
    <col min="9457" max="9457" width="11.140625" style="79" bestFit="1" customWidth="1"/>
    <col min="9458" max="9458" width="38.7109375" style="79" customWidth="1"/>
    <col min="9459" max="9459" width="35.5703125" style="79" customWidth="1"/>
    <col min="9460" max="9460" width="4.85546875" style="79"/>
    <col min="9461" max="9461" width="9.140625" style="79" customWidth="1"/>
    <col min="9462" max="9462" width="7.28515625" style="79" customWidth="1"/>
    <col min="9463" max="9463" width="13.28515625" style="79" bestFit="1" customWidth="1"/>
    <col min="9464" max="9464" width="9.42578125" style="79" customWidth="1"/>
    <col min="9465" max="9465" width="8" style="79" customWidth="1"/>
    <col min="9466" max="9466" width="11.140625" style="79" bestFit="1" customWidth="1"/>
    <col min="9467" max="9468" width="9.140625" style="79" customWidth="1"/>
    <col min="9469" max="9469" width="13.85546875" style="79" customWidth="1"/>
    <col min="9470" max="9470" width="17" style="79" customWidth="1"/>
    <col min="9471" max="9471" width="9" style="79" customWidth="1"/>
    <col min="9472" max="9474" width="11.7109375" style="79" customWidth="1"/>
    <col min="9475" max="9476" width="4" style="79" customWidth="1"/>
    <col min="9477" max="9477" width="11.7109375" style="79" customWidth="1"/>
    <col min="9478" max="9478" width="12.140625" style="79" customWidth="1"/>
    <col min="9479" max="9479" width="11.7109375" style="79" customWidth="1"/>
    <col min="9480" max="9480" width="7" style="79" customWidth="1"/>
    <col min="9481" max="9481" width="8.7109375" style="79" customWidth="1"/>
    <col min="9482" max="9482" width="11.7109375" style="79" bestFit="1" customWidth="1"/>
    <col min="9483" max="9707" width="9.140625" style="79" customWidth="1"/>
    <col min="9708" max="9708" width="11.7109375" style="79" customWidth="1"/>
    <col min="9709" max="9709" width="7.28515625" style="79" customWidth="1"/>
    <col min="9710" max="9710" width="11.140625" style="79" customWidth="1"/>
    <col min="9711" max="9711" width="8" style="79" customWidth="1"/>
    <col min="9712" max="9712" width="9.42578125" style="79" customWidth="1"/>
    <col min="9713" max="9713" width="11.140625" style="79" bestFit="1" customWidth="1"/>
    <col min="9714" max="9714" width="38.7109375" style="79" customWidth="1"/>
    <col min="9715" max="9715" width="35.5703125" style="79" customWidth="1"/>
    <col min="9716" max="9716" width="4.85546875" style="79"/>
    <col min="9717" max="9717" width="9.140625" style="79" customWidth="1"/>
    <col min="9718" max="9718" width="7.28515625" style="79" customWidth="1"/>
    <col min="9719" max="9719" width="13.28515625" style="79" bestFit="1" customWidth="1"/>
    <col min="9720" max="9720" width="9.42578125" style="79" customWidth="1"/>
    <col min="9721" max="9721" width="8" style="79" customWidth="1"/>
    <col min="9722" max="9722" width="11.140625" style="79" bestFit="1" customWidth="1"/>
    <col min="9723" max="9724" width="9.140625" style="79" customWidth="1"/>
    <col min="9725" max="9725" width="13.85546875" style="79" customWidth="1"/>
    <col min="9726" max="9726" width="17" style="79" customWidth="1"/>
    <col min="9727" max="9727" width="9" style="79" customWidth="1"/>
    <col min="9728" max="9730" width="11.7109375" style="79" customWidth="1"/>
    <col min="9731" max="9732" width="4" style="79" customWidth="1"/>
    <col min="9733" max="9733" width="11.7109375" style="79" customWidth="1"/>
    <col min="9734" max="9734" width="12.140625" style="79" customWidth="1"/>
    <col min="9735" max="9735" width="11.7109375" style="79" customWidth="1"/>
    <col min="9736" max="9736" width="7" style="79" customWidth="1"/>
    <col min="9737" max="9737" width="8.7109375" style="79" customWidth="1"/>
    <col min="9738" max="9738" width="11.7109375" style="79" bestFit="1" customWidth="1"/>
    <col min="9739" max="9963" width="9.140625" style="79" customWidth="1"/>
    <col min="9964" max="9964" width="11.7109375" style="79" customWidth="1"/>
    <col min="9965" max="9965" width="7.28515625" style="79" customWidth="1"/>
    <col min="9966" max="9966" width="11.140625" style="79" customWidth="1"/>
    <col min="9967" max="9967" width="8" style="79" customWidth="1"/>
    <col min="9968" max="9968" width="9.42578125" style="79" customWidth="1"/>
    <col min="9969" max="9969" width="11.140625" style="79" bestFit="1" customWidth="1"/>
    <col min="9970" max="9970" width="38.7109375" style="79" customWidth="1"/>
    <col min="9971" max="9971" width="35.5703125" style="79" customWidth="1"/>
    <col min="9972" max="9972" width="4.85546875" style="79"/>
    <col min="9973" max="9973" width="9.140625" style="79" customWidth="1"/>
    <col min="9974" max="9974" width="7.28515625" style="79" customWidth="1"/>
    <col min="9975" max="9975" width="13.28515625" style="79" bestFit="1" customWidth="1"/>
    <col min="9976" max="9976" width="9.42578125" style="79" customWidth="1"/>
    <col min="9977" max="9977" width="8" style="79" customWidth="1"/>
    <col min="9978" max="9978" width="11.140625" style="79" bestFit="1" customWidth="1"/>
    <col min="9979" max="9980" width="9.140625" style="79" customWidth="1"/>
    <col min="9981" max="9981" width="13.85546875" style="79" customWidth="1"/>
    <col min="9982" max="9982" width="17" style="79" customWidth="1"/>
    <col min="9983" max="9983" width="9" style="79" customWidth="1"/>
    <col min="9984" max="9986" width="11.7109375" style="79" customWidth="1"/>
    <col min="9987" max="9988" width="4" style="79" customWidth="1"/>
    <col min="9989" max="9989" width="11.7109375" style="79" customWidth="1"/>
    <col min="9990" max="9990" width="12.140625" style="79" customWidth="1"/>
    <col min="9991" max="9991" width="11.7109375" style="79" customWidth="1"/>
    <col min="9992" max="9992" width="7" style="79" customWidth="1"/>
    <col min="9993" max="9993" width="8.7109375" style="79" customWidth="1"/>
    <col min="9994" max="9994" width="11.7109375" style="79" bestFit="1" customWidth="1"/>
    <col min="9995" max="10219" width="9.140625" style="79" customWidth="1"/>
    <col min="10220" max="10220" width="11.7109375" style="79" customWidth="1"/>
    <col min="10221" max="10221" width="7.28515625" style="79" customWidth="1"/>
    <col min="10222" max="10222" width="11.140625" style="79" customWidth="1"/>
    <col min="10223" max="10223" width="8" style="79" customWidth="1"/>
    <col min="10224" max="10224" width="9.42578125" style="79" customWidth="1"/>
    <col min="10225" max="10225" width="11.140625" style="79" bestFit="1" customWidth="1"/>
    <col min="10226" max="10226" width="38.7109375" style="79" customWidth="1"/>
    <col min="10227" max="10227" width="35.5703125" style="79" customWidth="1"/>
    <col min="10228" max="10228" width="4.85546875" style="79"/>
    <col min="10229" max="10229" width="9.140625" style="79" customWidth="1"/>
    <col min="10230" max="10230" width="7.28515625" style="79" customWidth="1"/>
    <col min="10231" max="10231" width="13.28515625" style="79" bestFit="1" customWidth="1"/>
    <col min="10232" max="10232" width="9.42578125" style="79" customWidth="1"/>
    <col min="10233" max="10233" width="8" style="79" customWidth="1"/>
    <col min="10234" max="10234" width="11.140625" style="79" bestFit="1" customWidth="1"/>
    <col min="10235" max="10236" width="9.140625" style="79" customWidth="1"/>
    <col min="10237" max="10237" width="13.85546875" style="79" customWidth="1"/>
    <col min="10238" max="10238" width="17" style="79" customWidth="1"/>
    <col min="10239" max="10239" width="9" style="79" customWidth="1"/>
    <col min="10240" max="10242" width="11.7109375" style="79" customWidth="1"/>
    <col min="10243" max="10244" width="4" style="79" customWidth="1"/>
    <col min="10245" max="10245" width="11.7109375" style="79" customWidth="1"/>
    <col min="10246" max="10246" width="12.140625" style="79" customWidth="1"/>
    <col min="10247" max="10247" width="11.7109375" style="79" customWidth="1"/>
    <col min="10248" max="10248" width="7" style="79" customWidth="1"/>
    <col min="10249" max="10249" width="8.7109375" style="79" customWidth="1"/>
    <col min="10250" max="10250" width="11.7109375" style="79" bestFit="1" customWidth="1"/>
    <col min="10251" max="10475" width="9.140625" style="79" customWidth="1"/>
    <col min="10476" max="10476" width="11.7109375" style="79" customWidth="1"/>
    <col min="10477" max="10477" width="7.28515625" style="79" customWidth="1"/>
    <col min="10478" max="10478" width="11.140625" style="79" customWidth="1"/>
    <col min="10479" max="10479" width="8" style="79" customWidth="1"/>
    <col min="10480" max="10480" width="9.42578125" style="79" customWidth="1"/>
    <col min="10481" max="10481" width="11.140625" style="79" bestFit="1" customWidth="1"/>
    <col min="10482" max="10482" width="38.7109375" style="79" customWidth="1"/>
    <col min="10483" max="10483" width="35.5703125" style="79" customWidth="1"/>
    <col min="10484" max="10484" width="4.85546875" style="79"/>
    <col min="10485" max="10485" width="9.140625" style="79" customWidth="1"/>
    <col min="10486" max="10486" width="7.28515625" style="79" customWidth="1"/>
    <col min="10487" max="10487" width="13.28515625" style="79" bestFit="1" customWidth="1"/>
    <col min="10488" max="10488" width="9.42578125" style="79" customWidth="1"/>
    <col min="10489" max="10489" width="8" style="79" customWidth="1"/>
    <col min="10490" max="10490" width="11.140625" style="79" bestFit="1" customWidth="1"/>
    <col min="10491" max="10492" width="9.140625" style="79" customWidth="1"/>
    <col min="10493" max="10493" width="13.85546875" style="79" customWidth="1"/>
    <col min="10494" max="10494" width="17" style="79" customWidth="1"/>
    <col min="10495" max="10495" width="9" style="79" customWidth="1"/>
    <col min="10496" max="10498" width="11.7109375" style="79" customWidth="1"/>
    <col min="10499" max="10500" width="4" style="79" customWidth="1"/>
    <col min="10501" max="10501" width="11.7109375" style="79" customWidth="1"/>
    <col min="10502" max="10502" width="12.140625" style="79" customWidth="1"/>
    <col min="10503" max="10503" width="11.7109375" style="79" customWidth="1"/>
    <col min="10504" max="10504" width="7" style="79" customWidth="1"/>
    <col min="10505" max="10505" width="8.7109375" style="79" customWidth="1"/>
    <col min="10506" max="10506" width="11.7109375" style="79" bestFit="1" customWidth="1"/>
    <col min="10507" max="10731" width="9.140625" style="79" customWidth="1"/>
    <col min="10732" max="10732" width="11.7109375" style="79" customWidth="1"/>
    <col min="10733" max="10733" width="7.28515625" style="79" customWidth="1"/>
    <col min="10734" max="10734" width="11.140625" style="79" customWidth="1"/>
    <col min="10735" max="10735" width="8" style="79" customWidth="1"/>
    <col min="10736" max="10736" width="9.42578125" style="79" customWidth="1"/>
    <col min="10737" max="10737" width="11.140625" style="79" bestFit="1" customWidth="1"/>
    <col min="10738" max="10738" width="38.7109375" style="79" customWidth="1"/>
    <col min="10739" max="10739" width="35.5703125" style="79" customWidth="1"/>
    <col min="10740" max="10740" width="4.85546875" style="79"/>
    <col min="10741" max="10741" width="9.140625" style="79" customWidth="1"/>
    <col min="10742" max="10742" width="7.28515625" style="79" customWidth="1"/>
    <col min="10743" max="10743" width="13.28515625" style="79" bestFit="1" customWidth="1"/>
    <col min="10744" max="10744" width="9.42578125" style="79" customWidth="1"/>
    <col min="10745" max="10745" width="8" style="79" customWidth="1"/>
    <col min="10746" max="10746" width="11.140625" style="79" bestFit="1" customWidth="1"/>
    <col min="10747" max="10748" width="9.140625" style="79" customWidth="1"/>
    <col min="10749" max="10749" width="13.85546875" style="79" customWidth="1"/>
    <col min="10750" max="10750" width="17" style="79" customWidth="1"/>
    <col min="10751" max="10751" width="9" style="79" customWidth="1"/>
    <col min="10752" max="10754" width="11.7109375" style="79" customWidth="1"/>
    <col min="10755" max="10756" width="4" style="79" customWidth="1"/>
    <col min="10757" max="10757" width="11.7109375" style="79" customWidth="1"/>
    <col min="10758" max="10758" width="12.140625" style="79" customWidth="1"/>
    <col min="10759" max="10759" width="11.7109375" style="79" customWidth="1"/>
    <col min="10760" max="10760" width="7" style="79" customWidth="1"/>
    <col min="10761" max="10761" width="8.7109375" style="79" customWidth="1"/>
    <col min="10762" max="10762" width="11.7109375" style="79" bestFit="1" customWidth="1"/>
    <col min="10763" max="10987" width="9.140625" style="79" customWidth="1"/>
    <col min="10988" max="10988" width="11.7109375" style="79" customWidth="1"/>
    <col min="10989" max="10989" width="7.28515625" style="79" customWidth="1"/>
    <col min="10990" max="10990" width="11.140625" style="79" customWidth="1"/>
    <col min="10991" max="10991" width="8" style="79" customWidth="1"/>
    <col min="10992" max="10992" width="9.42578125" style="79" customWidth="1"/>
    <col min="10993" max="10993" width="11.140625" style="79" bestFit="1" customWidth="1"/>
    <col min="10994" max="10994" width="38.7109375" style="79" customWidth="1"/>
    <col min="10995" max="10995" width="35.5703125" style="79" customWidth="1"/>
    <col min="10996" max="10996" width="4.85546875" style="79"/>
    <col min="10997" max="10997" width="9.140625" style="79" customWidth="1"/>
    <col min="10998" max="10998" width="7.28515625" style="79" customWidth="1"/>
    <col min="10999" max="10999" width="13.28515625" style="79" bestFit="1" customWidth="1"/>
    <col min="11000" max="11000" width="9.42578125" style="79" customWidth="1"/>
    <col min="11001" max="11001" width="8" style="79" customWidth="1"/>
    <col min="11002" max="11002" width="11.140625" style="79" bestFit="1" customWidth="1"/>
    <col min="11003" max="11004" width="9.140625" style="79" customWidth="1"/>
    <col min="11005" max="11005" width="13.85546875" style="79" customWidth="1"/>
    <col min="11006" max="11006" width="17" style="79" customWidth="1"/>
    <col min="11007" max="11007" width="9" style="79" customWidth="1"/>
    <col min="11008" max="11010" width="11.7109375" style="79" customWidth="1"/>
    <col min="11011" max="11012" width="4" style="79" customWidth="1"/>
    <col min="11013" max="11013" width="11.7109375" style="79" customWidth="1"/>
    <col min="11014" max="11014" width="12.140625" style="79" customWidth="1"/>
    <col min="11015" max="11015" width="11.7109375" style="79" customWidth="1"/>
    <col min="11016" max="11016" width="7" style="79" customWidth="1"/>
    <col min="11017" max="11017" width="8.7109375" style="79" customWidth="1"/>
    <col min="11018" max="11018" width="11.7109375" style="79" bestFit="1" customWidth="1"/>
    <col min="11019" max="11243" width="9.140625" style="79" customWidth="1"/>
    <col min="11244" max="11244" width="11.7109375" style="79" customWidth="1"/>
    <col min="11245" max="11245" width="7.28515625" style="79" customWidth="1"/>
    <col min="11246" max="11246" width="11.140625" style="79" customWidth="1"/>
    <col min="11247" max="11247" width="8" style="79" customWidth="1"/>
    <col min="11248" max="11248" width="9.42578125" style="79" customWidth="1"/>
    <col min="11249" max="11249" width="11.140625" style="79" bestFit="1" customWidth="1"/>
    <col min="11250" max="11250" width="38.7109375" style="79" customWidth="1"/>
    <col min="11251" max="11251" width="35.5703125" style="79" customWidth="1"/>
    <col min="11252" max="11252" width="4.85546875" style="79"/>
    <col min="11253" max="11253" width="9.140625" style="79" customWidth="1"/>
    <col min="11254" max="11254" width="7.28515625" style="79" customWidth="1"/>
    <col min="11255" max="11255" width="13.28515625" style="79" bestFit="1" customWidth="1"/>
    <col min="11256" max="11256" width="9.42578125" style="79" customWidth="1"/>
    <col min="11257" max="11257" width="8" style="79" customWidth="1"/>
    <col min="11258" max="11258" width="11.140625" style="79" bestFit="1" customWidth="1"/>
    <col min="11259" max="11260" width="9.140625" style="79" customWidth="1"/>
    <col min="11261" max="11261" width="13.85546875" style="79" customWidth="1"/>
    <col min="11262" max="11262" width="17" style="79" customWidth="1"/>
    <col min="11263" max="11263" width="9" style="79" customWidth="1"/>
    <col min="11264" max="11266" width="11.7109375" style="79" customWidth="1"/>
    <col min="11267" max="11268" width="4" style="79" customWidth="1"/>
    <col min="11269" max="11269" width="11.7109375" style="79" customWidth="1"/>
    <col min="11270" max="11270" width="12.140625" style="79" customWidth="1"/>
    <col min="11271" max="11271" width="11.7109375" style="79" customWidth="1"/>
    <col min="11272" max="11272" width="7" style="79" customWidth="1"/>
    <col min="11273" max="11273" width="8.7109375" style="79" customWidth="1"/>
    <col min="11274" max="11274" width="11.7109375" style="79" bestFit="1" customWidth="1"/>
    <col min="11275" max="11499" width="9.140625" style="79" customWidth="1"/>
    <col min="11500" max="11500" width="11.7109375" style="79" customWidth="1"/>
    <col min="11501" max="11501" width="7.28515625" style="79" customWidth="1"/>
    <col min="11502" max="11502" width="11.140625" style="79" customWidth="1"/>
    <col min="11503" max="11503" width="8" style="79" customWidth="1"/>
    <col min="11504" max="11504" width="9.42578125" style="79" customWidth="1"/>
    <col min="11505" max="11505" width="11.140625" style="79" bestFit="1" customWidth="1"/>
    <col min="11506" max="11506" width="38.7109375" style="79" customWidth="1"/>
    <col min="11507" max="11507" width="35.5703125" style="79" customWidth="1"/>
    <col min="11508" max="11508" width="4.85546875" style="79"/>
    <col min="11509" max="11509" width="9.140625" style="79" customWidth="1"/>
    <col min="11510" max="11510" width="7.28515625" style="79" customWidth="1"/>
    <col min="11511" max="11511" width="13.28515625" style="79" bestFit="1" customWidth="1"/>
    <col min="11512" max="11512" width="9.42578125" style="79" customWidth="1"/>
    <col min="11513" max="11513" width="8" style="79" customWidth="1"/>
    <col min="11514" max="11514" width="11.140625" style="79" bestFit="1" customWidth="1"/>
    <col min="11515" max="11516" width="9.140625" style="79" customWidth="1"/>
    <col min="11517" max="11517" width="13.85546875" style="79" customWidth="1"/>
    <col min="11518" max="11518" width="17" style="79" customWidth="1"/>
    <col min="11519" max="11519" width="9" style="79" customWidth="1"/>
    <col min="11520" max="11522" width="11.7109375" style="79" customWidth="1"/>
    <col min="11523" max="11524" width="4" style="79" customWidth="1"/>
    <col min="11525" max="11525" width="11.7109375" style="79" customWidth="1"/>
    <col min="11526" max="11526" width="12.140625" style="79" customWidth="1"/>
    <col min="11527" max="11527" width="11.7109375" style="79" customWidth="1"/>
    <col min="11528" max="11528" width="7" style="79" customWidth="1"/>
    <col min="11529" max="11529" width="8.7109375" style="79" customWidth="1"/>
    <col min="11530" max="11530" width="11.7109375" style="79" bestFit="1" customWidth="1"/>
    <col min="11531" max="11755" width="9.140625" style="79" customWidth="1"/>
    <col min="11756" max="11756" width="11.7109375" style="79" customWidth="1"/>
    <col min="11757" max="11757" width="7.28515625" style="79" customWidth="1"/>
    <col min="11758" max="11758" width="11.140625" style="79" customWidth="1"/>
    <col min="11759" max="11759" width="8" style="79" customWidth="1"/>
    <col min="11760" max="11760" width="9.42578125" style="79" customWidth="1"/>
    <col min="11761" max="11761" width="11.140625" style="79" bestFit="1" customWidth="1"/>
    <col min="11762" max="11762" width="38.7109375" style="79" customWidth="1"/>
    <col min="11763" max="11763" width="35.5703125" style="79" customWidth="1"/>
    <col min="11764" max="11764" width="4.85546875" style="79"/>
    <col min="11765" max="11765" width="9.140625" style="79" customWidth="1"/>
    <col min="11766" max="11766" width="7.28515625" style="79" customWidth="1"/>
    <col min="11767" max="11767" width="13.28515625" style="79" bestFit="1" customWidth="1"/>
    <col min="11768" max="11768" width="9.42578125" style="79" customWidth="1"/>
    <col min="11769" max="11769" width="8" style="79" customWidth="1"/>
    <col min="11770" max="11770" width="11.140625" style="79" bestFit="1" customWidth="1"/>
    <col min="11771" max="11772" width="9.140625" style="79" customWidth="1"/>
    <col min="11773" max="11773" width="13.85546875" style="79" customWidth="1"/>
    <col min="11774" max="11774" width="17" style="79" customWidth="1"/>
    <col min="11775" max="11775" width="9" style="79" customWidth="1"/>
    <col min="11776" max="11778" width="11.7109375" style="79" customWidth="1"/>
    <col min="11779" max="11780" width="4" style="79" customWidth="1"/>
    <col min="11781" max="11781" width="11.7109375" style="79" customWidth="1"/>
    <col min="11782" max="11782" width="12.140625" style="79" customWidth="1"/>
    <col min="11783" max="11783" width="11.7109375" style="79" customWidth="1"/>
    <col min="11784" max="11784" width="7" style="79" customWidth="1"/>
    <col min="11785" max="11785" width="8.7109375" style="79" customWidth="1"/>
    <col min="11786" max="11786" width="11.7109375" style="79" bestFit="1" customWidth="1"/>
    <col min="11787" max="12011" width="9.140625" style="79" customWidth="1"/>
    <col min="12012" max="12012" width="11.7109375" style="79" customWidth="1"/>
    <col min="12013" max="12013" width="7.28515625" style="79" customWidth="1"/>
    <col min="12014" max="12014" width="11.140625" style="79" customWidth="1"/>
    <col min="12015" max="12015" width="8" style="79" customWidth="1"/>
    <col min="12016" max="12016" width="9.42578125" style="79" customWidth="1"/>
    <col min="12017" max="12017" width="11.140625" style="79" bestFit="1" customWidth="1"/>
    <col min="12018" max="12018" width="38.7109375" style="79" customWidth="1"/>
    <col min="12019" max="12019" width="35.5703125" style="79" customWidth="1"/>
    <col min="12020" max="12020" width="4.85546875" style="79"/>
    <col min="12021" max="12021" width="9.140625" style="79" customWidth="1"/>
    <col min="12022" max="12022" width="7.28515625" style="79" customWidth="1"/>
    <col min="12023" max="12023" width="13.28515625" style="79" bestFit="1" customWidth="1"/>
    <col min="12024" max="12024" width="9.42578125" style="79" customWidth="1"/>
    <col min="12025" max="12025" width="8" style="79" customWidth="1"/>
    <col min="12026" max="12026" width="11.140625" style="79" bestFit="1" customWidth="1"/>
    <col min="12027" max="12028" width="9.140625" style="79" customWidth="1"/>
    <col min="12029" max="12029" width="13.85546875" style="79" customWidth="1"/>
    <col min="12030" max="12030" width="17" style="79" customWidth="1"/>
    <col min="12031" max="12031" width="9" style="79" customWidth="1"/>
    <col min="12032" max="12034" width="11.7109375" style="79" customWidth="1"/>
    <col min="12035" max="12036" width="4" style="79" customWidth="1"/>
    <col min="12037" max="12037" width="11.7109375" style="79" customWidth="1"/>
    <col min="12038" max="12038" width="12.140625" style="79" customWidth="1"/>
    <col min="12039" max="12039" width="11.7109375" style="79" customWidth="1"/>
    <col min="12040" max="12040" width="7" style="79" customWidth="1"/>
    <col min="12041" max="12041" width="8.7109375" style="79" customWidth="1"/>
    <col min="12042" max="12042" width="11.7109375" style="79" bestFit="1" customWidth="1"/>
    <col min="12043" max="12267" width="9.140625" style="79" customWidth="1"/>
    <col min="12268" max="12268" width="11.7109375" style="79" customWidth="1"/>
    <col min="12269" max="12269" width="7.28515625" style="79" customWidth="1"/>
    <col min="12270" max="12270" width="11.140625" style="79" customWidth="1"/>
    <col min="12271" max="12271" width="8" style="79" customWidth="1"/>
    <col min="12272" max="12272" width="9.42578125" style="79" customWidth="1"/>
    <col min="12273" max="12273" width="11.140625" style="79" bestFit="1" customWidth="1"/>
    <col min="12274" max="12274" width="38.7109375" style="79" customWidth="1"/>
    <col min="12275" max="12275" width="35.5703125" style="79" customWidth="1"/>
    <col min="12276" max="12276" width="4.85546875" style="79"/>
    <col min="12277" max="12277" width="9.140625" style="79" customWidth="1"/>
    <col min="12278" max="12278" width="7.28515625" style="79" customWidth="1"/>
    <col min="12279" max="12279" width="13.28515625" style="79" bestFit="1" customWidth="1"/>
    <col min="12280" max="12280" width="9.42578125" style="79" customWidth="1"/>
    <col min="12281" max="12281" width="8" style="79" customWidth="1"/>
    <col min="12282" max="12282" width="11.140625" style="79" bestFit="1" customWidth="1"/>
    <col min="12283" max="12284" width="9.140625" style="79" customWidth="1"/>
    <col min="12285" max="12285" width="13.85546875" style="79" customWidth="1"/>
    <col min="12286" max="12286" width="17" style="79" customWidth="1"/>
    <col min="12287" max="12287" width="9" style="79" customWidth="1"/>
    <col min="12288" max="12290" width="11.7109375" style="79" customWidth="1"/>
    <col min="12291" max="12292" width="4" style="79" customWidth="1"/>
    <col min="12293" max="12293" width="11.7109375" style="79" customWidth="1"/>
    <col min="12294" max="12294" width="12.140625" style="79" customWidth="1"/>
    <col min="12295" max="12295" width="11.7109375" style="79" customWidth="1"/>
    <col min="12296" max="12296" width="7" style="79" customWidth="1"/>
    <col min="12297" max="12297" width="8.7109375" style="79" customWidth="1"/>
    <col min="12298" max="12298" width="11.7109375" style="79" bestFit="1" customWidth="1"/>
    <col min="12299" max="12523" width="9.140625" style="79" customWidth="1"/>
    <col min="12524" max="12524" width="11.7109375" style="79" customWidth="1"/>
    <col min="12525" max="12525" width="7.28515625" style="79" customWidth="1"/>
    <col min="12526" max="12526" width="11.140625" style="79" customWidth="1"/>
    <col min="12527" max="12527" width="8" style="79" customWidth="1"/>
    <col min="12528" max="12528" width="9.42578125" style="79" customWidth="1"/>
    <col min="12529" max="12529" width="11.140625" style="79" bestFit="1" customWidth="1"/>
    <col min="12530" max="12530" width="38.7109375" style="79" customWidth="1"/>
    <col min="12531" max="12531" width="35.5703125" style="79" customWidth="1"/>
    <col min="12532" max="12532" width="4.85546875" style="79"/>
    <col min="12533" max="12533" width="9.140625" style="79" customWidth="1"/>
    <col min="12534" max="12534" width="7.28515625" style="79" customWidth="1"/>
    <col min="12535" max="12535" width="13.28515625" style="79" bestFit="1" customWidth="1"/>
    <col min="12536" max="12536" width="9.42578125" style="79" customWidth="1"/>
    <col min="12537" max="12537" width="8" style="79" customWidth="1"/>
    <col min="12538" max="12538" width="11.140625" style="79" bestFit="1" customWidth="1"/>
    <col min="12539" max="12540" width="9.140625" style="79" customWidth="1"/>
    <col min="12541" max="12541" width="13.85546875" style="79" customWidth="1"/>
    <col min="12542" max="12542" width="17" style="79" customWidth="1"/>
    <col min="12543" max="12543" width="9" style="79" customWidth="1"/>
    <col min="12544" max="12546" width="11.7109375" style="79" customWidth="1"/>
    <col min="12547" max="12548" width="4" style="79" customWidth="1"/>
    <col min="12549" max="12549" width="11.7109375" style="79" customWidth="1"/>
    <col min="12550" max="12550" width="12.140625" style="79" customWidth="1"/>
    <col min="12551" max="12551" width="11.7109375" style="79" customWidth="1"/>
    <col min="12552" max="12552" width="7" style="79" customWidth="1"/>
    <col min="12553" max="12553" width="8.7109375" style="79" customWidth="1"/>
    <col min="12554" max="12554" width="11.7109375" style="79" bestFit="1" customWidth="1"/>
    <col min="12555" max="12779" width="9.140625" style="79" customWidth="1"/>
    <col min="12780" max="12780" width="11.7109375" style="79" customWidth="1"/>
    <col min="12781" max="12781" width="7.28515625" style="79" customWidth="1"/>
    <col min="12782" max="12782" width="11.140625" style="79" customWidth="1"/>
    <col min="12783" max="12783" width="8" style="79" customWidth="1"/>
    <col min="12784" max="12784" width="9.42578125" style="79" customWidth="1"/>
    <col min="12785" max="12785" width="11.140625" style="79" bestFit="1" customWidth="1"/>
    <col min="12786" max="12786" width="38.7109375" style="79" customWidth="1"/>
    <col min="12787" max="12787" width="35.5703125" style="79" customWidth="1"/>
    <col min="12788" max="12788" width="4.85546875" style="79"/>
    <col min="12789" max="12789" width="9.140625" style="79" customWidth="1"/>
    <col min="12790" max="12790" width="7.28515625" style="79" customWidth="1"/>
    <col min="12791" max="12791" width="13.28515625" style="79" bestFit="1" customWidth="1"/>
    <col min="12792" max="12792" width="9.42578125" style="79" customWidth="1"/>
    <col min="12793" max="12793" width="8" style="79" customWidth="1"/>
    <col min="12794" max="12794" width="11.140625" style="79" bestFit="1" customWidth="1"/>
    <col min="12795" max="12796" width="9.140625" style="79" customWidth="1"/>
    <col min="12797" max="12797" width="13.85546875" style="79" customWidth="1"/>
    <col min="12798" max="12798" width="17" style="79" customWidth="1"/>
    <col min="12799" max="12799" width="9" style="79" customWidth="1"/>
    <col min="12800" max="12802" width="11.7109375" style="79" customWidth="1"/>
    <col min="12803" max="12804" width="4" style="79" customWidth="1"/>
    <col min="12805" max="12805" width="11.7109375" style="79" customWidth="1"/>
    <col min="12806" max="12806" width="12.140625" style="79" customWidth="1"/>
    <col min="12807" max="12807" width="11.7109375" style="79" customWidth="1"/>
    <col min="12808" max="12808" width="7" style="79" customWidth="1"/>
    <col min="12809" max="12809" width="8.7109375" style="79" customWidth="1"/>
    <col min="12810" max="12810" width="11.7109375" style="79" bestFit="1" customWidth="1"/>
    <col min="12811" max="13035" width="9.140625" style="79" customWidth="1"/>
    <col min="13036" max="13036" width="11.7109375" style="79" customWidth="1"/>
    <col min="13037" max="13037" width="7.28515625" style="79" customWidth="1"/>
    <col min="13038" max="13038" width="11.140625" style="79" customWidth="1"/>
    <col min="13039" max="13039" width="8" style="79" customWidth="1"/>
    <col min="13040" max="13040" width="9.42578125" style="79" customWidth="1"/>
    <col min="13041" max="13041" width="11.140625" style="79" bestFit="1" customWidth="1"/>
    <col min="13042" max="13042" width="38.7109375" style="79" customWidth="1"/>
    <col min="13043" max="13043" width="35.5703125" style="79" customWidth="1"/>
    <col min="13044" max="13044" width="4.85546875" style="79"/>
    <col min="13045" max="13045" width="9.140625" style="79" customWidth="1"/>
    <col min="13046" max="13046" width="7.28515625" style="79" customWidth="1"/>
    <col min="13047" max="13047" width="13.28515625" style="79" bestFit="1" customWidth="1"/>
    <col min="13048" max="13048" width="9.42578125" style="79" customWidth="1"/>
    <col min="13049" max="13049" width="8" style="79" customWidth="1"/>
    <col min="13050" max="13050" width="11.140625" style="79" bestFit="1" customWidth="1"/>
    <col min="13051" max="13052" width="9.140625" style="79" customWidth="1"/>
    <col min="13053" max="13053" width="13.85546875" style="79" customWidth="1"/>
    <col min="13054" max="13054" width="17" style="79" customWidth="1"/>
    <col min="13055" max="13055" width="9" style="79" customWidth="1"/>
    <col min="13056" max="13058" width="11.7109375" style="79" customWidth="1"/>
    <col min="13059" max="13060" width="4" style="79" customWidth="1"/>
    <col min="13061" max="13061" width="11.7109375" style="79" customWidth="1"/>
    <col min="13062" max="13062" width="12.140625" style="79" customWidth="1"/>
    <col min="13063" max="13063" width="11.7109375" style="79" customWidth="1"/>
    <col min="13064" max="13064" width="7" style="79" customWidth="1"/>
    <col min="13065" max="13065" width="8.7109375" style="79" customWidth="1"/>
    <col min="13066" max="13066" width="11.7109375" style="79" bestFit="1" customWidth="1"/>
    <col min="13067" max="13291" width="9.140625" style="79" customWidth="1"/>
    <col min="13292" max="13292" width="11.7109375" style="79" customWidth="1"/>
    <col min="13293" max="13293" width="7.28515625" style="79" customWidth="1"/>
    <col min="13294" max="13294" width="11.140625" style="79" customWidth="1"/>
    <col min="13295" max="13295" width="8" style="79" customWidth="1"/>
    <col min="13296" max="13296" width="9.42578125" style="79" customWidth="1"/>
    <col min="13297" max="13297" width="11.140625" style="79" bestFit="1" customWidth="1"/>
    <col min="13298" max="13298" width="38.7109375" style="79" customWidth="1"/>
    <col min="13299" max="13299" width="35.5703125" style="79" customWidth="1"/>
    <col min="13300" max="13300" width="4.85546875" style="79"/>
    <col min="13301" max="13301" width="9.140625" style="79" customWidth="1"/>
    <col min="13302" max="13302" width="7.28515625" style="79" customWidth="1"/>
    <col min="13303" max="13303" width="13.28515625" style="79" bestFit="1" customWidth="1"/>
    <col min="13304" max="13304" width="9.42578125" style="79" customWidth="1"/>
    <col min="13305" max="13305" width="8" style="79" customWidth="1"/>
    <col min="13306" max="13306" width="11.140625" style="79" bestFit="1" customWidth="1"/>
    <col min="13307" max="13308" width="9.140625" style="79" customWidth="1"/>
    <col min="13309" max="13309" width="13.85546875" style="79" customWidth="1"/>
    <col min="13310" max="13310" width="17" style="79" customWidth="1"/>
    <col min="13311" max="13311" width="9" style="79" customWidth="1"/>
    <col min="13312" max="13314" width="11.7109375" style="79" customWidth="1"/>
    <col min="13315" max="13316" width="4" style="79" customWidth="1"/>
    <col min="13317" max="13317" width="11.7109375" style="79" customWidth="1"/>
    <col min="13318" max="13318" width="12.140625" style="79" customWidth="1"/>
    <col min="13319" max="13319" width="11.7109375" style="79" customWidth="1"/>
    <col min="13320" max="13320" width="7" style="79" customWidth="1"/>
    <col min="13321" max="13321" width="8.7109375" style="79" customWidth="1"/>
    <col min="13322" max="13322" width="11.7109375" style="79" bestFit="1" customWidth="1"/>
    <col min="13323" max="13547" width="9.140625" style="79" customWidth="1"/>
    <col min="13548" max="13548" width="11.7109375" style="79" customWidth="1"/>
    <col min="13549" max="13549" width="7.28515625" style="79" customWidth="1"/>
    <col min="13550" max="13550" width="11.140625" style="79" customWidth="1"/>
    <col min="13551" max="13551" width="8" style="79" customWidth="1"/>
    <col min="13552" max="13552" width="9.42578125" style="79" customWidth="1"/>
    <col min="13553" max="13553" width="11.140625" style="79" bestFit="1" customWidth="1"/>
    <col min="13554" max="13554" width="38.7109375" style="79" customWidth="1"/>
    <col min="13555" max="13555" width="35.5703125" style="79" customWidth="1"/>
    <col min="13556" max="13556" width="4.85546875" style="79"/>
    <col min="13557" max="13557" width="9.140625" style="79" customWidth="1"/>
    <col min="13558" max="13558" width="7.28515625" style="79" customWidth="1"/>
    <col min="13559" max="13559" width="13.28515625" style="79" bestFit="1" customWidth="1"/>
    <col min="13560" max="13560" width="9.42578125" style="79" customWidth="1"/>
    <col min="13561" max="13561" width="8" style="79" customWidth="1"/>
    <col min="13562" max="13562" width="11.140625" style="79" bestFit="1" customWidth="1"/>
    <col min="13563" max="13564" width="9.140625" style="79" customWidth="1"/>
    <col min="13565" max="13565" width="13.85546875" style="79" customWidth="1"/>
    <col min="13566" max="13566" width="17" style="79" customWidth="1"/>
    <col min="13567" max="13567" width="9" style="79" customWidth="1"/>
    <col min="13568" max="13570" width="11.7109375" style="79" customWidth="1"/>
    <col min="13571" max="13572" width="4" style="79" customWidth="1"/>
    <col min="13573" max="13573" width="11.7109375" style="79" customWidth="1"/>
    <col min="13574" max="13574" width="12.140625" style="79" customWidth="1"/>
    <col min="13575" max="13575" width="11.7109375" style="79" customWidth="1"/>
    <col min="13576" max="13576" width="7" style="79" customWidth="1"/>
    <col min="13577" max="13577" width="8.7109375" style="79" customWidth="1"/>
    <col min="13578" max="13578" width="11.7109375" style="79" bestFit="1" customWidth="1"/>
    <col min="13579" max="13803" width="9.140625" style="79" customWidth="1"/>
    <col min="13804" max="13804" width="11.7109375" style="79" customWidth="1"/>
    <col min="13805" max="13805" width="7.28515625" style="79" customWidth="1"/>
    <col min="13806" max="13806" width="11.140625" style="79" customWidth="1"/>
    <col min="13807" max="13807" width="8" style="79" customWidth="1"/>
    <col min="13808" max="13808" width="9.42578125" style="79" customWidth="1"/>
    <col min="13809" max="13809" width="11.140625" style="79" bestFit="1" customWidth="1"/>
    <col min="13810" max="13810" width="38.7109375" style="79" customWidth="1"/>
    <col min="13811" max="13811" width="35.5703125" style="79" customWidth="1"/>
    <col min="13812" max="13812" width="4.85546875" style="79"/>
    <col min="13813" max="13813" width="9.140625" style="79" customWidth="1"/>
    <col min="13814" max="13814" width="7.28515625" style="79" customWidth="1"/>
    <col min="13815" max="13815" width="13.28515625" style="79" bestFit="1" customWidth="1"/>
    <col min="13816" max="13816" width="9.42578125" style="79" customWidth="1"/>
    <col min="13817" max="13817" width="8" style="79" customWidth="1"/>
    <col min="13818" max="13818" width="11.140625" style="79" bestFit="1" customWidth="1"/>
    <col min="13819" max="13820" width="9.140625" style="79" customWidth="1"/>
    <col min="13821" max="13821" width="13.85546875" style="79" customWidth="1"/>
    <col min="13822" max="13822" width="17" style="79" customWidth="1"/>
    <col min="13823" max="13823" width="9" style="79" customWidth="1"/>
    <col min="13824" max="13826" width="11.7109375" style="79" customWidth="1"/>
    <col min="13827" max="13828" width="4" style="79" customWidth="1"/>
    <col min="13829" max="13829" width="11.7109375" style="79" customWidth="1"/>
    <col min="13830" max="13830" width="12.140625" style="79" customWidth="1"/>
    <col min="13831" max="13831" width="11.7109375" style="79" customWidth="1"/>
    <col min="13832" max="13832" width="7" style="79" customWidth="1"/>
    <col min="13833" max="13833" width="8.7109375" style="79" customWidth="1"/>
    <col min="13834" max="13834" width="11.7109375" style="79" bestFit="1" customWidth="1"/>
    <col min="13835" max="14059" width="9.140625" style="79" customWidth="1"/>
    <col min="14060" max="14060" width="11.7109375" style="79" customWidth="1"/>
    <col min="14061" max="14061" width="7.28515625" style="79" customWidth="1"/>
    <col min="14062" max="14062" width="11.140625" style="79" customWidth="1"/>
    <col min="14063" max="14063" width="8" style="79" customWidth="1"/>
    <col min="14064" max="14064" width="9.42578125" style="79" customWidth="1"/>
    <col min="14065" max="14065" width="11.140625" style="79" bestFit="1" customWidth="1"/>
    <col min="14066" max="14066" width="38.7109375" style="79" customWidth="1"/>
    <col min="14067" max="14067" width="35.5703125" style="79" customWidth="1"/>
    <col min="14068" max="14068" width="4.85546875" style="79"/>
    <col min="14069" max="14069" width="9.140625" style="79" customWidth="1"/>
    <col min="14070" max="14070" width="7.28515625" style="79" customWidth="1"/>
    <col min="14071" max="14071" width="13.28515625" style="79" bestFit="1" customWidth="1"/>
    <col min="14072" max="14072" width="9.42578125" style="79" customWidth="1"/>
    <col min="14073" max="14073" width="8" style="79" customWidth="1"/>
    <col min="14074" max="14074" width="11.140625" style="79" bestFit="1" customWidth="1"/>
    <col min="14075" max="14076" width="9.140625" style="79" customWidth="1"/>
    <col min="14077" max="14077" width="13.85546875" style="79" customWidth="1"/>
    <col min="14078" max="14078" width="17" style="79" customWidth="1"/>
    <col min="14079" max="14079" width="9" style="79" customWidth="1"/>
    <col min="14080" max="14082" width="11.7109375" style="79" customWidth="1"/>
    <col min="14083" max="14084" width="4" style="79" customWidth="1"/>
    <col min="14085" max="14085" width="11.7109375" style="79" customWidth="1"/>
    <col min="14086" max="14086" width="12.140625" style="79" customWidth="1"/>
    <col min="14087" max="14087" width="11.7109375" style="79" customWidth="1"/>
    <col min="14088" max="14088" width="7" style="79" customWidth="1"/>
    <col min="14089" max="14089" width="8.7109375" style="79" customWidth="1"/>
    <col min="14090" max="14090" width="11.7109375" style="79" bestFit="1" customWidth="1"/>
    <col min="14091" max="14315" width="9.140625" style="79" customWidth="1"/>
    <col min="14316" max="14316" width="11.7109375" style="79" customWidth="1"/>
    <col min="14317" max="14317" width="7.28515625" style="79" customWidth="1"/>
    <col min="14318" max="14318" width="11.140625" style="79" customWidth="1"/>
    <col min="14319" max="14319" width="8" style="79" customWidth="1"/>
    <col min="14320" max="14320" width="9.42578125" style="79" customWidth="1"/>
    <col min="14321" max="14321" width="11.140625" style="79" bestFit="1" customWidth="1"/>
    <col min="14322" max="14322" width="38.7109375" style="79" customWidth="1"/>
    <col min="14323" max="14323" width="35.5703125" style="79" customWidth="1"/>
    <col min="14324" max="14324" width="4.85546875" style="79"/>
    <col min="14325" max="14325" width="9.140625" style="79" customWidth="1"/>
    <col min="14326" max="14326" width="7.28515625" style="79" customWidth="1"/>
    <col min="14327" max="14327" width="13.28515625" style="79" bestFit="1" customWidth="1"/>
    <col min="14328" max="14328" width="9.42578125" style="79" customWidth="1"/>
    <col min="14329" max="14329" width="8" style="79" customWidth="1"/>
    <col min="14330" max="14330" width="11.140625" style="79" bestFit="1" customWidth="1"/>
    <col min="14331" max="14332" width="9.140625" style="79" customWidth="1"/>
    <col min="14333" max="14333" width="13.85546875" style="79" customWidth="1"/>
    <col min="14334" max="14334" width="17" style="79" customWidth="1"/>
    <col min="14335" max="14335" width="9" style="79" customWidth="1"/>
    <col min="14336" max="14338" width="11.7109375" style="79" customWidth="1"/>
    <col min="14339" max="14340" width="4" style="79" customWidth="1"/>
    <col min="14341" max="14341" width="11.7109375" style="79" customWidth="1"/>
    <col min="14342" max="14342" width="12.140625" style="79" customWidth="1"/>
    <col min="14343" max="14343" width="11.7109375" style="79" customWidth="1"/>
    <col min="14344" max="14344" width="7" style="79" customWidth="1"/>
    <col min="14345" max="14345" width="8.7109375" style="79" customWidth="1"/>
    <col min="14346" max="14346" width="11.7109375" style="79" bestFit="1" customWidth="1"/>
    <col min="14347" max="14571" width="9.140625" style="79" customWidth="1"/>
    <col min="14572" max="14572" width="11.7109375" style="79" customWidth="1"/>
    <col min="14573" max="14573" width="7.28515625" style="79" customWidth="1"/>
    <col min="14574" max="14574" width="11.140625" style="79" customWidth="1"/>
    <col min="14575" max="14575" width="8" style="79" customWidth="1"/>
    <col min="14576" max="14576" width="9.42578125" style="79" customWidth="1"/>
    <col min="14577" max="14577" width="11.140625" style="79" bestFit="1" customWidth="1"/>
    <col min="14578" max="14578" width="38.7109375" style="79" customWidth="1"/>
    <col min="14579" max="14579" width="35.5703125" style="79" customWidth="1"/>
    <col min="14580" max="14580" width="4.85546875" style="79"/>
    <col min="14581" max="14581" width="9.140625" style="79" customWidth="1"/>
    <col min="14582" max="14582" width="7.28515625" style="79" customWidth="1"/>
    <col min="14583" max="14583" width="13.28515625" style="79" bestFit="1" customWidth="1"/>
    <col min="14584" max="14584" width="9.42578125" style="79" customWidth="1"/>
    <col min="14585" max="14585" width="8" style="79" customWidth="1"/>
    <col min="14586" max="14586" width="11.140625" style="79" bestFit="1" customWidth="1"/>
    <col min="14587" max="14588" width="9.140625" style="79" customWidth="1"/>
    <col min="14589" max="14589" width="13.85546875" style="79" customWidth="1"/>
    <col min="14590" max="14590" width="17" style="79" customWidth="1"/>
    <col min="14591" max="14591" width="9" style="79" customWidth="1"/>
    <col min="14592" max="14594" width="11.7109375" style="79" customWidth="1"/>
    <col min="14595" max="14596" width="4" style="79" customWidth="1"/>
    <col min="14597" max="14597" width="11.7109375" style="79" customWidth="1"/>
    <col min="14598" max="14598" width="12.140625" style="79" customWidth="1"/>
    <col min="14599" max="14599" width="11.7109375" style="79" customWidth="1"/>
    <col min="14600" max="14600" width="7" style="79" customWidth="1"/>
    <col min="14601" max="14601" width="8.7109375" style="79" customWidth="1"/>
    <col min="14602" max="14602" width="11.7109375" style="79" bestFit="1" customWidth="1"/>
    <col min="14603" max="14827" width="9.140625" style="79" customWidth="1"/>
    <col min="14828" max="14828" width="11.7109375" style="79" customWidth="1"/>
    <col min="14829" max="14829" width="7.28515625" style="79" customWidth="1"/>
    <col min="14830" max="14830" width="11.140625" style="79" customWidth="1"/>
    <col min="14831" max="14831" width="8" style="79" customWidth="1"/>
    <col min="14832" max="14832" width="9.42578125" style="79" customWidth="1"/>
    <col min="14833" max="14833" width="11.140625" style="79" bestFit="1" customWidth="1"/>
    <col min="14834" max="14834" width="38.7109375" style="79" customWidth="1"/>
    <col min="14835" max="14835" width="35.5703125" style="79" customWidth="1"/>
    <col min="14836" max="14836" width="4.85546875" style="79"/>
    <col min="14837" max="14837" width="9.140625" style="79" customWidth="1"/>
    <col min="14838" max="14838" width="7.28515625" style="79" customWidth="1"/>
    <col min="14839" max="14839" width="13.28515625" style="79" bestFit="1" customWidth="1"/>
    <col min="14840" max="14840" width="9.42578125" style="79" customWidth="1"/>
    <col min="14841" max="14841" width="8" style="79" customWidth="1"/>
    <col min="14842" max="14842" width="11.140625" style="79" bestFit="1" customWidth="1"/>
    <col min="14843" max="14844" width="9.140625" style="79" customWidth="1"/>
    <col min="14845" max="14845" width="13.85546875" style="79" customWidth="1"/>
    <col min="14846" max="14846" width="17" style="79" customWidth="1"/>
    <col min="14847" max="14847" width="9" style="79" customWidth="1"/>
    <col min="14848" max="14850" width="11.7109375" style="79" customWidth="1"/>
    <col min="14851" max="14852" width="4" style="79" customWidth="1"/>
    <col min="14853" max="14853" width="11.7109375" style="79" customWidth="1"/>
    <col min="14854" max="14854" width="12.140625" style="79" customWidth="1"/>
    <col min="14855" max="14855" width="11.7109375" style="79" customWidth="1"/>
    <col min="14856" max="14856" width="7" style="79" customWidth="1"/>
    <col min="14857" max="14857" width="8.7109375" style="79" customWidth="1"/>
    <col min="14858" max="14858" width="11.7109375" style="79" bestFit="1" customWidth="1"/>
    <col min="14859" max="15083" width="9.140625" style="79" customWidth="1"/>
    <col min="15084" max="15084" width="11.7109375" style="79" customWidth="1"/>
    <col min="15085" max="15085" width="7.28515625" style="79" customWidth="1"/>
    <col min="15086" max="15086" width="11.140625" style="79" customWidth="1"/>
    <col min="15087" max="15087" width="8" style="79" customWidth="1"/>
    <col min="15088" max="15088" width="9.42578125" style="79" customWidth="1"/>
    <col min="15089" max="15089" width="11.140625" style="79" bestFit="1" customWidth="1"/>
    <col min="15090" max="15090" width="38.7109375" style="79" customWidth="1"/>
    <col min="15091" max="15091" width="35.5703125" style="79" customWidth="1"/>
    <col min="15092" max="15092" width="4.85546875" style="79"/>
    <col min="15093" max="15093" width="9.140625" style="79" customWidth="1"/>
    <col min="15094" max="15094" width="7.28515625" style="79" customWidth="1"/>
    <col min="15095" max="15095" width="13.28515625" style="79" bestFit="1" customWidth="1"/>
    <col min="15096" max="15096" width="9.42578125" style="79" customWidth="1"/>
    <col min="15097" max="15097" width="8" style="79" customWidth="1"/>
    <col min="15098" max="15098" width="11.140625" style="79" bestFit="1" customWidth="1"/>
    <col min="15099" max="15100" width="9.140625" style="79" customWidth="1"/>
    <col min="15101" max="15101" width="13.85546875" style="79" customWidth="1"/>
    <col min="15102" max="15102" width="17" style="79" customWidth="1"/>
    <col min="15103" max="15103" width="9" style="79" customWidth="1"/>
    <col min="15104" max="15106" width="11.7109375" style="79" customWidth="1"/>
    <col min="15107" max="15108" width="4" style="79" customWidth="1"/>
    <col min="15109" max="15109" width="11.7109375" style="79" customWidth="1"/>
    <col min="15110" max="15110" width="12.140625" style="79" customWidth="1"/>
    <col min="15111" max="15111" width="11.7109375" style="79" customWidth="1"/>
    <col min="15112" max="15112" width="7" style="79" customWidth="1"/>
    <col min="15113" max="15113" width="8.7109375" style="79" customWidth="1"/>
    <col min="15114" max="15114" width="11.7109375" style="79" bestFit="1" customWidth="1"/>
    <col min="15115" max="15339" width="9.140625" style="79" customWidth="1"/>
    <col min="15340" max="15340" width="11.7109375" style="79" customWidth="1"/>
    <col min="15341" max="15341" width="7.28515625" style="79" customWidth="1"/>
    <col min="15342" max="15342" width="11.140625" style="79" customWidth="1"/>
    <col min="15343" max="15343" width="8" style="79" customWidth="1"/>
    <col min="15344" max="15344" width="9.42578125" style="79" customWidth="1"/>
    <col min="15345" max="15345" width="11.140625" style="79" bestFit="1" customWidth="1"/>
    <col min="15346" max="15346" width="38.7109375" style="79" customWidth="1"/>
    <col min="15347" max="15347" width="35.5703125" style="79" customWidth="1"/>
    <col min="15348" max="15348" width="4.85546875" style="79"/>
    <col min="15349" max="15349" width="9.140625" style="79" customWidth="1"/>
    <col min="15350" max="15350" width="7.28515625" style="79" customWidth="1"/>
    <col min="15351" max="15351" width="13.28515625" style="79" bestFit="1" customWidth="1"/>
    <col min="15352" max="15352" width="9.42578125" style="79" customWidth="1"/>
    <col min="15353" max="15353" width="8" style="79" customWidth="1"/>
    <col min="15354" max="15354" width="11.140625" style="79" bestFit="1" customWidth="1"/>
    <col min="15355" max="15356" width="9.140625" style="79" customWidth="1"/>
    <col min="15357" max="15357" width="13.85546875" style="79" customWidth="1"/>
    <col min="15358" max="15358" width="17" style="79" customWidth="1"/>
    <col min="15359" max="15359" width="9" style="79" customWidth="1"/>
    <col min="15360" max="15362" width="11.7109375" style="79" customWidth="1"/>
    <col min="15363" max="15364" width="4" style="79" customWidth="1"/>
    <col min="15365" max="15365" width="11.7109375" style="79" customWidth="1"/>
    <col min="15366" max="15366" width="12.140625" style="79" customWidth="1"/>
    <col min="15367" max="15367" width="11.7109375" style="79" customWidth="1"/>
    <col min="15368" max="15368" width="7" style="79" customWidth="1"/>
    <col min="15369" max="15369" width="8.7109375" style="79" customWidth="1"/>
    <col min="15370" max="15370" width="11.7109375" style="79" bestFit="1" customWidth="1"/>
    <col min="15371" max="15595" width="9.140625" style="79" customWidth="1"/>
    <col min="15596" max="15596" width="11.7109375" style="79" customWidth="1"/>
    <col min="15597" max="15597" width="7.28515625" style="79" customWidth="1"/>
    <col min="15598" max="15598" width="11.140625" style="79" customWidth="1"/>
    <col min="15599" max="15599" width="8" style="79" customWidth="1"/>
    <col min="15600" max="15600" width="9.42578125" style="79" customWidth="1"/>
    <col min="15601" max="15601" width="11.140625" style="79" bestFit="1" customWidth="1"/>
    <col min="15602" max="15602" width="38.7109375" style="79" customWidth="1"/>
    <col min="15603" max="15603" width="35.5703125" style="79" customWidth="1"/>
    <col min="15604" max="15604" width="4.85546875" style="79"/>
    <col min="15605" max="15605" width="9.140625" style="79" customWidth="1"/>
    <col min="15606" max="15606" width="7.28515625" style="79" customWidth="1"/>
    <col min="15607" max="15607" width="13.28515625" style="79" bestFit="1" customWidth="1"/>
    <col min="15608" max="15608" width="9.42578125" style="79" customWidth="1"/>
    <col min="15609" max="15609" width="8" style="79" customWidth="1"/>
    <col min="15610" max="15610" width="11.140625" style="79" bestFit="1" customWidth="1"/>
    <col min="15611" max="15612" width="9.140625" style="79" customWidth="1"/>
    <col min="15613" max="15613" width="13.85546875" style="79" customWidth="1"/>
    <col min="15614" max="15614" width="17" style="79" customWidth="1"/>
    <col min="15615" max="15615" width="9" style="79" customWidth="1"/>
    <col min="15616" max="15618" width="11.7109375" style="79" customWidth="1"/>
    <col min="15619" max="15620" width="4" style="79" customWidth="1"/>
    <col min="15621" max="15621" width="11.7109375" style="79" customWidth="1"/>
    <col min="15622" max="15622" width="12.140625" style="79" customWidth="1"/>
    <col min="15623" max="15623" width="11.7109375" style="79" customWidth="1"/>
    <col min="15624" max="15624" width="7" style="79" customWidth="1"/>
    <col min="15625" max="15625" width="8.7109375" style="79" customWidth="1"/>
    <col min="15626" max="15626" width="11.7109375" style="79" bestFit="1" customWidth="1"/>
    <col min="15627" max="15851" width="9.140625" style="79" customWidth="1"/>
    <col min="15852" max="15852" width="11.7109375" style="79" customWidth="1"/>
    <col min="15853" max="15853" width="7.28515625" style="79" customWidth="1"/>
    <col min="15854" max="15854" width="11.140625" style="79" customWidth="1"/>
    <col min="15855" max="15855" width="8" style="79" customWidth="1"/>
    <col min="15856" max="15856" width="9.42578125" style="79" customWidth="1"/>
    <col min="15857" max="15857" width="11.140625" style="79" bestFit="1" customWidth="1"/>
    <col min="15858" max="15858" width="38.7109375" style="79" customWidth="1"/>
    <col min="15859" max="15859" width="35.5703125" style="79" customWidth="1"/>
    <col min="15860" max="15860" width="4.85546875" style="79"/>
    <col min="15861" max="15861" width="9.140625" style="79" customWidth="1"/>
    <col min="15862" max="15862" width="7.28515625" style="79" customWidth="1"/>
    <col min="15863" max="15863" width="13.28515625" style="79" bestFit="1" customWidth="1"/>
    <col min="15864" max="15864" width="9.42578125" style="79" customWidth="1"/>
    <col min="15865" max="15865" width="8" style="79" customWidth="1"/>
    <col min="15866" max="15866" width="11.140625" style="79" bestFit="1" customWidth="1"/>
    <col min="15867" max="15868" width="9.140625" style="79" customWidth="1"/>
    <col min="15869" max="15869" width="13.85546875" style="79" customWidth="1"/>
    <col min="15870" max="15870" width="17" style="79" customWidth="1"/>
    <col min="15871" max="15871" width="9" style="79" customWidth="1"/>
    <col min="15872" max="15874" width="11.7109375" style="79" customWidth="1"/>
    <col min="15875" max="15876" width="4" style="79" customWidth="1"/>
    <col min="15877" max="15877" width="11.7109375" style="79" customWidth="1"/>
    <col min="15878" max="15878" width="12.140625" style="79" customWidth="1"/>
    <col min="15879" max="15879" width="11.7109375" style="79" customWidth="1"/>
    <col min="15880" max="15880" width="7" style="79" customWidth="1"/>
    <col min="15881" max="15881" width="8.7109375" style="79" customWidth="1"/>
    <col min="15882" max="15882" width="11.7109375" style="79" bestFit="1" customWidth="1"/>
    <col min="15883" max="16107" width="9.140625" style="79" customWidth="1"/>
    <col min="16108" max="16108" width="11.7109375" style="79" customWidth="1"/>
    <col min="16109" max="16109" width="7.28515625" style="79" customWidth="1"/>
    <col min="16110" max="16110" width="11.140625" style="79" customWidth="1"/>
    <col min="16111" max="16111" width="8" style="79" customWidth="1"/>
    <col min="16112" max="16112" width="9.42578125" style="79" customWidth="1"/>
    <col min="16113" max="16113" width="11.140625" style="79" bestFit="1" customWidth="1"/>
    <col min="16114" max="16114" width="38.7109375" style="79" customWidth="1"/>
    <col min="16115" max="16115" width="35.5703125" style="79" customWidth="1"/>
    <col min="16116" max="16116" width="4.85546875" style="79"/>
    <col min="16117" max="16117" width="9.140625" style="79" customWidth="1"/>
    <col min="16118" max="16118" width="7.28515625" style="79" customWidth="1"/>
    <col min="16119" max="16119" width="13.28515625" style="79" bestFit="1" customWidth="1"/>
    <col min="16120" max="16120" width="9.42578125" style="79" customWidth="1"/>
    <col min="16121" max="16121" width="8" style="79" customWidth="1"/>
    <col min="16122" max="16122" width="11.140625" style="79" bestFit="1" customWidth="1"/>
    <col min="16123" max="16124" width="9.140625" style="79" customWidth="1"/>
    <col min="16125" max="16125" width="13.85546875" style="79" customWidth="1"/>
    <col min="16126" max="16126" width="17" style="79" customWidth="1"/>
    <col min="16127" max="16127" width="9" style="79" customWidth="1"/>
    <col min="16128" max="16130" width="11.7109375" style="79" customWidth="1"/>
    <col min="16131" max="16132" width="4" style="79" customWidth="1"/>
    <col min="16133" max="16133" width="11.7109375" style="79" customWidth="1"/>
    <col min="16134" max="16134" width="12.140625" style="79" customWidth="1"/>
    <col min="16135" max="16135" width="11.7109375" style="79" customWidth="1"/>
    <col min="16136" max="16136" width="7" style="79" customWidth="1"/>
    <col min="16137" max="16137" width="8.7109375" style="79" customWidth="1"/>
    <col min="16138" max="16138" width="11.7109375" style="79" bestFit="1" customWidth="1"/>
    <col min="16139" max="16363" width="9.140625" style="79" customWidth="1"/>
    <col min="16364" max="16364" width="11.7109375" style="79" customWidth="1"/>
    <col min="16365" max="16365" width="7.28515625" style="79" customWidth="1"/>
    <col min="16366" max="16366" width="11.140625" style="79" customWidth="1"/>
    <col min="16367" max="16367" width="8" style="79" customWidth="1"/>
    <col min="16368" max="16368" width="9.42578125" style="79" customWidth="1"/>
    <col min="16369" max="16369" width="11.140625" style="79" bestFit="1" customWidth="1"/>
    <col min="16370" max="16370" width="38.7109375" style="79" customWidth="1"/>
    <col min="16371" max="16384" width="35.5703125" style="79" customWidth="1"/>
  </cols>
  <sheetData>
    <row r="1" spans="1:10" ht="16.5" customHeight="1" thickBot="1" x14ac:dyDescent="0.3">
      <c r="A1" s="183" t="s">
        <v>2</v>
      </c>
      <c r="B1" s="184"/>
      <c r="C1" s="184"/>
      <c r="D1" s="184"/>
      <c r="E1" s="184"/>
      <c r="F1" s="184"/>
      <c r="G1" s="184"/>
      <c r="H1" s="184"/>
      <c r="I1" s="184"/>
      <c r="J1" s="184"/>
    </row>
    <row r="2" spans="1:10" ht="15.75" thickBot="1" x14ac:dyDescent="0.3">
      <c r="A2" s="48" t="s">
        <v>97</v>
      </c>
      <c r="B2" s="48" t="s">
        <v>1289</v>
      </c>
      <c r="C2" s="48" t="s">
        <v>1290</v>
      </c>
      <c r="D2" s="48" t="s">
        <v>1291</v>
      </c>
      <c r="E2" s="48" t="s">
        <v>4</v>
      </c>
      <c r="F2" s="48" t="s">
        <v>1292</v>
      </c>
      <c r="G2" s="48" t="s">
        <v>1293</v>
      </c>
      <c r="H2" s="48" t="s">
        <v>1294</v>
      </c>
      <c r="I2" s="80" t="s">
        <v>1295</v>
      </c>
      <c r="J2" s="81" t="s">
        <v>1296</v>
      </c>
    </row>
    <row r="3" spans="1:10" x14ac:dyDescent="0.25">
      <c r="A3" s="82">
        <v>1</v>
      </c>
      <c r="B3" s="83" t="s">
        <v>1297</v>
      </c>
      <c r="C3" s="83" t="s">
        <v>107</v>
      </c>
      <c r="D3" s="84" t="str">
        <f>IF($H3="","",CR!B3)</f>
        <v/>
      </c>
      <c r="E3" s="85" t="str">
        <f>IF($H3="","",CR!C3)</f>
        <v/>
      </c>
      <c r="F3" s="86" t="str">
        <f>IF($H3="","",CR!E3)</f>
        <v/>
      </c>
      <c r="G3" s="87">
        <v>544</v>
      </c>
      <c r="H3" s="88"/>
      <c r="I3" s="89" t="str">
        <f>IF(H3="","NA",IF(H3=CR!D3,"Correct","Incorrect"))</f>
        <v>NA</v>
      </c>
      <c r="J3" s="90"/>
    </row>
    <row r="4" spans="1:10" x14ac:dyDescent="0.25">
      <c r="A4" s="91">
        <f>A3+1</f>
        <v>2</v>
      </c>
      <c r="B4" s="92" t="s">
        <v>1297</v>
      </c>
      <c r="C4" s="92" t="s">
        <v>107</v>
      </c>
      <c r="D4" s="93" t="str">
        <f>IF($H4="","",CR!B4)</f>
        <v/>
      </c>
      <c r="E4" s="94" t="str">
        <f>IF($H4="","",CR!C4)</f>
        <v/>
      </c>
      <c r="F4" s="95" t="str">
        <f>IF($H4="","",CR!E4)</f>
        <v/>
      </c>
      <c r="G4" s="96">
        <v>545</v>
      </c>
      <c r="H4" s="97"/>
      <c r="I4" s="98" t="str">
        <f>IF(H4="","NA",IF(H4=CR!D4,"Correct","Incorrect"))</f>
        <v>NA</v>
      </c>
      <c r="J4" s="90"/>
    </row>
    <row r="5" spans="1:10" x14ac:dyDescent="0.25">
      <c r="A5" s="91">
        <f t="shared" ref="A5:A68" si="0">A4+1</f>
        <v>3</v>
      </c>
      <c r="B5" s="92" t="s">
        <v>1297</v>
      </c>
      <c r="C5" s="92" t="s">
        <v>107</v>
      </c>
      <c r="D5" s="93" t="str">
        <f>IF($H5="","",CR!B5)</f>
        <v/>
      </c>
      <c r="E5" s="94" t="str">
        <f>IF($H5="","",CR!C5)</f>
        <v/>
      </c>
      <c r="F5" s="95" t="str">
        <f>IF($H5="","",CR!E5)</f>
        <v/>
      </c>
      <c r="G5" s="96">
        <v>546</v>
      </c>
      <c r="H5" s="97"/>
      <c r="I5" s="98" t="str">
        <f>IF(H5="","NA",IF(H5=CR!D5,"Correct","Incorrect"))</f>
        <v>NA</v>
      </c>
      <c r="J5" s="90"/>
    </row>
    <row r="6" spans="1:10" x14ac:dyDescent="0.25">
      <c r="A6" s="91">
        <f t="shared" si="0"/>
        <v>4</v>
      </c>
      <c r="B6" s="92" t="s">
        <v>1297</v>
      </c>
      <c r="C6" s="92" t="s">
        <v>107</v>
      </c>
      <c r="D6" s="93" t="str">
        <f>IF($H6="","",CR!B6)</f>
        <v/>
      </c>
      <c r="E6" s="94" t="str">
        <f>IF($H6="","",CR!C6)</f>
        <v/>
      </c>
      <c r="F6" s="95" t="str">
        <f>IF($H6="","",CR!E6)</f>
        <v/>
      </c>
      <c r="G6" s="96">
        <v>547</v>
      </c>
      <c r="H6" s="97"/>
      <c r="I6" s="98" t="str">
        <f>IF(H6="","NA",IF(H6=CR!D6,"Correct","Incorrect"))</f>
        <v>NA</v>
      </c>
      <c r="J6" s="90"/>
    </row>
    <row r="7" spans="1:10" x14ac:dyDescent="0.25">
      <c r="A7" s="91">
        <f t="shared" si="0"/>
        <v>5</v>
      </c>
      <c r="B7" s="92" t="s">
        <v>1297</v>
      </c>
      <c r="C7" s="92" t="s">
        <v>107</v>
      </c>
      <c r="D7" s="93" t="str">
        <f>IF($H7="","",CR!B7)</f>
        <v/>
      </c>
      <c r="E7" s="94" t="str">
        <f>IF($H7="","",CR!C7)</f>
        <v/>
      </c>
      <c r="F7" s="95" t="str">
        <f>IF($H7="","",CR!E7)</f>
        <v/>
      </c>
      <c r="G7" s="96">
        <v>548</v>
      </c>
      <c r="H7" s="97"/>
      <c r="I7" s="98" t="str">
        <f>IF(H7="","NA",IF(H7=CR!D7,"Correct","Incorrect"))</f>
        <v>NA</v>
      </c>
      <c r="J7" s="90"/>
    </row>
    <row r="8" spans="1:10" x14ac:dyDescent="0.25">
      <c r="A8" s="91">
        <f t="shared" si="0"/>
        <v>6</v>
      </c>
      <c r="B8" s="92" t="s">
        <v>1297</v>
      </c>
      <c r="C8" s="92" t="s">
        <v>107</v>
      </c>
      <c r="D8" s="93" t="str">
        <f>IF($H8="","",CR!B8)</f>
        <v/>
      </c>
      <c r="E8" s="94" t="str">
        <f>IF($H8="","",CR!C8)</f>
        <v/>
      </c>
      <c r="F8" s="95" t="str">
        <f>IF($H8="","",CR!E8)</f>
        <v/>
      </c>
      <c r="G8" s="96">
        <v>549</v>
      </c>
      <c r="H8" s="97"/>
      <c r="I8" s="98" t="str">
        <f>IF(H8="","NA",IF(H8=CR!D8,"Correct","Incorrect"))</f>
        <v>NA</v>
      </c>
      <c r="J8" s="90"/>
    </row>
    <row r="9" spans="1:10" x14ac:dyDescent="0.25">
      <c r="A9" s="91">
        <f t="shared" si="0"/>
        <v>7</v>
      </c>
      <c r="B9" s="92" t="s">
        <v>1297</v>
      </c>
      <c r="C9" s="92" t="s">
        <v>107</v>
      </c>
      <c r="D9" s="93" t="str">
        <f>IF($H9="","",CR!B9)</f>
        <v/>
      </c>
      <c r="E9" s="94" t="str">
        <f>IF($H9="","",CR!C9)</f>
        <v/>
      </c>
      <c r="F9" s="95" t="str">
        <f>IF($H9="","",CR!E9)</f>
        <v/>
      </c>
      <c r="G9" s="96">
        <v>550</v>
      </c>
      <c r="H9" s="97"/>
      <c r="I9" s="98" t="str">
        <f>IF(H9="","NA",IF(H9=CR!D9,"Correct","Incorrect"))</f>
        <v>NA</v>
      </c>
      <c r="J9" s="90"/>
    </row>
    <row r="10" spans="1:10" x14ac:dyDescent="0.25">
      <c r="A10" s="91">
        <f t="shared" si="0"/>
        <v>8</v>
      </c>
      <c r="B10" s="92" t="s">
        <v>1297</v>
      </c>
      <c r="C10" s="92" t="s">
        <v>107</v>
      </c>
      <c r="D10" s="93" t="str">
        <f>IF($H10="","",CR!B10)</f>
        <v/>
      </c>
      <c r="E10" s="94" t="str">
        <f>IF($H10="","",CR!C10)</f>
        <v/>
      </c>
      <c r="F10" s="95" t="str">
        <f>IF($H10="","",CR!E10)</f>
        <v/>
      </c>
      <c r="G10" s="96">
        <v>551</v>
      </c>
      <c r="H10" s="97"/>
      <c r="I10" s="98" t="str">
        <f>IF(H10="","NA",IF(H10=CR!D10,"Correct","Incorrect"))</f>
        <v>NA</v>
      </c>
      <c r="J10" s="90"/>
    </row>
    <row r="11" spans="1:10" x14ac:dyDescent="0.25">
      <c r="A11" s="91">
        <f t="shared" si="0"/>
        <v>9</v>
      </c>
      <c r="B11" s="92" t="s">
        <v>1297</v>
      </c>
      <c r="C11" s="92" t="s">
        <v>107</v>
      </c>
      <c r="D11" s="93" t="str">
        <f>IF($H11="","",CR!B11)</f>
        <v/>
      </c>
      <c r="E11" s="94" t="str">
        <f>IF($H11="","",CR!C11)</f>
        <v/>
      </c>
      <c r="F11" s="95" t="str">
        <f>IF($H11="","",CR!E11)</f>
        <v/>
      </c>
      <c r="G11" s="96">
        <v>552</v>
      </c>
      <c r="H11" s="97"/>
      <c r="I11" s="98" t="str">
        <f>IF(H11="","NA",IF(H11=CR!D11,"Correct","Incorrect"))</f>
        <v>NA</v>
      </c>
      <c r="J11" s="90"/>
    </row>
    <row r="12" spans="1:10" x14ac:dyDescent="0.25">
      <c r="A12" s="91">
        <f t="shared" si="0"/>
        <v>10</v>
      </c>
      <c r="B12" s="92" t="s">
        <v>1297</v>
      </c>
      <c r="C12" s="92" t="s">
        <v>107</v>
      </c>
      <c r="D12" s="93" t="str">
        <f>IF($H12="","",CR!B12)</f>
        <v/>
      </c>
      <c r="E12" s="94" t="str">
        <f>IF($H12="","",CR!C12)</f>
        <v/>
      </c>
      <c r="F12" s="95" t="str">
        <f>IF($H12="","",CR!E12)</f>
        <v/>
      </c>
      <c r="G12" s="96">
        <v>553</v>
      </c>
      <c r="H12" s="97"/>
      <c r="I12" s="98" t="str">
        <f>IF(H12="","NA",IF(H12=CR!D12,"Correct","Incorrect"))</f>
        <v>NA</v>
      </c>
      <c r="J12" s="90"/>
    </row>
    <row r="13" spans="1:10" x14ac:dyDescent="0.25">
      <c r="A13" s="91">
        <f t="shared" si="0"/>
        <v>11</v>
      </c>
      <c r="B13" s="92" t="s">
        <v>1297</v>
      </c>
      <c r="C13" s="92" t="s">
        <v>107</v>
      </c>
      <c r="D13" s="93" t="str">
        <f>IF($H13="","",CR!B13)</f>
        <v/>
      </c>
      <c r="E13" s="94" t="str">
        <f>IF($H13="","",CR!C13)</f>
        <v/>
      </c>
      <c r="F13" s="95" t="str">
        <f>IF($H13="","",CR!E13)</f>
        <v/>
      </c>
      <c r="G13" s="96">
        <v>554</v>
      </c>
      <c r="H13" s="97"/>
      <c r="I13" s="98" t="str">
        <f>IF(H13="","NA",IF(H13=CR!D13,"Correct","Incorrect"))</f>
        <v>NA</v>
      </c>
      <c r="J13" s="90"/>
    </row>
    <row r="14" spans="1:10" x14ac:dyDescent="0.25">
      <c r="A14" s="91">
        <f t="shared" si="0"/>
        <v>12</v>
      </c>
      <c r="B14" s="92" t="s">
        <v>1297</v>
      </c>
      <c r="C14" s="92" t="s">
        <v>107</v>
      </c>
      <c r="D14" s="93" t="str">
        <f>IF($H14="","",CR!B14)</f>
        <v/>
      </c>
      <c r="E14" s="94" t="str">
        <f>IF($H14="","",CR!C14)</f>
        <v/>
      </c>
      <c r="F14" s="95" t="str">
        <f>IF($H14="","",CR!E14)</f>
        <v/>
      </c>
      <c r="G14" s="96">
        <v>555</v>
      </c>
      <c r="H14" s="97"/>
      <c r="I14" s="98" t="str">
        <f>IF(H14="","NA",IF(H14=CR!D14,"Correct","Incorrect"))</f>
        <v>NA</v>
      </c>
      <c r="J14" s="90"/>
    </row>
    <row r="15" spans="1:10" x14ac:dyDescent="0.25">
      <c r="A15" s="91">
        <f t="shared" si="0"/>
        <v>13</v>
      </c>
      <c r="B15" s="92" t="s">
        <v>1297</v>
      </c>
      <c r="C15" s="92" t="s">
        <v>107</v>
      </c>
      <c r="D15" s="93" t="str">
        <f>IF($H15="","",CR!B15)</f>
        <v/>
      </c>
      <c r="E15" s="94" t="str">
        <f>IF($H15="","",CR!C15)</f>
        <v/>
      </c>
      <c r="F15" s="95" t="str">
        <f>IF($H15="","",CR!E15)</f>
        <v/>
      </c>
      <c r="G15" s="96">
        <v>556</v>
      </c>
      <c r="H15" s="97"/>
      <c r="I15" s="98" t="str">
        <f>IF(H15="","NA",IF(H15=CR!D15,"Correct","Incorrect"))</f>
        <v>NA</v>
      </c>
      <c r="J15" s="90"/>
    </row>
    <row r="16" spans="1:10" x14ac:dyDescent="0.25">
      <c r="A16" s="91">
        <f t="shared" si="0"/>
        <v>14</v>
      </c>
      <c r="B16" s="92" t="s">
        <v>1297</v>
      </c>
      <c r="C16" s="92" t="s">
        <v>107</v>
      </c>
      <c r="D16" s="93" t="str">
        <f>IF($H16="","",CR!B16)</f>
        <v/>
      </c>
      <c r="E16" s="94" t="str">
        <f>IF($H16="","",CR!C16)</f>
        <v/>
      </c>
      <c r="F16" s="95" t="str">
        <f>IF($H16="","",CR!E16)</f>
        <v/>
      </c>
      <c r="G16" s="96">
        <v>557</v>
      </c>
      <c r="H16" s="97"/>
      <c r="I16" s="98" t="str">
        <f>IF(H16="","NA",IF(H16=CR!D16,"Correct","Incorrect"))</f>
        <v>NA</v>
      </c>
      <c r="J16" s="90"/>
    </row>
    <row r="17" spans="1:10" x14ac:dyDescent="0.25">
      <c r="A17" s="91">
        <f t="shared" si="0"/>
        <v>15</v>
      </c>
      <c r="B17" s="92" t="s">
        <v>1297</v>
      </c>
      <c r="C17" s="92" t="s">
        <v>107</v>
      </c>
      <c r="D17" s="93" t="str">
        <f>IF($H17="","",CR!B17)</f>
        <v/>
      </c>
      <c r="E17" s="94" t="str">
        <f>IF($H17="","",CR!C17)</f>
        <v/>
      </c>
      <c r="F17" s="95" t="str">
        <f>IF($H17="","",CR!E17)</f>
        <v/>
      </c>
      <c r="G17" s="96">
        <v>558</v>
      </c>
      <c r="H17" s="97"/>
      <c r="I17" s="98" t="str">
        <f>IF(H17="","NA",IF(H17=CR!D17,"Correct","Incorrect"))</f>
        <v>NA</v>
      </c>
      <c r="J17" s="90"/>
    </row>
    <row r="18" spans="1:10" x14ac:dyDescent="0.25">
      <c r="A18" s="91">
        <f t="shared" si="0"/>
        <v>16</v>
      </c>
      <c r="B18" s="92" t="s">
        <v>1297</v>
      </c>
      <c r="C18" s="92" t="s">
        <v>107</v>
      </c>
      <c r="D18" s="93" t="str">
        <f>IF($H18="","",CR!B18)</f>
        <v/>
      </c>
      <c r="E18" s="94" t="str">
        <f>IF($H18="","",CR!C18)</f>
        <v/>
      </c>
      <c r="F18" s="95" t="str">
        <f>IF($H18="","",CR!E18)</f>
        <v/>
      </c>
      <c r="G18" s="96">
        <v>559</v>
      </c>
      <c r="H18" s="97"/>
      <c r="I18" s="98" t="str">
        <f>IF(H18="","NA",IF(H18=CR!D18,"Correct","Incorrect"))</f>
        <v>NA</v>
      </c>
      <c r="J18" s="90"/>
    </row>
    <row r="19" spans="1:10" x14ac:dyDescent="0.25">
      <c r="A19" s="91">
        <f t="shared" si="0"/>
        <v>17</v>
      </c>
      <c r="B19" s="92" t="s">
        <v>1297</v>
      </c>
      <c r="C19" s="92" t="s">
        <v>107</v>
      </c>
      <c r="D19" s="93" t="str">
        <f>IF($H19="","",CR!B19)</f>
        <v/>
      </c>
      <c r="E19" s="94" t="str">
        <f>IF($H19="","",CR!C19)</f>
        <v/>
      </c>
      <c r="F19" s="95" t="str">
        <f>IF($H19="","",CR!E19)</f>
        <v/>
      </c>
      <c r="G19" s="96">
        <v>560</v>
      </c>
      <c r="H19" s="97"/>
      <c r="I19" s="98" t="str">
        <f>IF(H19="","NA",IF(H19=CR!D19,"Correct","Incorrect"))</f>
        <v>NA</v>
      </c>
      <c r="J19" s="90"/>
    </row>
    <row r="20" spans="1:10" x14ac:dyDescent="0.25">
      <c r="A20" s="91">
        <f t="shared" si="0"/>
        <v>18</v>
      </c>
      <c r="B20" s="92" t="s">
        <v>1297</v>
      </c>
      <c r="C20" s="92" t="s">
        <v>107</v>
      </c>
      <c r="D20" s="93" t="str">
        <f>IF($H20="","",CR!B20)</f>
        <v/>
      </c>
      <c r="E20" s="94" t="str">
        <f>IF($H20="","",CR!C20)</f>
        <v/>
      </c>
      <c r="F20" s="95" t="str">
        <f>IF($H20="","",CR!E20)</f>
        <v/>
      </c>
      <c r="G20" s="96">
        <v>561</v>
      </c>
      <c r="H20" s="97"/>
      <c r="I20" s="98" t="str">
        <f>IF(H20="","NA",IF(H20=CR!D20,"Correct","Incorrect"))</f>
        <v>NA</v>
      </c>
      <c r="J20" s="90"/>
    </row>
    <row r="21" spans="1:10" x14ac:dyDescent="0.25">
      <c r="A21" s="91">
        <f t="shared" si="0"/>
        <v>19</v>
      </c>
      <c r="B21" s="92" t="s">
        <v>1297</v>
      </c>
      <c r="C21" s="92" t="s">
        <v>107</v>
      </c>
      <c r="D21" s="93" t="str">
        <f>IF($H21="","",CR!B21)</f>
        <v/>
      </c>
      <c r="E21" s="94" t="str">
        <f>IF($H21="","",CR!C21)</f>
        <v/>
      </c>
      <c r="F21" s="95" t="str">
        <f>IF($H21="","",CR!E21)</f>
        <v/>
      </c>
      <c r="G21" s="96">
        <v>562</v>
      </c>
      <c r="H21" s="97"/>
      <c r="I21" s="98" t="str">
        <f>IF(H21="","NA",IF(H21=CR!D21,"Correct","Incorrect"))</f>
        <v>NA</v>
      </c>
      <c r="J21" s="90"/>
    </row>
    <row r="22" spans="1:10" x14ac:dyDescent="0.25">
      <c r="A22" s="91">
        <f t="shared" si="0"/>
        <v>20</v>
      </c>
      <c r="B22" s="92" t="s">
        <v>1297</v>
      </c>
      <c r="C22" s="92" t="s">
        <v>107</v>
      </c>
      <c r="D22" s="93" t="str">
        <f>IF($H22="","",CR!B22)</f>
        <v/>
      </c>
      <c r="E22" s="94" t="str">
        <f>IF($H22="","",CR!C22)</f>
        <v/>
      </c>
      <c r="F22" s="95" t="str">
        <f>IF($H22="","",CR!E22)</f>
        <v/>
      </c>
      <c r="G22" s="96">
        <v>563</v>
      </c>
      <c r="H22" s="97"/>
      <c r="I22" s="98" t="str">
        <f>IF(H22="","NA",IF(H22=CR!D22,"Correct","Incorrect"))</f>
        <v>NA</v>
      </c>
      <c r="J22" s="90"/>
    </row>
    <row r="23" spans="1:10" x14ac:dyDescent="0.25">
      <c r="A23" s="91">
        <f t="shared" si="0"/>
        <v>21</v>
      </c>
      <c r="B23" s="92" t="s">
        <v>1297</v>
      </c>
      <c r="C23" s="92" t="s">
        <v>107</v>
      </c>
      <c r="D23" s="93" t="str">
        <f>IF($H23="","",CR!B23)</f>
        <v/>
      </c>
      <c r="E23" s="94" t="str">
        <f>IF($H23="","",CR!C23)</f>
        <v/>
      </c>
      <c r="F23" s="95" t="str">
        <f>IF($H23="","",CR!E23)</f>
        <v/>
      </c>
      <c r="G23" s="96">
        <v>564</v>
      </c>
      <c r="H23" s="97"/>
      <c r="I23" s="98" t="str">
        <f>IF(H23="","NA",IF(H23=CR!D23,"Correct","Incorrect"))</f>
        <v>NA</v>
      </c>
      <c r="J23" s="90"/>
    </row>
    <row r="24" spans="1:10" x14ac:dyDescent="0.25">
      <c r="A24" s="91">
        <f t="shared" si="0"/>
        <v>22</v>
      </c>
      <c r="B24" s="92" t="s">
        <v>1297</v>
      </c>
      <c r="C24" s="92" t="s">
        <v>107</v>
      </c>
      <c r="D24" s="93" t="str">
        <f>IF($H24="","",CR!B24)</f>
        <v/>
      </c>
      <c r="E24" s="94" t="str">
        <f>IF($H24="","",CR!C24)</f>
        <v/>
      </c>
      <c r="F24" s="95" t="str">
        <f>IF($H24="","",CR!E24)</f>
        <v/>
      </c>
      <c r="G24" s="96">
        <v>565</v>
      </c>
      <c r="H24" s="97"/>
      <c r="I24" s="98" t="str">
        <f>IF(H24="","NA",IF(H24=CR!D24,"Correct","Incorrect"))</f>
        <v>NA</v>
      </c>
      <c r="J24" s="90"/>
    </row>
    <row r="25" spans="1:10" x14ac:dyDescent="0.25">
      <c r="A25" s="91">
        <f t="shared" si="0"/>
        <v>23</v>
      </c>
      <c r="B25" s="92" t="s">
        <v>1297</v>
      </c>
      <c r="C25" s="92" t="s">
        <v>107</v>
      </c>
      <c r="D25" s="93" t="str">
        <f>IF($H25="","",CR!B25)</f>
        <v/>
      </c>
      <c r="E25" s="94" t="str">
        <f>IF($H25="","",CR!C25)</f>
        <v/>
      </c>
      <c r="F25" s="95" t="str">
        <f>IF($H25="","",CR!E25)</f>
        <v/>
      </c>
      <c r="G25" s="96">
        <v>566</v>
      </c>
      <c r="H25" s="97"/>
      <c r="I25" s="98" t="str">
        <f>IF(H25="","NA",IF(H25=CR!D25,"Correct","Incorrect"))</f>
        <v>NA</v>
      </c>
      <c r="J25" s="90"/>
    </row>
    <row r="26" spans="1:10" x14ac:dyDescent="0.25">
      <c r="A26" s="91">
        <f t="shared" si="0"/>
        <v>24</v>
      </c>
      <c r="B26" s="92" t="s">
        <v>1297</v>
      </c>
      <c r="C26" s="92" t="s">
        <v>107</v>
      </c>
      <c r="D26" s="93" t="str">
        <f>IF($H26="","",CR!B26)</f>
        <v/>
      </c>
      <c r="E26" s="94" t="str">
        <f>IF($H26="","",CR!C26)</f>
        <v/>
      </c>
      <c r="F26" s="95" t="str">
        <f>IF($H26="","",CR!E26)</f>
        <v/>
      </c>
      <c r="G26" s="96">
        <v>567</v>
      </c>
      <c r="H26" s="97"/>
      <c r="I26" s="98" t="str">
        <f>IF(H26="","NA",IF(H26=CR!D26,"Correct","Incorrect"))</f>
        <v>NA</v>
      </c>
      <c r="J26" s="90"/>
    </row>
    <row r="27" spans="1:10" x14ac:dyDescent="0.25">
      <c r="A27" s="91">
        <f t="shared" si="0"/>
        <v>25</v>
      </c>
      <c r="B27" s="92" t="s">
        <v>1297</v>
      </c>
      <c r="C27" s="92" t="s">
        <v>107</v>
      </c>
      <c r="D27" s="93" t="str">
        <f>IF($H27="","",CR!B27)</f>
        <v/>
      </c>
      <c r="E27" s="94" t="str">
        <f>IF($H27="","",CR!C27)</f>
        <v/>
      </c>
      <c r="F27" s="95" t="str">
        <f>IF($H27="","",CR!E27)</f>
        <v/>
      </c>
      <c r="G27" s="96">
        <v>568</v>
      </c>
      <c r="H27" s="97"/>
      <c r="I27" s="98" t="str">
        <f>IF(H27="","NA",IF(H27=CR!D27,"Correct","Incorrect"))</f>
        <v>NA</v>
      </c>
      <c r="J27" s="90"/>
    </row>
    <row r="28" spans="1:10" x14ac:dyDescent="0.25">
      <c r="A28" s="91">
        <f t="shared" si="0"/>
        <v>26</v>
      </c>
      <c r="B28" s="92" t="s">
        <v>1297</v>
      </c>
      <c r="C28" s="92" t="s">
        <v>107</v>
      </c>
      <c r="D28" s="93" t="str">
        <f>IF($H28="","",CR!B28)</f>
        <v/>
      </c>
      <c r="E28" s="94" t="str">
        <f>IF($H28="","",CR!C28)</f>
        <v/>
      </c>
      <c r="F28" s="95" t="str">
        <f>IF($H28="","",CR!E28)</f>
        <v/>
      </c>
      <c r="G28" s="96">
        <v>569</v>
      </c>
      <c r="H28" s="97"/>
      <c r="I28" s="98" t="str">
        <f>IF(H28="","NA",IF(H28=CR!D28,"Correct","Incorrect"))</f>
        <v>NA</v>
      </c>
      <c r="J28" s="90"/>
    </row>
    <row r="29" spans="1:10" x14ac:dyDescent="0.25">
      <c r="A29" s="91">
        <f t="shared" si="0"/>
        <v>27</v>
      </c>
      <c r="B29" s="92" t="s">
        <v>1297</v>
      </c>
      <c r="C29" s="92" t="s">
        <v>107</v>
      </c>
      <c r="D29" s="93" t="str">
        <f>IF($H29="","",CR!B29)</f>
        <v/>
      </c>
      <c r="E29" s="94" t="str">
        <f>IF($H29="","",CR!C29)</f>
        <v/>
      </c>
      <c r="F29" s="95" t="str">
        <f>IF($H29="","",CR!E29)</f>
        <v/>
      </c>
      <c r="G29" s="96">
        <v>570</v>
      </c>
      <c r="H29" s="97"/>
      <c r="I29" s="98" t="str">
        <f>IF(H29="","NA",IF(H29=CR!D29,"Correct","Incorrect"))</f>
        <v>NA</v>
      </c>
      <c r="J29" s="90"/>
    </row>
    <row r="30" spans="1:10" x14ac:dyDescent="0.25">
      <c r="A30" s="91">
        <f t="shared" si="0"/>
        <v>28</v>
      </c>
      <c r="B30" s="92" t="s">
        <v>1297</v>
      </c>
      <c r="C30" s="92" t="s">
        <v>107</v>
      </c>
      <c r="D30" s="93" t="str">
        <f>IF($H30="","",CR!B30)</f>
        <v/>
      </c>
      <c r="E30" s="94" t="str">
        <f>IF($H30="","",CR!C30)</f>
        <v/>
      </c>
      <c r="F30" s="95" t="str">
        <f>IF($H30="","",CR!E30)</f>
        <v/>
      </c>
      <c r="G30" s="96">
        <v>571</v>
      </c>
      <c r="H30" s="97"/>
      <c r="I30" s="98" t="str">
        <f>IF(H30="","NA",IF(H30=CR!D30,"Correct","Incorrect"))</f>
        <v>NA</v>
      </c>
      <c r="J30" s="90"/>
    </row>
    <row r="31" spans="1:10" x14ac:dyDescent="0.25">
      <c r="A31" s="91">
        <f t="shared" si="0"/>
        <v>29</v>
      </c>
      <c r="B31" s="92" t="s">
        <v>1297</v>
      </c>
      <c r="C31" s="92" t="s">
        <v>107</v>
      </c>
      <c r="D31" s="93" t="str">
        <f>IF($H31="","",CR!B31)</f>
        <v/>
      </c>
      <c r="E31" s="94" t="str">
        <f>IF($H31="","",CR!C31)</f>
        <v/>
      </c>
      <c r="F31" s="95" t="str">
        <f>IF($H31="","",CR!E31)</f>
        <v/>
      </c>
      <c r="G31" s="96">
        <v>572</v>
      </c>
      <c r="H31" s="97"/>
      <c r="I31" s="98" t="str">
        <f>IF(H31="","NA",IF(H31=CR!D31,"Correct","Incorrect"))</f>
        <v>NA</v>
      </c>
      <c r="J31" s="90"/>
    </row>
    <row r="32" spans="1:10" x14ac:dyDescent="0.25">
      <c r="A32" s="91">
        <f t="shared" si="0"/>
        <v>30</v>
      </c>
      <c r="B32" s="92" t="s">
        <v>1297</v>
      </c>
      <c r="C32" s="92" t="s">
        <v>107</v>
      </c>
      <c r="D32" s="93" t="str">
        <f>IF($H32="","",CR!B32)</f>
        <v/>
      </c>
      <c r="E32" s="94" t="str">
        <f>IF($H32="","",CR!C32)</f>
        <v/>
      </c>
      <c r="F32" s="95" t="str">
        <f>IF($H32="","",CR!E32)</f>
        <v/>
      </c>
      <c r="G32" s="96">
        <v>573</v>
      </c>
      <c r="H32" s="97"/>
      <c r="I32" s="98" t="str">
        <f>IF(H32="","NA",IF(H32=CR!D32,"Correct","Incorrect"))</f>
        <v>NA</v>
      </c>
      <c r="J32" s="90"/>
    </row>
    <row r="33" spans="1:10" x14ac:dyDescent="0.25">
      <c r="A33" s="91">
        <f t="shared" si="0"/>
        <v>31</v>
      </c>
      <c r="B33" s="92" t="s">
        <v>1297</v>
      </c>
      <c r="C33" s="92" t="s">
        <v>107</v>
      </c>
      <c r="D33" s="93" t="str">
        <f>IF($H33="","",CR!B33)</f>
        <v/>
      </c>
      <c r="E33" s="94" t="str">
        <f>IF($H33="","",CR!C33)</f>
        <v/>
      </c>
      <c r="F33" s="95" t="str">
        <f>IF($H33="","",CR!E33)</f>
        <v/>
      </c>
      <c r="G33" s="96">
        <v>574</v>
      </c>
      <c r="H33" s="97"/>
      <c r="I33" s="98" t="str">
        <f>IF(H33="","NA",IF(H33=CR!D33,"Correct","Incorrect"))</f>
        <v>NA</v>
      </c>
      <c r="J33" s="90"/>
    </row>
    <row r="34" spans="1:10" x14ac:dyDescent="0.25">
      <c r="A34" s="91">
        <f t="shared" si="0"/>
        <v>32</v>
      </c>
      <c r="B34" s="92" t="s">
        <v>1297</v>
      </c>
      <c r="C34" s="92" t="s">
        <v>107</v>
      </c>
      <c r="D34" s="93" t="str">
        <f>IF($H34="","",CR!B34)</f>
        <v/>
      </c>
      <c r="E34" s="94" t="str">
        <f>IF($H34="","",CR!C34)</f>
        <v/>
      </c>
      <c r="F34" s="95" t="str">
        <f>IF($H34="","",CR!E34)</f>
        <v/>
      </c>
      <c r="G34" s="96">
        <v>575</v>
      </c>
      <c r="H34" s="97"/>
      <c r="I34" s="98" t="str">
        <f>IF(H34="","NA",IF(H34=CR!D34,"Correct","Incorrect"))</f>
        <v>NA</v>
      </c>
      <c r="J34" s="90"/>
    </row>
    <row r="35" spans="1:10" x14ac:dyDescent="0.25">
      <c r="A35" s="91">
        <f t="shared" si="0"/>
        <v>33</v>
      </c>
      <c r="B35" s="92" t="s">
        <v>1297</v>
      </c>
      <c r="C35" s="92" t="s">
        <v>107</v>
      </c>
      <c r="D35" s="93" t="str">
        <f>IF($H35="","",CR!B35)</f>
        <v/>
      </c>
      <c r="E35" s="94" t="str">
        <f>IF($H35="","",CR!C35)</f>
        <v/>
      </c>
      <c r="F35" s="95" t="str">
        <f>IF($H35="","",CR!E35)</f>
        <v/>
      </c>
      <c r="G35" s="96">
        <v>576</v>
      </c>
      <c r="H35" s="97"/>
      <c r="I35" s="98" t="str">
        <f>IF(H35="","NA",IF(H35=CR!D35,"Correct","Incorrect"))</f>
        <v>NA</v>
      </c>
      <c r="J35" s="90"/>
    </row>
    <row r="36" spans="1:10" x14ac:dyDescent="0.25">
      <c r="A36" s="91">
        <f t="shared" si="0"/>
        <v>34</v>
      </c>
      <c r="B36" s="92" t="s">
        <v>1297</v>
      </c>
      <c r="C36" s="92" t="s">
        <v>107</v>
      </c>
      <c r="D36" s="93" t="str">
        <f>IF($H36="","",CR!B36)</f>
        <v/>
      </c>
      <c r="E36" s="94" t="str">
        <f>IF($H36="","",CR!C36)</f>
        <v/>
      </c>
      <c r="F36" s="95" t="str">
        <f>IF($H36="","",CR!E36)</f>
        <v/>
      </c>
      <c r="G36" s="96">
        <v>577</v>
      </c>
      <c r="H36" s="97"/>
      <c r="I36" s="98" t="str">
        <f>IF(H36="","NA",IF(H36=CR!D36,"Correct","Incorrect"))</f>
        <v>NA</v>
      </c>
      <c r="J36" s="90"/>
    </row>
    <row r="37" spans="1:10" x14ac:dyDescent="0.25">
      <c r="A37" s="91">
        <f t="shared" si="0"/>
        <v>35</v>
      </c>
      <c r="B37" s="92" t="s">
        <v>1297</v>
      </c>
      <c r="C37" s="92" t="s">
        <v>107</v>
      </c>
      <c r="D37" s="93" t="str">
        <f>IF($H37="","",CR!B37)</f>
        <v/>
      </c>
      <c r="E37" s="94" t="str">
        <f>IF($H37="","",CR!C37)</f>
        <v/>
      </c>
      <c r="F37" s="95" t="str">
        <f>IF($H37="","",CR!E37)</f>
        <v/>
      </c>
      <c r="G37" s="96">
        <v>578</v>
      </c>
      <c r="H37" s="97"/>
      <c r="I37" s="98" t="str">
        <f>IF(H37="","NA",IF(H37=CR!D37,"Correct","Incorrect"))</f>
        <v>NA</v>
      </c>
      <c r="J37" s="90"/>
    </row>
    <row r="38" spans="1:10" x14ac:dyDescent="0.25">
      <c r="A38" s="91">
        <f t="shared" si="0"/>
        <v>36</v>
      </c>
      <c r="B38" s="92" t="s">
        <v>1297</v>
      </c>
      <c r="C38" s="92" t="s">
        <v>107</v>
      </c>
      <c r="D38" s="93" t="str">
        <f>IF($H38="","",CR!B38)</f>
        <v/>
      </c>
      <c r="E38" s="94" t="str">
        <f>IF($H38="","",CR!C38)</f>
        <v/>
      </c>
      <c r="F38" s="95" t="str">
        <f>IF($H38="","",CR!E38)</f>
        <v/>
      </c>
      <c r="G38" s="96">
        <v>579</v>
      </c>
      <c r="H38" s="97"/>
      <c r="I38" s="98" t="str">
        <f>IF(H38="","NA",IF(H38=CR!D38,"Correct","Incorrect"))</f>
        <v>NA</v>
      </c>
      <c r="J38" s="90"/>
    </row>
    <row r="39" spans="1:10" x14ac:dyDescent="0.25">
      <c r="A39" s="91">
        <f t="shared" si="0"/>
        <v>37</v>
      </c>
      <c r="B39" s="92" t="s">
        <v>1297</v>
      </c>
      <c r="C39" s="92" t="s">
        <v>107</v>
      </c>
      <c r="D39" s="93" t="str">
        <f>IF($H39="","",CR!B39)</f>
        <v/>
      </c>
      <c r="E39" s="94" t="str">
        <f>IF($H39="","",CR!C39)</f>
        <v/>
      </c>
      <c r="F39" s="95" t="str">
        <f>IF($H39="","",CR!E39)</f>
        <v/>
      </c>
      <c r="G39" s="96">
        <v>580</v>
      </c>
      <c r="H39" s="97"/>
      <c r="I39" s="98" t="str">
        <f>IF(H39="","NA",IF(H39=CR!D39,"Correct","Incorrect"))</f>
        <v>NA</v>
      </c>
      <c r="J39" s="90"/>
    </row>
    <row r="40" spans="1:10" x14ac:dyDescent="0.25">
      <c r="A40" s="91">
        <f t="shared" si="0"/>
        <v>38</v>
      </c>
      <c r="B40" s="92" t="s">
        <v>1297</v>
      </c>
      <c r="C40" s="92" t="s">
        <v>107</v>
      </c>
      <c r="D40" s="93" t="str">
        <f>IF($H40="","",CR!B40)</f>
        <v/>
      </c>
      <c r="E40" s="94" t="str">
        <f>IF($H40="","",CR!C40)</f>
        <v/>
      </c>
      <c r="F40" s="95" t="str">
        <f>IF($H40="","",CR!E40)</f>
        <v/>
      </c>
      <c r="G40" s="96">
        <v>581</v>
      </c>
      <c r="H40" s="97"/>
      <c r="I40" s="98" t="str">
        <f>IF(H40="","NA",IF(H40=CR!D40,"Correct","Incorrect"))</f>
        <v>NA</v>
      </c>
      <c r="J40" s="90"/>
    </row>
    <row r="41" spans="1:10" x14ac:dyDescent="0.25">
      <c r="A41" s="91">
        <f t="shared" si="0"/>
        <v>39</v>
      </c>
      <c r="B41" s="92" t="s">
        <v>1297</v>
      </c>
      <c r="C41" s="92" t="s">
        <v>107</v>
      </c>
      <c r="D41" s="93" t="str">
        <f>IF($H41="","",CR!B41)</f>
        <v/>
      </c>
      <c r="E41" s="94" t="str">
        <f>IF($H41="","",CR!C41)</f>
        <v/>
      </c>
      <c r="F41" s="95" t="str">
        <f>IF($H41="","",CR!E41)</f>
        <v/>
      </c>
      <c r="G41" s="96">
        <v>582</v>
      </c>
      <c r="H41" s="97"/>
      <c r="I41" s="98" t="str">
        <f>IF(H41="","NA",IF(H41=CR!D41,"Correct","Incorrect"))</f>
        <v>NA</v>
      </c>
      <c r="J41" s="90"/>
    </row>
    <row r="42" spans="1:10" x14ac:dyDescent="0.25">
      <c r="A42" s="91">
        <f t="shared" si="0"/>
        <v>40</v>
      </c>
      <c r="B42" s="92" t="s">
        <v>1297</v>
      </c>
      <c r="C42" s="92" t="s">
        <v>107</v>
      </c>
      <c r="D42" s="93" t="str">
        <f>IF($H42="","",CR!B42)</f>
        <v/>
      </c>
      <c r="E42" s="94" t="str">
        <f>IF($H42="","",CR!C42)</f>
        <v/>
      </c>
      <c r="F42" s="95" t="str">
        <f>IF($H42="","",CR!E42)</f>
        <v/>
      </c>
      <c r="G42" s="96">
        <v>583</v>
      </c>
      <c r="H42" s="97"/>
      <c r="I42" s="98" t="str">
        <f>IF(H42="","NA",IF(H42=CR!D42,"Correct","Incorrect"))</f>
        <v>NA</v>
      </c>
      <c r="J42" s="90"/>
    </row>
    <row r="43" spans="1:10" x14ac:dyDescent="0.25">
      <c r="A43" s="91">
        <f t="shared" si="0"/>
        <v>41</v>
      </c>
      <c r="B43" s="92" t="s">
        <v>1297</v>
      </c>
      <c r="C43" s="92" t="s">
        <v>107</v>
      </c>
      <c r="D43" s="93" t="str">
        <f>IF($H43="","",CR!B43)</f>
        <v/>
      </c>
      <c r="E43" s="94" t="str">
        <f>IF($H43="","",CR!C43)</f>
        <v/>
      </c>
      <c r="F43" s="95" t="str">
        <f>IF($H43="","",CR!E43)</f>
        <v/>
      </c>
      <c r="G43" s="96">
        <v>584</v>
      </c>
      <c r="H43" s="97"/>
      <c r="I43" s="98" t="str">
        <f>IF(H43="","NA",IF(H43=CR!D43,"Correct","Incorrect"))</f>
        <v>NA</v>
      </c>
      <c r="J43" s="90"/>
    </row>
    <row r="44" spans="1:10" x14ac:dyDescent="0.25">
      <c r="A44" s="91">
        <f t="shared" si="0"/>
        <v>42</v>
      </c>
      <c r="B44" s="92" t="s">
        <v>1297</v>
      </c>
      <c r="C44" s="92" t="s">
        <v>107</v>
      </c>
      <c r="D44" s="93" t="str">
        <f>IF($H44="","",CR!B44)</f>
        <v/>
      </c>
      <c r="E44" s="94" t="str">
        <f>IF($H44="","",CR!C44)</f>
        <v/>
      </c>
      <c r="F44" s="95" t="str">
        <f>IF($H44="","",CR!E44)</f>
        <v/>
      </c>
      <c r="G44" s="96">
        <v>585</v>
      </c>
      <c r="H44" s="97"/>
      <c r="I44" s="98" t="str">
        <f>IF(H44="","NA",IF(H44=CR!D44,"Correct","Incorrect"))</f>
        <v>NA</v>
      </c>
      <c r="J44" s="90"/>
    </row>
    <row r="45" spans="1:10" x14ac:dyDescent="0.25">
      <c r="A45" s="91">
        <f t="shared" si="0"/>
        <v>43</v>
      </c>
      <c r="B45" s="92" t="s">
        <v>1297</v>
      </c>
      <c r="C45" s="92" t="s">
        <v>107</v>
      </c>
      <c r="D45" s="93" t="str">
        <f>IF($H45="","",CR!B45)</f>
        <v/>
      </c>
      <c r="E45" s="94" t="str">
        <f>IF($H45="","",CR!C45)</f>
        <v/>
      </c>
      <c r="F45" s="95" t="str">
        <f>IF($H45="","",CR!E45)</f>
        <v/>
      </c>
      <c r="G45" s="96">
        <v>586</v>
      </c>
      <c r="H45" s="97"/>
      <c r="I45" s="98" t="str">
        <f>IF(H45="","NA",IF(H45=CR!D45,"Correct","Incorrect"))</f>
        <v>NA</v>
      </c>
      <c r="J45" s="90"/>
    </row>
    <row r="46" spans="1:10" x14ac:dyDescent="0.25">
      <c r="A46" s="91">
        <f t="shared" si="0"/>
        <v>44</v>
      </c>
      <c r="B46" s="92" t="s">
        <v>1297</v>
      </c>
      <c r="C46" s="92" t="s">
        <v>107</v>
      </c>
      <c r="D46" s="93" t="str">
        <f>IF($H46="","",CR!B46)</f>
        <v/>
      </c>
      <c r="E46" s="94" t="str">
        <f>IF($H46="","",CR!C46)</f>
        <v/>
      </c>
      <c r="F46" s="95" t="str">
        <f>IF($H46="","",CR!E46)</f>
        <v/>
      </c>
      <c r="G46" s="96">
        <v>587</v>
      </c>
      <c r="H46" s="97"/>
      <c r="I46" s="98" t="str">
        <f>IF(H46="","NA",IF(H46=CR!D46,"Correct","Incorrect"))</f>
        <v>NA</v>
      </c>
      <c r="J46" s="90"/>
    </row>
    <row r="47" spans="1:10" x14ac:dyDescent="0.25">
      <c r="A47" s="91">
        <f t="shared" si="0"/>
        <v>45</v>
      </c>
      <c r="B47" s="92" t="s">
        <v>1297</v>
      </c>
      <c r="C47" s="92" t="s">
        <v>107</v>
      </c>
      <c r="D47" s="93" t="str">
        <f>IF($H47="","",CR!B47)</f>
        <v/>
      </c>
      <c r="E47" s="94" t="str">
        <f>IF($H47="","",CR!C47)</f>
        <v/>
      </c>
      <c r="F47" s="95" t="str">
        <f>IF($H47="","",CR!E47)</f>
        <v/>
      </c>
      <c r="G47" s="96">
        <v>588</v>
      </c>
      <c r="H47" s="97"/>
      <c r="I47" s="98" t="str">
        <f>IF(H47="","NA",IF(H47=CR!D47,"Correct","Incorrect"))</f>
        <v>NA</v>
      </c>
      <c r="J47" s="90"/>
    </row>
    <row r="48" spans="1:10" x14ac:dyDescent="0.25">
      <c r="A48" s="91">
        <f t="shared" si="0"/>
        <v>46</v>
      </c>
      <c r="B48" s="92" t="s">
        <v>1297</v>
      </c>
      <c r="C48" s="92" t="s">
        <v>107</v>
      </c>
      <c r="D48" s="93" t="str">
        <f>IF($H48="","",CR!B48)</f>
        <v/>
      </c>
      <c r="E48" s="94" t="str">
        <f>IF($H48="","",CR!C48)</f>
        <v/>
      </c>
      <c r="F48" s="95" t="str">
        <f>IF($H48="","",CR!E48)</f>
        <v/>
      </c>
      <c r="G48" s="96">
        <v>589</v>
      </c>
      <c r="H48" s="97"/>
      <c r="I48" s="98" t="str">
        <f>IF(H48="","NA",IF(H48=CR!D48,"Correct","Incorrect"))</f>
        <v>NA</v>
      </c>
      <c r="J48" s="90"/>
    </row>
    <row r="49" spans="1:10" x14ac:dyDescent="0.25">
      <c r="A49" s="91">
        <f t="shared" si="0"/>
        <v>47</v>
      </c>
      <c r="B49" s="92" t="s">
        <v>1297</v>
      </c>
      <c r="C49" s="92" t="s">
        <v>107</v>
      </c>
      <c r="D49" s="93" t="str">
        <f>IF($H49="","",CR!B49)</f>
        <v/>
      </c>
      <c r="E49" s="94" t="str">
        <f>IF($H49="","",CR!C49)</f>
        <v/>
      </c>
      <c r="F49" s="95" t="str">
        <f>IF($H49="","",CR!E49)</f>
        <v/>
      </c>
      <c r="G49" s="96">
        <v>590</v>
      </c>
      <c r="H49" s="97"/>
      <c r="I49" s="98" t="str">
        <f>IF(H49="","NA",IF(H49=CR!D49,"Correct","Incorrect"))</f>
        <v>NA</v>
      </c>
      <c r="J49" s="90"/>
    </row>
    <row r="50" spans="1:10" x14ac:dyDescent="0.25">
      <c r="A50" s="91">
        <f t="shared" si="0"/>
        <v>48</v>
      </c>
      <c r="B50" s="92" t="s">
        <v>1297</v>
      </c>
      <c r="C50" s="92" t="s">
        <v>107</v>
      </c>
      <c r="D50" s="93" t="str">
        <f>IF($H50="","",CR!B50)</f>
        <v/>
      </c>
      <c r="E50" s="94" t="str">
        <f>IF($H50="","",CR!C50)</f>
        <v/>
      </c>
      <c r="F50" s="95" t="str">
        <f>IF($H50="","",CR!E50)</f>
        <v/>
      </c>
      <c r="G50" s="96">
        <v>591</v>
      </c>
      <c r="H50" s="97"/>
      <c r="I50" s="98" t="str">
        <f>IF(H50="","NA",IF(H50=CR!D50,"Correct","Incorrect"))</f>
        <v>NA</v>
      </c>
      <c r="J50" s="90"/>
    </row>
    <row r="51" spans="1:10" x14ac:dyDescent="0.25">
      <c r="A51" s="91">
        <f t="shared" si="0"/>
        <v>49</v>
      </c>
      <c r="B51" s="92" t="s">
        <v>1297</v>
      </c>
      <c r="C51" s="92" t="s">
        <v>107</v>
      </c>
      <c r="D51" s="93" t="str">
        <f>IF($H51="","",CR!B51)</f>
        <v/>
      </c>
      <c r="E51" s="94" t="str">
        <f>IF($H51="","",CR!C51)</f>
        <v/>
      </c>
      <c r="F51" s="95" t="str">
        <f>IF($H51="","",CR!E51)</f>
        <v/>
      </c>
      <c r="G51" s="96">
        <v>592</v>
      </c>
      <c r="H51" s="97"/>
      <c r="I51" s="98" t="str">
        <f>IF(H51="","NA",IF(H51=CR!D51,"Correct","Incorrect"))</f>
        <v>NA</v>
      </c>
      <c r="J51" s="90"/>
    </row>
    <row r="52" spans="1:10" x14ac:dyDescent="0.25">
      <c r="A52" s="91">
        <f t="shared" si="0"/>
        <v>50</v>
      </c>
      <c r="B52" s="92" t="s">
        <v>1297</v>
      </c>
      <c r="C52" s="92" t="s">
        <v>107</v>
      </c>
      <c r="D52" s="93" t="str">
        <f>IF($H52="","",CR!B52)</f>
        <v/>
      </c>
      <c r="E52" s="94" t="str">
        <f>IF($H52="","",CR!C52)</f>
        <v/>
      </c>
      <c r="F52" s="95" t="str">
        <f>IF($H52="","",CR!E52)</f>
        <v/>
      </c>
      <c r="G52" s="96">
        <v>593</v>
      </c>
      <c r="H52" s="97"/>
      <c r="I52" s="98" t="str">
        <f>IF(H52="","NA",IF(H52=CR!D52,"Correct","Incorrect"))</f>
        <v>NA</v>
      </c>
      <c r="J52" s="90"/>
    </row>
    <row r="53" spans="1:10" x14ac:dyDescent="0.25">
      <c r="A53" s="91">
        <f t="shared" si="0"/>
        <v>51</v>
      </c>
      <c r="B53" s="92" t="s">
        <v>1297</v>
      </c>
      <c r="C53" s="92" t="s">
        <v>107</v>
      </c>
      <c r="D53" s="93" t="str">
        <f>IF($H53="","",CR!B53)</f>
        <v/>
      </c>
      <c r="E53" s="94" t="str">
        <f>IF($H53="","",CR!C53)</f>
        <v/>
      </c>
      <c r="F53" s="95" t="str">
        <f>IF($H53="","",CR!E53)</f>
        <v/>
      </c>
      <c r="G53" s="96">
        <v>594</v>
      </c>
      <c r="H53" s="97"/>
      <c r="I53" s="98" t="str">
        <f>IF(H53="","NA",IF(H53=CR!D53,"Correct","Incorrect"))</f>
        <v>NA</v>
      </c>
      <c r="J53" s="90"/>
    </row>
    <row r="54" spans="1:10" x14ac:dyDescent="0.25">
      <c r="A54" s="91">
        <f t="shared" si="0"/>
        <v>52</v>
      </c>
      <c r="B54" s="92" t="s">
        <v>1297</v>
      </c>
      <c r="C54" s="92" t="s">
        <v>107</v>
      </c>
      <c r="D54" s="93" t="str">
        <f>IF($H54="","",CR!B54)</f>
        <v/>
      </c>
      <c r="E54" s="94" t="str">
        <f>IF($H54="","",CR!C54)</f>
        <v/>
      </c>
      <c r="F54" s="95" t="str">
        <f>IF($H54="","",CR!E54)</f>
        <v/>
      </c>
      <c r="G54" s="96">
        <v>595</v>
      </c>
      <c r="H54" s="97"/>
      <c r="I54" s="98" t="str">
        <f>IF(H54="","NA",IF(H54=CR!D54,"Correct","Incorrect"))</f>
        <v>NA</v>
      </c>
      <c r="J54" s="90"/>
    </row>
    <row r="55" spans="1:10" x14ac:dyDescent="0.25">
      <c r="A55" s="91">
        <f t="shared" si="0"/>
        <v>53</v>
      </c>
      <c r="B55" s="92" t="s">
        <v>1297</v>
      </c>
      <c r="C55" s="92" t="s">
        <v>107</v>
      </c>
      <c r="D55" s="93" t="str">
        <f>IF($H55="","",CR!B55)</f>
        <v/>
      </c>
      <c r="E55" s="94" t="str">
        <f>IF($H55="","",CR!C55)</f>
        <v/>
      </c>
      <c r="F55" s="95" t="str">
        <f>IF($H55="","",CR!E55)</f>
        <v/>
      </c>
      <c r="G55" s="96">
        <v>596</v>
      </c>
      <c r="H55" s="97"/>
      <c r="I55" s="98" t="str">
        <f>IF(H55="","NA",IF(H55=CR!D55,"Correct","Incorrect"))</f>
        <v>NA</v>
      </c>
      <c r="J55" s="90"/>
    </row>
    <row r="56" spans="1:10" x14ac:dyDescent="0.25">
      <c r="A56" s="91">
        <f t="shared" si="0"/>
        <v>54</v>
      </c>
      <c r="B56" s="92" t="s">
        <v>1297</v>
      </c>
      <c r="C56" s="92" t="s">
        <v>107</v>
      </c>
      <c r="D56" s="93" t="str">
        <f>IF($H56="","",CR!B56)</f>
        <v/>
      </c>
      <c r="E56" s="94" t="str">
        <f>IF($H56="","",CR!C56)</f>
        <v/>
      </c>
      <c r="F56" s="95" t="str">
        <f>IF($H56="","",CR!E56)</f>
        <v/>
      </c>
      <c r="G56" s="96">
        <v>597</v>
      </c>
      <c r="H56" s="97"/>
      <c r="I56" s="98" t="str">
        <f>IF(H56="","NA",IF(H56=CR!D56,"Correct","Incorrect"))</f>
        <v>NA</v>
      </c>
      <c r="J56" s="90"/>
    </row>
    <row r="57" spans="1:10" x14ac:dyDescent="0.25">
      <c r="A57" s="91">
        <f t="shared" si="0"/>
        <v>55</v>
      </c>
      <c r="B57" s="92" t="s">
        <v>1297</v>
      </c>
      <c r="C57" s="92" t="s">
        <v>107</v>
      </c>
      <c r="D57" s="93" t="str">
        <f>IF($H57="","",CR!B57)</f>
        <v/>
      </c>
      <c r="E57" s="94" t="str">
        <f>IF($H57="","",CR!C57)</f>
        <v/>
      </c>
      <c r="F57" s="95" t="str">
        <f>IF($H57="","",CR!E57)</f>
        <v/>
      </c>
      <c r="G57" s="96">
        <v>598</v>
      </c>
      <c r="H57" s="97"/>
      <c r="I57" s="98" t="str">
        <f>IF(H57="","NA",IF(H57=CR!D57,"Correct","Incorrect"))</f>
        <v>NA</v>
      </c>
      <c r="J57" s="90"/>
    </row>
    <row r="58" spans="1:10" x14ac:dyDescent="0.25">
      <c r="A58" s="91">
        <f t="shared" si="0"/>
        <v>56</v>
      </c>
      <c r="B58" s="92" t="s">
        <v>1297</v>
      </c>
      <c r="C58" s="92" t="s">
        <v>107</v>
      </c>
      <c r="D58" s="93" t="str">
        <f>IF($H58="","",CR!B58)</f>
        <v/>
      </c>
      <c r="E58" s="94" t="str">
        <f>IF($H58="","",CR!C58)</f>
        <v/>
      </c>
      <c r="F58" s="95" t="str">
        <f>IF($H58="","",CR!E58)</f>
        <v/>
      </c>
      <c r="G58" s="96">
        <v>599</v>
      </c>
      <c r="H58" s="97"/>
      <c r="I58" s="98" t="str">
        <f>IF(H58="","NA",IF(H58=CR!D58,"Correct","Incorrect"))</f>
        <v>NA</v>
      </c>
      <c r="J58" s="90"/>
    </row>
    <row r="59" spans="1:10" x14ac:dyDescent="0.25">
      <c r="A59" s="91">
        <f t="shared" si="0"/>
        <v>57</v>
      </c>
      <c r="B59" s="92" t="s">
        <v>1297</v>
      </c>
      <c r="C59" s="92" t="s">
        <v>107</v>
      </c>
      <c r="D59" s="93" t="str">
        <f>IF($H59="","",CR!B59)</f>
        <v/>
      </c>
      <c r="E59" s="94" t="str">
        <f>IF($H59="","",CR!C59)</f>
        <v/>
      </c>
      <c r="F59" s="95" t="str">
        <f>IF($H59="","",CR!E59)</f>
        <v/>
      </c>
      <c r="G59" s="96">
        <v>600</v>
      </c>
      <c r="H59" s="97"/>
      <c r="I59" s="98" t="str">
        <f>IF(H59="","NA",IF(H59=CR!D59,"Correct","Incorrect"))</f>
        <v>NA</v>
      </c>
      <c r="J59" s="90"/>
    </row>
    <row r="60" spans="1:10" x14ac:dyDescent="0.25">
      <c r="A60" s="91">
        <f t="shared" si="0"/>
        <v>58</v>
      </c>
      <c r="B60" s="92" t="s">
        <v>1297</v>
      </c>
      <c r="C60" s="92" t="s">
        <v>107</v>
      </c>
      <c r="D60" s="93" t="str">
        <f>IF($H60="","",CR!B60)</f>
        <v/>
      </c>
      <c r="E60" s="94" t="str">
        <f>IF($H60="","",CR!C60)</f>
        <v/>
      </c>
      <c r="F60" s="95" t="str">
        <f>IF($H60="","",CR!E60)</f>
        <v/>
      </c>
      <c r="G60" s="96">
        <v>601</v>
      </c>
      <c r="H60" s="97"/>
      <c r="I60" s="98" t="str">
        <f>IF(H60="","NA",IF(H60=CR!D60,"Correct","Incorrect"))</f>
        <v>NA</v>
      </c>
      <c r="J60" s="90"/>
    </row>
    <row r="61" spans="1:10" x14ac:dyDescent="0.25">
      <c r="A61" s="91">
        <f t="shared" si="0"/>
        <v>59</v>
      </c>
      <c r="B61" s="92" t="s">
        <v>1297</v>
      </c>
      <c r="C61" s="92" t="s">
        <v>107</v>
      </c>
      <c r="D61" s="93" t="str">
        <f>IF($H61="","",CR!B61)</f>
        <v/>
      </c>
      <c r="E61" s="94" t="str">
        <f>IF($H61="","",CR!C61)</f>
        <v/>
      </c>
      <c r="F61" s="95" t="str">
        <f>IF($H61="","",CR!E61)</f>
        <v/>
      </c>
      <c r="G61" s="96">
        <v>602</v>
      </c>
      <c r="H61" s="97"/>
      <c r="I61" s="98" t="str">
        <f>IF(H61="","NA",IF(H61=CR!D61,"Correct","Incorrect"))</f>
        <v>NA</v>
      </c>
      <c r="J61" s="90"/>
    </row>
    <row r="62" spans="1:10" x14ac:dyDescent="0.25">
      <c r="A62" s="91">
        <f t="shared" si="0"/>
        <v>60</v>
      </c>
      <c r="B62" s="92" t="s">
        <v>1297</v>
      </c>
      <c r="C62" s="92" t="s">
        <v>107</v>
      </c>
      <c r="D62" s="93" t="str">
        <f>IF($H62="","",CR!B62)</f>
        <v/>
      </c>
      <c r="E62" s="94" t="str">
        <f>IF($H62="","",CR!C62)</f>
        <v/>
      </c>
      <c r="F62" s="95" t="str">
        <f>IF($H62="","",CR!E62)</f>
        <v/>
      </c>
      <c r="G62" s="96">
        <v>603</v>
      </c>
      <c r="H62" s="97"/>
      <c r="I62" s="98" t="str">
        <f>IF(H62="","NA",IF(H62=CR!D62,"Correct","Incorrect"))</f>
        <v>NA</v>
      </c>
      <c r="J62" s="90"/>
    </row>
    <row r="63" spans="1:10" x14ac:dyDescent="0.25">
      <c r="A63" s="91">
        <f t="shared" si="0"/>
        <v>61</v>
      </c>
      <c r="B63" s="92" t="s">
        <v>1297</v>
      </c>
      <c r="C63" s="92" t="s">
        <v>107</v>
      </c>
      <c r="D63" s="93" t="str">
        <f>IF($H63="","",CR!B63)</f>
        <v/>
      </c>
      <c r="E63" s="94" t="str">
        <f>IF($H63="","",CR!C63)</f>
        <v/>
      </c>
      <c r="F63" s="95" t="str">
        <f>IF($H63="","",CR!E63)</f>
        <v/>
      </c>
      <c r="G63" s="96">
        <v>604</v>
      </c>
      <c r="H63" s="97"/>
      <c r="I63" s="98" t="str">
        <f>IF(H63="","NA",IF(H63=CR!D63,"Correct","Incorrect"))</f>
        <v>NA</v>
      </c>
      <c r="J63" s="90"/>
    </row>
    <row r="64" spans="1:10" x14ac:dyDescent="0.25">
      <c r="A64" s="91">
        <f t="shared" si="0"/>
        <v>62</v>
      </c>
      <c r="B64" s="92" t="s">
        <v>1297</v>
      </c>
      <c r="C64" s="92" t="s">
        <v>107</v>
      </c>
      <c r="D64" s="93" t="str">
        <f>IF($H64="","",CR!B64)</f>
        <v/>
      </c>
      <c r="E64" s="94" t="str">
        <f>IF($H64="","",CR!C64)</f>
        <v/>
      </c>
      <c r="F64" s="95" t="str">
        <f>IF($H64="","",CR!E64)</f>
        <v/>
      </c>
      <c r="G64" s="96">
        <v>605</v>
      </c>
      <c r="H64" s="97"/>
      <c r="I64" s="98" t="str">
        <f>IF(H64="","NA",IF(H64=CR!D64,"Correct","Incorrect"))</f>
        <v>NA</v>
      </c>
      <c r="J64" s="90"/>
    </row>
    <row r="65" spans="1:10" x14ac:dyDescent="0.25">
      <c r="A65" s="91">
        <f t="shared" si="0"/>
        <v>63</v>
      </c>
      <c r="B65" s="92" t="s">
        <v>1297</v>
      </c>
      <c r="C65" s="92" t="s">
        <v>107</v>
      </c>
      <c r="D65" s="93" t="str">
        <f>IF($H65="","",CR!B65)</f>
        <v/>
      </c>
      <c r="E65" s="94" t="str">
        <f>IF($H65="","",CR!C65)</f>
        <v/>
      </c>
      <c r="F65" s="95" t="str">
        <f>IF($H65="","",CR!E65)</f>
        <v/>
      </c>
      <c r="G65" s="96">
        <v>606</v>
      </c>
      <c r="H65" s="97"/>
      <c r="I65" s="98" t="str">
        <f>IF(H65="","NA",IF(H65=CR!D65,"Correct","Incorrect"))</f>
        <v>NA</v>
      </c>
      <c r="J65" s="90"/>
    </row>
    <row r="66" spans="1:10" x14ac:dyDescent="0.25">
      <c r="A66" s="91">
        <f t="shared" si="0"/>
        <v>64</v>
      </c>
      <c r="B66" s="92" t="s">
        <v>1297</v>
      </c>
      <c r="C66" s="92" t="s">
        <v>107</v>
      </c>
      <c r="D66" s="93" t="str">
        <f>IF($H66="","",CR!B66)</f>
        <v/>
      </c>
      <c r="E66" s="94" t="str">
        <f>IF($H66="","",CR!C66)</f>
        <v/>
      </c>
      <c r="F66" s="95" t="str">
        <f>IF($H66="","",CR!E66)</f>
        <v/>
      </c>
      <c r="G66" s="96">
        <v>607</v>
      </c>
      <c r="H66" s="97"/>
      <c r="I66" s="98" t="str">
        <f>IF(H66="","NA",IF(H66=CR!D66,"Correct","Incorrect"))</f>
        <v>NA</v>
      </c>
      <c r="J66" s="90"/>
    </row>
    <row r="67" spans="1:10" x14ac:dyDescent="0.25">
      <c r="A67" s="91">
        <f t="shared" si="0"/>
        <v>65</v>
      </c>
      <c r="B67" s="92" t="s">
        <v>1297</v>
      </c>
      <c r="C67" s="92" t="s">
        <v>107</v>
      </c>
      <c r="D67" s="93" t="str">
        <f>IF($H67="","",CR!B67)</f>
        <v/>
      </c>
      <c r="E67" s="94" t="str">
        <f>IF($H67="","",CR!C67)</f>
        <v/>
      </c>
      <c r="F67" s="95" t="str">
        <f>IF($H67="","",CR!E67)</f>
        <v/>
      </c>
      <c r="G67" s="96">
        <v>608</v>
      </c>
      <c r="H67" s="97"/>
      <c r="I67" s="98" t="str">
        <f>IF(H67="","NA",IF(H67=CR!D67,"Correct","Incorrect"))</f>
        <v>NA</v>
      </c>
      <c r="J67" s="90"/>
    </row>
    <row r="68" spans="1:10" x14ac:dyDescent="0.25">
      <c r="A68" s="91">
        <f t="shared" si="0"/>
        <v>66</v>
      </c>
      <c r="B68" s="92" t="s">
        <v>1297</v>
      </c>
      <c r="C68" s="92" t="s">
        <v>107</v>
      </c>
      <c r="D68" s="93" t="str">
        <f>IF($H68="","",CR!B68)</f>
        <v/>
      </c>
      <c r="E68" s="94" t="str">
        <f>IF($H68="","",CR!C68)</f>
        <v/>
      </c>
      <c r="F68" s="95" t="str">
        <f>IF($H68="","",CR!E68)</f>
        <v/>
      </c>
      <c r="G68" s="96">
        <v>609</v>
      </c>
      <c r="H68" s="97"/>
      <c r="I68" s="98" t="str">
        <f>IF(H68="","NA",IF(H68=CR!D68,"Correct","Incorrect"))</f>
        <v>NA</v>
      </c>
      <c r="J68" s="90"/>
    </row>
    <row r="69" spans="1:10" x14ac:dyDescent="0.25">
      <c r="A69" s="91">
        <f t="shared" ref="A69:A132" si="1">A68+1</f>
        <v>67</v>
      </c>
      <c r="B69" s="92" t="s">
        <v>1297</v>
      </c>
      <c r="C69" s="92" t="s">
        <v>107</v>
      </c>
      <c r="D69" s="93" t="str">
        <f>IF($H69="","",CR!B69)</f>
        <v/>
      </c>
      <c r="E69" s="94" t="str">
        <f>IF($H69="","",CR!C69)</f>
        <v/>
      </c>
      <c r="F69" s="95" t="str">
        <f>IF($H69="","",CR!E69)</f>
        <v/>
      </c>
      <c r="G69" s="96">
        <v>610</v>
      </c>
      <c r="H69" s="97"/>
      <c r="I69" s="98" t="str">
        <f>IF(H69="","NA",IF(H69=CR!D69,"Correct","Incorrect"))</f>
        <v>NA</v>
      </c>
      <c r="J69" s="90"/>
    </row>
    <row r="70" spans="1:10" x14ac:dyDescent="0.25">
      <c r="A70" s="91">
        <f t="shared" si="1"/>
        <v>68</v>
      </c>
      <c r="B70" s="92" t="s">
        <v>1297</v>
      </c>
      <c r="C70" s="92" t="s">
        <v>107</v>
      </c>
      <c r="D70" s="93" t="str">
        <f>IF($H70="","",CR!B70)</f>
        <v/>
      </c>
      <c r="E70" s="94" t="str">
        <f>IF($H70="","",CR!C70)</f>
        <v/>
      </c>
      <c r="F70" s="95" t="str">
        <f>IF($H70="","",CR!E70)</f>
        <v/>
      </c>
      <c r="G70" s="96">
        <v>611</v>
      </c>
      <c r="H70" s="97"/>
      <c r="I70" s="98" t="str">
        <f>IF(H70="","NA",IF(H70=CR!D70,"Correct","Incorrect"))</f>
        <v>NA</v>
      </c>
      <c r="J70" s="90"/>
    </row>
    <row r="71" spans="1:10" x14ac:dyDescent="0.25">
      <c r="A71" s="91">
        <f t="shared" si="1"/>
        <v>69</v>
      </c>
      <c r="B71" s="92" t="s">
        <v>1297</v>
      </c>
      <c r="C71" s="92" t="s">
        <v>107</v>
      </c>
      <c r="D71" s="93" t="str">
        <f>IF($H71="","",CR!B71)</f>
        <v/>
      </c>
      <c r="E71" s="94" t="str">
        <f>IF($H71="","",CR!C71)</f>
        <v/>
      </c>
      <c r="F71" s="95" t="str">
        <f>IF($H71="","",CR!E71)</f>
        <v/>
      </c>
      <c r="G71" s="96">
        <v>612</v>
      </c>
      <c r="H71" s="97"/>
      <c r="I71" s="98" t="str">
        <f>IF(H71="","NA",IF(H71=CR!D71,"Correct","Incorrect"))</f>
        <v>NA</v>
      </c>
      <c r="J71" s="90"/>
    </row>
    <row r="72" spans="1:10" x14ac:dyDescent="0.25">
      <c r="A72" s="91">
        <f t="shared" si="1"/>
        <v>70</v>
      </c>
      <c r="B72" s="92" t="s">
        <v>1297</v>
      </c>
      <c r="C72" s="92" t="s">
        <v>107</v>
      </c>
      <c r="D72" s="93" t="str">
        <f>IF($H72="","",CR!B72)</f>
        <v/>
      </c>
      <c r="E72" s="94" t="str">
        <f>IF($H72="","",CR!C72)</f>
        <v/>
      </c>
      <c r="F72" s="95" t="str">
        <f>IF($H72="","",CR!E72)</f>
        <v/>
      </c>
      <c r="G72" s="96">
        <v>613</v>
      </c>
      <c r="H72" s="97"/>
      <c r="I72" s="98" t="str">
        <f>IF(H72="","NA",IF(H72=CR!D72,"Correct","Incorrect"))</f>
        <v>NA</v>
      </c>
      <c r="J72" s="90"/>
    </row>
    <row r="73" spans="1:10" x14ac:dyDescent="0.25">
      <c r="A73" s="91">
        <f t="shared" si="1"/>
        <v>71</v>
      </c>
      <c r="B73" s="92" t="s">
        <v>1297</v>
      </c>
      <c r="C73" s="92" t="s">
        <v>107</v>
      </c>
      <c r="D73" s="93" t="str">
        <f>IF($H73="","",CR!B73)</f>
        <v/>
      </c>
      <c r="E73" s="94" t="str">
        <f>IF($H73="","",CR!C73)</f>
        <v/>
      </c>
      <c r="F73" s="95" t="str">
        <f>IF($H73="","",CR!E73)</f>
        <v/>
      </c>
      <c r="G73" s="96">
        <v>614</v>
      </c>
      <c r="H73" s="97"/>
      <c r="I73" s="98" t="str">
        <f>IF(H73="","NA",IF(H73=CR!D73,"Correct","Incorrect"))</f>
        <v>NA</v>
      </c>
      <c r="J73" s="90"/>
    </row>
    <row r="74" spans="1:10" x14ac:dyDescent="0.25">
      <c r="A74" s="91">
        <f t="shared" si="1"/>
        <v>72</v>
      </c>
      <c r="B74" s="92" t="s">
        <v>1297</v>
      </c>
      <c r="C74" s="92" t="s">
        <v>107</v>
      </c>
      <c r="D74" s="93" t="str">
        <f>IF($H74="","",CR!B74)</f>
        <v/>
      </c>
      <c r="E74" s="94" t="str">
        <f>IF($H74="","",CR!C74)</f>
        <v/>
      </c>
      <c r="F74" s="95" t="str">
        <f>IF($H74="","",CR!E74)</f>
        <v/>
      </c>
      <c r="G74" s="96">
        <v>615</v>
      </c>
      <c r="H74" s="97"/>
      <c r="I74" s="98" t="str">
        <f>IF(H74="","NA",IF(H74=CR!D74,"Correct","Incorrect"))</f>
        <v>NA</v>
      </c>
      <c r="J74" s="90"/>
    </row>
    <row r="75" spans="1:10" x14ac:dyDescent="0.25">
      <c r="A75" s="91">
        <f t="shared" si="1"/>
        <v>73</v>
      </c>
      <c r="B75" s="92" t="s">
        <v>1297</v>
      </c>
      <c r="C75" s="92" t="s">
        <v>107</v>
      </c>
      <c r="D75" s="93" t="str">
        <f>IF($H75="","",CR!B75)</f>
        <v/>
      </c>
      <c r="E75" s="94" t="str">
        <f>IF($H75="","",CR!C75)</f>
        <v/>
      </c>
      <c r="F75" s="95" t="str">
        <f>IF($H75="","",CR!E75)</f>
        <v/>
      </c>
      <c r="G75" s="96">
        <v>616</v>
      </c>
      <c r="H75" s="97"/>
      <c r="I75" s="98" t="str">
        <f>IF(H75="","NA",IF(H75=CR!D75,"Correct","Incorrect"))</f>
        <v>NA</v>
      </c>
      <c r="J75" s="90"/>
    </row>
    <row r="76" spans="1:10" x14ac:dyDescent="0.25">
      <c r="A76" s="91">
        <f t="shared" si="1"/>
        <v>74</v>
      </c>
      <c r="B76" s="92" t="s">
        <v>1297</v>
      </c>
      <c r="C76" s="92" t="s">
        <v>107</v>
      </c>
      <c r="D76" s="93" t="str">
        <f>IF($H76="","",CR!B76)</f>
        <v/>
      </c>
      <c r="E76" s="94" t="str">
        <f>IF($H76="","",CR!C76)</f>
        <v/>
      </c>
      <c r="F76" s="95" t="str">
        <f>IF($H76="","",CR!E76)</f>
        <v/>
      </c>
      <c r="G76" s="96">
        <v>617</v>
      </c>
      <c r="H76" s="97"/>
      <c r="I76" s="98" t="str">
        <f>IF(H76="","NA",IF(H76=CR!D76,"Correct","Incorrect"))</f>
        <v>NA</v>
      </c>
      <c r="J76" s="90"/>
    </row>
    <row r="77" spans="1:10" x14ac:dyDescent="0.25">
      <c r="A77" s="91">
        <f t="shared" si="1"/>
        <v>75</v>
      </c>
      <c r="B77" s="92" t="s">
        <v>1297</v>
      </c>
      <c r="C77" s="92" t="s">
        <v>107</v>
      </c>
      <c r="D77" s="93" t="str">
        <f>IF($H77="","",CR!B77)</f>
        <v/>
      </c>
      <c r="E77" s="94" t="str">
        <f>IF($H77="","",CR!C77)</f>
        <v/>
      </c>
      <c r="F77" s="95" t="str">
        <f>IF($H77="","",CR!E77)</f>
        <v/>
      </c>
      <c r="G77" s="96">
        <v>618</v>
      </c>
      <c r="H77" s="97"/>
      <c r="I77" s="98" t="str">
        <f>IF(H77="","NA",IF(H77=CR!D77,"Correct","Incorrect"))</f>
        <v>NA</v>
      </c>
      <c r="J77" s="90"/>
    </row>
    <row r="78" spans="1:10" x14ac:dyDescent="0.25">
      <c r="A78" s="91">
        <f t="shared" si="1"/>
        <v>76</v>
      </c>
      <c r="B78" s="92" t="s">
        <v>1297</v>
      </c>
      <c r="C78" s="92" t="s">
        <v>107</v>
      </c>
      <c r="D78" s="93" t="str">
        <f>IF($H78="","",CR!B78)</f>
        <v/>
      </c>
      <c r="E78" s="94" t="str">
        <f>IF($H78="","",CR!C78)</f>
        <v/>
      </c>
      <c r="F78" s="95" t="str">
        <f>IF($H78="","",CR!E78)</f>
        <v/>
      </c>
      <c r="G78" s="96">
        <v>619</v>
      </c>
      <c r="H78" s="97"/>
      <c r="I78" s="98" t="str">
        <f>IF(H78="","NA",IF(H78=CR!D78,"Correct","Incorrect"))</f>
        <v>NA</v>
      </c>
      <c r="J78" s="90"/>
    </row>
    <row r="79" spans="1:10" x14ac:dyDescent="0.25">
      <c r="A79" s="91">
        <f t="shared" si="1"/>
        <v>77</v>
      </c>
      <c r="B79" s="92" t="s">
        <v>1297</v>
      </c>
      <c r="C79" s="92" t="s">
        <v>107</v>
      </c>
      <c r="D79" s="93" t="str">
        <f>IF($H79="","",CR!B79)</f>
        <v/>
      </c>
      <c r="E79" s="94" t="str">
        <f>IF($H79="","",CR!C79)</f>
        <v/>
      </c>
      <c r="F79" s="95" t="str">
        <f>IF($H79="","",CR!E79)</f>
        <v/>
      </c>
      <c r="G79" s="96">
        <v>620</v>
      </c>
      <c r="H79" s="97"/>
      <c r="I79" s="98" t="str">
        <f>IF(H79="","NA",IF(H79=CR!D79,"Correct","Incorrect"))</f>
        <v>NA</v>
      </c>
      <c r="J79" s="90"/>
    </row>
    <row r="80" spans="1:10" x14ac:dyDescent="0.25">
      <c r="A80" s="91">
        <f t="shared" si="1"/>
        <v>78</v>
      </c>
      <c r="B80" s="92" t="s">
        <v>1297</v>
      </c>
      <c r="C80" s="92" t="s">
        <v>107</v>
      </c>
      <c r="D80" s="93" t="str">
        <f>IF($H80="","",CR!B80)</f>
        <v/>
      </c>
      <c r="E80" s="94" t="str">
        <f>IF($H80="","",CR!C80)</f>
        <v/>
      </c>
      <c r="F80" s="95" t="str">
        <f>IF($H80="","",CR!E80)</f>
        <v/>
      </c>
      <c r="G80" s="96">
        <v>621</v>
      </c>
      <c r="H80" s="97"/>
      <c r="I80" s="98" t="str">
        <f>IF(H80="","NA",IF(H80=CR!D80,"Correct","Incorrect"))</f>
        <v>NA</v>
      </c>
      <c r="J80" s="90"/>
    </row>
    <row r="81" spans="1:10" x14ac:dyDescent="0.25">
      <c r="A81" s="91">
        <f t="shared" si="1"/>
        <v>79</v>
      </c>
      <c r="B81" s="92" t="s">
        <v>1297</v>
      </c>
      <c r="C81" s="92" t="s">
        <v>107</v>
      </c>
      <c r="D81" s="93" t="str">
        <f>IF($H81="","",CR!B81)</f>
        <v/>
      </c>
      <c r="E81" s="94" t="str">
        <f>IF($H81="","",CR!C81)</f>
        <v/>
      </c>
      <c r="F81" s="95" t="str">
        <f>IF($H81="","",CR!E81)</f>
        <v/>
      </c>
      <c r="G81" s="96">
        <v>622</v>
      </c>
      <c r="H81" s="97"/>
      <c r="I81" s="98" t="str">
        <f>IF(H81="","NA",IF(H81=CR!D81,"Correct","Incorrect"))</f>
        <v>NA</v>
      </c>
      <c r="J81" s="90"/>
    </row>
    <row r="82" spans="1:10" x14ac:dyDescent="0.25">
      <c r="A82" s="91">
        <f t="shared" si="1"/>
        <v>80</v>
      </c>
      <c r="B82" s="92" t="s">
        <v>1297</v>
      </c>
      <c r="C82" s="92" t="s">
        <v>107</v>
      </c>
      <c r="D82" s="93" t="str">
        <f>IF($H82="","",CR!B82)</f>
        <v/>
      </c>
      <c r="E82" s="94" t="str">
        <f>IF($H82="","",CR!C82)</f>
        <v/>
      </c>
      <c r="F82" s="95" t="str">
        <f>IF($H82="","",CR!E82)</f>
        <v/>
      </c>
      <c r="G82" s="96">
        <v>623</v>
      </c>
      <c r="H82" s="97"/>
      <c r="I82" s="98" t="str">
        <f>IF(H82="","NA",IF(H82=CR!D82,"Correct","Incorrect"))</f>
        <v>NA</v>
      </c>
      <c r="J82" s="90"/>
    </row>
    <row r="83" spans="1:10" x14ac:dyDescent="0.25">
      <c r="A83" s="91">
        <f t="shared" si="1"/>
        <v>81</v>
      </c>
      <c r="B83" s="92" t="s">
        <v>1297</v>
      </c>
      <c r="C83" s="92" t="s">
        <v>107</v>
      </c>
      <c r="D83" s="93" t="str">
        <f>IF($H83="","",CR!B83)</f>
        <v/>
      </c>
      <c r="E83" s="94" t="str">
        <f>IF($H83="","",CR!C83)</f>
        <v/>
      </c>
      <c r="F83" s="95" t="str">
        <f>IF($H83="","",CR!E83)</f>
        <v/>
      </c>
      <c r="G83" s="96">
        <v>624</v>
      </c>
      <c r="H83" s="97"/>
      <c r="I83" s="98" t="str">
        <f>IF(H83="","NA",IF(H83=CR!D83,"Correct","Incorrect"))</f>
        <v>NA</v>
      </c>
      <c r="J83" s="90"/>
    </row>
    <row r="84" spans="1:10" x14ac:dyDescent="0.25">
      <c r="A84" s="91">
        <f t="shared" si="1"/>
        <v>82</v>
      </c>
      <c r="B84" s="92" t="s">
        <v>1297</v>
      </c>
      <c r="C84" s="92" t="s">
        <v>107</v>
      </c>
      <c r="D84" s="93" t="str">
        <f>IF($H84="","",CR!B84)</f>
        <v/>
      </c>
      <c r="E84" s="94" t="str">
        <f>IF($H84="","",CR!C84)</f>
        <v/>
      </c>
      <c r="F84" s="95" t="str">
        <f>IF($H84="","",CR!E84)</f>
        <v/>
      </c>
      <c r="G84" s="96">
        <v>625</v>
      </c>
      <c r="H84" s="97"/>
      <c r="I84" s="98" t="str">
        <f>IF(H84="","NA",IF(H84=CR!D84,"Correct","Incorrect"))</f>
        <v>NA</v>
      </c>
      <c r="J84" s="90"/>
    </row>
    <row r="85" spans="1:10" x14ac:dyDescent="0.25">
      <c r="A85" s="91">
        <f t="shared" si="1"/>
        <v>83</v>
      </c>
      <c r="B85" s="92" t="s">
        <v>1297</v>
      </c>
      <c r="C85" s="92" t="s">
        <v>107</v>
      </c>
      <c r="D85" s="93" t="str">
        <f>IF($H85="","",CR!B85)</f>
        <v/>
      </c>
      <c r="E85" s="94" t="str">
        <f>IF($H85="","",CR!C85)</f>
        <v/>
      </c>
      <c r="F85" s="95" t="str">
        <f>IF($H85="","",CR!E85)</f>
        <v/>
      </c>
      <c r="G85" s="96">
        <v>626</v>
      </c>
      <c r="H85" s="97"/>
      <c r="I85" s="98" t="str">
        <f>IF(H85="","NA",IF(H85=CR!D85,"Correct","Incorrect"))</f>
        <v>NA</v>
      </c>
      <c r="J85" s="90"/>
    </row>
    <row r="86" spans="1:10" x14ac:dyDescent="0.25">
      <c r="A86" s="91">
        <f t="shared" si="1"/>
        <v>84</v>
      </c>
      <c r="B86" s="92" t="s">
        <v>1297</v>
      </c>
      <c r="C86" s="92" t="s">
        <v>107</v>
      </c>
      <c r="D86" s="93" t="str">
        <f>IF($H86="","",CR!B86)</f>
        <v/>
      </c>
      <c r="E86" s="94" t="str">
        <f>IF($H86="","",CR!C86)</f>
        <v/>
      </c>
      <c r="F86" s="95" t="str">
        <f>IF($H86="","",CR!E86)</f>
        <v/>
      </c>
      <c r="G86" s="96">
        <v>627</v>
      </c>
      <c r="H86" s="97"/>
      <c r="I86" s="98" t="str">
        <f>IF(H86="","NA",IF(H86=CR!D86,"Correct","Incorrect"))</f>
        <v>NA</v>
      </c>
      <c r="J86" s="90"/>
    </row>
    <row r="87" spans="1:10" x14ac:dyDescent="0.25">
      <c r="A87" s="91">
        <f t="shared" si="1"/>
        <v>85</v>
      </c>
      <c r="B87" s="92" t="s">
        <v>1297</v>
      </c>
      <c r="C87" s="92" t="s">
        <v>107</v>
      </c>
      <c r="D87" s="93" t="str">
        <f>IF($H87="","",CR!B87)</f>
        <v/>
      </c>
      <c r="E87" s="94" t="str">
        <f>IF($H87="","",CR!C87)</f>
        <v/>
      </c>
      <c r="F87" s="95" t="str">
        <f>IF($H87="","",CR!E87)</f>
        <v/>
      </c>
      <c r="G87" s="96">
        <v>628</v>
      </c>
      <c r="H87" s="97"/>
      <c r="I87" s="98" t="str">
        <f>IF(H87="","NA",IF(H87=CR!D87,"Correct","Incorrect"))</f>
        <v>NA</v>
      </c>
      <c r="J87" s="90"/>
    </row>
    <row r="88" spans="1:10" x14ac:dyDescent="0.25">
      <c r="A88" s="91">
        <f t="shared" si="1"/>
        <v>86</v>
      </c>
      <c r="B88" s="92" t="s">
        <v>1297</v>
      </c>
      <c r="C88" s="92" t="s">
        <v>107</v>
      </c>
      <c r="D88" s="93" t="str">
        <f>IF($H88="","",CR!B88)</f>
        <v/>
      </c>
      <c r="E88" s="94" t="str">
        <f>IF($H88="","",CR!C88)</f>
        <v/>
      </c>
      <c r="F88" s="95" t="str">
        <f>IF($H88="","",CR!E88)</f>
        <v/>
      </c>
      <c r="G88" s="96">
        <v>629</v>
      </c>
      <c r="H88" s="97"/>
      <c r="I88" s="98" t="str">
        <f>IF(H88="","NA",IF(H88=CR!D88,"Correct","Incorrect"))</f>
        <v>NA</v>
      </c>
      <c r="J88" s="90"/>
    </row>
    <row r="89" spans="1:10" x14ac:dyDescent="0.25">
      <c r="A89" s="91">
        <f t="shared" si="1"/>
        <v>87</v>
      </c>
      <c r="B89" s="92" t="s">
        <v>1297</v>
      </c>
      <c r="C89" s="92" t="s">
        <v>107</v>
      </c>
      <c r="D89" s="93" t="str">
        <f>IF($H89="","",CR!B89)</f>
        <v/>
      </c>
      <c r="E89" s="94" t="str">
        <f>IF($H89="","",CR!C89)</f>
        <v/>
      </c>
      <c r="F89" s="95" t="str">
        <f>IF($H89="","",CR!E89)</f>
        <v/>
      </c>
      <c r="G89" s="96">
        <v>630</v>
      </c>
      <c r="H89" s="97"/>
      <c r="I89" s="98" t="str">
        <f>IF(H89="","NA",IF(H89=CR!D89,"Correct","Incorrect"))</f>
        <v>NA</v>
      </c>
      <c r="J89" s="90"/>
    </row>
    <row r="90" spans="1:10" x14ac:dyDescent="0.25">
      <c r="A90" s="91">
        <f t="shared" si="1"/>
        <v>88</v>
      </c>
      <c r="B90" s="92" t="s">
        <v>1297</v>
      </c>
      <c r="C90" s="92" t="s">
        <v>107</v>
      </c>
      <c r="D90" s="93" t="str">
        <f>IF($H90="","",CR!B90)</f>
        <v/>
      </c>
      <c r="E90" s="94" t="str">
        <f>IF($H90="","",CR!C90)</f>
        <v/>
      </c>
      <c r="F90" s="95" t="str">
        <f>IF($H90="","",CR!E90)</f>
        <v/>
      </c>
      <c r="G90" s="96">
        <v>631</v>
      </c>
      <c r="H90" s="97"/>
      <c r="I90" s="98" t="str">
        <f>IF(H90="","NA",IF(H90=CR!D90,"Correct","Incorrect"))</f>
        <v>NA</v>
      </c>
      <c r="J90" s="90"/>
    </row>
    <row r="91" spans="1:10" x14ac:dyDescent="0.25">
      <c r="A91" s="91">
        <f t="shared" si="1"/>
        <v>89</v>
      </c>
      <c r="B91" s="92" t="s">
        <v>1297</v>
      </c>
      <c r="C91" s="92" t="s">
        <v>107</v>
      </c>
      <c r="D91" s="93" t="str">
        <f>IF($H91="","",CR!B91)</f>
        <v/>
      </c>
      <c r="E91" s="94" t="str">
        <f>IF($H91="","",CR!C91)</f>
        <v/>
      </c>
      <c r="F91" s="95" t="str">
        <f>IF($H91="","",CR!E91)</f>
        <v/>
      </c>
      <c r="G91" s="96">
        <v>632</v>
      </c>
      <c r="H91" s="97"/>
      <c r="I91" s="98" t="str">
        <f>IF(H91="","NA",IF(H91=CR!D91,"Correct","Incorrect"))</f>
        <v>NA</v>
      </c>
      <c r="J91" s="90"/>
    </row>
    <row r="92" spans="1:10" x14ac:dyDescent="0.25">
      <c r="A92" s="91">
        <f t="shared" si="1"/>
        <v>90</v>
      </c>
      <c r="B92" s="92" t="s">
        <v>1297</v>
      </c>
      <c r="C92" s="92" t="s">
        <v>107</v>
      </c>
      <c r="D92" s="93" t="str">
        <f>IF($H92="","",CR!B92)</f>
        <v/>
      </c>
      <c r="E92" s="94" t="str">
        <f>IF($H92="","",CR!C92)</f>
        <v/>
      </c>
      <c r="F92" s="95" t="str">
        <f>IF($H92="","",CR!E92)</f>
        <v/>
      </c>
      <c r="G92" s="96">
        <v>633</v>
      </c>
      <c r="H92" s="97"/>
      <c r="I92" s="98" t="str">
        <f>IF(H92="","NA",IF(H92=CR!D92,"Correct","Incorrect"))</f>
        <v>NA</v>
      </c>
      <c r="J92" s="90"/>
    </row>
    <row r="93" spans="1:10" x14ac:dyDescent="0.25">
      <c r="A93" s="91">
        <f t="shared" si="1"/>
        <v>91</v>
      </c>
      <c r="B93" s="92" t="s">
        <v>1297</v>
      </c>
      <c r="C93" s="92" t="s">
        <v>107</v>
      </c>
      <c r="D93" s="93" t="str">
        <f>IF($H93="","",CR!B93)</f>
        <v/>
      </c>
      <c r="E93" s="94" t="str">
        <f>IF($H93="","",CR!C93)</f>
        <v/>
      </c>
      <c r="F93" s="95" t="str">
        <f>IF($H93="","",CR!E93)</f>
        <v/>
      </c>
      <c r="G93" s="96">
        <v>634</v>
      </c>
      <c r="H93" s="97"/>
      <c r="I93" s="98" t="str">
        <f>IF(H93="","NA",IF(H93=CR!D93,"Correct","Incorrect"))</f>
        <v>NA</v>
      </c>
      <c r="J93" s="90"/>
    </row>
    <row r="94" spans="1:10" x14ac:dyDescent="0.25">
      <c r="A94" s="91">
        <f t="shared" si="1"/>
        <v>92</v>
      </c>
      <c r="B94" s="92" t="s">
        <v>1297</v>
      </c>
      <c r="C94" s="92" t="s">
        <v>107</v>
      </c>
      <c r="D94" s="93" t="str">
        <f>IF($H94="","",CR!B94)</f>
        <v/>
      </c>
      <c r="E94" s="94" t="str">
        <f>IF($H94="","",CR!C94)</f>
        <v/>
      </c>
      <c r="F94" s="95" t="str">
        <f>IF($H94="","",CR!E94)</f>
        <v/>
      </c>
      <c r="G94" s="96">
        <v>635</v>
      </c>
      <c r="H94" s="97"/>
      <c r="I94" s="98" t="str">
        <f>IF(H94="","NA",IF(H94=CR!D94,"Correct","Incorrect"))</f>
        <v>NA</v>
      </c>
      <c r="J94" s="90"/>
    </row>
    <row r="95" spans="1:10" x14ac:dyDescent="0.25">
      <c r="A95" s="91">
        <f t="shared" si="1"/>
        <v>93</v>
      </c>
      <c r="B95" s="92" t="s">
        <v>1297</v>
      </c>
      <c r="C95" s="92" t="s">
        <v>107</v>
      </c>
      <c r="D95" s="93" t="str">
        <f>IF($H95="","",CR!B95)</f>
        <v/>
      </c>
      <c r="E95" s="94" t="str">
        <f>IF($H95="","",CR!C95)</f>
        <v/>
      </c>
      <c r="F95" s="95" t="str">
        <f>IF($H95="","",CR!E95)</f>
        <v/>
      </c>
      <c r="G95" s="96">
        <v>636</v>
      </c>
      <c r="H95" s="97"/>
      <c r="I95" s="98" t="str">
        <f>IF(H95="","NA",IF(H95=CR!D95,"Correct","Incorrect"))</f>
        <v>NA</v>
      </c>
      <c r="J95" s="90"/>
    </row>
    <row r="96" spans="1:10" x14ac:dyDescent="0.25">
      <c r="A96" s="91">
        <f t="shared" si="1"/>
        <v>94</v>
      </c>
      <c r="B96" s="92" t="s">
        <v>1297</v>
      </c>
      <c r="C96" s="92" t="s">
        <v>107</v>
      </c>
      <c r="D96" s="93" t="str">
        <f>IF($H96="","",CR!B96)</f>
        <v/>
      </c>
      <c r="E96" s="94" t="str">
        <f>IF($H96="","",CR!C96)</f>
        <v/>
      </c>
      <c r="F96" s="95" t="str">
        <f>IF($H96="","",CR!E96)</f>
        <v/>
      </c>
      <c r="G96" s="96">
        <v>637</v>
      </c>
      <c r="H96" s="97"/>
      <c r="I96" s="98" t="str">
        <f>IF(H96="","NA",IF(H96=CR!D96,"Correct","Incorrect"))</f>
        <v>NA</v>
      </c>
      <c r="J96" s="90"/>
    </row>
    <row r="97" spans="1:10" x14ac:dyDescent="0.25">
      <c r="A97" s="91">
        <f t="shared" si="1"/>
        <v>95</v>
      </c>
      <c r="B97" s="92" t="s">
        <v>1297</v>
      </c>
      <c r="C97" s="92" t="s">
        <v>107</v>
      </c>
      <c r="D97" s="93" t="str">
        <f>IF($H97="","",CR!B97)</f>
        <v/>
      </c>
      <c r="E97" s="94" t="str">
        <f>IF($H97="","",CR!C97)</f>
        <v/>
      </c>
      <c r="F97" s="95" t="str">
        <f>IF($H97="","",CR!E97)</f>
        <v/>
      </c>
      <c r="G97" s="96">
        <v>638</v>
      </c>
      <c r="H97" s="97"/>
      <c r="I97" s="98" t="str">
        <f>IF(H97="","NA",IF(H97=CR!D97,"Correct","Incorrect"))</f>
        <v>NA</v>
      </c>
      <c r="J97" s="90"/>
    </row>
    <row r="98" spans="1:10" x14ac:dyDescent="0.25">
      <c r="A98" s="91">
        <f t="shared" si="1"/>
        <v>96</v>
      </c>
      <c r="B98" s="92" t="s">
        <v>1297</v>
      </c>
      <c r="C98" s="92" t="s">
        <v>107</v>
      </c>
      <c r="D98" s="93" t="str">
        <f>IF($H98="","",CR!B98)</f>
        <v/>
      </c>
      <c r="E98" s="94" t="str">
        <f>IF($H98="","",CR!C98)</f>
        <v/>
      </c>
      <c r="F98" s="95" t="str">
        <f>IF($H98="","",CR!E98)</f>
        <v/>
      </c>
      <c r="G98" s="96">
        <v>639</v>
      </c>
      <c r="H98" s="97"/>
      <c r="I98" s="98" t="str">
        <f>IF(H98="","NA",IF(H98=CR!D98,"Correct","Incorrect"))</f>
        <v>NA</v>
      </c>
      <c r="J98" s="90"/>
    </row>
    <row r="99" spans="1:10" x14ac:dyDescent="0.25">
      <c r="A99" s="91">
        <f t="shared" si="1"/>
        <v>97</v>
      </c>
      <c r="B99" s="92" t="s">
        <v>1297</v>
      </c>
      <c r="C99" s="92" t="s">
        <v>107</v>
      </c>
      <c r="D99" s="93" t="str">
        <f>IF($H99="","",CR!B99)</f>
        <v/>
      </c>
      <c r="E99" s="94" t="str">
        <f>IF($H99="","",CR!C99)</f>
        <v/>
      </c>
      <c r="F99" s="95" t="str">
        <f>IF($H99="","",CR!E99)</f>
        <v/>
      </c>
      <c r="G99" s="96">
        <v>640</v>
      </c>
      <c r="H99" s="97"/>
      <c r="I99" s="98" t="str">
        <f>IF(H99="","NA",IF(H99=CR!D99,"Correct","Incorrect"))</f>
        <v>NA</v>
      </c>
      <c r="J99" s="90"/>
    </row>
    <row r="100" spans="1:10" x14ac:dyDescent="0.25">
      <c r="A100" s="91">
        <f t="shared" si="1"/>
        <v>98</v>
      </c>
      <c r="B100" s="92" t="s">
        <v>1297</v>
      </c>
      <c r="C100" s="92" t="s">
        <v>107</v>
      </c>
      <c r="D100" s="93" t="str">
        <f>IF($H100="","",CR!B100)</f>
        <v/>
      </c>
      <c r="E100" s="94" t="str">
        <f>IF($H100="","",CR!C100)</f>
        <v/>
      </c>
      <c r="F100" s="95" t="str">
        <f>IF($H100="","",CR!E100)</f>
        <v/>
      </c>
      <c r="G100" s="96">
        <v>641</v>
      </c>
      <c r="H100" s="97"/>
      <c r="I100" s="98" t="str">
        <f>IF(H100="","NA",IF(H100=CR!D100,"Correct","Incorrect"))</f>
        <v>NA</v>
      </c>
      <c r="J100" s="90"/>
    </row>
    <row r="101" spans="1:10" x14ac:dyDescent="0.25">
      <c r="A101" s="91">
        <f t="shared" si="1"/>
        <v>99</v>
      </c>
      <c r="B101" s="92" t="s">
        <v>1297</v>
      </c>
      <c r="C101" s="92" t="s">
        <v>107</v>
      </c>
      <c r="D101" s="93" t="str">
        <f>IF($H101="","",CR!B101)</f>
        <v/>
      </c>
      <c r="E101" s="94" t="str">
        <f>IF($H101="","",CR!C101)</f>
        <v/>
      </c>
      <c r="F101" s="95" t="str">
        <f>IF($H101="","",CR!E101)</f>
        <v/>
      </c>
      <c r="G101" s="96">
        <v>642</v>
      </c>
      <c r="H101" s="97"/>
      <c r="I101" s="98" t="str">
        <f>IF(H101="","NA",IF(H101=CR!D101,"Correct","Incorrect"))</f>
        <v>NA</v>
      </c>
      <c r="J101" s="90"/>
    </row>
    <row r="102" spans="1:10" x14ac:dyDescent="0.25">
      <c r="A102" s="91">
        <f t="shared" si="1"/>
        <v>100</v>
      </c>
      <c r="B102" s="92" t="s">
        <v>1297</v>
      </c>
      <c r="C102" s="92" t="s">
        <v>107</v>
      </c>
      <c r="D102" s="93" t="str">
        <f>IF($H102="","",CR!B102)</f>
        <v/>
      </c>
      <c r="E102" s="94" t="str">
        <f>IF($H102="","",CR!C102)</f>
        <v/>
      </c>
      <c r="F102" s="95" t="str">
        <f>IF($H102="","",CR!E102)</f>
        <v/>
      </c>
      <c r="G102" s="96">
        <v>643</v>
      </c>
      <c r="H102" s="97"/>
      <c r="I102" s="98" t="str">
        <f>IF(H102="","NA",IF(H102=CR!D102,"Correct","Incorrect"))</f>
        <v>NA</v>
      </c>
      <c r="J102" s="90"/>
    </row>
    <row r="103" spans="1:10" x14ac:dyDescent="0.25">
      <c r="A103" s="91">
        <f t="shared" si="1"/>
        <v>101</v>
      </c>
      <c r="B103" s="92" t="s">
        <v>1297</v>
      </c>
      <c r="C103" s="92" t="s">
        <v>107</v>
      </c>
      <c r="D103" s="93" t="str">
        <f>IF($H103="","",CR!B103)</f>
        <v/>
      </c>
      <c r="E103" s="94" t="str">
        <f>IF($H103="","",CR!C103)</f>
        <v/>
      </c>
      <c r="F103" s="95" t="str">
        <f>IF($H103="","",CR!E103)</f>
        <v/>
      </c>
      <c r="G103" s="96">
        <v>644</v>
      </c>
      <c r="H103" s="97"/>
      <c r="I103" s="98" t="str">
        <f>IF(H103="","NA",IF(H103=CR!D103,"Correct","Incorrect"))</f>
        <v>NA</v>
      </c>
      <c r="J103" s="90"/>
    </row>
    <row r="104" spans="1:10" x14ac:dyDescent="0.25">
      <c r="A104" s="91">
        <f t="shared" si="1"/>
        <v>102</v>
      </c>
      <c r="B104" s="92" t="s">
        <v>1297</v>
      </c>
      <c r="C104" s="92" t="s">
        <v>107</v>
      </c>
      <c r="D104" s="93" t="str">
        <f>IF($H104="","",CR!B104)</f>
        <v/>
      </c>
      <c r="E104" s="94" t="str">
        <f>IF($H104="","",CR!C104)</f>
        <v/>
      </c>
      <c r="F104" s="95" t="str">
        <f>IF($H104="","",CR!E104)</f>
        <v/>
      </c>
      <c r="G104" s="96">
        <v>645</v>
      </c>
      <c r="H104" s="97"/>
      <c r="I104" s="98" t="str">
        <f>IF(H104="","NA",IF(H104=CR!D104,"Correct","Incorrect"))</f>
        <v>NA</v>
      </c>
      <c r="J104" s="90"/>
    </row>
    <row r="105" spans="1:10" x14ac:dyDescent="0.25">
      <c r="A105" s="91">
        <f t="shared" si="1"/>
        <v>103</v>
      </c>
      <c r="B105" s="92" t="s">
        <v>1297</v>
      </c>
      <c r="C105" s="92" t="s">
        <v>107</v>
      </c>
      <c r="D105" s="93" t="str">
        <f>IF($H105="","",CR!B105)</f>
        <v/>
      </c>
      <c r="E105" s="94" t="str">
        <f>IF($H105="","",CR!C105)</f>
        <v/>
      </c>
      <c r="F105" s="95" t="str">
        <f>IF($H105="","",CR!E105)</f>
        <v/>
      </c>
      <c r="G105" s="96">
        <v>646</v>
      </c>
      <c r="H105" s="97"/>
      <c r="I105" s="98" t="str">
        <f>IF(H105="","NA",IF(H105=CR!D105,"Correct","Incorrect"))</f>
        <v>NA</v>
      </c>
      <c r="J105" s="90"/>
    </row>
    <row r="106" spans="1:10" x14ac:dyDescent="0.25">
      <c r="A106" s="91">
        <f t="shared" si="1"/>
        <v>104</v>
      </c>
      <c r="B106" s="92" t="s">
        <v>1297</v>
      </c>
      <c r="C106" s="92" t="s">
        <v>107</v>
      </c>
      <c r="D106" s="93" t="str">
        <f>IF($H106="","",CR!B106)</f>
        <v/>
      </c>
      <c r="E106" s="94" t="str">
        <f>IF($H106="","",CR!C106)</f>
        <v/>
      </c>
      <c r="F106" s="95" t="str">
        <f>IF($H106="","",CR!E106)</f>
        <v/>
      </c>
      <c r="G106" s="96">
        <v>647</v>
      </c>
      <c r="H106" s="97"/>
      <c r="I106" s="98" t="str">
        <f>IF(H106="","NA",IF(H106=CR!D106,"Correct","Incorrect"))</f>
        <v>NA</v>
      </c>
      <c r="J106" s="90"/>
    </row>
    <row r="107" spans="1:10" x14ac:dyDescent="0.25">
      <c r="A107" s="91">
        <f t="shared" si="1"/>
        <v>105</v>
      </c>
      <c r="B107" s="92" t="s">
        <v>1297</v>
      </c>
      <c r="C107" s="92" t="s">
        <v>107</v>
      </c>
      <c r="D107" s="93" t="str">
        <f>IF($H107="","",CR!B107)</f>
        <v/>
      </c>
      <c r="E107" s="94" t="str">
        <f>IF($H107="","",CR!C107)</f>
        <v/>
      </c>
      <c r="F107" s="95" t="str">
        <f>IF($H107="","",CR!E107)</f>
        <v/>
      </c>
      <c r="G107" s="96">
        <v>648</v>
      </c>
      <c r="H107" s="97"/>
      <c r="I107" s="98" t="str">
        <f>IF(H107="","NA",IF(H107=CR!D107,"Correct","Incorrect"))</f>
        <v>NA</v>
      </c>
      <c r="J107" s="90"/>
    </row>
    <row r="108" spans="1:10" x14ac:dyDescent="0.25">
      <c r="A108" s="91">
        <f t="shared" si="1"/>
        <v>106</v>
      </c>
      <c r="B108" s="92" t="s">
        <v>1297</v>
      </c>
      <c r="C108" s="92" t="s">
        <v>107</v>
      </c>
      <c r="D108" s="93" t="str">
        <f>IF($H108="","",CR!B108)</f>
        <v/>
      </c>
      <c r="E108" s="94" t="str">
        <f>IF($H108="","",CR!C108)</f>
        <v/>
      </c>
      <c r="F108" s="95" t="str">
        <f>IF($H108="","",CR!E108)</f>
        <v/>
      </c>
      <c r="G108" s="96">
        <v>649</v>
      </c>
      <c r="H108" s="97"/>
      <c r="I108" s="98" t="str">
        <f>IF(H108="","NA",IF(H108=CR!D108,"Correct","Incorrect"))</f>
        <v>NA</v>
      </c>
      <c r="J108" s="90"/>
    </row>
    <row r="109" spans="1:10" x14ac:dyDescent="0.25">
      <c r="A109" s="91">
        <f t="shared" si="1"/>
        <v>107</v>
      </c>
      <c r="B109" s="92" t="s">
        <v>1297</v>
      </c>
      <c r="C109" s="92" t="s">
        <v>107</v>
      </c>
      <c r="D109" s="93" t="str">
        <f>IF($H109="","",CR!B109)</f>
        <v/>
      </c>
      <c r="E109" s="94" t="str">
        <f>IF($H109="","",CR!C109)</f>
        <v/>
      </c>
      <c r="F109" s="95" t="str">
        <f>IF($H109="","",CR!E109)</f>
        <v/>
      </c>
      <c r="G109" s="96">
        <v>650</v>
      </c>
      <c r="H109" s="97"/>
      <c r="I109" s="98" t="str">
        <f>IF(H109="","NA",IF(H109=CR!D109,"Correct","Incorrect"))</f>
        <v>NA</v>
      </c>
      <c r="J109" s="90"/>
    </row>
    <row r="110" spans="1:10" x14ac:dyDescent="0.25">
      <c r="A110" s="91">
        <f t="shared" si="1"/>
        <v>108</v>
      </c>
      <c r="B110" s="92" t="s">
        <v>1297</v>
      </c>
      <c r="C110" s="92" t="s">
        <v>107</v>
      </c>
      <c r="D110" s="93" t="str">
        <f>IF($H110="","",CR!B110)</f>
        <v/>
      </c>
      <c r="E110" s="94" t="str">
        <f>IF($H110="","",CR!C110)</f>
        <v/>
      </c>
      <c r="F110" s="95" t="str">
        <f>IF($H110="","",CR!E110)</f>
        <v/>
      </c>
      <c r="G110" s="96">
        <v>651</v>
      </c>
      <c r="H110" s="97"/>
      <c r="I110" s="98" t="str">
        <f>IF(H110="","NA",IF(H110=CR!D110,"Correct","Incorrect"))</f>
        <v>NA</v>
      </c>
      <c r="J110" s="90"/>
    </row>
    <row r="111" spans="1:10" x14ac:dyDescent="0.25">
      <c r="A111" s="91">
        <f t="shared" si="1"/>
        <v>109</v>
      </c>
      <c r="B111" s="92" t="s">
        <v>1297</v>
      </c>
      <c r="C111" s="92" t="s">
        <v>107</v>
      </c>
      <c r="D111" s="93" t="str">
        <f>IF($H111="","",CR!B111)</f>
        <v/>
      </c>
      <c r="E111" s="94" t="str">
        <f>IF($H111="","",CR!C111)</f>
        <v/>
      </c>
      <c r="F111" s="95" t="str">
        <f>IF($H111="","",CR!E111)</f>
        <v/>
      </c>
      <c r="G111" s="96">
        <v>652</v>
      </c>
      <c r="H111" s="97"/>
      <c r="I111" s="98" t="str">
        <f>IF(H111="","NA",IF(H111=CR!D111,"Correct","Incorrect"))</f>
        <v>NA</v>
      </c>
      <c r="J111" s="90"/>
    </row>
    <row r="112" spans="1:10" x14ac:dyDescent="0.25">
      <c r="A112" s="91">
        <f t="shared" si="1"/>
        <v>110</v>
      </c>
      <c r="B112" s="92" t="s">
        <v>1297</v>
      </c>
      <c r="C112" s="92" t="s">
        <v>107</v>
      </c>
      <c r="D112" s="93" t="str">
        <f>IF($H112="","",CR!B112)</f>
        <v/>
      </c>
      <c r="E112" s="94" t="str">
        <f>IF($H112="","",CR!C112)</f>
        <v/>
      </c>
      <c r="F112" s="95" t="str">
        <f>IF($H112="","",CR!E112)</f>
        <v/>
      </c>
      <c r="G112" s="96">
        <v>653</v>
      </c>
      <c r="H112" s="97"/>
      <c r="I112" s="98" t="str">
        <f>IF(H112="","NA",IF(H112=CR!D112,"Correct","Incorrect"))</f>
        <v>NA</v>
      </c>
      <c r="J112" s="90"/>
    </row>
    <row r="113" spans="1:10" x14ac:dyDescent="0.25">
      <c r="A113" s="91">
        <f t="shared" si="1"/>
        <v>111</v>
      </c>
      <c r="B113" s="92" t="s">
        <v>1297</v>
      </c>
      <c r="C113" s="92" t="s">
        <v>107</v>
      </c>
      <c r="D113" s="93" t="str">
        <f>IF($H113="","",CR!B113)</f>
        <v/>
      </c>
      <c r="E113" s="94" t="str">
        <f>IF($H113="","",CR!C113)</f>
        <v/>
      </c>
      <c r="F113" s="95" t="str">
        <f>IF($H113="","",CR!E113)</f>
        <v/>
      </c>
      <c r="G113" s="96">
        <v>654</v>
      </c>
      <c r="H113" s="97"/>
      <c r="I113" s="98" t="str">
        <f>IF(H113="","NA",IF(H113=CR!D113,"Correct","Incorrect"))</f>
        <v>NA</v>
      </c>
      <c r="J113" s="90"/>
    </row>
    <row r="114" spans="1:10" x14ac:dyDescent="0.25">
      <c r="A114" s="91">
        <f t="shared" si="1"/>
        <v>112</v>
      </c>
      <c r="B114" s="92" t="s">
        <v>1297</v>
      </c>
      <c r="C114" s="92" t="s">
        <v>107</v>
      </c>
      <c r="D114" s="93" t="str">
        <f>IF($H114="","",CR!B114)</f>
        <v/>
      </c>
      <c r="E114" s="94" t="str">
        <f>IF($H114="","",CR!C114)</f>
        <v/>
      </c>
      <c r="F114" s="95" t="str">
        <f>IF($H114="","",CR!E114)</f>
        <v/>
      </c>
      <c r="G114" s="96">
        <v>655</v>
      </c>
      <c r="H114" s="97"/>
      <c r="I114" s="98" t="str">
        <f>IF(H114="","NA",IF(H114=CR!D114,"Correct","Incorrect"))</f>
        <v>NA</v>
      </c>
      <c r="J114" s="90"/>
    </row>
    <row r="115" spans="1:10" x14ac:dyDescent="0.25">
      <c r="A115" s="91">
        <f t="shared" si="1"/>
        <v>113</v>
      </c>
      <c r="B115" s="92" t="s">
        <v>1297</v>
      </c>
      <c r="C115" s="92" t="s">
        <v>107</v>
      </c>
      <c r="D115" s="93" t="str">
        <f>IF($H115="","",CR!B115)</f>
        <v/>
      </c>
      <c r="E115" s="94" t="str">
        <f>IF($H115="","",CR!C115)</f>
        <v/>
      </c>
      <c r="F115" s="95" t="str">
        <f>IF($H115="","",CR!E115)</f>
        <v/>
      </c>
      <c r="G115" s="96">
        <v>656</v>
      </c>
      <c r="H115" s="97"/>
      <c r="I115" s="98" t="str">
        <f>IF(H115="","NA",IF(H115=CR!D115,"Correct","Incorrect"))</f>
        <v>NA</v>
      </c>
      <c r="J115" s="90"/>
    </row>
    <row r="116" spans="1:10" x14ac:dyDescent="0.25">
      <c r="A116" s="91">
        <f t="shared" si="1"/>
        <v>114</v>
      </c>
      <c r="B116" s="92" t="s">
        <v>1297</v>
      </c>
      <c r="C116" s="92" t="s">
        <v>107</v>
      </c>
      <c r="D116" s="93" t="str">
        <f>IF($H116="","",CR!B116)</f>
        <v/>
      </c>
      <c r="E116" s="94" t="str">
        <f>IF($H116="","",CR!C116)</f>
        <v/>
      </c>
      <c r="F116" s="95" t="str">
        <f>IF($H116="","",CR!E116)</f>
        <v/>
      </c>
      <c r="G116" s="96">
        <v>657</v>
      </c>
      <c r="H116" s="97"/>
      <c r="I116" s="98" t="str">
        <f>IF(H116="","NA",IF(H116=CR!D116,"Correct","Incorrect"))</f>
        <v>NA</v>
      </c>
      <c r="J116" s="90"/>
    </row>
    <row r="117" spans="1:10" x14ac:dyDescent="0.25">
      <c r="A117" s="91">
        <f t="shared" si="1"/>
        <v>115</v>
      </c>
      <c r="B117" s="92" t="s">
        <v>1297</v>
      </c>
      <c r="C117" s="92" t="s">
        <v>107</v>
      </c>
      <c r="D117" s="93" t="str">
        <f>IF($H117="","",CR!B117)</f>
        <v/>
      </c>
      <c r="E117" s="94" t="str">
        <f>IF($H117="","",CR!C117)</f>
        <v/>
      </c>
      <c r="F117" s="95" t="str">
        <f>IF($H117="","",CR!E117)</f>
        <v/>
      </c>
      <c r="G117" s="96">
        <v>658</v>
      </c>
      <c r="H117" s="97"/>
      <c r="I117" s="98" t="str">
        <f>IF(H117="","NA",IF(H117=CR!D117,"Correct","Incorrect"))</f>
        <v>NA</v>
      </c>
      <c r="J117" s="90"/>
    </row>
    <row r="118" spans="1:10" x14ac:dyDescent="0.25">
      <c r="A118" s="91">
        <f t="shared" si="1"/>
        <v>116</v>
      </c>
      <c r="B118" s="92" t="s">
        <v>1297</v>
      </c>
      <c r="C118" s="92" t="s">
        <v>107</v>
      </c>
      <c r="D118" s="93" t="str">
        <f>IF($H118="","",CR!B118)</f>
        <v/>
      </c>
      <c r="E118" s="94" t="str">
        <f>IF($H118="","",CR!C118)</f>
        <v/>
      </c>
      <c r="F118" s="95" t="str">
        <f>IF($H118="","",CR!E118)</f>
        <v/>
      </c>
      <c r="G118" s="96">
        <v>659</v>
      </c>
      <c r="H118" s="97"/>
      <c r="I118" s="98" t="str">
        <f>IF(H118="","NA",IF(H118=CR!D118,"Correct","Incorrect"))</f>
        <v>NA</v>
      </c>
      <c r="J118" s="90"/>
    </row>
    <row r="119" spans="1:10" x14ac:dyDescent="0.25">
      <c r="A119" s="91">
        <f t="shared" si="1"/>
        <v>117</v>
      </c>
      <c r="B119" s="92" t="s">
        <v>1297</v>
      </c>
      <c r="C119" s="92" t="s">
        <v>107</v>
      </c>
      <c r="D119" s="93" t="str">
        <f>IF($H119="","",CR!B119)</f>
        <v/>
      </c>
      <c r="E119" s="94" t="str">
        <f>IF($H119="","",CR!C119)</f>
        <v/>
      </c>
      <c r="F119" s="95" t="str">
        <f>IF($H119="","",CR!E119)</f>
        <v/>
      </c>
      <c r="G119" s="96">
        <v>660</v>
      </c>
      <c r="H119" s="97"/>
      <c r="I119" s="98" t="str">
        <f>IF(H119="","NA",IF(H119=CR!D119,"Correct","Incorrect"))</f>
        <v>NA</v>
      </c>
      <c r="J119" s="90"/>
    </row>
    <row r="120" spans="1:10" x14ac:dyDescent="0.25">
      <c r="A120" s="91">
        <f t="shared" si="1"/>
        <v>118</v>
      </c>
      <c r="B120" s="92" t="s">
        <v>1297</v>
      </c>
      <c r="C120" s="92" t="s">
        <v>107</v>
      </c>
      <c r="D120" s="93" t="str">
        <f>IF($H120="","",CR!B120)</f>
        <v/>
      </c>
      <c r="E120" s="94" t="str">
        <f>IF($H120="","",CR!C120)</f>
        <v/>
      </c>
      <c r="F120" s="95" t="str">
        <f>IF($H120="","",CR!E120)</f>
        <v/>
      </c>
      <c r="G120" s="96">
        <v>661</v>
      </c>
      <c r="H120" s="97"/>
      <c r="I120" s="98" t="str">
        <f>IF(H120="","NA",IF(H120=CR!D120,"Correct","Incorrect"))</f>
        <v>NA</v>
      </c>
      <c r="J120" s="90"/>
    </row>
    <row r="121" spans="1:10" x14ac:dyDescent="0.25">
      <c r="A121" s="91">
        <f t="shared" si="1"/>
        <v>119</v>
      </c>
      <c r="B121" s="92" t="s">
        <v>1297</v>
      </c>
      <c r="C121" s="92" t="s">
        <v>107</v>
      </c>
      <c r="D121" s="93" t="str">
        <f>IF($H121="","",CR!B121)</f>
        <v/>
      </c>
      <c r="E121" s="94" t="str">
        <f>IF($H121="","",CR!C121)</f>
        <v/>
      </c>
      <c r="F121" s="95" t="str">
        <f>IF($H121="","",CR!E121)</f>
        <v/>
      </c>
      <c r="G121" s="96">
        <v>662</v>
      </c>
      <c r="H121" s="97"/>
      <c r="I121" s="98" t="str">
        <f>IF(H121="","NA",IF(H121=CR!D121,"Correct","Incorrect"))</f>
        <v>NA</v>
      </c>
      <c r="J121" s="90"/>
    </row>
    <row r="122" spans="1:10" x14ac:dyDescent="0.25">
      <c r="A122" s="91">
        <f t="shared" si="1"/>
        <v>120</v>
      </c>
      <c r="B122" s="92" t="s">
        <v>1297</v>
      </c>
      <c r="C122" s="92" t="s">
        <v>107</v>
      </c>
      <c r="D122" s="93" t="str">
        <f>IF($H122="","",CR!B122)</f>
        <v/>
      </c>
      <c r="E122" s="94" t="str">
        <f>IF($H122="","",CR!C122)</f>
        <v/>
      </c>
      <c r="F122" s="95" t="str">
        <f>IF($H122="","",CR!E122)</f>
        <v/>
      </c>
      <c r="G122" s="96">
        <v>663</v>
      </c>
      <c r="H122" s="97"/>
      <c r="I122" s="98" t="str">
        <f>IF(H122="","NA",IF(H122=CR!D122,"Correct","Incorrect"))</f>
        <v>NA</v>
      </c>
      <c r="J122" s="90"/>
    </row>
    <row r="123" spans="1:10" x14ac:dyDescent="0.25">
      <c r="A123" s="91">
        <f t="shared" si="1"/>
        <v>121</v>
      </c>
      <c r="B123" s="92" t="s">
        <v>1297</v>
      </c>
      <c r="C123" s="92" t="s">
        <v>107</v>
      </c>
      <c r="D123" s="93" t="str">
        <f>IF($H123="","",CR!B123)</f>
        <v/>
      </c>
      <c r="E123" s="94" t="str">
        <f>IF($H123="","",CR!C123)</f>
        <v/>
      </c>
      <c r="F123" s="95" t="str">
        <f>IF($H123="","",CR!E123)</f>
        <v/>
      </c>
      <c r="G123" s="96">
        <v>664</v>
      </c>
      <c r="H123" s="97"/>
      <c r="I123" s="98" t="str">
        <f>IF(H123="","NA",IF(H123=CR!D123,"Correct","Incorrect"))</f>
        <v>NA</v>
      </c>
      <c r="J123" s="90"/>
    </row>
    <row r="124" spans="1:10" x14ac:dyDescent="0.25">
      <c r="A124" s="91">
        <f t="shared" si="1"/>
        <v>122</v>
      </c>
      <c r="B124" s="92" t="s">
        <v>1297</v>
      </c>
      <c r="C124" s="92" t="s">
        <v>107</v>
      </c>
      <c r="D124" s="93" t="str">
        <f>IF($H124="","",CR!B124)</f>
        <v/>
      </c>
      <c r="E124" s="94" t="str">
        <f>IF($H124="","",CR!C124)</f>
        <v/>
      </c>
      <c r="F124" s="95" t="str">
        <f>IF($H124="","",CR!E124)</f>
        <v/>
      </c>
      <c r="G124" s="96">
        <v>665</v>
      </c>
      <c r="H124" s="97"/>
      <c r="I124" s="98" t="str">
        <f>IF(H124="","NA",IF(H124=CR!D124,"Correct","Incorrect"))</f>
        <v>NA</v>
      </c>
      <c r="J124" s="90"/>
    </row>
    <row r="125" spans="1:10" x14ac:dyDescent="0.25">
      <c r="A125" s="91">
        <f t="shared" si="1"/>
        <v>123</v>
      </c>
      <c r="B125" s="92" t="s">
        <v>1297</v>
      </c>
      <c r="C125" s="92" t="s">
        <v>107</v>
      </c>
      <c r="D125" s="93" t="str">
        <f>IF($H125="","",CR!B125)</f>
        <v/>
      </c>
      <c r="E125" s="94" t="str">
        <f>IF($H125="","",CR!C125)</f>
        <v/>
      </c>
      <c r="F125" s="95" t="str">
        <f>IF($H125="","",CR!E125)</f>
        <v/>
      </c>
      <c r="G125" s="96">
        <v>666</v>
      </c>
      <c r="H125" s="97"/>
      <c r="I125" s="98" t="str">
        <f>IF(H125="","NA",IF(H125=CR!D125,"Correct","Incorrect"))</f>
        <v>NA</v>
      </c>
      <c r="J125" s="90"/>
    </row>
    <row r="126" spans="1:10" x14ac:dyDescent="0.25">
      <c r="A126" s="91">
        <f t="shared" si="1"/>
        <v>124</v>
      </c>
      <c r="B126" s="92" t="s">
        <v>1297</v>
      </c>
      <c r="C126" s="92" t="s">
        <v>107</v>
      </c>
      <c r="D126" s="93" t="str">
        <f>IF($H126="","",CR!B126)</f>
        <v/>
      </c>
      <c r="E126" s="94" t="str">
        <f>IF($H126="","",CR!C126)</f>
        <v/>
      </c>
      <c r="F126" s="95" t="str">
        <f>IF($H126="","",CR!E126)</f>
        <v/>
      </c>
      <c r="G126" s="96">
        <v>667</v>
      </c>
      <c r="H126" s="97"/>
      <c r="I126" s="98" t="str">
        <f>IF(H126="","NA",IF(H126=CR!D126,"Correct","Incorrect"))</f>
        <v>NA</v>
      </c>
      <c r="J126" s="90"/>
    </row>
    <row r="127" spans="1:10" x14ac:dyDescent="0.25">
      <c r="A127" s="91">
        <f t="shared" si="1"/>
        <v>125</v>
      </c>
      <c r="B127" s="92" t="s">
        <v>1297</v>
      </c>
      <c r="C127" s="99" t="s">
        <v>135</v>
      </c>
      <c r="D127" s="93" t="str">
        <f>IF($H127="","",SC!B3)</f>
        <v/>
      </c>
      <c r="E127" s="94" t="str">
        <f>IF($H127="","",SC!C3)</f>
        <v/>
      </c>
      <c r="F127" s="100" t="str">
        <f>IF($H127="","",SC!E3)</f>
        <v/>
      </c>
      <c r="G127" s="101">
        <v>668</v>
      </c>
      <c r="H127" s="97"/>
      <c r="I127" s="98" t="str">
        <f>IF(H127="","NA",IF(H127=SC!D3, "Correct","Incorrect"))</f>
        <v>NA</v>
      </c>
      <c r="J127" s="90"/>
    </row>
    <row r="128" spans="1:10" x14ac:dyDescent="0.25">
      <c r="A128" s="91">
        <f t="shared" si="1"/>
        <v>126</v>
      </c>
      <c r="B128" s="92" t="s">
        <v>1297</v>
      </c>
      <c r="C128" s="99" t="s">
        <v>135</v>
      </c>
      <c r="D128" s="93" t="str">
        <f>IF($H128="","",SC!B4)</f>
        <v/>
      </c>
      <c r="E128" s="94" t="str">
        <f>IF($H128="","",SC!C4)</f>
        <v/>
      </c>
      <c r="F128" s="100" t="str">
        <f>IF($H128="","",SC!E4)</f>
        <v/>
      </c>
      <c r="G128" s="101">
        <v>669</v>
      </c>
      <c r="H128" s="97"/>
      <c r="I128" s="98" t="str">
        <f>IF(H128="","NA",IF(H128=SC!D4, "Correct","Incorrect"))</f>
        <v>NA</v>
      </c>
      <c r="J128" s="90"/>
    </row>
    <row r="129" spans="1:10" x14ac:dyDescent="0.25">
      <c r="A129" s="91">
        <f t="shared" si="1"/>
        <v>127</v>
      </c>
      <c r="B129" s="92" t="s">
        <v>1297</v>
      </c>
      <c r="C129" s="99" t="s">
        <v>135</v>
      </c>
      <c r="D129" s="93" t="str">
        <f>IF($H129="","",SC!B5)</f>
        <v/>
      </c>
      <c r="E129" s="94" t="str">
        <f>IF($H129="","",SC!C5)</f>
        <v/>
      </c>
      <c r="F129" s="100" t="str">
        <f>IF($H129="","",SC!E5)</f>
        <v/>
      </c>
      <c r="G129" s="101">
        <v>670</v>
      </c>
      <c r="H129" s="97"/>
      <c r="I129" s="98" t="str">
        <f>IF(H129="","NA",IF(H129=SC!D5, "Correct","Incorrect"))</f>
        <v>NA</v>
      </c>
      <c r="J129" s="90"/>
    </row>
    <row r="130" spans="1:10" x14ac:dyDescent="0.25">
      <c r="A130" s="91">
        <f t="shared" si="1"/>
        <v>128</v>
      </c>
      <c r="B130" s="92" t="s">
        <v>1297</v>
      </c>
      <c r="C130" s="99" t="s">
        <v>135</v>
      </c>
      <c r="D130" s="93" t="str">
        <f>IF($H130="","",SC!B6)</f>
        <v/>
      </c>
      <c r="E130" s="94" t="str">
        <f>IF($H130="","",SC!C6)</f>
        <v/>
      </c>
      <c r="F130" s="100" t="str">
        <f>IF($H130="","",SC!E6)</f>
        <v/>
      </c>
      <c r="G130" s="101">
        <v>671</v>
      </c>
      <c r="H130" s="97"/>
      <c r="I130" s="98" t="str">
        <f>IF(H130="","NA",IF(H130=SC!D6, "Correct","Incorrect"))</f>
        <v>NA</v>
      </c>
      <c r="J130" s="90"/>
    </row>
    <row r="131" spans="1:10" x14ac:dyDescent="0.25">
      <c r="A131" s="91">
        <f t="shared" si="1"/>
        <v>129</v>
      </c>
      <c r="B131" s="92" t="s">
        <v>1297</v>
      </c>
      <c r="C131" s="99" t="s">
        <v>135</v>
      </c>
      <c r="D131" s="93" t="str">
        <f>IF($H131="","",SC!B7)</f>
        <v/>
      </c>
      <c r="E131" s="94" t="str">
        <f>IF($H131="","",SC!C7)</f>
        <v/>
      </c>
      <c r="F131" s="100" t="str">
        <f>IF($H131="","",SC!E7)</f>
        <v/>
      </c>
      <c r="G131" s="101">
        <v>672</v>
      </c>
      <c r="H131" s="97"/>
      <c r="I131" s="98" t="str">
        <f>IF(H131="","NA",IF(H131=SC!D7, "Correct","Incorrect"))</f>
        <v>NA</v>
      </c>
      <c r="J131" s="90"/>
    </row>
    <row r="132" spans="1:10" x14ac:dyDescent="0.25">
      <c r="A132" s="91">
        <f t="shared" si="1"/>
        <v>130</v>
      </c>
      <c r="B132" s="92" t="s">
        <v>1297</v>
      </c>
      <c r="C132" s="99" t="s">
        <v>135</v>
      </c>
      <c r="D132" s="93" t="str">
        <f>IF($H132="","",SC!B8)</f>
        <v/>
      </c>
      <c r="E132" s="94" t="str">
        <f>IF($H132="","",SC!C8)</f>
        <v/>
      </c>
      <c r="F132" s="100" t="str">
        <f>IF($H132="","",SC!E8)</f>
        <v/>
      </c>
      <c r="G132" s="101">
        <v>673</v>
      </c>
      <c r="H132" s="97"/>
      <c r="I132" s="98" t="str">
        <f>IF(H132="","NA",IF(H132=SC!D8, "Correct","Incorrect"))</f>
        <v>NA</v>
      </c>
      <c r="J132" s="90"/>
    </row>
    <row r="133" spans="1:10" x14ac:dyDescent="0.25">
      <c r="A133" s="91">
        <f t="shared" ref="A133:A196" si="2">A132+1</f>
        <v>131</v>
      </c>
      <c r="B133" s="92" t="s">
        <v>1297</v>
      </c>
      <c r="C133" s="99" t="s">
        <v>135</v>
      </c>
      <c r="D133" s="93" t="str">
        <f>IF($H133="","",SC!B9)</f>
        <v/>
      </c>
      <c r="E133" s="94" t="str">
        <f>IF($H133="","",SC!C9)</f>
        <v/>
      </c>
      <c r="F133" s="100" t="str">
        <f>IF($H133="","",SC!E9)</f>
        <v/>
      </c>
      <c r="G133" s="101">
        <v>674</v>
      </c>
      <c r="H133" s="97"/>
      <c r="I133" s="98" t="str">
        <f>IF(H133="","NA",IF(H133=SC!D9, "Correct","Incorrect"))</f>
        <v>NA</v>
      </c>
      <c r="J133" s="90"/>
    </row>
    <row r="134" spans="1:10" x14ac:dyDescent="0.25">
      <c r="A134" s="91">
        <f t="shared" si="2"/>
        <v>132</v>
      </c>
      <c r="B134" s="92" t="s">
        <v>1297</v>
      </c>
      <c r="C134" s="99" t="s">
        <v>135</v>
      </c>
      <c r="D134" s="93" t="str">
        <f>IF($H134="","",SC!B10)</f>
        <v/>
      </c>
      <c r="E134" s="94" t="str">
        <f>IF($H134="","",SC!C10)</f>
        <v/>
      </c>
      <c r="F134" s="100" t="str">
        <f>IF($H134="","",SC!E10)</f>
        <v/>
      </c>
      <c r="G134" s="101">
        <v>675</v>
      </c>
      <c r="H134" s="97"/>
      <c r="I134" s="98" t="str">
        <f>IF(H134="","NA",IF(H134=SC!D10, "Correct","Incorrect"))</f>
        <v>NA</v>
      </c>
      <c r="J134" s="90"/>
    </row>
    <row r="135" spans="1:10" x14ac:dyDescent="0.25">
      <c r="A135" s="91">
        <f t="shared" si="2"/>
        <v>133</v>
      </c>
      <c r="B135" s="92" t="s">
        <v>1297</v>
      </c>
      <c r="C135" s="99" t="s">
        <v>135</v>
      </c>
      <c r="D135" s="93" t="str">
        <f>IF($H135="","",SC!B11)</f>
        <v/>
      </c>
      <c r="E135" s="94" t="str">
        <f>IF($H135="","",SC!C11)</f>
        <v/>
      </c>
      <c r="F135" s="100" t="str">
        <f>IF($H135="","",SC!E11)</f>
        <v/>
      </c>
      <c r="G135" s="101">
        <v>676</v>
      </c>
      <c r="H135" s="97"/>
      <c r="I135" s="98" t="str">
        <f>IF(H135="","NA",IF(H135=SC!D11, "Correct","Incorrect"))</f>
        <v>NA</v>
      </c>
      <c r="J135" s="90"/>
    </row>
    <row r="136" spans="1:10" x14ac:dyDescent="0.25">
      <c r="A136" s="91">
        <f t="shared" si="2"/>
        <v>134</v>
      </c>
      <c r="B136" s="92" t="s">
        <v>1297</v>
      </c>
      <c r="C136" s="99" t="s">
        <v>135</v>
      </c>
      <c r="D136" s="93" t="str">
        <f>IF($H136="","",SC!B12)</f>
        <v/>
      </c>
      <c r="E136" s="94" t="str">
        <f>IF($H136="","",SC!C12)</f>
        <v/>
      </c>
      <c r="F136" s="100" t="str">
        <f>IF($H136="","",SC!E12)</f>
        <v/>
      </c>
      <c r="G136" s="101">
        <v>677</v>
      </c>
      <c r="H136" s="97"/>
      <c r="I136" s="98" t="str">
        <f>IF(H136="","NA",IF(H136=SC!D12, "Correct","Incorrect"))</f>
        <v>NA</v>
      </c>
      <c r="J136" s="90"/>
    </row>
    <row r="137" spans="1:10" x14ac:dyDescent="0.25">
      <c r="A137" s="91">
        <f t="shared" si="2"/>
        <v>135</v>
      </c>
      <c r="B137" s="92" t="s">
        <v>1297</v>
      </c>
      <c r="C137" s="99" t="s">
        <v>135</v>
      </c>
      <c r="D137" s="93" t="str">
        <f>IF($H137="","",SC!B13)</f>
        <v/>
      </c>
      <c r="E137" s="94" t="str">
        <f>IF($H137="","",SC!C13)</f>
        <v/>
      </c>
      <c r="F137" s="100" t="str">
        <f>IF($H137="","",SC!E13)</f>
        <v/>
      </c>
      <c r="G137" s="101">
        <v>678</v>
      </c>
      <c r="H137" s="97"/>
      <c r="I137" s="98" t="str">
        <f>IF(H137="","NA",IF(H137=SC!D13, "Correct","Incorrect"))</f>
        <v>NA</v>
      </c>
      <c r="J137" s="90"/>
    </row>
    <row r="138" spans="1:10" x14ac:dyDescent="0.25">
      <c r="A138" s="91">
        <f t="shared" si="2"/>
        <v>136</v>
      </c>
      <c r="B138" s="92" t="s">
        <v>1297</v>
      </c>
      <c r="C138" s="99" t="s">
        <v>135</v>
      </c>
      <c r="D138" s="93" t="str">
        <f>IF($H138="","",SC!B14)</f>
        <v/>
      </c>
      <c r="E138" s="94" t="str">
        <f>IF($H138="","",SC!C14)</f>
        <v/>
      </c>
      <c r="F138" s="100" t="str">
        <f>IF($H138="","",SC!E14)</f>
        <v/>
      </c>
      <c r="G138" s="101">
        <v>679</v>
      </c>
      <c r="H138" s="97"/>
      <c r="I138" s="98" t="str">
        <f>IF(H138="","NA",IF(H138=SC!D14, "Correct","Incorrect"))</f>
        <v>NA</v>
      </c>
      <c r="J138" s="90"/>
    </row>
    <row r="139" spans="1:10" x14ac:dyDescent="0.25">
      <c r="A139" s="91">
        <f t="shared" si="2"/>
        <v>137</v>
      </c>
      <c r="B139" s="92" t="s">
        <v>1297</v>
      </c>
      <c r="C139" s="99" t="s">
        <v>135</v>
      </c>
      <c r="D139" s="93" t="str">
        <f>IF($H139="","",SC!B15)</f>
        <v/>
      </c>
      <c r="E139" s="94" t="str">
        <f>IF($H139="","",SC!C15)</f>
        <v/>
      </c>
      <c r="F139" s="100" t="str">
        <f>IF($H139="","",SC!E15)</f>
        <v/>
      </c>
      <c r="G139" s="101">
        <v>680</v>
      </c>
      <c r="H139" s="97"/>
      <c r="I139" s="98" t="str">
        <f>IF(H139="","NA",IF(H139=SC!D15, "Correct","Incorrect"))</f>
        <v>NA</v>
      </c>
      <c r="J139" s="90"/>
    </row>
    <row r="140" spans="1:10" x14ac:dyDescent="0.25">
      <c r="A140" s="91">
        <f t="shared" si="2"/>
        <v>138</v>
      </c>
      <c r="B140" s="92" t="s">
        <v>1297</v>
      </c>
      <c r="C140" s="99" t="s">
        <v>135</v>
      </c>
      <c r="D140" s="93" t="str">
        <f>IF($H140="","",SC!B16)</f>
        <v/>
      </c>
      <c r="E140" s="94" t="str">
        <f>IF($H140="","",SC!C16)</f>
        <v/>
      </c>
      <c r="F140" s="100" t="str">
        <f>IF($H140="","",SC!E16)</f>
        <v/>
      </c>
      <c r="G140" s="101">
        <v>681</v>
      </c>
      <c r="H140" s="97"/>
      <c r="I140" s="98" t="str">
        <f>IF(H140="","NA",IF(H140=SC!D16, "Correct","Incorrect"))</f>
        <v>NA</v>
      </c>
      <c r="J140" s="90"/>
    </row>
    <row r="141" spans="1:10" x14ac:dyDescent="0.25">
      <c r="A141" s="91">
        <f t="shared" si="2"/>
        <v>139</v>
      </c>
      <c r="B141" s="92" t="s">
        <v>1297</v>
      </c>
      <c r="C141" s="99" t="s">
        <v>135</v>
      </c>
      <c r="D141" s="93" t="str">
        <f>IF($H141="","",SC!B17)</f>
        <v/>
      </c>
      <c r="E141" s="94" t="str">
        <f>IF($H141="","",SC!C17)</f>
        <v/>
      </c>
      <c r="F141" s="100" t="str">
        <f>IF($H141="","",SC!E17)</f>
        <v/>
      </c>
      <c r="G141" s="101">
        <v>682</v>
      </c>
      <c r="H141" s="97"/>
      <c r="I141" s="98" t="str">
        <f>IF(H141="","NA",IF(H141=SC!D17, "Correct","Incorrect"))</f>
        <v>NA</v>
      </c>
      <c r="J141" s="90"/>
    </row>
    <row r="142" spans="1:10" x14ac:dyDescent="0.25">
      <c r="A142" s="91">
        <f t="shared" si="2"/>
        <v>140</v>
      </c>
      <c r="B142" s="92" t="s">
        <v>1297</v>
      </c>
      <c r="C142" s="99" t="s">
        <v>135</v>
      </c>
      <c r="D142" s="93" t="str">
        <f>IF($H142="","",SC!B18)</f>
        <v/>
      </c>
      <c r="E142" s="94" t="str">
        <f>IF($H142="","",SC!C18)</f>
        <v/>
      </c>
      <c r="F142" s="100" t="str">
        <f>IF($H142="","",SC!E18)</f>
        <v/>
      </c>
      <c r="G142" s="101">
        <v>683</v>
      </c>
      <c r="H142" s="97"/>
      <c r="I142" s="98" t="str">
        <f>IF(H142="","NA",IF(H142=SC!D18, "Correct","Incorrect"))</f>
        <v>NA</v>
      </c>
      <c r="J142" s="90"/>
    </row>
    <row r="143" spans="1:10" x14ac:dyDescent="0.25">
      <c r="A143" s="91">
        <f t="shared" si="2"/>
        <v>141</v>
      </c>
      <c r="B143" s="92" t="s">
        <v>1297</v>
      </c>
      <c r="C143" s="99" t="s">
        <v>135</v>
      </c>
      <c r="D143" s="93" t="str">
        <f>IF($H143="","",SC!B19)</f>
        <v/>
      </c>
      <c r="E143" s="94" t="str">
        <f>IF($H143="","",SC!C19)</f>
        <v/>
      </c>
      <c r="F143" s="100" t="str">
        <f>IF($H143="","",SC!E19)</f>
        <v/>
      </c>
      <c r="G143" s="101">
        <v>684</v>
      </c>
      <c r="H143" s="97"/>
      <c r="I143" s="98" t="str">
        <f>IF(H143="","NA",IF(H143=SC!D19, "Correct","Incorrect"))</f>
        <v>NA</v>
      </c>
      <c r="J143" s="90"/>
    </row>
    <row r="144" spans="1:10" x14ac:dyDescent="0.25">
      <c r="A144" s="91">
        <f t="shared" si="2"/>
        <v>142</v>
      </c>
      <c r="B144" s="92" t="s">
        <v>1297</v>
      </c>
      <c r="C144" s="99" t="s">
        <v>135</v>
      </c>
      <c r="D144" s="93" t="str">
        <f>IF($H144="","",SC!B20)</f>
        <v/>
      </c>
      <c r="E144" s="94" t="str">
        <f>IF($H144="","",SC!C20)</f>
        <v/>
      </c>
      <c r="F144" s="100" t="str">
        <f>IF($H144="","",SC!E20)</f>
        <v/>
      </c>
      <c r="G144" s="101">
        <v>685</v>
      </c>
      <c r="H144" s="97"/>
      <c r="I144" s="98" t="str">
        <f>IF(H144="","NA",IF(H144=SC!D20, "Correct","Incorrect"))</f>
        <v>NA</v>
      </c>
      <c r="J144" s="90"/>
    </row>
    <row r="145" spans="1:10" x14ac:dyDescent="0.25">
      <c r="A145" s="91">
        <f t="shared" si="2"/>
        <v>143</v>
      </c>
      <c r="B145" s="92" t="s">
        <v>1297</v>
      </c>
      <c r="C145" s="99" t="s">
        <v>135</v>
      </c>
      <c r="D145" s="93" t="str">
        <f>IF($H145="","",SC!B21)</f>
        <v/>
      </c>
      <c r="E145" s="94" t="str">
        <f>IF($H145="","",SC!C21)</f>
        <v/>
      </c>
      <c r="F145" s="100" t="str">
        <f>IF($H145="","",SC!E21)</f>
        <v/>
      </c>
      <c r="G145" s="101">
        <v>686</v>
      </c>
      <c r="H145" s="97"/>
      <c r="I145" s="98" t="str">
        <f>IF(H145="","NA",IF(H145=SC!D21, "Correct","Incorrect"))</f>
        <v>NA</v>
      </c>
      <c r="J145" s="90"/>
    </row>
    <row r="146" spans="1:10" x14ac:dyDescent="0.25">
      <c r="A146" s="91">
        <f t="shared" si="2"/>
        <v>144</v>
      </c>
      <c r="B146" s="92" t="s">
        <v>1297</v>
      </c>
      <c r="C146" s="99" t="s">
        <v>135</v>
      </c>
      <c r="D146" s="93" t="str">
        <f>IF($H146="","",SC!B22)</f>
        <v/>
      </c>
      <c r="E146" s="94" t="str">
        <f>IF($H146="","",SC!C22)</f>
        <v/>
      </c>
      <c r="F146" s="100" t="str">
        <f>IF($H146="","",SC!E22)</f>
        <v/>
      </c>
      <c r="G146" s="101">
        <v>687</v>
      </c>
      <c r="H146" s="97"/>
      <c r="I146" s="98" t="str">
        <f>IF(H146="","NA",IF(H146=SC!D22, "Correct","Incorrect"))</f>
        <v>NA</v>
      </c>
      <c r="J146" s="90"/>
    </row>
    <row r="147" spans="1:10" x14ac:dyDescent="0.25">
      <c r="A147" s="91">
        <f t="shared" si="2"/>
        <v>145</v>
      </c>
      <c r="B147" s="92" t="s">
        <v>1297</v>
      </c>
      <c r="C147" s="99" t="s">
        <v>135</v>
      </c>
      <c r="D147" s="93" t="str">
        <f>IF($H147="","",SC!B23)</f>
        <v/>
      </c>
      <c r="E147" s="94" t="str">
        <f>IF($H147="","",SC!C23)</f>
        <v/>
      </c>
      <c r="F147" s="100" t="str">
        <f>IF($H147="","",SC!E23)</f>
        <v/>
      </c>
      <c r="G147" s="101">
        <v>688</v>
      </c>
      <c r="H147" s="97"/>
      <c r="I147" s="98" t="str">
        <f>IF(H147="","NA",IF(H147=SC!D23, "Correct","Incorrect"))</f>
        <v>NA</v>
      </c>
      <c r="J147" s="90"/>
    </row>
    <row r="148" spans="1:10" x14ac:dyDescent="0.25">
      <c r="A148" s="91">
        <f t="shared" si="2"/>
        <v>146</v>
      </c>
      <c r="B148" s="92" t="s">
        <v>1297</v>
      </c>
      <c r="C148" s="99" t="s">
        <v>135</v>
      </c>
      <c r="D148" s="93" t="str">
        <f>IF($H148="","",SC!B24)</f>
        <v/>
      </c>
      <c r="E148" s="94" t="str">
        <f>IF($H148="","",SC!C24)</f>
        <v/>
      </c>
      <c r="F148" s="100" t="str">
        <f>IF($H148="","",SC!E24)</f>
        <v/>
      </c>
      <c r="G148" s="101">
        <v>689</v>
      </c>
      <c r="H148" s="97"/>
      <c r="I148" s="98" t="str">
        <f>IF(H148="","NA",IF(H148=SC!D24, "Correct","Incorrect"))</f>
        <v>NA</v>
      </c>
      <c r="J148" s="90"/>
    </row>
    <row r="149" spans="1:10" x14ac:dyDescent="0.25">
      <c r="A149" s="91">
        <f t="shared" si="2"/>
        <v>147</v>
      </c>
      <c r="B149" s="92" t="s">
        <v>1297</v>
      </c>
      <c r="C149" s="99" t="s">
        <v>135</v>
      </c>
      <c r="D149" s="93" t="str">
        <f>IF($H149="","",SC!B25)</f>
        <v/>
      </c>
      <c r="E149" s="94" t="str">
        <f>IF($H149="","",SC!C25)</f>
        <v/>
      </c>
      <c r="F149" s="100" t="str">
        <f>IF($H149="","",SC!E25)</f>
        <v/>
      </c>
      <c r="G149" s="101">
        <v>690</v>
      </c>
      <c r="H149" s="97"/>
      <c r="I149" s="98" t="str">
        <f>IF(H149="","NA",IF(H149=SC!D25, "Correct","Incorrect"))</f>
        <v>NA</v>
      </c>
      <c r="J149" s="90"/>
    </row>
    <row r="150" spans="1:10" x14ac:dyDescent="0.25">
      <c r="A150" s="91">
        <f t="shared" si="2"/>
        <v>148</v>
      </c>
      <c r="B150" s="92" t="s">
        <v>1297</v>
      </c>
      <c r="C150" s="99" t="s">
        <v>135</v>
      </c>
      <c r="D150" s="93" t="str">
        <f>IF($H150="","",SC!B26)</f>
        <v/>
      </c>
      <c r="E150" s="94" t="str">
        <f>IF($H150="","",SC!C26)</f>
        <v/>
      </c>
      <c r="F150" s="100" t="str">
        <f>IF($H150="","",SC!E26)</f>
        <v/>
      </c>
      <c r="G150" s="101">
        <v>691</v>
      </c>
      <c r="H150" s="97"/>
      <c r="I150" s="98" t="str">
        <f>IF(H150="","NA",IF(H150=SC!D26, "Correct","Incorrect"))</f>
        <v>NA</v>
      </c>
      <c r="J150" s="90"/>
    </row>
    <row r="151" spans="1:10" x14ac:dyDescent="0.25">
      <c r="A151" s="91">
        <f t="shared" si="2"/>
        <v>149</v>
      </c>
      <c r="B151" s="92" t="s">
        <v>1297</v>
      </c>
      <c r="C151" s="99" t="s">
        <v>135</v>
      </c>
      <c r="D151" s="93" t="str">
        <f>IF($H151="","",SC!B27)</f>
        <v/>
      </c>
      <c r="E151" s="94" t="str">
        <f>IF($H151="","",SC!C27)</f>
        <v/>
      </c>
      <c r="F151" s="100" t="str">
        <f>IF($H151="","",SC!E27)</f>
        <v/>
      </c>
      <c r="G151" s="101">
        <v>692</v>
      </c>
      <c r="H151" s="97"/>
      <c r="I151" s="98" t="str">
        <f>IF(H151="","NA",IF(H151=SC!D27, "Correct","Incorrect"))</f>
        <v>NA</v>
      </c>
      <c r="J151" s="90"/>
    </row>
    <row r="152" spans="1:10" x14ac:dyDescent="0.25">
      <c r="A152" s="91">
        <f t="shared" si="2"/>
        <v>150</v>
      </c>
      <c r="B152" s="92" t="s">
        <v>1297</v>
      </c>
      <c r="C152" s="99" t="s">
        <v>135</v>
      </c>
      <c r="D152" s="93" t="str">
        <f>IF($H152="","",SC!B28)</f>
        <v/>
      </c>
      <c r="E152" s="94" t="str">
        <f>IF($H152="","",SC!C28)</f>
        <v/>
      </c>
      <c r="F152" s="100" t="str">
        <f>IF($H152="","",SC!E28)</f>
        <v/>
      </c>
      <c r="G152" s="101">
        <v>693</v>
      </c>
      <c r="H152" s="97"/>
      <c r="I152" s="98" t="str">
        <f>IF(H152="","NA",IF(H152=SC!D28, "Correct","Incorrect"))</f>
        <v>NA</v>
      </c>
      <c r="J152" s="90"/>
    </row>
    <row r="153" spans="1:10" x14ac:dyDescent="0.25">
      <c r="A153" s="91">
        <f t="shared" si="2"/>
        <v>151</v>
      </c>
      <c r="B153" s="92" t="s">
        <v>1297</v>
      </c>
      <c r="C153" s="99" t="s">
        <v>135</v>
      </c>
      <c r="D153" s="93" t="str">
        <f>IF($H153="","",SC!B29)</f>
        <v/>
      </c>
      <c r="E153" s="94" t="str">
        <f>IF($H153="","",SC!C29)</f>
        <v/>
      </c>
      <c r="F153" s="100" t="str">
        <f>IF($H153="","",SC!E29)</f>
        <v/>
      </c>
      <c r="G153" s="101">
        <v>694</v>
      </c>
      <c r="H153" s="97"/>
      <c r="I153" s="98" t="str">
        <f>IF(H153="","NA",IF(H153=SC!D29, "Correct","Incorrect"))</f>
        <v>NA</v>
      </c>
      <c r="J153" s="90"/>
    </row>
    <row r="154" spans="1:10" x14ac:dyDescent="0.25">
      <c r="A154" s="91">
        <f t="shared" si="2"/>
        <v>152</v>
      </c>
      <c r="B154" s="92" t="s">
        <v>1297</v>
      </c>
      <c r="C154" s="99" t="s">
        <v>135</v>
      </c>
      <c r="D154" s="93" t="str">
        <f>IF($H154="","",SC!B30)</f>
        <v/>
      </c>
      <c r="E154" s="94" t="str">
        <f>IF($H154="","",SC!C30)</f>
        <v/>
      </c>
      <c r="F154" s="100" t="str">
        <f>IF($H154="","",SC!E30)</f>
        <v/>
      </c>
      <c r="G154" s="101">
        <v>695</v>
      </c>
      <c r="H154" s="97"/>
      <c r="I154" s="98" t="str">
        <f>IF(H154="","NA",IF(H154=SC!D30, "Correct","Incorrect"))</f>
        <v>NA</v>
      </c>
      <c r="J154" s="90"/>
    </row>
    <row r="155" spans="1:10" x14ac:dyDescent="0.25">
      <c r="A155" s="91">
        <f t="shared" si="2"/>
        <v>153</v>
      </c>
      <c r="B155" s="92" t="s">
        <v>1297</v>
      </c>
      <c r="C155" s="99" t="s">
        <v>135</v>
      </c>
      <c r="D155" s="93" t="str">
        <f>IF($H155="","",SC!B31)</f>
        <v/>
      </c>
      <c r="E155" s="94" t="str">
        <f>IF($H155="","",SC!C31)</f>
        <v/>
      </c>
      <c r="F155" s="100" t="str">
        <f>IF($H155="","",SC!E31)</f>
        <v/>
      </c>
      <c r="G155" s="101">
        <v>696</v>
      </c>
      <c r="H155" s="97"/>
      <c r="I155" s="98" t="str">
        <f>IF(H155="","NA",IF(H155=SC!D31, "Correct","Incorrect"))</f>
        <v>NA</v>
      </c>
      <c r="J155" s="90"/>
    </row>
    <row r="156" spans="1:10" x14ac:dyDescent="0.25">
      <c r="A156" s="91">
        <f t="shared" si="2"/>
        <v>154</v>
      </c>
      <c r="B156" s="92" t="s">
        <v>1297</v>
      </c>
      <c r="C156" s="99" t="s">
        <v>135</v>
      </c>
      <c r="D156" s="93" t="str">
        <f>IF($H156="","",SC!B32)</f>
        <v/>
      </c>
      <c r="E156" s="94" t="str">
        <f>IF($H156="","",SC!C32)</f>
        <v/>
      </c>
      <c r="F156" s="100" t="str">
        <f>IF($H156="","",SC!E32)</f>
        <v/>
      </c>
      <c r="G156" s="101">
        <v>697</v>
      </c>
      <c r="H156" s="97"/>
      <c r="I156" s="98" t="str">
        <f>IF(H156="","NA",IF(H156=SC!D32, "Correct","Incorrect"))</f>
        <v>NA</v>
      </c>
      <c r="J156" s="90"/>
    </row>
    <row r="157" spans="1:10" x14ac:dyDescent="0.25">
      <c r="A157" s="91">
        <f t="shared" si="2"/>
        <v>155</v>
      </c>
      <c r="B157" s="92" t="s">
        <v>1297</v>
      </c>
      <c r="C157" s="99" t="s">
        <v>135</v>
      </c>
      <c r="D157" s="93" t="str">
        <f>IF($H157="","",SC!B33)</f>
        <v/>
      </c>
      <c r="E157" s="94" t="str">
        <f>IF($H157="","",SC!C33)</f>
        <v/>
      </c>
      <c r="F157" s="100" t="str">
        <f>IF($H157="","",SC!E33)</f>
        <v/>
      </c>
      <c r="G157" s="101">
        <v>698</v>
      </c>
      <c r="H157" s="97"/>
      <c r="I157" s="98" t="str">
        <f>IF(H157="","NA",IF(H157=SC!D33, "Correct","Incorrect"))</f>
        <v>NA</v>
      </c>
      <c r="J157" s="90"/>
    </row>
    <row r="158" spans="1:10" x14ac:dyDescent="0.25">
      <c r="A158" s="91">
        <f t="shared" si="2"/>
        <v>156</v>
      </c>
      <c r="B158" s="92" t="s">
        <v>1297</v>
      </c>
      <c r="C158" s="99" t="s">
        <v>135</v>
      </c>
      <c r="D158" s="93" t="str">
        <f>IF($H158="","",SC!B34)</f>
        <v/>
      </c>
      <c r="E158" s="94" t="str">
        <f>IF($H158="","",SC!C34)</f>
        <v/>
      </c>
      <c r="F158" s="100" t="str">
        <f>IF($H158="","",SC!E34)</f>
        <v/>
      </c>
      <c r="G158" s="101">
        <v>699</v>
      </c>
      <c r="H158" s="97"/>
      <c r="I158" s="98" t="str">
        <f>IF(H158="","NA",IF(H158=SC!D34, "Correct","Incorrect"))</f>
        <v>NA</v>
      </c>
      <c r="J158" s="90"/>
    </row>
    <row r="159" spans="1:10" x14ac:dyDescent="0.25">
      <c r="A159" s="91">
        <f t="shared" si="2"/>
        <v>157</v>
      </c>
      <c r="B159" s="92" t="s">
        <v>1297</v>
      </c>
      <c r="C159" s="99" t="s">
        <v>135</v>
      </c>
      <c r="D159" s="93" t="str">
        <f>IF($H159="","",SC!B35)</f>
        <v/>
      </c>
      <c r="E159" s="94" t="str">
        <f>IF($H159="","",SC!C35)</f>
        <v/>
      </c>
      <c r="F159" s="100" t="str">
        <f>IF($H159="","",SC!E35)</f>
        <v/>
      </c>
      <c r="G159" s="101">
        <v>700</v>
      </c>
      <c r="H159" s="97"/>
      <c r="I159" s="98" t="str">
        <f>IF(H159="","NA",IF(H159=SC!D35, "Correct","Incorrect"))</f>
        <v>NA</v>
      </c>
      <c r="J159" s="90"/>
    </row>
    <row r="160" spans="1:10" x14ac:dyDescent="0.25">
      <c r="A160" s="91">
        <f t="shared" si="2"/>
        <v>158</v>
      </c>
      <c r="B160" s="92" t="s">
        <v>1297</v>
      </c>
      <c r="C160" s="99" t="s">
        <v>135</v>
      </c>
      <c r="D160" s="93" t="str">
        <f>IF($H160="","",SC!B36)</f>
        <v/>
      </c>
      <c r="E160" s="94" t="str">
        <f>IF($H160="","",SC!C36)</f>
        <v/>
      </c>
      <c r="F160" s="100" t="str">
        <f>IF($H160="","",SC!E36)</f>
        <v/>
      </c>
      <c r="G160" s="101">
        <v>701</v>
      </c>
      <c r="H160" s="97"/>
      <c r="I160" s="98" t="str">
        <f>IF(H160="","NA",IF(H160=SC!D36, "Correct","Incorrect"))</f>
        <v>NA</v>
      </c>
      <c r="J160" s="90"/>
    </row>
    <row r="161" spans="1:10" x14ac:dyDescent="0.25">
      <c r="A161" s="91">
        <f t="shared" si="2"/>
        <v>159</v>
      </c>
      <c r="B161" s="92" t="s">
        <v>1297</v>
      </c>
      <c r="C161" s="99" t="s">
        <v>135</v>
      </c>
      <c r="D161" s="93" t="str">
        <f>IF($H161="","",SC!B37)</f>
        <v/>
      </c>
      <c r="E161" s="94" t="str">
        <f>IF($H161="","",SC!C37)</f>
        <v/>
      </c>
      <c r="F161" s="100" t="str">
        <f>IF($H161="","",SC!E37)</f>
        <v/>
      </c>
      <c r="G161" s="101">
        <v>702</v>
      </c>
      <c r="H161" s="97"/>
      <c r="I161" s="98" t="str">
        <f>IF(H161="","NA",IF(H161=SC!D37, "Correct","Incorrect"))</f>
        <v>NA</v>
      </c>
      <c r="J161" s="90"/>
    </row>
    <row r="162" spans="1:10" x14ac:dyDescent="0.25">
      <c r="A162" s="91">
        <f t="shared" si="2"/>
        <v>160</v>
      </c>
      <c r="B162" s="92" t="s">
        <v>1297</v>
      </c>
      <c r="C162" s="99" t="s">
        <v>135</v>
      </c>
      <c r="D162" s="93" t="str">
        <f>IF($H162="","",SC!B38)</f>
        <v/>
      </c>
      <c r="E162" s="94" t="str">
        <f>IF($H162="","",SC!C38)</f>
        <v/>
      </c>
      <c r="F162" s="100" t="str">
        <f>IF($H162="","",SC!E38)</f>
        <v/>
      </c>
      <c r="G162" s="101">
        <v>703</v>
      </c>
      <c r="H162" s="97"/>
      <c r="I162" s="98" t="str">
        <f>IF(H162="","NA",IF(H162=SC!D38, "Correct","Incorrect"))</f>
        <v>NA</v>
      </c>
      <c r="J162" s="90"/>
    </row>
    <row r="163" spans="1:10" x14ac:dyDescent="0.25">
      <c r="A163" s="91">
        <f t="shared" si="2"/>
        <v>161</v>
      </c>
      <c r="B163" s="92" t="s">
        <v>1297</v>
      </c>
      <c r="C163" s="99" t="s">
        <v>135</v>
      </c>
      <c r="D163" s="93" t="str">
        <f>IF($H163="","",SC!B39)</f>
        <v/>
      </c>
      <c r="E163" s="94" t="str">
        <f>IF($H163="","",SC!C39)</f>
        <v/>
      </c>
      <c r="F163" s="100" t="str">
        <f>IF($H163="","",SC!E39)</f>
        <v/>
      </c>
      <c r="G163" s="101">
        <v>704</v>
      </c>
      <c r="H163" s="97"/>
      <c r="I163" s="98" t="str">
        <f>IF(H163="","NA",IF(H163=SC!D39, "Correct","Incorrect"))</f>
        <v>NA</v>
      </c>
      <c r="J163" s="90"/>
    </row>
    <row r="164" spans="1:10" x14ac:dyDescent="0.25">
      <c r="A164" s="91">
        <f t="shared" si="2"/>
        <v>162</v>
      </c>
      <c r="B164" s="92" t="s">
        <v>1297</v>
      </c>
      <c r="C164" s="99" t="s">
        <v>135</v>
      </c>
      <c r="D164" s="93" t="str">
        <f>IF($H164="","",SC!B40)</f>
        <v/>
      </c>
      <c r="E164" s="94" t="str">
        <f>IF($H164="","",SC!C40)</f>
        <v/>
      </c>
      <c r="F164" s="100" t="str">
        <f>IF($H164="","",SC!E40)</f>
        <v/>
      </c>
      <c r="G164" s="101">
        <v>705</v>
      </c>
      <c r="H164" s="97"/>
      <c r="I164" s="98" t="str">
        <f>IF(H164="","NA",IF(H164=SC!D40, "Correct","Incorrect"))</f>
        <v>NA</v>
      </c>
      <c r="J164" s="90"/>
    </row>
    <row r="165" spans="1:10" x14ac:dyDescent="0.25">
      <c r="A165" s="91">
        <f t="shared" si="2"/>
        <v>163</v>
      </c>
      <c r="B165" s="92" t="s">
        <v>1297</v>
      </c>
      <c r="C165" s="99" t="s">
        <v>135</v>
      </c>
      <c r="D165" s="93" t="str">
        <f>IF($H165="","",SC!B41)</f>
        <v/>
      </c>
      <c r="E165" s="94" t="str">
        <f>IF($H165="","",SC!C41)</f>
        <v/>
      </c>
      <c r="F165" s="100" t="str">
        <f>IF($H165="","",SC!E41)</f>
        <v/>
      </c>
      <c r="G165" s="101">
        <v>706</v>
      </c>
      <c r="H165" s="97"/>
      <c r="I165" s="98" t="str">
        <f>IF(H165="","NA",IF(H165=SC!D41, "Correct","Incorrect"))</f>
        <v>NA</v>
      </c>
      <c r="J165" s="90"/>
    </row>
    <row r="166" spans="1:10" x14ac:dyDescent="0.25">
      <c r="A166" s="91">
        <f t="shared" si="2"/>
        <v>164</v>
      </c>
      <c r="B166" s="92" t="s">
        <v>1297</v>
      </c>
      <c r="C166" s="99" t="s">
        <v>135</v>
      </c>
      <c r="D166" s="93" t="str">
        <f>IF($H166="","",SC!B42)</f>
        <v/>
      </c>
      <c r="E166" s="94" t="str">
        <f>IF($H166="","",SC!C42)</f>
        <v/>
      </c>
      <c r="F166" s="100" t="str">
        <f>IF($H166="","",SC!E42)</f>
        <v/>
      </c>
      <c r="G166" s="101">
        <v>707</v>
      </c>
      <c r="H166" s="97"/>
      <c r="I166" s="98" t="str">
        <f>IF(H166="","NA",IF(H166=SC!D42, "Correct","Incorrect"))</f>
        <v>NA</v>
      </c>
      <c r="J166" s="90"/>
    </row>
    <row r="167" spans="1:10" x14ac:dyDescent="0.25">
      <c r="A167" s="91">
        <f t="shared" si="2"/>
        <v>165</v>
      </c>
      <c r="B167" s="92" t="s">
        <v>1297</v>
      </c>
      <c r="C167" s="99" t="s">
        <v>135</v>
      </c>
      <c r="D167" s="93" t="str">
        <f>IF($H167="","",SC!B43)</f>
        <v/>
      </c>
      <c r="E167" s="94" t="str">
        <f>IF($H167="","",SC!C43)</f>
        <v/>
      </c>
      <c r="F167" s="100" t="str">
        <f>IF($H167="","",SC!E43)</f>
        <v/>
      </c>
      <c r="G167" s="101">
        <v>708</v>
      </c>
      <c r="H167" s="97"/>
      <c r="I167" s="98" t="str">
        <f>IF(H167="","NA",IF(H167=SC!D43, "Correct","Incorrect"))</f>
        <v>NA</v>
      </c>
      <c r="J167" s="90"/>
    </row>
    <row r="168" spans="1:10" x14ac:dyDescent="0.25">
      <c r="A168" s="91">
        <f t="shared" si="2"/>
        <v>166</v>
      </c>
      <c r="B168" s="92" t="s">
        <v>1297</v>
      </c>
      <c r="C168" s="99" t="s">
        <v>135</v>
      </c>
      <c r="D168" s="93" t="str">
        <f>IF($H168="","",SC!B44)</f>
        <v/>
      </c>
      <c r="E168" s="94" t="str">
        <f>IF($H168="","",SC!C44)</f>
        <v/>
      </c>
      <c r="F168" s="100" t="str">
        <f>IF($H168="","",SC!E44)</f>
        <v/>
      </c>
      <c r="G168" s="101">
        <v>709</v>
      </c>
      <c r="H168" s="97"/>
      <c r="I168" s="98" t="str">
        <f>IF(H168="","NA",IF(H168=SC!D44, "Correct","Incorrect"))</f>
        <v>NA</v>
      </c>
      <c r="J168" s="90"/>
    </row>
    <row r="169" spans="1:10" x14ac:dyDescent="0.25">
      <c r="A169" s="91">
        <f t="shared" si="2"/>
        <v>167</v>
      </c>
      <c r="B169" s="92" t="s">
        <v>1297</v>
      </c>
      <c r="C169" s="99" t="s">
        <v>135</v>
      </c>
      <c r="D169" s="93" t="str">
        <f>IF($H169="","",SC!B45)</f>
        <v/>
      </c>
      <c r="E169" s="94" t="str">
        <f>IF($H169="","",SC!C45)</f>
        <v/>
      </c>
      <c r="F169" s="100" t="str">
        <f>IF($H169="","",SC!E45)</f>
        <v/>
      </c>
      <c r="G169" s="101">
        <v>710</v>
      </c>
      <c r="H169" s="97"/>
      <c r="I169" s="98" t="str">
        <f>IF(H169="","NA",IF(H169=SC!D45, "Correct","Incorrect"))</f>
        <v>NA</v>
      </c>
      <c r="J169" s="90"/>
    </row>
    <row r="170" spans="1:10" x14ac:dyDescent="0.25">
      <c r="A170" s="91">
        <f t="shared" si="2"/>
        <v>168</v>
      </c>
      <c r="B170" s="92" t="s">
        <v>1297</v>
      </c>
      <c r="C170" s="99" t="s">
        <v>135</v>
      </c>
      <c r="D170" s="93" t="str">
        <f>IF($H170="","",SC!B46)</f>
        <v/>
      </c>
      <c r="E170" s="94" t="str">
        <f>IF($H170="","",SC!C46)</f>
        <v/>
      </c>
      <c r="F170" s="100" t="str">
        <f>IF($H170="","",SC!E46)</f>
        <v/>
      </c>
      <c r="G170" s="101">
        <v>711</v>
      </c>
      <c r="H170" s="97"/>
      <c r="I170" s="98" t="str">
        <f>IF(H170="","NA",IF(H170=SC!D46, "Correct","Incorrect"))</f>
        <v>NA</v>
      </c>
      <c r="J170" s="90"/>
    </row>
    <row r="171" spans="1:10" x14ac:dyDescent="0.25">
      <c r="A171" s="91">
        <f t="shared" si="2"/>
        <v>169</v>
      </c>
      <c r="B171" s="92" t="s">
        <v>1297</v>
      </c>
      <c r="C171" s="99" t="s">
        <v>135</v>
      </c>
      <c r="D171" s="93" t="str">
        <f>IF($H171="","",SC!B47)</f>
        <v/>
      </c>
      <c r="E171" s="94" t="str">
        <f>IF($H171="","",SC!C47)</f>
        <v/>
      </c>
      <c r="F171" s="100" t="str">
        <f>IF($H171="","",SC!E47)</f>
        <v/>
      </c>
      <c r="G171" s="101">
        <v>712</v>
      </c>
      <c r="H171" s="97"/>
      <c r="I171" s="98" t="str">
        <f>IF(H171="","NA",IF(H171=SC!D47, "Correct","Incorrect"))</f>
        <v>NA</v>
      </c>
      <c r="J171" s="90"/>
    </row>
    <row r="172" spans="1:10" x14ac:dyDescent="0.25">
      <c r="A172" s="91">
        <f t="shared" si="2"/>
        <v>170</v>
      </c>
      <c r="B172" s="92" t="s">
        <v>1297</v>
      </c>
      <c r="C172" s="99" t="s">
        <v>135</v>
      </c>
      <c r="D172" s="93" t="str">
        <f>IF($H172="","",SC!B48)</f>
        <v/>
      </c>
      <c r="E172" s="94" t="str">
        <f>IF($H172="","",SC!C48)</f>
        <v/>
      </c>
      <c r="F172" s="100" t="str">
        <f>IF($H172="","",SC!E48)</f>
        <v/>
      </c>
      <c r="G172" s="101">
        <v>713</v>
      </c>
      <c r="H172" s="97"/>
      <c r="I172" s="98" t="str">
        <f>IF(H172="","NA",IF(H172=SC!D48, "Correct","Incorrect"))</f>
        <v>NA</v>
      </c>
      <c r="J172" s="90"/>
    </row>
    <row r="173" spans="1:10" x14ac:dyDescent="0.25">
      <c r="A173" s="91">
        <f t="shared" si="2"/>
        <v>171</v>
      </c>
      <c r="B173" s="92" t="s">
        <v>1297</v>
      </c>
      <c r="C173" s="99" t="s">
        <v>135</v>
      </c>
      <c r="D173" s="93" t="str">
        <f>IF($H173="","",SC!B49)</f>
        <v/>
      </c>
      <c r="E173" s="94" t="str">
        <f>IF($H173="","",SC!C49)</f>
        <v/>
      </c>
      <c r="F173" s="100" t="str">
        <f>IF($H173="","",SC!E49)</f>
        <v/>
      </c>
      <c r="G173" s="101">
        <v>714</v>
      </c>
      <c r="H173" s="97"/>
      <c r="I173" s="98" t="str">
        <f>IF(H173="","NA",IF(H173=SC!D49, "Correct","Incorrect"))</f>
        <v>NA</v>
      </c>
      <c r="J173" s="90"/>
    </row>
    <row r="174" spans="1:10" x14ac:dyDescent="0.25">
      <c r="A174" s="91">
        <f t="shared" si="2"/>
        <v>172</v>
      </c>
      <c r="B174" s="92" t="s">
        <v>1297</v>
      </c>
      <c r="C174" s="99" t="s">
        <v>135</v>
      </c>
      <c r="D174" s="93" t="str">
        <f>IF($H174="","",SC!B50)</f>
        <v/>
      </c>
      <c r="E174" s="94" t="str">
        <f>IF($H174="","",SC!C50)</f>
        <v/>
      </c>
      <c r="F174" s="100" t="str">
        <f>IF($H174="","",SC!E50)</f>
        <v/>
      </c>
      <c r="G174" s="101">
        <v>715</v>
      </c>
      <c r="H174" s="97"/>
      <c r="I174" s="98" t="str">
        <f>IF(H174="","NA",IF(H174=SC!D50, "Correct","Incorrect"))</f>
        <v>NA</v>
      </c>
      <c r="J174" s="90"/>
    </row>
    <row r="175" spans="1:10" x14ac:dyDescent="0.25">
      <c r="A175" s="91">
        <f t="shared" si="2"/>
        <v>173</v>
      </c>
      <c r="B175" s="92" t="s">
        <v>1297</v>
      </c>
      <c r="C175" s="99" t="s">
        <v>135</v>
      </c>
      <c r="D175" s="93" t="str">
        <f>IF($H175="","",SC!B51)</f>
        <v/>
      </c>
      <c r="E175" s="94" t="str">
        <f>IF($H175="","",SC!C51)</f>
        <v/>
      </c>
      <c r="F175" s="100" t="str">
        <f>IF($H175="","",SC!E51)</f>
        <v/>
      </c>
      <c r="G175" s="101">
        <v>716</v>
      </c>
      <c r="H175" s="97"/>
      <c r="I175" s="98" t="str">
        <f>IF(H175="","NA",IF(H175=SC!D51, "Correct","Incorrect"))</f>
        <v>NA</v>
      </c>
      <c r="J175" s="90"/>
    </row>
    <row r="176" spans="1:10" x14ac:dyDescent="0.25">
      <c r="A176" s="91">
        <f t="shared" si="2"/>
        <v>174</v>
      </c>
      <c r="B176" s="92" t="s">
        <v>1297</v>
      </c>
      <c r="C176" s="99" t="s">
        <v>135</v>
      </c>
      <c r="D176" s="93" t="str">
        <f>IF($H176="","",SC!B52)</f>
        <v/>
      </c>
      <c r="E176" s="94" t="str">
        <f>IF($H176="","",SC!C52)</f>
        <v/>
      </c>
      <c r="F176" s="100" t="str">
        <f>IF($H176="","",SC!E52)</f>
        <v/>
      </c>
      <c r="G176" s="101">
        <v>717</v>
      </c>
      <c r="H176" s="97"/>
      <c r="I176" s="98" t="str">
        <f>IF(H176="","NA",IF(H176=SC!D52, "Correct","Incorrect"))</f>
        <v>NA</v>
      </c>
      <c r="J176" s="90"/>
    </row>
    <row r="177" spans="1:10" x14ac:dyDescent="0.25">
      <c r="A177" s="91">
        <f t="shared" si="2"/>
        <v>175</v>
      </c>
      <c r="B177" s="92" t="s">
        <v>1297</v>
      </c>
      <c r="C177" s="99" t="s">
        <v>135</v>
      </c>
      <c r="D177" s="93" t="str">
        <f>IF($H177="","",SC!B53)</f>
        <v/>
      </c>
      <c r="E177" s="94" t="str">
        <f>IF($H177="","",SC!C53)</f>
        <v/>
      </c>
      <c r="F177" s="100" t="str">
        <f>IF($H177="","",SC!E53)</f>
        <v/>
      </c>
      <c r="G177" s="101">
        <v>718</v>
      </c>
      <c r="H177" s="97"/>
      <c r="I177" s="98" t="str">
        <f>IF(H177="","NA",IF(H177=SC!D53, "Correct","Incorrect"))</f>
        <v>NA</v>
      </c>
      <c r="J177" s="90"/>
    </row>
    <row r="178" spans="1:10" x14ac:dyDescent="0.25">
      <c r="A178" s="91">
        <f t="shared" si="2"/>
        <v>176</v>
      </c>
      <c r="B178" s="92" t="s">
        <v>1297</v>
      </c>
      <c r="C178" s="99" t="s">
        <v>135</v>
      </c>
      <c r="D178" s="93" t="str">
        <f>IF($H178="","",SC!B54)</f>
        <v/>
      </c>
      <c r="E178" s="94" t="str">
        <f>IF($H178="","",SC!C54)</f>
        <v/>
      </c>
      <c r="F178" s="100" t="str">
        <f>IF($H178="","",SC!E54)</f>
        <v/>
      </c>
      <c r="G178" s="101">
        <v>719</v>
      </c>
      <c r="H178" s="97"/>
      <c r="I178" s="98" t="str">
        <f>IF(H178="","NA",IF(H178=SC!D54, "Correct","Incorrect"))</f>
        <v>NA</v>
      </c>
      <c r="J178" s="90"/>
    </row>
    <row r="179" spans="1:10" x14ac:dyDescent="0.25">
      <c r="A179" s="91">
        <f t="shared" si="2"/>
        <v>177</v>
      </c>
      <c r="B179" s="92" t="s">
        <v>1297</v>
      </c>
      <c r="C179" s="99" t="s">
        <v>135</v>
      </c>
      <c r="D179" s="93" t="str">
        <f>IF($H179="","",SC!B55)</f>
        <v/>
      </c>
      <c r="E179" s="94" t="str">
        <f>IF($H179="","",SC!C55)</f>
        <v/>
      </c>
      <c r="F179" s="100" t="str">
        <f>IF($H179="","",SC!E55)</f>
        <v/>
      </c>
      <c r="G179" s="101">
        <v>720</v>
      </c>
      <c r="H179" s="97"/>
      <c r="I179" s="98" t="str">
        <f>IF(H179="","NA",IF(H179=SC!D55, "Correct","Incorrect"))</f>
        <v>NA</v>
      </c>
      <c r="J179" s="90"/>
    </row>
    <row r="180" spans="1:10" x14ac:dyDescent="0.25">
      <c r="A180" s="91">
        <f t="shared" si="2"/>
        <v>178</v>
      </c>
      <c r="B180" s="92" t="s">
        <v>1297</v>
      </c>
      <c r="C180" s="99" t="s">
        <v>135</v>
      </c>
      <c r="D180" s="93" t="str">
        <f>IF($H180="","",SC!B56)</f>
        <v/>
      </c>
      <c r="E180" s="94" t="str">
        <f>IF($H180="","",SC!C56)</f>
        <v/>
      </c>
      <c r="F180" s="100" t="str">
        <f>IF($H180="","",SC!E56)</f>
        <v/>
      </c>
      <c r="G180" s="101">
        <v>721</v>
      </c>
      <c r="H180" s="97"/>
      <c r="I180" s="98" t="str">
        <f>IF(H180="","NA",IF(H180=SC!D56, "Correct","Incorrect"))</f>
        <v>NA</v>
      </c>
      <c r="J180" s="90"/>
    </row>
    <row r="181" spans="1:10" x14ac:dyDescent="0.25">
      <c r="A181" s="91">
        <f t="shared" si="2"/>
        <v>179</v>
      </c>
      <c r="B181" s="92" t="s">
        <v>1297</v>
      </c>
      <c r="C181" s="99" t="s">
        <v>135</v>
      </c>
      <c r="D181" s="93" t="str">
        <f>IF($H181="","",SC!B57)</f>
        <v/>
      </c>
      <c r="E181" s="94" t="str">
        <f>IF($H181="","",SC!C57)</f>
        <v/>
      </c>
      <c r="F181" s="100" t="str">
        <f>IF($H181="","",SC!E57)</f>
        <v/>
      </c>
      <c r="G181" s="101">
        <v>722</v>
      </c>
      <c r="H181" s="97"/>
      <c r="I181" s="98" t="str">
        <f>IF(H181="","NA",IF(H181=SC!D57, "Correct","Incorrect"))</f>
        <v>NA</v>
      </c>
      <c r="J181" s="90"/>
    </row>
    <row r="182" spans="1:10" x14ac:dyDescent="0.25">
      <c r="A182" s="91">
        <f t="shared" si="2"/>
        <v>180</v>
      </c>
      <c r="B182" s="92" t="s">
        <v>1297</v>
      </c>
      <c r="C182" s="99" t="s">
        <v>135</v>
      </c>
      <c r="D182" s="93" t="str">
        <f>IF($H182="","",SC!B58)</f>
        <v/>
      </c>
      <c r="E182" s="94" t="str">
        <f>IF($H182="","",SC!C58)</f>
        <v/>
      </c>
      <c r="F182" s="100" t="str">
        <f>IF($H182="","",SC!E58)</f>
        <v/>
      </c>
      <c r="G182" s="101">
        <v>723</v>
      </c>
      <c r="H182" s="97"/>
      <c r="I182" s="98" t="str">
        <f>IF(H182="","NA",IF(H182=SC!D58, "Correct","Incorrect"))</f>
        <v>NA</v>
      </c>
      <c r="J182" s="90"/>
    </row>
    <row r="183" spans="1:10" x14ac:dyDescent="0.25">
      <c r="A183" s="91">
        <f t="shared" si="2"/>
        <v>181</v>
      </c>
      <c r="B183" s="92" t="s">
        <v>1297</v>
      </c>
      <c r="C183" s="99" t="s">
        <v>135</v>
      </c>
      <c r="D183" s="93" t="str">
        <f>IF($H183="","",SC!B59)</f>
        <v/>
      </c>
      <c r="E183" s="94" t="str">
        <f>IF($H183="","",SC!C59)</f>
        <v/>
      </c>
      <c r="F183" s="100" t="str">
        <f>IF($H183="","",SC!E59)</f>
        <v/>
      </c>
      <c r="G183" s="101">
        <v>724</v>
      </c>
      <c r="H183" s="97"/>
      <c r="I183" s="98" t="str">
        <f>IF(H183="","NA",IF(H183=SC!D59, "Correct","Incorrect"))</f>
        <v>NA</v>
      </c>
      <c r="J183" s="90"/>
    </row>
    <row r="184" spans="1:10" x14ac:dyDescent="0.25">
      <c r="A184" s="91">
        <f t="shared" si="2"/>
        <v>182</v>
      </c>
      <c r="B184" s="92" t="s">
        <v>1297</v>
      </c>
      <c r="C184" s="99" t="s">
        <v>135</v>
      </c>
      <c r="D184" s="93" t="str">
        <f>IF($H184="","",SC!B60)</f>
        <v/>
      </c>
      <c r="E184" s="94" t="str">
        <f>IF($H184="","",SC!C60)</f>
        <v/>
      </c>
      <c r="F184" s="100" t="str">
        <f>IF($H184="","",SC!E60)</f>
        <v/>
      </c>
      <c r="G184" s="101">
        <v>725</v>
      </c>
      <c r="H184" s="97"/>
      <c r="I184" s="98" t="str">
        <f>IF(H184="","NA",IF(H184=SC!D60, "Correct","Incorrect"))</f>
        <v>NA</v>
      </c>
      <c r="J184" s="90"/>
    </row>
    <row r="185" spans="1:10" x14ac:dyDescent="0.25">
      <c r="A185" s="91">
        <f t="shared" si="2"/>
        <v>183</v>
      </c>
      <c r="B185" s="92" t="s">
        <v>1297</v>
      </c>
      <c r="C185" s="99" t="s">
        <v>135</v>
      </c>
      <c r="D185" s="93" t="str">
        <f>IF($H185="","",SC!B61)</f>
        <v/>
      </c>
      <c r="E185" s="94" t="str">
        <f>IF($H185="","",SC!C61)</f>
        <v/>
      </c>
      <c r="F185" s="100" t="str">
        <f>IF($H185="","",SC!E61)</f>
        <v/>
      </c>
      <c r="G185" s="101">
        <v>726</v>
      </c>
      <c r="H185" s="97"/>
      <c r="I185" s="98" t="str">
        <f>IF(H185="","NA",IF(H185=SC!D61, "Correct","Incorrect"))</f>
        <v>NA</v>
      </c>
      <c r="J185" s="90"/>
    </row>
    <row r="186" spans="1:10" x14ac:dyDescent="0.25">
      <c r="A186" s="91">
        <f t="shared" si="2"/>
        <v>184</v>
      </c>
      <c r="B186" s="92" t="s">
        <v>1297</v>
      </c>
      <c r="C186" s="99" t="s">
        <v>135</v>
      </c>
      <c r="D186" s="93" t="str">
        <f>IF($H186="","",SC!B62)</f>
        <v/>
      </c>
      <c r="E186" s="94" t="str">
        <f>IF($H186="","",SC!C62)</f>
        <v/>
      </c>
      <c r="F186" s="100" t="str">
        <f>IF($H186="","",SC!E62)</f>
        <v/>
      </c>
      <c r="G186" s="101">
        <v>727</v>
      </c>
      <c r="H186" s="97"/>
      <c r="I186" s="98" t="str">
        <f>IF(H186="","NA",IF(H186=SC!D62, "Correct","Incorrect"))</f>
        <v>NA</v>
      </c>
      <c r="J186" s="90"/>
    </row>
    <row r="187" spans="1:10" x14ac:dyDescent="0.25">
      <c r="A187" s="91">
        <f t="shared" si="2"/>
        <v>185</v>
      </c>
      <c r="B187" s="92" t="s">
        <v>1297</v>
      </c>
      <c r="C187" s="99" t="s">
        <v>135</v>
      </c>
      <c r="D187" s="93" t="str">
        <f>IF($H187="","",SC!B63)</f>
        <v/>
      </c>
      <c r="E187" s="94" t="str">
        <f>IF($H187="","",SC!C63)</f>
        <v/>
      </c>
      <c r="F187" s="100" t="str">
        <f>IF($H187="","",SC!E63)</f>
        <v/>
      </c>
      <c r="G187" s="101">
        <v>728</v>
      </c>
      <c r="H187" s="97"/>
      <c r="I187" s="98" t="str">
        <f>IF(H187="","NA",IF(H187=SC!D63, "Correct","Incorrect"))</f>
        <v>NA</v>
      </c>
      <c r="J187" s="90"/>
    </row>
    <row r="188" spans="1:10" x14ac:dyDescent="0.25">
      <c r="A188" s="91">
        <f t="shared" si="2"/>
        <v>186</v>
      </c>
      <c r="B188" s="92" t="s">
        <v>1297</v>
      </c>
      <c r="C188" s="99" t="s">
        <v>135</v>
      </c>
      <c r="D188" s="93" t="str">
        <f>IF($H188="","",SC!B64)</f>
        <v/>
      </c>
      <c r="E188" s="94" t="str">
        <f>IF($H188="","",SC!C64)</f>
        <v/>
      </c>
      <c r="F188" s="100" t="str">
        <f>IF($H188="","",SC!E64)</f>
        <v/>
      </c>
      <c r="G188" s="101">
        <v>729</v>
      </c>
      <c r="H188" s="97"/>
      <c r="I188" s="98" t="str">
        <f>IF(H188="","NA",IF(H188=SC!D64, "Correct","Incorrect"))</f>
        <v>NA</v>
      </c>
      <c r="J188" s="90"/>
    </row>
    <row r="189" spans="1:10" x14ac:dyDescent="0.25">
      <c r="A189" s="91">
        <f t="shared" si="2"/>
        <v>187</v>
      </c>
      <c r="B189" s="92" t="s">
        <v>1297</v>
      </c>
      <c r="C189" s="99" t="s">
        <v>135</v>
      </c>
      <c r="D189" s="93" t="str">
        <f>IF($H189="","",SC!B65)</f>
        <v/>
      </c>
      <c r="E189" s="94" t="str">
        <f>IF($H189="","",SC!C65)</f>
        <v/>
      </c>
      <c r="F189" s="100" t="str">
        <f>IF($H189="","",SC!E65)</f>
        <v/>
      </c>
      <c r="G189" s="101">
        <v>730</v>
      </c>
      <c r="H189" s="97"/>
      <c r="I189" s="98" t="str">
        <f>IF(H189="","NA",IF(H189=SC!D65, "Correct","Incorrect"))</f>
        <v>NA</v>
      </c>
      <c r="J189" s="90"/>
    </row>
    <row r="190" spans="1:10" x14ac:dyDescent="0.25">
      <c r="A190" s="91">
        <f t="shared" si="2"/>
        <v>188</v>
      </c>
      <c r="B190" s="92" t="s">
        <v>1297</v>
      </c>
      <c r="C190" s="99" t="s">
        <v>135</v>
      </c>
      <c r="D190" s="93" t="str">
        <f>IF($H190="","",SC!B66)</f>
        <v/>
      </c>
      <c r="E190" s="94" t="str">
        <f>IF($H190="","",SC!C66)</f>
        <v/>
      </c>
      <c r="F190" s="100" t="str">
        <f>IF($H190="","",SC!E66)</f>
        <v/>
      </c>
      <c r="G190" s="101">
        <v>731</v>
      </c>
      <c r="H190" s="97"/>
      <c r="I190" s="98" t="str">
        <f>IF(H190="","NA",IF(H190=SC!D66, "Correct","Incorrect"))</f>
        <v>NA</v>
      </c>
      <c r="J190" s="90"/>
    </row>
    <row r="191" spans="1:10" x14ac:dyDescent="0.25">
      <c r="A191" s="91">
        <f t="shared" si="2"/>
        <v>189</v>
      </c>
      <c r="B191" s="92" t="s">
        <v>1297</v>
      </c>
      <c r="C191" s="99" t="s">
        <v>135</v>
      </c>
      <c r="D191" s="93" t="str">
        <f>IF($H191="","",SC!B67)</f>
        <v/>
      </c>
      <c r="E191" s="94" t="str">
        <f>IF($H191="","",SC!C67)</f>
        <v/>
      </c>
      <c r="F191" s="100" t="str">
        <f>IF($H191="","",SC!E67)</f>
        <v/>
      </c>
      <c r="G191" s="101">
        <v>732</v>
      </c>
      <c r="H191" s="97"/>
      <c r="I191" s="98" t="str">
        <f>IF(H191="","NA",IF(H191=SC!D67, "Correct","Incorrect"))</f>
        <v>NA</v>
      </c>
      <c r="J191" s="90"/>
    </row>
    <row r="192" spans="1:10" x14ac:dyDescent="0.25">
      <c r="A192" s="91">
        <f t="shared" si="2"/>
        <v>190</v>
      </c>
      <c r="B192" s="92" t="s">
        <v>1297</v>
      </c>
      <c r="C192" s="99" t="s">
        <v>135</v>
      </c>
      <c r="D192" s="93" t="str">
        <f>IF($H192="","",SC!B68)</f>
        <v/>
      </c>
      <c r="E192" s="94" t="str">
        <f>IF($H192="","",SC!C68)</f>
        <v/>
      </c>
      <c r="F192" s="100" t="str">
        <f>IF($H192="","",SC!E68)</f>
        <v/>
      </c>
      <c r="G192" s="101">
        <v>733</v>
      </c>
      <c r="H192" s="97"/>
      <c r="I192" s="98" t="str">
        <f>IF(H192="","NA",IF(H192=SC!D68, "Correct","Incorrect"))</f>
        <v>NA</v>
      </c>
      <c r="J192" s="90"/>
    </row>
    <row r="193" spans="1:10" x14ac:dyDescent="0.25">
      <c r="A193" s="91">
        <f t="shared" si="2"/>
        <v>191</v>
      </c>
      <c r="B193" s="92" t="s">
        <v>1297</v>
      </c>
      <c r="C193" s="99" t="s">
        <v>135</v>
      </c>
      <c r="D193" s="93" t="str">
        <f>IF($H193="","",SC!B69)</f>
        <v/>
      </c>
      <c r="E193" s="94" t="str">
        <f>IF($H193="","",SC!C69)</f>
        <v/>
      </c>
      <c r="F193" s="100" t="str">
        <f>IF($H193="","",SC!E69)</f>
        <v/>
      </c>
      <c r="G193" s="101">
        <v>734</v>
      </c>
      <c r="H193" s="97"/>
      <c r="I193" s="98" t="str">
        <f>IF(H193="","NA",IF(H193=SC!D69, "Correct","Incorrect"))</f>
        <v>NA</v>
      </c>
      <c r="J193" s="90"/>
    </row>
    <row r="194" spans="1:10" x14ac:dyDescent="0.25">
      <c r="A194" s="91">
        <f t="shared" si="2"/>
        <v>192</v>
      </c>
      <c r="B194" s="92" t="s">
        <v>1297</v>
      </c>
      <c r="C194" s="99" t="s">
        <v>135</v>
      </c>
      <c r="D194" s="93" t="str">
        <f>IF($H194="","",SC!B70)</f>
        <v/>
      </c>
      <c r="E194" s="94" t="str">
        <f>IF($H194="","",SC!C70)</f>
        <v/>
      </c>
      <c r="F194" s="100" t="str">
        <f>IF($H194="","",SC!E70)</f>
        <v/>
      </c>
      <c r="G194" s="101">
        <v>735</v>
      </c>
      <c r="H194" s="97"/>
      <c r="I194" s="98" t="str">
        <f>IF(H194="","NA",IF(H194=SC!D70, "Correct","Incorrect"))</f>
        <v>NA</v>
      </c>
      <c r="J194" s="90"/>
    </row>
    <row r="195" spans="1:10" x14ac:dyDescent="0.25">
      <c r="A195" s="91">
        <f t="shared" si="2"/>
        <v>193</v>
      </c>
      <c r="B195" s="92" t="s">
        <v>1297</v>
      </c>
      <c r="C195" s="99" t="s">
        <v>135</v>
      </c>
      <c r="D195" s="93" t="str">
        <f>IF($H195="","",SC!B71)</f>
        <v/>
      </c>
      <c r="E195" s="94" t="str">
        <f>IF($H195="","",SC!C71)</f>
        <v/>
      </c>
      <c r="F195" s="100" t="str">
        <f>IF($H195="","",SC!E71)</f>
        <v/>
      </c>
      <c r="G195" s="101">
        <v>736</v>
      </c>
      <c r="H195" s="97"/>
      <c r="I195" s="98" t="str">
        <f>IF(H195="","NA",IF(H195=SC!D71, "Correct","Incorrect"))</f>
        <v>NA</v>
      </c>
      <c r="J195" s="90"/>
    </row>
    <row r="196" spans="1:10" x14ac:dyDescent="0.25">
      <c r="A196" s="91">
        <f t="shared" si="2"/>
        <v>194</v>
      </c>
      <c r="B196" s="92" t="s">
        <v>1297</v>
      </c>
      <c r="C196" s="99" t="s">
        <v>135</v>
      </c>
      <c r="D196" s="93" t="str">
        <f>IF($H196="","",SC!B72)</f>
        <v/>
      </c>
      <c r="E196" s="94" t="str">
        <f>IF($H196="","",SC!C72)</f>
        <v/>
      </c>
      <c r="F196" s="100" t="str">
        <f>IF($H196="","",SC!E72)</f>
        <v/>
      </c>
      <c r="G196" s="101">
        <v>737</v>
      </c>
      <c r="H196" s="97"/>
      <c r="I196" s="98" t="str">
        <f>IF(H196="","NA",IF(H196=SC!D72, "Correct","Incorrect"))</f>
        <v>NA</v>
      </c>
      <c r="J196" s="90"/>
    </row>
    <row r="197" spans="1:10" x14ac:dyDescent="0.25">
      <c r="A197" s="91">
        <f t="shared" ref="A197:A260" si="3">A196+1</f>
        <v>195</v>
      </c>
      <c r="B197" s="92" t="s">
        <v>1297</v>
      </c>
      <c r="C197" s="99" t="s">
        <v>135</v>
      </c>
      <c r="D197" s="93" t="str">
        <f>IF($H197="","",SC!B73)</f>
        <v/>
      </c>
      <c r="E197" s="94" t="str">
        <f>IF($H197="","",SC!C73)</f>
        <v/>
      </c>
      <c r="F197" s="100" t="str">
        <f>IF($H197="","",SC!E73)</f>
        <v/>
      </c>
      <c r="G197" s="101">
        <v>738</v>
      </c>
      <c r="H197" s="97"/>
      <c r="I197" s="98" t="str">
        <f>IF(H197="","NA",IF(H197=SC!D73, "Correct","Incorrect"))</f>
        <v>NA</v>
      </c>
      <c r="J197" s="90"/>
    </row>
    <row r="198" spans="1:10" x14ac:dyDescent="0.25">
      <c r="A198" s="91">
        <f t="shared" si="3"/>
        <v>196</v>
      </c>
      <c r="B198" s="92" t="s">
        <v>1297</v>
      </c>
      <c r="C198" s="99" t="s">
        <v>135</v>
      </c>
      <c r="D198" s="93" t="str">
        <f>IF($H198="","",SC!B74)</f>
        <v/>
      </c>
      <c r="E198" s="94" t="str">
        <f>IF($H198="","",SC!C74)</f>
        <v/>
      </c>
      <c r="F198" s="100" t="str">
        <f>IF($H198="","",SC!E74)</f>
        <v/>
      </c>
      <c r="G198" s="101">
        <v>739</v>
      </c>
      <c r="H198" s="97"/>
      <c r="I198" s="98" t="str">
        <f>IF(H198="","NA",IF(H198=SC!D74, "Correct","Incorrect"))</f>
        <v>NA</v>
      </c>
      <c r="J198" s="90"/>
    </row>
    <row r="199" spans="1:10" x14ac:dyDescent="0.25">
      <c r="A199" s="91">
        <f t="shared" si="3"/>
        <v>197</v>
      </c>
      <c r="B199" s="92" t="s">
        <v>1297</v>
      </c>
      <c r="C199" s="99" t="s">
        <v>135</v>
      </c>
      <c r="D199" s="93" t="str">
        <f>IF($H199="","",SC!B75)</f>
        <v/>
      </c>
      <c r="E199" s="94" t="str">
        <f>IF($H199="","",SC!C75)</f>
        <v/>
      </c>
      <c r="F199" s="100" t="str">
        <f>IF($H199="","",SC!E75)</f>
        <v/>
      </c>
      <c r="G199" s="101">
        <v>740</v>
      </c>
      <c r="H199" s="97"/>
      <c r="I199" s="98" t="str">
        <f>IF(H199="","NA",IF(H199=SC!D75, "Correct","Incorrect"))</f>
        <v>NA</v>
      </c>
      <c r="J199" s="90"/>
    </row>
    <row r="200" spans="1:10" x14ac:dyDescent="0.25">
      <c r="A200" s="91">
        <f t="shared" si="3"/>
        <v>198</v>
      </c>
      <c r="B200" s="92" t="s">
        <v>1297</v>
      </c>
      <c r="C200" s="99" t="s">
        <v>135</v>
      </c>
      <c r="D200" s="93" t="str">
        <f>IF($H200="","",SC!B76)</f>
        <v/>
      </c>
      <c r="E200" s="94" t="str">
        <f>IF($H200="","",SC!C76)</f>
        <v/>
      </c>
      <c r="F200" s="100" t="str">
        <f>IF($H200="","",SC!E76)</f>
        <v/>
      </c>
      <c r="G200" s="101">
        <v>741</v>
      </c>
      <c r="H200" s="97"/>
      <c r="I200" s="98" t="str">
        <f>IF(H200="","NA",IF(H200=SC!D76, "Correct","Incorrect"))</f>
        <v>NA</v>
      </c>
      <c r="J200" s="90"/>
    </row>
    <row r="201" spans="1:10" x14ac:dyDescent="0.25">
      <c r="A201" s="91">
        <f t="shared" si="3"/>
        <v>199</v>
      </c>
      <c r="B201" s="92" t="s">
        <v>1297</v>
      </c>
      <c r="C201" s="99" t="s">
        <v>135</v>
      </c>
      <c r="D201" s="93" t="str">
        <f>IF($H201="","",SC!B77)</f>
        <v/>
      </c>
      <c r="E201" s="94" t="str">
        <f>IF($H201="","",SC!C77)</f>
        <v/>
      </c>
      <c r="F201" s="100" t="str">
        <f>IF($H201="","",SC!E77)</f>
        <v/>
      </c>
      <c r="G201" s="101">
        <v>742</v>
      </c>
      <c r="H201" s="97"/>
      <c r="I201" s="98" t="str">
        <f>IF(H201="","NA",IF(H201=SC!D77, "Correct","Incorrect"))</f>
        <v>NA</v>
      </c>
      <c r="J201" s="90"/>
    </row>
    <row r="202" spans="1:10" x14ac:dyDescent="0.25">
      <c r="A202" s="91">
        <f t="shared" si="3"/>
        <v>200</v>
      </c>
      <c r="B202" s="92" t="s">
        <v>1297</v>
      </c>
      <c r="C202" s="99" t="s">
        <v>135</v>
      </c>
      <c r="D202" s="93" t="str">
        <f>IF($H202="","",SC!B78)</f>
        <v/>
      </c>
      <c r="E202" s="94" t="str">
        <f>IF($H202="","",SC!C78)</f>
        <v/>
      </c>
      <c r="F202" s="100" t="str">
        <f>IF($H202="","",SC!E78)</f>
        <v/>
      </c>
      <c r="G202" s="101">
        <v>743</v>
      </c>
      <c r="H202" s="97"/>
      <c r="I202" s="98" t="str">
        <f>IF(H202="","NA",IF(H202=SC!D78, "Correct","Incorrect"))</f>
        <v>NA</v>
      </c>
      <c r="J202" s="90"/>
    </row>
    <row r="203" spans="1:10" x14ac:dyDescent="0.25">
      <c r="A203" s="91">
        <f t="shared" si="3"/>
        <v>201</v>
      </c>
      <c r="B203" s="92" t="s">
        <v>1297</v>
      </c>
      <c r="C203" s="99" t="s">
        <v>135</v>
      </c>
      <c r="D203" s="93" t="str">
        <f>IF($H203="","",SC!B79)</f>
        <v/>
      </c>
      <c r="E203" s="94" t="str">
        <f>IF($H203="","",SC!C79)</f>
        <v/>
      </c>
      <c r="F203" s="100" t="str">
        <f>IF($H203="","",SC!E79)</f>
        <v/>
      </c>
      <c r="G203" s="101">
        <v>744</v>
      </c>
      <c r="H203" s="97"/>
      <c r="I203" s="98" t="str">
        <f>IF(H203="","NA",IF(H203=SC!D79, "Correct","Incorrect"))</f>
        <v>NA</v>
      </c>
      <c r="J203" s="90"/>
    </row>
    <row r="204" spans="1:10" x14ac:dyDescent="0.25">
      <c r="A204" s="91">
        <f t="shared" si="3"/>
        <v>202</v>
      </c>
      <c r="B204" s="92" t="s">
        <v>1297</v>
      </c>
      <c r="C204" s="99" t="s">
        <v>135</v>
      </c>
      <c r="D204" s="93" t="str">
        <f>IF($H204="","",SC!B80)</f>
        <v/>
      </c>
      <c r="E204" s="94" t="str">
        <f>IF($H204="","",SC!C80)</f>
        <v/>
      </c>
      <c r="F204" s="100" t="str">
        <f>IF($H204="","",SC!E80)</f>
        <v/>
      </c>
      <c r="G204" s="101">
        <v>745</v>
      </c>
      <c r="H204" s="97"/>
      <c r="I204" s="98" t="str">
        <f>IF(H204="","NA",IF(H204=SC!D80, "Correct","Incorrect"))</f>
        <v>NA</v>
      </c>
      <c r="J204" s="90"/>
    </row>
    <row r="205" spans="1:10" x14ac:dyDescent="0.25">
      <c r="A205" s="91">
        <f t="shared" si="3"/>
        <v>203</v>
      </c>
      <c r="B205" s="92" t="s">
        <v>1297</v>
      </c>
      <c r="C205" s="99" t="s">
        <v>135</v>
      </c>
      <c r="D205" s="93" t="str">
        <f>IF($H205="","",SC!B81)</f>
        <v/>
      </c>
      <c r="E205" s="94" t="str">
        <f>IF($H205="","",SC!C81)</f>
        <v/>
      </c>
      <c r="F205" s="100" t="str">
        <f>IF($H205="","",SC!E81)</f>
        <v/>
      </c>
      <c r="G205" s="101">
        <v>746</v>
      </c>
      <c r="H205" s="97"/>
      <c r="I205" s="98" t="str">
        <f>IF(H205="","NA",IF(H205=SC!D81, "Correct","Incorrect"))</f>
        <v>NA</v>
      </c>
      <c r="J205" s="90"/>
    </row>
    <row r="206" spans="1:10" x14ac:dyDescent="0.25">
      <c r="A206" s="91">
        <f t="shared" si="3"/>
        <v>204</v>
      </c>
      <c r="B206" s="92" t="s">
        <v>1297</v>
      </c>
      <c r="C206" s="99" t="s">
        <v>135</v>
      </c>
      <c r="D206" s="93" t="str">
        <f>IF($H206="","",SC!B82)</f>
        <v/>
      </c>
      <c r="E206" s="94" t="str">
        <f>IF($H206="","",SC!C82)</f>
        <v/>
      </c>
      <c r="F206" s="100" t="str">
        <f>IF($H206="","",SC!E82)</f>
        <v/>
      </c>
      <c r="G206" s="101">
        <v>747</v>
      </c>
      <c r="H206" s="97"/>
      <c r="I206" s="98" t="str">
        <f>IF(H206="","NA",IF(H206=SC!D82, "Correct","Incorrect"))</f>
        <v>NA</v>
      </c>
      <c r="J206" s="90"/>
    </row>
    <row r="207" spans="1:10" x14ac:dyDescent="0.25">
      <c r="A207" s="91">
        <f t="shared" si="3"/>
        <v>205</v>
      </c>
      <c r="B207" s="92" t="s">
        <v>1297</v>
      </c>
      <c r="C207" s="99" t="s">
        <v>135</v>
      </c>
      <c r="D207" s="93" t="str">
        <f>IF($H207="","",SC!B83)</f>
        <v/>
      </c>
      <c r="E207" s="94" t="str">
        <f>IF($H207="","",SC!C83)</f>
        <v/>
      </c>
      <c r="F207" s="100" t="str">
        <f>IF($H207="","",SC!E83)</f>
        <v/>
      </c>
      <c r="G207" s="101">
        <v>748</v>
      </c>
      <c r="H207" s="97"/>
      <c r="I207" s="98" t="str">
        <f>IF(H207="","NA",IF(H207=SC!D83, "Correct","Incorrect"))</f>
        <v>NA</v>
      </c>
      <c r="J207" s="90"/>
    </row>
    <row r="208" spans="1:10" x14ac:dyDescent="0.25">
      <c r="A208" s="91">
        <f t="shared" si="3"/>
        <v>206</v>
      </c>
      <c r="B208" s="92" t="s">
        <v>1297</v>
      </c>
      <c r="C208" s="99" t="s">
        <v>135</v>
      </c>
      <c r="D208" s="93" t="str">
        <f>IF($H208="","",SC!B84)</f>
        <v/>
      </c>
      <c r="E208" s="94" t="str">
        <f>IF($H208="","",SC!C84)</f>
        <v/>
      </c>
      <c r="F208" s="100" t="str">
        <f>IF($H208="","",SC!E84)</f>
        <v/>
      </c>
      <c r="G208" s="101">
        <v>749</v>
      </c>
      <c r="H208" s="97"/>
      <c r="I208" s="98" t="str">
        <f>IF(H208="","NA",IF(H208=SC!D84, "Correct","Incorrect"))</f>
        <v>NA</v>
      </c>
      <c r="J208" s="90"/>
    </row>
    <row r="209" spans="1:10" x14ac:dyDescent="0.25">
      <c r="A209" s="91">
        <f t="shared" si="3"/>
        <v>207</v>
      </c>
      <c r="B209" s="92" t="s">
        <v>1297</v>
      </c>
      <c r="C209" s="99" t="s">
        <v>135</v>
      </c>
      <c r="D209" s="93" t="str">
        <f>IF($H209="","",SC!B85)</f>
        <v/>
      </c>
      <c r="E209" s="94" t="str">
        <f>IF($H209="","",SC!C85)</f>
        <v/>
      </c>
      <c r="F209" s="100" t="str">
        <f>IF($H209="","",SC!E85)</f>
        <v/>
      </c>
      <c r="G209" s="101">
        <v>750</v>
      </c>
      <c r="H209" s="97"/>
      <c r="I209" s="98" t="str">
        <f>IF(H209="","NA",IF(H209=SC!D85, "Correct","Incorrect"))</f>
        <v>NA</v>
      </c>
      <c r="J209" s="90"/>
    </row>
    <row r="210" spans="1:10" x14ac:dyDescent="0.25">
      <c r="A210" s="91">
        <f t="shared" si="3"/>
        <v>208</v>
      </c>
      <c r="B210" s="92" t="s">
        <v>1297</v>
      </c>
      <c r="C210" s="99" t="s">
        <v>135</v>
      </c>
      <c r="D210" s="93" t="str">
        <f>IF($H210="","",SC!B86)</f>
        <v/>
      </c>
      <c r="E210" s="94" t="str">
        <f>IF($H210="","",SC!C86)</f>
        <v/>
      </c>
      <c r="F210" s="100" t="str">
        <f>IF($H210="","",SC!E86)</f>
        <v/>
      </c>
      <c r="G210" s="101">
        <v>751</v>
      </c>
      <c r="H210" s="97"/>
      <c r="I210" s="98" t="str">
        <f>IF(H210="","NA",IF(H210=SC!D86, "Correct","Incorrect"))</f>
        <v>NA</v>
      </c>
      <c r="J210" s="90"/>
    </row>
    <row r="211" spans="1:10" x14ac:dyDescent="0.25">
      <c r="A211" s="91">
        <f t="shared" si="3"/>
        <v>209</v>
      </c>
      <c r="B211" s="92" t="s">
        <v>1297</v>
      </c>
      <c r="C211" s="99" t="s">
        <v>135</v>
      </c>
      <c r="D211" s="93" t="str">
        <f>IF($H211="","",SC!B87)</f>
        <v/>
      </c>
      <c r="E211" s="94" t="str">
        <f>IF($H211="","",SC!C87)</f>
        <v/>
      </c>
      <c r="F211" s="100" t="str">
        <f>IF($H211="","",SC!E87)</f>
        <v/>
      </c>
      <c r="G211" s="101">
        <v>752</v>
      </c>
      <c r="H211" s="97"/>
      <c r="I211" s="98" t="str">
        <f>IF(H211="","NA",IF(H211=SC!D87, "Correct","Incorrect"))</f>
        <v>NA</v>
      </c>
      <c r="J211" s="90"/>
    </row>
    <row r="212" spans="1:10" x14ac:dyDescent="0.25">
      <c r="A212" s="91">
        <f t="shared" si="3"/>
        <v>210</v>
      </c>
      <c r="B212" s="92" t="s">
        <v>1297</v>
      </c>
      <c r="C212" s="99" t="s">
        <v>135</v>
      </c>
      <c r="D212" s="93" t="str">
        <f>IF($H212="","",SC!B88)</f>
        <v/>
      </c>
      <c r="E212" s="94" t="str">
        <f>IF($H212="","",SC!C88)</f>
        <v/>
      </c>
      <c r="F212" s="100" t="str">
        <f>IF($H212="","",SC!E88)</f>
        <v/>
      </c>
      <c r="G212" s="101">
        <v>753</v>
      </c>
      <c r="H212" s="97"/>
      <c r="I212" s="98" t="str">
        <f>IF(H212="","NA",IF(H212=SC!D88, "Correct","Incorrect"))</f>
        <v>NA</v>
      </c>
      <c r="J212" s="90"/>
    </row>
    <row r="213" spans="1:10" x14ac:dyDescent="0.25">
      <c r="A213" s="91">
        <f t="shared" si="3"/>
        <v>211</v>
      </c>
      <c r="B213" s="92" t="s">
        <v>1297</v>
      </c>
      <c r="C213" s="99" t="s">
        <v>135</v>
      </c>
      <c r="D213" s="93" t="str">
        <f>IF($H213="","",SC!B89)</f>
        <v/>
      </c>
      <c r="E213" s="94" t="str">
        <f>IF($H213="","",SC!C89)</f>
        <v/>
      </c>
      <c r="F213" s="100" t="str">
        <f>IF($H213="","",SC!E89)</f>
        <v/>
      </c>
      <c r="G213" s="101">
        <v>754</v>
      </c>
      <c r="H213" s="97"/>
      <c r="I213" s="98" t="str">
        <f>IF(H213="","NA",IF(H213=SC!D89, "Correct","Incorrect"))</f>
        <v>NA</v>
      </c>
      <c r="J213" s="90"/>
    </row>
    <row r="214" spans="1:10" x14ac:dyDescent="0.25">
      <c r="A214" s="91">
        <f t="shared" si="3"/>
        <v>212</v>
      </c>
      <c r="B214" s="92" t="s">
        <v>1297</v>
      </c>
      <c r="C214" s="99" t="s">
        <v>135</v>
      </c>
      <c r="D214" s="93" t="str">
        <f>IF($H214="","",SC!B90)</f>
        <v/>
      </c>
      <c r="E214" s="94" t="str">
        <f>IF($H214="","",SC!C90)</f>
        <v/>
      </c>
      <c r="F214" s="100" t="str">
        <f>IF($H214="","",SC!E90)</f>
        <v/>
      </c>
      <c r="G214" s="101">
        <v>755</v>
      </c>
      <c r="H214" s="97"/>
      <c r="I214" s="98" t="str">
        <f>IF(H214="","NA",IF(H214=SC!D90, "Correct","Incorrect"))</f>
        <v>NA</v>
      </c>
      <c r="J214" s="90"/>
    </row>
    <row r="215" spans="1:10" x14ac:dyDescent="0.25">
      <c r="A215" s="91">
        <f t="shared" si="3"/>
        <v>213</v>
      </c>
      <c r="B215" s="92" t="s">
        <v>1297</v>
      </c>
      <c r="C215" s="99" t="s">
        <v>135</v>
      </c>
      <c r="D215" s="93" t="str">
        <f>IF($H215="","",SC!B91)</f>
        <v/>
      </c>
      <c r="E215" s="94" t="str">
        <f>IF($H215="","",SC!C91)</f>
        <v/>
      </c>
      <c r="F215" s="100" t="str">
        <f>IF($H215="","",SC!E91)</f>
        <v/>
      </c>
      <c r="G215" s="101">
        <v>756</v>
      </c>
      <c r="H215" s="97"/>
      <c r="I215" s="98" t="str">
        <f>IF(H215="","NA",IF(H215=SC!D91, "Correct","Incorrect"))</f>
        <v>NA</v>
      </c>
      <c r="J215" s="90"/>
    </row>
    <row r="216" spans="1:10" x14ac:dyDescent="0.25">
      <c r="A216" s="91">
        <f t="shared" si="3"/>
        <v>214</v>
      </c>
      <c r="B216" s="92" t="s">
        <v>1297</v>
      </c>
      <c r="C216" s="99" t="s">
        <v>135</v>
      </c>
      <c r="D216" s="93" t="str">
        <f>IF($H216="","",SC!B92)</f>
        <v/>
      </c>
      <c r="E216" s="94" t="str">
        <f>IF($H216="","",SC!C92)</f>
        <v/>
      </c>
      <c r="F216" s="100" t="str">
        <f>IF($H216="","",SC!E92)</f>
        <v/>
      </c>
      <c r="G216" s="101">
        <v>757</v>
      </c>
      <c r="H216" s="97"/>
      <c r="I216" s="98" t="str">
        <f>IF(H216="","NA",IF(H216=SC!D92, "Correct","Incorrect"))</f>
        <v>NA</v>
      </c>
      <c r="J216" s="90"/>
    </row>
    <row r="217" spans="1:10" x14ac:dyDescent="0.25">
      <c r="A217" s="91">
        <f t="shared" si="3"/>
        <v>215</v>
      </c>
      <c r="B217" s="92" t="s">
        <v>1297</v>
      </c>
      <c r="C217" s="99" t="s">
        <v>135</v>
      </c>
      <c r="D217" s="93" t="str">
        <f>IF($H217="","",SC!B93)</f>
        <v/>
      </c>
      <c r="E217" s="94" t="str">
        <f>IF($H217="","",SC!C93)</f>
        <v/>
      </c>
      <c r="F217" s="100" t="str">
        <f>IF($H217="","",SC!E93)</f>
        <v/>
      </c>
      <c r="G217" s="101">
        <v>758</v>
      </c>
      <c r="H217" s="97"/>
      <c r="I217" s="98" t="str">
        <f>IF(H217="","NA",IF(H217=SC!D93, "Correct","Incorrect"))</f>
        <v>NA</v>
      </c>
      <c r="J217" s="90"/>
    </row>
    <row r="218" spans="1:10" x14ac:dyDescent="0.25">
      <c r="A218" s="91">
        <f t="shared" si="3"/>
        <v>216</v>
      </c>
      <c r="B218" s="92" t="s">
        <v>1297</v>
      </c>
      <c r="C218" s="99" t="s">
        <v>135</v>
      </c>
      <c r="D218" s="93" t="str">
        <f>IF($H218="","",SC!B94)</f>
        <v/>
      </c>
      <c r="E218" s="94" t="str">
        <f>IF($H218="","",SC!C94)</f>
        <v/>
      </c>
      <c r="F218" s="100" t="str">
        <f>IF($H218="","",SC!E94)</f>
        <v/>
      </c>
      <c r="G218" s="101">
        <v>759</v>
      </c>
      <c r="H218" s="97"/>
      <c r="I218" s="98" t="str">
        <f>IF(H218="","NA",IF(H218=SC!D94, "Correct","Incorrect"))</f>
        <v>NA</v>
      </c>
      <c r="J218" s="90"/>
    </row>
    <row r="219" spans="1:10" x14ac:dyDescent="0.25">
      <c r="A219" s="91">
        <f t="shared" si="3"/>
        <v>217</v>
      </c>
      <c r="B219" s="92" t="s">
        <v>1297</v>
      </c>
      <c r="C219" s="99" t="s">
        <v>135</v>
      </c>
      <c r="D219" s="93" t="str">
        <f>IF($H219="","",SC!B95)</f>
        <v/>
      </c>
      <c r="E219" s="94" t="str">
        <f>IF($H219="","",SC!C95)</f>
        <v/>
      </c>
      <c r="F219" s="100" t="str">
        <f>IF($H219="","",SC!E95)</f>
        <v/>
      </c>
      <c r="G219" s="101">
        <v>760</v>
      </c>
      <c r="H219" s="97"/>
      <c r="I219" s="98" t="str">
        <f>IF(H219="","NA",IF(H219=SC!D95, "Correct","Incorrect"))</f>
        <v>NA</v>
      </c>
      <c r="J219" s="90"/>
    </row>
    <row r="220" spans="1:10" x14ac:dyDescent="0.25">
      <c r="A220" s="91">
        <f t="shared" si="3"/>
        <v>218</v>
      </c>
      <c r="B220" s="92" t="s">
        <v>1297</v>
      </c>
      <c r="C220" s="99" t="s">
        <v>135</v>
      </c>
      <c r="D220" s="93" t="str">
        <f>IF($H220="","",SC!B96)</f>
        <v/>
      </c>
      <c r="E220" s="94" t="str">
        <f>IF($H220="","",SC!C96)</f>
        <v/>
      </c>
      <c r="F220" s="100" t="str">
        <f>IF($H220="","",SC!E96)</f>
        <v/>
      </c>
      <c r="G220" s="101">
        <v>761</v>
      </c>
      <c r="H220" s="97"/>
      <c r="I220" s="98" t="str">
        <f>IF(H220="","NA",IF(H220=SC!D96, "Correct","Incorrect"))</f>
        <v>NA</v>
      </c>
      <c r="J220" s="90"/>
    </row>
    <row r="221" spans="1:10" x14ac:dyDescent="0.25">
      <c r="A221" s="91">
        <f t="shared" si="3"/>
        <v>219</v>
      </c>
      <c r="B221" s="92" t="s">
        <v>1297</v>
      </c>
      <c r="C221" s="99" t="s">
        <v>135</v>
      </c>
      <c r="D221" s="93" t="str">
        <f>IF($H221="","",SC!B97)</f>
        <v/>
      </c>
      <c r="E221" s="94" t="str">
        <f>IF($H221="","",SC!C97)</f>
        <v/>
      </c>
      <c r="F221" s="100" t="str">
        <f>IF($H221="","",SC!E97)</f>
        <v/>
      </c>
      <c r="G221" s="101">
        <v>762</v>
      </c>
      <c r="H221" s="97"/>
      <c r="I221" s="98" t="str">
        <f>IF(H221="","NA",IF(H221=SC!D97, "Correct","Incorrect"))</f>
        <v>NA</v>
      </c>
      <c r="J221" s="90"/>
    </row>
    <row r="222" spans="1:10" x14ac:dyDescent="0.25">
      <c r="A222" s="91">
        <f t="shared" si="3"/>
        <v>220</v>
      </c>
      <c r="B222" s="92" t="s">
        <v>1297</v>
      </c>
      <c r="C222" s="99" t="s">
        <v>135</v>
      </c>
      <c r="D222" s="93" t="str">
        <f>IF($H222="","",SC!B98)</f>
        <v/>
      </c>
      <c r="E222" s="94" t="str">
        <f>IF($H222="","",SC!C98)</f>
        <v/>
      </c>
      <c r="F222" s="100" t="str">
        <f>IF($H222="","",SC!E98)</f>
        <v/>
      </c>
      <c r="G222" s="101">
        <v>763</v>
      </c>
      <c r="H222" s="97"/>
      <c r="I222" s="98" t="str">
        <f>IF(H222="","NA",IF(H222=SC!D98, "Correct","Incorrect"))</f>
        <v>NA</v>
      </c>
      <c r="J222" s="90"/>
    </row>
    <row r="223" spans="1:10" x14ac:dyDescent="0.25">
      <c r="A223" s="91">
        <f t="shared" si="3"/>
        <v>221</v>
      </c>
      <c r="B223" s="92" t="s">
        <v>1297</v>
      </c>
      <c r="C223" s="99" t="s">
        <v>135</v>
      </c>
      <c r="D223" s="93" t="str">
        <f>IF($H223="","",SC!B99)</f>
        <v/>
      </c>
      <c r="E223" s="94" t="str">
        <f>IF($H223="","",SC!C99)</f>
        <v/>
      </c>
      <c r="F223" s="100" t="str">
        <f>IF($H223="","",SC!E99)</f>
        <v/>
      </c>
      <c r="G223" s="101">
        <v>764</v>
      </c>
      <c r="H223" s="97"/>
      <c r="I223" s="98" t="str">
        <f>IF(H223="","NA",IF(H223=SC!D99, "Correct","Incorrect"))</f>
        <v>NA</v>
      </c>
      <c r="J223" s="90"/>
    </row>
    <row r="224" spans="1:10" x14ac:dyDescent="0.25">
      <c r="A224" s="91">
        <f t="shared" si="3"/>
        <v>222</v>
      </c>
      <c r="B224" s="92" t="s">
        <v>1297</v>
      </c>
      <c r="C224" s="99" t="s">
        <v>135</v>
      </c>
      <c r="D224" s="93" t="str">
        <f>IF($H224="","",SC!B100)</f>
        <v/>
      </c>
      <c r="E224" s="94" t="str">
        <f>IF($H224="","",SC!C100)</f>
        <v/>
      </c>
      <c r="F224" s="100" t="str">
        <f>IF($H224="","",SC!E100)</f>
        <v/>
      </c>
      <c r="G224" s="101">
        <v>765</v>
      </c>
      <c r="H224" s="97"/>
      <c r="I224" s="98" t="str">
        <f>IF(H224="","NA",IF(H224=SC!D100, "Correct","Incorrect"))</f>
        <v>NA</v>
      </c>
      <c r="J224" s="90"/>
    </row>
    <row r="225" spans="1:10" x14ac:dyDescent="0.25">
      <c r="A225" s="91">
        <f t="shared" si="3"/>
        <v>223</v>
      </c>
      <c r="B225" s="92" t="s">
        <v>1297</v>
      </c>
      <c r="C225" s="99" t="s">
        <v>135</v>
      </c>
      <c r="D225" s="93" t="str">
        <f>IF($H225="","",SC!B101)</f>
        <v/>
      </c>
      <c r="E225" s="94" t="str">
        <f>IF($H225="","",SC!C101)</f>
        <v/>
      </c>
      <c r="F225" s="100" t="str">
        <f>IF($H225="","",SC!E101)</f>
        <v/>
      </c>
      <c r="G225" s="101">
        <v>766</v>
      </c>
      <c r="H225" s="97"/>
      <c r="I225" s="98" t="str">
        <f>IF(H225="","NA",IF(H225=SC!D101, "Correct","Incorrect"))</f>
        <v>NA</v>
      </c>
      <c r="J225" s="90"/>
    </row>
    <row r="226" spans="1:10" x14ac:dyDescent="0.25">
      <c r="A226" s="91">
        <f t="shared" si="3"/>
        <v>224</v>
      </c>
      <c r="B226" s="92" t="s">
        <v>1297</v>
      </c>
      <c r="C226" s="99" t="s">
        <v>135</v>
      </c>
      <c r="D226" s="93" t="str">
        <f>IF($H226="","",SC!B102)</f>
        <v/>
      </c>
      <c r="E226" s="94" t="str">
        <f>IF($H226="","",SC!C102)</f>
        <v/>
      </c>
      <c r="F226" s="100" t="str">
        <f>IF($H226="","",SC!E102)</f>
        <v/>
      </c>
      <c r="G226" s="101">
        <v>767</v>
      </c>
      <c r="H226" s="97"/>
      <c r="I226" s="98" t="str">
        <f>IF(H226="","NA",IF(H226=SC!D102, "Correct","Incorrect"))</f>
        <v>NA</v>
      </c>
      <c r="J226" s="90"/>
    </row>
    <row r="227" spans="1:10" x14ac:dyDescent="0.25">
      <c r="A227" s="91">
        <f t="shared" si="3"/>
        <v>225</v>
      </c>
      <c r="B227" s="92" t="s">
        <v>1297</v>
      </c>
      <c r="C227" s="99" t="s">
        <v>135</v>
      </c>
      <c r="D227" s="93" t="str">
        <f>IF($H227="","",SC!B103)</f>
        <v/>
      </c>
      <c r="E227" s="94" t="str">
        <f>IF($H227="","",SC!C103)</f>
        <v/>
      </c>
      <c r="F227" s="100" t="str">
        <f>IF($H227="","",SC!E103)</f>
        <v/>
      </c>
      <c r="G227" s="101">
        <v>768</v>
      </c>
      <c r="H227" s="97"/>
      <c r="I227" s="98" t="str">
        <f>IF(H227="","NA",IF(H227=SC!D103, "Correct","Incorrect"))</f>
        <v>NA</v>
      </c>
      <c r="J227" s="90"/>
    </row>
    <row r="228" spans="1:10" x14ac:dyDescent="0.25">
      <c r="A228" s="91">
        <f t="shared" si="3"/>
        <v>226</v>
      </c>
      <c r="B228" s="92" t="s">
        <v>1297</v>
      </c>
      <c r="C228" s="99" t="s">
        <v>135</v>
      </c>
      <c r="D228" s="93" t="str">
        <f>IF($H228="","",SC!B104)</f>
        <v/>
      </c>
      <c r="E228" s="94" t="str">
        <f>IF($H228="","",SC!C104)</f>
        <v/>
      </c>
      <c r="F228" s="100" t="str">
        <f>IF($H228="","",SC!E104)</f>
        <v/>
      </c>
      <c r="G228" s="101">
        <v>769</v>
      </c>
      <c r="H228" s="97"/>
      <c r="I228" s="98" t="str">
        <f>IF(H228="","NA",IF(H228=SC!D104, "Correct","Incorrect"))</f>
        <v>NA</v>
      </c>
      <c r="J228" s="90"/>
    </row>
    <row r="229" spans="1:10" x14ac:dyDescent="0.25">
      <c r="A229" s="91">
        <f t="shared" si="3"/>
        <v>227</v>
      </c>
      <c r="B229" s="92" t="s">
        <v>1297</v>
      </c>
      <c r="C229" s="99" t="s">
        <v>135</v>
      </c>
      <c r="D229" s="93" t="str">
        <f>IF($H229="","",SC!B105)</f>
        <v/>
      </c>
      <c r="E229" s="94" t="str">
        <f>IF($H229="","",SC!C105)</f>
        <v/>
      </c>
      <c r="F229" s="100" t="str">
        <f>IF($H229="","",SC!E105)</f>
        <v/>
      </c>
      <c r="G229" s="101">
        <v>770</v>
      </c>
      <c r="H229" s="97"/>
      <c r="I229" s="98" t="str">
        <f>IF(H229="","NA",IF(H229=SC!D105, "Correct","Incorrect"))</f>
        <v>NA</v>
      </c>
      <c r="J229" s="90"/>
    </row>
    <row r="230" spans="1:10" x14ac:dyDescent="0.25">
      <c r="A230" s="91">
        <f t="shared" si="3"/>
        <v>228</v>
      </c>
      <c r="B230" s="92" t="s">
        <v>1297</v>
      </c>
      <c r="C230" s="99" t="s">
        <v>135</v>
      </c>
      <c r="D230" s="93" t="str">
        <f>IF($H230="","",SC!B106)</f>
        <v/>
      </c>
      <c r="E230" s="94" t="str">
        <f>IF($H230="","",SC!C106)</f>
        <v/>
      </c>
      <c r="F230" s="100" t="str">
        <f>IF($H230="","",SC!E106)</f>
        <v/>
      </c>
      <c r="G230" s="101">
        <v>771</v>
      </c>
      <c r="H230" s="97"/>
      <c r="I230" s="98" t="str">
        <f>IF(H230="","NA",IF(H230=SC!D106, "Correct","Incorrect"))</f>
        <v>NA</v>
      </c>
      <c r="J230" s="90"/>
    </row>
    <row r="231" spans="1:10" x14ac:dyDescent="0.25">
      <c r="A231" s="91">
        <f t="shared" si="3"/>
        <v>229</v>
      </c>
      <c r="B231" s="92" t="s">
        <v>1297</v>
      </c>
      <c r="C231" s="99" t="s">
        <v>135</v>
      </c>
      <c r="D231" s="93" t="str">
        <f>IF($H231="","",SC!B107)</f>
        <v/>
      </c>
      <c r="E231" s="94" t="str">
        <f>IF($H231="","",SC!C107)</f>
        <v/>
      </c>
      <c r="F231" s="100" t="str">
        <f>IF($H231="","",SC!E107)</f>
        <v/>
      </c>
      <c r="G231" s="101">
        <v>772</v>
      </c>
      <c r="H231" s="97"/>
      <c r="I231" s="98" t="str">
        <f>IF(H231="","NA",IF(H231=SC!D107, "Correct","Incorrect"))</f>
        <v>NA</v>
      </c>
      <c r="J231" s="90"/>
    </row>
    <row r="232" spans="1:10" x14ac:dyDescent="0.25">
      <c r="A232" s="91">
        <f t="shared" si="3"/>
        <v>230</v>
      </c>
      <c r="B232" s="92" t="s">
        <v>1297</v>
      </c>
      <c r="C232" s="99" t="s">
        <v>135</v>
      </c>
      <c r="D232" s="93" t="str">
        <f>IF($H232="","",SC!B108)</f>
        <v/>
      </c>
      <c r="E232" s="94" t="str">
        <f>IF($H232="","",SC!C108)</f>
        <v/>
      </c>
      <c r="F232" s="100" t="str">
        <f>IF($H232="","",SC!E108)</f>
        <v/>
      </c>
      <c r="G232" s="101">
        <v>773</v>
      </c>
      <c r="H232" s="97"/>
      <c r="I232" s="98" t="str">
        <f>IF(H232="","NA",IF(H232=SC!D108, "Correct","Incorrect"))</f>
        <v>NA</v>
      </c>
      <c r="J232" s="90"/>
    </row>
    <row r="233" spans="1:10" x14ac:dyDescent="0.25">
      <c r="A233" s="91">
        <f t="shared" si="3"/>
        <v>231</v>
      </c>
      <c r="B233" s="92" t="s">
        <v>1297</v>
      </c>
      <c r="C233" s="99" t="s">
        <v>135</v>
      </c>
      <c r="D233" s="93" t="str">
        <f>IF($H233="","",SC!B109)</f>
        <v/>
      </c>
      <c r="E233" s="94" t="str">
        <f>IF($H233="","",SC!C109)</f>
        <v/>
      </c>
      <c r="F233" s="100" t="str">
        <f>IF($H233="","",SC!E109)</f>
        <v/>
      </c>
      <c r="G233" s="101">
        <v>774</v>
      </c>
      <c r="H233" s="97"/>
      <c r="I233" s="98" t="str">
        <f>IF(H233="","NA",IF(H233=SC!D109, "Correct","Incorrect"))</f>
        <v>NA</v>
      </c>
      <c r="J233" s="90"/>
    </row>
    <row r="234" spans="1:10" x14ac:dyDescent="0.25">
      <c r="A234" s="91">
        <f t="shared" si="3"/>
        <v>232</v>
      </c>
      <c r="B234" s="92" t="s">
        <v>1297</v>
      </c>
      <c r="C234" s="99" t="s">
        <v>135</v>
      </c>
      <c r="D234" s="93" t="str">
        <f>IF($H234="","",SC!B110)</f>
        <v/>
      </c>
      <c r="E234" s="94" t="str">
        <f>IF($H234="","",SC!C110)</f>
        <v/>
      </c>
      <c r="F234" s="100" t="str">
        <f>IF($H234="","",SC!E110)</f>
        <v/>
      </c>
      <c r="G234" s="101">
        <v>775</v>
      </c>
      <c r="H234" s="97"/>
      <c r="I234" s="98" t="str">
        <f>IF(H234="","NA",IF(H234=SC!D110, "Correct","Incorrect"))</f>
        <v>NA</v>
      </c>
      <c r="J234" s="90"/>
    </row>
    <row r="235" spans="1:10" x14ac:dyDescent="0.25">
      <c r="A235" s="91">
        <f t="shared" si="3"/>
        <v>233</v>
      </c>
      <c r="B235" s="92" t="s">
        <v>1297</v>
      </c>
      <c r="C235" s="99" t="s">
        <v>135</v>
      </c>
      <c r="D235" s="93" t="str">
        <f>IF($H235="","",SC!B111)</f>
        <v/>
      </c>
      <c r="E235" s="94" t="str">
        <f>IF($H235="","",SC!C111)</f>
        <v/>
      </c>
      <c r="F235" s="100" t="str">
        <f>IF($H235="","",SC!E111)</f>
        <v/>
      </c>
      <c r="G235" s="101">
        <v>776</v>
      </c>
      <c r="H235" s="97"/>
      <c r="I235" s="98" t="str">
        <f>IF(H235="","NA",IF(H235=SC!D111, "Correct","Incorrect"))</f>
        <v>NA</v>
      </c>
      <c r="J235" s="90"/>
    </row>
    <row r="236" spans="1:10" x14ac:dyDescent="0.25">
      <c r="A236" s="91">
        <f t="shared" si="3"/>
        <v>234</v>
      </c>
      <c r="B236" s="92" t="s">
        <v>1297</v>
      </c>
      <c r="C236" s="99" t="s">
        <v>135</v>
      </c>
      <c r="D236" s="93" t="str">
        <f>IF($H236="","",SC!B112)</f>
        <v/>
      </c>
      <c r="E236" s="94" t="str">
        <f>IF($H236="","",SC!C112)</f>
        <v/>
      </c>
      <c r="F236" s="100" t="str">
        <f>IF($H236="","",SC!E112)</f>
        <v/>
      </c>
      <c r="G236" s="101">
        <v>777</v>
      </c>
      <c r="H236" s="97"/>
      <c r="I236" s="98" t="str">
        <f>IF(H236="","NA",IF(H236=SC!D112, "Correct","Incorrect"))</f>
        <v>NA</v>
      </c>
      <c r="J236" s="90"/>
    </row>
    <row r="237" spans="1:10" x14ac:dyDescent="0.25">
      <c r="A237" s="91">
        <f t="shared" si="3"/>
        <v>235</v>
      </c>
      <c r="B237" s="92" t="s">
        <v>1297</v>
      </c>
      <c r="C237" s="99" t="s">
        <v>135</v>
      </c>
      <c r="D237" s="93" t="str">
        <f>IF($H237="","",SC!B113)</f>
        <v/>
      </c>
      <c r="E237" s="94" t="str">
        <f>IF($H237="","",SC!C113)</f>
        <v/>
      </c>
      <c r="F237" s="100" t="str">
        <f>IF($H237="","",SC!E113)</f>
        <v/>
      </c>
      <c r="G237" s="101">
        <v>778</v>
      </c>
      <c r="H237" s="97"/>
      <c r="I237" s="98" t="str">
        <f>IF(H237="","NA",IF(H237=SC!D113, "Correct","Incorrect"))</f>
        <v>NA</v>
      </c>
      <c r="J237" s="90"/>
    </row>
    <row r="238" spans="1:10" x14ac:dyDescent="0.25">
      <c r="A238" s="91">
        <f t="shared" si="3"/>
        <v>236</v>
      </c>
      <c r="B238" s="92" t="s">
        <v>1297</v>
      </c>
      <c r="C238" s="99" t="s">
        <v>135</v>
      </c>
      <c r="D238" s="93" t="str">
        <f>IF($H238="","",SC!B114)</f>
        <v/>
      </c>
      <c r="E238" s="94" t="str">
        <f>IF($H238="","",SC!C114)</f>
        <v/>
      </c>
      <c r="F238" s="100" t="str">
        <f>IF($H238="","",SC!E114)</f>
        <v/>
      </c>
      <c r="G238" s="101">
        <v>779</v>
      </c>
      <c r="H238" s="97"/>
      <c r="I238" s="98" t="str">
        <f>IF(H238="","NA",IF(H238=SC!D114, "Correct","Incorrect"))</f>
        <v>NA</v>
      </c>
      <c r="J238" s="90"/>
    </row>
    <row r="239" spans="1:10" x14ac:dyDescent="0.25">
      <c r="A239" s="91">
        <f t="shared" si="3"/>
        <v>237</v>
      </c>
      <c r="B239" s="92" t="s">
        <v>1297</v>
      </c>
      <c r="C239" s="99" t="s">
        <v>135</v>
      </c>
      <c r="D239" s="93" t="str">
        <f>IF($H239="","",SC!B115)</f>
        <v/>
      </c>
      <c r="E239" s="94" t="str">
        <f>IF($H239="","",SC!C115)</f>
        <v/>
      </c>
      <c r="F239" s="100" t="str">
        <f>IF($H239="","",SC!E115)</f>
        <v/>
      </c>
      <c r="G239" s="101">
        <v>780</v>
      </c>
      <c r="H239" s="97"/>
      <c r="I239" s="98" t="str">
        <f>IF(H239="","NA",IF(H239=SC!D115, "Correct","Incorrect"))</f>
        <v>NA</v>
      </c>
      <c r="J239" s="90"/>
    </row>
    <row r="240" spans="1:10" x14ac:dyDescent="0.25">
      <c r="A240" s="91">
        <f t="shared" si="3"/>
        <v>238</v>
      </c>
      <c r="B240" s="92" t="s">
        <v>1297</v>
      </c>
      <c r="C240" s="99" t="s">
        <v>135</v>
      </c>
      <c r="D240" s="93" t="str">
        <f>IF($H240="","",SC!B116)</f>
        <v/>
      </c>
      <c r="E240" s="94" t="str">
        <f>IF($H240="","",SC!C116)</f>
        <v/>
      </c>
      <c r="F240" s="100" t="str">
        <f>IF($H240="","",SC!E116)</f>
        <v/>
      </c>
      <c r="G240" s="101">
        <v>781</v>
      </c>
      <c r="H240" s="97"/>
      <c r="I240" s="98" t="str">
        <f>IF(H240="","NA",IF(H240=SC!D116, "Correct","Incorrect"))</f>
        <v>NA</v>
      </c>
      <c r="J240" s="90"/>
    </row>
    <row r="241" spans="1:10" x14ac:dyDescent="0.25">
      <c r="A241" s="91">
        <f t="shared" si="3"/>
        <v>239</v>
      </c>
      <c r="B241" s="92" t="s">
        <v>1297</v>
      </c>
      <c r="C241" s="99" t="s">
        <v>135</v>
      </c>
      <c r="D241" s="93" t="str">
        <f>IF($H241="","",SC!B117)</f>
        <v/>
      </c>
      <c r="E241" s="94" t="str">
        <f>IF($H241="","",SC!C117)</f>
        <v/>
      </c>
      <c r="F241" s="100" t="str">
        <f>IF($H241="","",SC!E117)</f>
        <v/>
      </c>
      <c r="G241" s="101">
        <v>782</v>
      </c>
      <c r="H241" s="97"/>
      <c r="I241" s="98" t="str">
        <f>IF(H241="","NA",IF(H241=SC!D117, "Correct","Incorrect"))</f>
        <v>NA</v>
      </c>
      <c r="J241" s="90"/>
    </row>
    <row r="242" spans="1:10" x14ac:dyDescent="0.25">
      <c r="A242" s="91">
        <f t="shared" si="3"/>
        <v>240</v>
      </c>
      <c r="B242" s="92" t="s">
        <v>1297</v>
      </c>
      <c r="C242" s="99" t="s">
        <v>135</v>
      </c>
      <c r="D242" s="93" t="str">
        <f>IF($H242="","",SC!B118)</f>
        <v/>
      </c>
      <c r="E242" s="94" t="str">
        <f>IF($H242="","",SC!C118)</f>
        <v/>
      </c>
      <c r="F242" s="100" t="str">
        <f>IF($H242="","",SC!E118)</f>
        <v/>
      </c>
      <c r="G242" s="101">
        <v>783</v>
      </c>
      <c r="H242" s="97"/>
      <c r="I242" s="98" t="str">
        <f>IF(H242="","NA",IF(H242=SC!D118, "Correct","Incorrect"))</f>
        <v>NA</v>
      </c>
      <c r="J242" s="90"/>
    </row>
    <row r="243" spans="1:10" x14ac:dyDescent="0.25">
      <c r="A243" s="91">
        <f t="shared" si="3"/>
        <v>241</v>
      </c>
      <c r="B243" s="92" t="s">
        <v>1297</v>
      </c>
      <c r="C243" s="99" t="s">
        <v>135</v>
      </c>
      <c r="D243" s="93" t="str">
        <f>IF($H243="","",SC!B119)</f>
        <v/>
      </c>
      <c r="E243" s="94" t="str">
        <f>IF($H243="","",SC!C119)</f>
        <v/>
      </c>
      <c r="F243" s="100" t="str">
        <f>IF($H243="","",SC!E119)</f>
        <v/>
      </c>
      <c r="G243" s="101">
        <v>784</v>
      </c>
      <c r="H243" s="97"/>
      <c r="I243" s="98" t="str">
        <f>IF(H243="","NA",IF(H243=SC!D119, "Correct","Incorrect"))</f>
        <v>NA</v>
      </c>
      <c r="J243" s="90"/>
    </row>
    <row r="244" spans="1:10" x14ac:dyDescent="0.25">
      <c r="A244" s="91">
        <f t="shared" si="3"/>
        <v>242</v>
      </c>
      <c r="B244" s="92" t="s">
        <v>1297</v>
      </c>
      <c r="C244" s="99" t="s">
        <v>135</v>
      </c>
      <c r="D244" s="93" t="str">
        <f>IF($H244="","",SC!B120)</f>
        <v/>
      </c>
      <c r="E244" s="94" t="str">
        <f>IF($H244="","",SC!C120)</f>
        <v/>
      </c>
      <c r="F244" s="100" t="str">
        <f>IF($H244="","",SC!E120)</f>
        <v/>
      </c>
      <c r="G244" s="101">
        <v>785</v>
      </c>
      <c r="H244" s="97"/>
      <c r="I244" s="98" t="str">
        <f>IF(H244="","NA",IF(H244=SC!D120, "Correct","Incorrect"))</f>
        <v>NA</v>
      </c>
      <c r="J244" s="90"/>
    </row>
    <row r="245" spans="1:10" x14ac:dyDescent="0.25">
      <c r="A245" s="91">
        <f t="shared" si="3"/>
        <v>243</v>
      </c>
      <c r="B245" s="92" t="s">
        <v>1297</v>
      </c>
      <c r="C245" s="99" t="s">
        <v>135</v>
      </c>
      <c r="D245" s="93" t="str">
        <f>IF($H245="","",SC!B121)</f>
        <v/>
      </c>
      <c r="E245" s="94" t="str">
        <f>IF($H245="","",SC!C121)</f>
        <v/>
      </c>
      <c r="F245" s="100" t="str">
        <f>IF($H245="","",SC!E121)</f>
        <v/>
      </c>
      <c r="G245" s="101">
        <v>786</v>
      </c>
      <c r="H245" s="97"/>
      <c r="I245" s="98" t="str">
        <f>IF(H245="","NA",IF(H245=SC!D121, "Correct","Incorrect"))</f>
        <v>NA</v>
      </c>
      <c r="J245" s="90"/>
    </row>
    <row r="246" spans="1:10" x14ac:dyDescent="0.25">
      <c r="A246" s="91">
        <f t="shared" si="3"/>
        <v>244</v>
      </c>
      <c r="B246" s="92" t="s">
        <v>1297</v>
      </c>
      <c r="C246" s="99" t="s">
        <v>135</v>
      </c>
      <c r="D246" s="93" t="str">
        <f>IF($H246="","",SC!B122)</f>
        <v/>
      </c>
      <c r="E246" s="94" t="str">
        <f>IF($H246="","",SC!C122)</f>
        <v/>
      </c>
      <c r="F246" s="100" t="str">
        <f>IF($H246="","",SC!E122)</f>
        <v/>
      </c>
      <c r="G246" s="101">
        <v>787</v>
      </c>
      <c r="H246" s="97"/>
      <c r="I246" s="98" t="str">
        <f>IF(H246="","NA",IF(H246=SC!D122, "Correct","Incorrect"))</f>
        <v>NA</v>
      </c>
      <c r="J246" s="90"/>
    </row>
    <row r="247" spans="1:10" x14ac:dyDescent="0.25">
      <c r="A247" s="91">
        <f t="shared" si="3"/>
        <v>245</v>
      </c>
      <c r="B247" s="92" t="s">
        <v>1297</v>
      </c>
      <c r="C247" s="99" t="s">
        <v>135</v>
      </c>
      <c r="D247" s="93" t="str">
        <f>IF($H247="","",SC!B123)</f>
        <v/>
      </c>
      <c r="E247" s="94" t="str">
        <f>IF($H247="","",SC!C123)</f>
        <v/>
      </c>
      <c r="F247" s="100" t="str">
        <f>IF($H247="","",SC!E123)</f>
        <v/>
      </c>
      <c r="G247" s="101">
        <v>788</v>
      </c>
      <c r="H247" s="97"/>
      <c r="I247" s="98" t="str">
        <f>IF(H247="","NA",IF(H247=SC!D123, "Correct","Incorrect"))</f>
        <v>NA</v>
      </c>
      <c r="J247" s="90"/>
    </row>
    <row r="248" spans="1:10" x14ac:dyDescent="0.25">
      <c r="A248" s="91">
        <f t="shared" si="3"/>
        <v>246</v>
      </c>
      <c r="B248" s="92" t="s">
        <v>1297</v>
      </c>
      <c r="C248" s="99" t="s">
        <v>135</v>
      </c>
      <c r="D248" s="93" t="str">
        <f>IF($H248="","",SC!B124)</f>
        <v/>
      </c>
      <c r="E248" s="94" t="str">
        <f>IF($H248="","",SC!C124)</f>
        <v/>
      </c>
      <c r="F248" s="100" t="str">
        <f>IF($H248="","",SC!E124)</f>
        <v/>
      </c>
      <c r="G248" s="101">
        <v>789</v>
      </c>
      <c r="H248" s="97"/>
      <c r="I248" s="98" t="str">
        <f>IF(H248="","NA",IF(H248=SC!D124, "Correct","Incorrect"))</f>
        <v>NA</v>
      </c>
      <c r="J248" s="90"/>
    </row>
    <row r="249" spans="1:10" x14ac:dyDescent="0.25">
      <c r="A249" s="91">
        <f t="shared" si="3"/>
        <v>247</v>
      </c>
      <c r="B249" s="92" t="s">
        <v>1297</v>
      </c>
      <c r="C249" s="99" t="s">
        <v>135</v>
      </c>
      <c r="D249" s="93" t="str">
        <f>IF($H249="","",SC!B125)</f>
        <v/>
      </c>
      <c r="E249" s="94" t="str">
        <f>IF($H249="","",SC!C125)</f>
        <v/>
      </c>
      <c r="F249" s="100" t="str">
        <f>IF($H249="","",SC!E125)</f>
        <v/>
      </c>
      <c r="G249" s="101">
        <v>790</v>
      </c>
      <c r="H249" s="97"/>
      <c r="I249" s="98" t="str">
        <f>IF(H249="","NA",IF(H249=SC!D125, "Correct","Incorrect"))</f>
        <v>NA</v>
      </c>
      <c r="J249" s="90"/>
    </row>
    <row r="250" spans="1:10" x14ac:dyDescent="0.25">
      <c r="A250" s="91">
        <f t="shared" si="3"/>
        <v>248</v>
      </c>
      <c r="B250" s="92" t="s">
        <v>1297</v>
      </c>
      <c r="C250" s="99" t="s">
        <v>135</v>
      </c>
      <c r="D250" s="93" t="str">
        <f>IF($H250="","",SC!B126)</f>
        <v/>
      </c>
      <c r="E250" s="94" t="str">
        <f>IF($H250="","",SC!C126)</f>
        <v/>
      </c>
      <c r="F250" s="100" t="str">
        <f>IF($H250="","",SC!E126)</f>
        <v/>
      </c>
      <c r="G250" s="101">
        <v>791</v>
      </c>
      <c r="H250" s="97"/>
      <c r="I250" s="98" t="str">
        <f>IF(H250="","NA",IF(H250=SC!D126, "Correct","Incorrect"))</f>
        <v>NA</v>
      </c>
      <c r="J250" s="90"/>
    </row>
    <row r="251" spans="1:10" x14ac:dyDescent="0.25">
      <c r="A251" s="91">
        <f t="shared" si="3"/>
        <v>249</v>
      </c>
      <c r="B251" s="92" t="s">
        <v>1297</v>
      </c>
      <c r="C251" s="99" t="s">
        <v>135</v>
      </c>
      <c r="D251" s="93" t="str">
        <f>IF($H251="","",SC!B127)</f>
        <v/>
      </c>
      <c r="E251" s="94" t="str">
        <f>IF($H251="","",SC!C127)</f>
        <v/>
      </c>
      <c r="F251" s="100" t="str">
        <f>IF($H251="","",SC!E127)</f>
        <v/>
      </c>
      <c r="G251" s="101">
        <v>792</v>
      </c>
      <c r="H251" s="97"/>
      <c r="I251" s="98" t="str">
        <f>IF(H251="","NA",IF(H251=SC!D127, "Correct","Incorrect"))</f>
        <v>NA</v>
      </c>
      <c r="J251" s="90"/>
    </row>
    <row r="252" spans="1:10" x14ac:dyDescent="0.25">
      <c r="A252" s="91">
        <f t="shared" si="3"/>
        <v>250</v>
      </c>
      <c r="B252" s="92" t="s">
        <v>1297</v>
      </c>
      <c r="C252" s="99" t="s">
        <v>135</v>
      </c>
      <c r="D252" s="93" t="str">
        <f>IF($H252="","",SC!B128)</f>
        <v/>
      </c>
      <c r="E252" s="94" t="str">
        <f>IF($H252="","",SC!C128)</f>
        <v/>
      </c>
      <c r="F252" s="100" t="str">
        <f>IF($H252="","",SC!E128)</f>
        <v/>
      </c>
      <c r="G252" s="101">
        <v>793</v>
      </c>
      <c r="H252" s="97"/>
      <c r="I252" s="98" t="str">
        <f>IF(H252="","NA",IF(H252=SC!D128, "Correct","Incorrect"))</f>
        <v>NA</v>
      </c>
      <c r="J252" s="90"/>
    </row>
    <row r="253" spans="1:10" x14ac:dyDescent="0.25">
      <c r="A253" s="91">
        <f t="shared" si="3"/>
        <v>251</v>
      </c>
      <c r="B253" s="92" t="s">
        <v>1297</v>
      </c>
      <c r="C253" s="99" t="s">
        <v>135</v>
      </c>
      <c r="D253" s="93" t="str">
        <f>IF($H253="","",SC!B129)</f>
        <v/>
      </c>
      <c r="E253" s="94" t="str">
        <f>IF($H253="","",SC!C129)</f>
        <v/>
      </c>
      <c r="F253" s="100" t="str">
        <f>IF($H253="","",SC!E129)</f>
        <v/>
      </c>
      <c r="G253" s="101">
        <v>794</v>
      </c>
      <c r="H253" s="97"/>
      <c r="I253" s="98" t="str">
        <f>IF(H253="","NA",IF(H253=SC!D129, "Correct","Incorrect"))</f>
        <v>NA</v>
      </c>
      <c r="J253" s="90"/>
    </row>
    <row r="254" spans="1:10" x14ac:dyDescent="0.25">
      <c r="A254" s="91">
        <f t="shared" si="3"/>
        <v>252</v>
      </c>
      <c r="B254" s="92" t="s">
        <v>1297</v>
      </c>
      <c r="C254" s="99" t="s">
        <v>135</v>
      </c>
      <c r="D254" s="93" t="str">
        <f>IF($H254="","",SC!B130)</f>
        <v/>
      </c>
      <c r="E254" s="94" t="str">
        <f>IF($H254="","",SC!C130)</f>
        <v/>
      </c>
      <c r="F254" s="100" t="str">
        <f>IF($H254="","",SC!E130)</f>
        <v/>
      </c>
      <c r="G254" s="101">
        <v>795</v>
      </c>
      <c r="H254" s="97"/>
      <c r="I254" s="98" t="str">
        <f>IF(H254="","NA",IF(H254=SC!D130, "Correct","Incorrect"))</f>
        <v>NA</v>
      </c>
      <c r="J254" s="90"/>
    </row>
    <row r="255" spans="1:10" x14ac:dyDescent="0.25">
      <c r="A255" s="91">
        <f t="shared" si="3"/>
        <v>253</v>
      </c>
      <c r="B255" s="92" t="s">
        <v>1297</v>
      </c>
      <c r="C255" s="99" t="s">
        <v>135</v>
      </c>
      <c r="D255" s="93" t="str">
        <f>IF($H255="","",SC!B131)</f>
        <v/>
      </c>
      <c r="E255" s="94" t="str">
        <f>IF($H255="","",SC!C131)</f>
        <v/>
      </c>
      <c r="F255" s="100" t="str">
        <f>IF($H255="","",SC!E131)</f>
        <v/>
      </c>
      <c r="G255" s="101">
        <v>796</v>
      </c>
      <c r="H255" s="97"/>
      <c r="I255" s="98" t="str">
        <f>IF(H255="","NA",IF(H255=SC!D131, "Correct","Incorrect"))</f>
        <v>NA</v>
      </c>
      <c r="J255" s="90"/>
    </row>
    <row r="256" spans="1:10" x14ac:dyDescent="0.25">
      <c r="A256" s="91">
        <f t="shared" si="3"/>
        <v>254</v>
      </c>
      <c r="B256" s="92" t="s">
        <v>1297</v>
      </c>
      <c r="C256" s="99" t="s">
        <v>135</v>
      </c>
      <c r="D256" s="93" t="str">
        <f>IF($H256="","",SC!B132)</f>
        <v/>
      </c>
      <c r="E256" s="94" t="str">
        <f>IF($H256="","",SC!C132)</f>
        <v/>
      </c>
      <c r="F256" s="100" t="str">
        <f>IF($H256="","",SC!E132)</f>
        <v/>
      </c>
      <c r="G256" s="101">
        <v>797</v>
      </c>
      <c r="H256" s="97"/>
      <c r="I256" s="98" t="str">
        <f>IF(H256="","NA",IF(H256=SC!D132, "Correct","Incorrect"))</f>
        <v>NA</v>
      </c>
      <c r="J256" s="90"/>
    </row>
    <row r="257" spans="1:10" x14ac:dyDescent="0.25">
      <c r="A257" s="91">
        <f t="shared" si="3"/>
        <v>255</v>
      </c>
      <c r="B257" s="92" t="s">
        <v>1297</v>
      </c>
      <c r="C257" s="99" t="s">
        <v>135</v>
      </c>
      <c r="D257" s="93" t="str">
        <f>IF($H257="","",SC!B133)</f>
        <v/>
      </c>
      <c r="E257" s="94" t="str">
        <f>IF($H257="","",SC!C133)</f>
        <v/>
      </c>
      <c r="F257" s="100" t="str">
        <f>IF($H257="","",SC!E133)</f>
        <v/>
      </c>
      <c r="G257" s="101">
        <v>798</v>
      </c>
      <c r="H257" s="97"/>
      <c r="I257" s="98" t="str">
        <f>IF(H257="","NA",IF(H257=SC!D133, "Correct","Incorrect"))</f>
        <v>NA</v>
      </c>
      <c r="J257" s="90"/>
    </row>
    <row r="258" spans="1:10" x14ac:dyDescent="0.25">
      <c r="A258" s="91">
        <f t="shared" si="3"/>
        <v>256</v>
      </c>
      <c r="B258" s="92" t="s">
        <v>1297</v>
      </c>
      <c r="C258" s="99" t="s">
        <v>135</v>
      </c>
      <c r="D258" s="93" t="str">
        <f>IF($H258="","",SC!B134)</f>
        <v/>
      </c>
      <c r="E258" s="94" t="str">
        <f>IF($H258="","",SC!C134)</f>
        <v/>
      </c>
      <c r="F258" s="100" t="str">
        <f>IF($H258="","",SC!E134)</f>
        <v/>
      </c>
      <c r="G258" s="101">
        <v>799</v>
      </c>
      <c r="H258" s="97"/>
      <c r="I258" s="98" t="str">
        <f>IF(H258="","NA",IF(H258=SC!D134, "Correct","Incorrect"))</f>
        <v>NA</v>
      </c>
      <c r="J258" s="90"/>
    </row>
    <row r="259" spans="1:10" x14ac:dyDescent="0.25">
      <c r="A259" s="91">
        <f t="shared" si="3"/>
        <v>257</v>
      </c>
      <c r="B259" s="92" t="s">
        <v>1297</v>
      </c>
      <c r="C259" s="99" t="s">
        <v>135</v>
      </c>
      <c r="D259" s="93" t="str">
        <f>IF($H259="","",SC!B135)</f>
        <v/>
      </c>
      <c r="E259" s="94" t="str">
        <f>IF($H259="","",SC!C135)</f>
        <v/>
      </c>
      <c r="F259" s="100" t="str">
        <f>IF($H259="","",SC!E135)</f>
        <v/>
      </c>
      <c r="G259" s="101">
        <v>800</v>
      </c>
      <c r="H259" s="97"/>
      <c r="I259" s="98" t="str">
        <f>IF(H259="","NA",IF(H259=SC!D135, "Correct","Incorrect"))</f>
        <v>NA</v>
      </c>
      <c r="J259" s="90"/>
    </row>
    <row r="260" spans="1:10" x14ac:dyDescent="0.25">
      <c r="A260" s="91">
        <f t="shared" si="3"/>
        <v>258</v>
      </c>
      <c r="B260" s="92" t="s">
        <v>1297</v>
      </c>
      <c r="C260" s="99" t="s">
        <v>135</v>
      </c>
      <c r="D260" s="93" t="str">
        <f>IF($H260="","",SC!B136)</f>
        <v/>
      </c>
      <c r="E260" s="94" t="str">
        <f>IF($H260="","",SC!C136)</f>
        <v/>
      </c>
      <c r="F260" s="100" t="str">
        <f>IF($H260="","",SC!E136)</f>
        <v/>
      </c>
      <c r="G260" s="101">
        <v>801</v>
      </c>
      <c r="H260" s="97"/>
      <c r="I260" s="98" t="str">
        <f>IF(H260="","NA",IF(H260=SC!D136, "Correct","Incorrect"))</f>
        <v>NA</v>
      </c>
      <c r="J260" s="90"/>
    </row>
    <row r="261" spans="1:10" x14ac:dyDescent="0.25">
      <c r="A261" s="91">
        <f t="shared" ref="A261:A324" si="4">A260+1</f>
        <v>259</v>
      </c>
      <c r="B261" s="92" t="s">
        <v>1297</v>
      </c>
      <c r="C261" s="99" t="s">
        <v>135</v>
      </c>
      <c r="D261" s="93" t="str">
        <f>IF($H261="","",SC!B137)</f>
        <v/>
      </c>
      <c r="E261" s="94" t="str">
        <f>IF($H261="","",SC!C137)</f>
        <v/>
      </c>
      <c r="F261" s="100" t="str">
        <f>IF($H261="","",SC!E137)</f>
        <v/>
      </c>
      <c r="G261" s="101">
        <v>802</v>
      </c>
      <c r="H261" s="97"/>
      <c r="I261" s="98" t="str">
        <f>IF(H261="","NA",IF(H261=SC!D137, "Correct","Incorrect"))</f>
        <v>NA</v>
      </c>
      <c r="J261" s="90"/>
    </row>
    <row r="262" spans="1:10" x14ac:dyDescent="0.25">
      <c r="A262" s="91">
        <f t="shared" si="4"/>
        <v>260</v>
      </c>
      <c r="B262" s="92" t="s">
        <v>1297</v>
      </c>
      <c r="C262" s="99" t="s">
        <v>135</v>
      </c>
      <c r="D262" s="93" t="str">
        <f>IF($H262="","",SC!B138)</f>
        <v/>
      </c>
      <c r="E262" s="94" t="str">
        <f>IF($H262="","",SC!C138)</f>
        <v/>
      </c>
      <c r="F262" s="100" t="str">
        <f>IF($H262="","",SC!E138)</f>
        <v/>
      </c>
      <c r="G262" s="101">
        <v>803</v>
      </c>
      <c r="H262" s="97"/>
      <c r="I262" s="98" t="str">
        <f>IF(H262="","NA",IF(H262=SC!D138, "Correct","Incorrect"))</f>
        <v>NA</v>
      </c>
      <c r="J262" s="90"/>
    </row>
    <row r="263" spans="1:10" x14ac:dyDescent="0.25">
      <c r="A263" s="91">
        <f t="shared" si="4"/>
        <v>261</v>
      </c>
      <c r="B263" s="92" t="s">
        <v>1297</v>
      </c>
      <c r="C263" s="99" t="s">
        <v>135</v>
      </c>
      <c r="D263" s="93" t="str">
        <f>IF($H263="","",SC!B139)</f>
        <v/>
      </c>
      <c r="E263" s="94" t="str">
        <f>IF($H263="","",SC!C139)</f>
        <v/>
      </c>
      <c r="F263" s="100" t="str">
        <f>IF($H263="","",SC!E139)</f>
        <v/>
      </c>
      <c r="G263" s="101">
        <v>804</v>
      </c>
      <c r="H263" s="97"/>
      <c r="I263" s="98" t="str">
        <f>IF(H263="","NA",IF(H263=SC!D139, "Correct","Incorrect"))</f>
        <v>NA</v>
      </c>
      <c r="J263" s="90"/>
    </row>
    <row r="264" spans="1:10" x14ac:dyDescent="0.25">
      <c r="A264" s="91">
        <f t="shared" si="4"/>
        <v>262</v>
      </c>
      <c r="B264" s="92" t="s">
        <v>1297</v>
      </c>
      <c r="C264" s="99" t="s">
        <v>135</v>
      </c>
      <c r="D264" s="93" t="str">
        <f>IF($H264="","",SC!B140)</f>
        <v/>
      </c>
      <c r="E264" s="94" t="str">
        <f>IF($H264="","",SC!C140)</f>
        <v/>
      </c>
      <c r="F264" s="100" t="str">
        <f>IF($H264="","",SC!E140)</f>
        <v/>
      </c>
      <c r="G264" s="101">
        <v>805</v>
      </c>
      <c r="H264" s="97"/>
      <c r="I264" s="98" t="str">
        <f>IF(H264="","NA",IF(H264=SC!D140, "Correct","Incorrect"))</f>
        <v>NA</v>
      </c>
      <c r="J264" s="90"/>
    </row>
    <row r="265" spans="1:10" x14ac:dyDescent="0.25">
      <c r="A265" s="91">
        <f t="shared" si="4"/>
        <v>263</v>
      </c>
      <c r="B265" s="92" t="s">
        <v>1297</v>
      </c>
      <c r="C265" s="99" t="s">
        <v>135</v>
      </c>
      <c r="D265" s="93" t="str">
        <f>IF($H265="","",SC!B141)</f>
        <v/>
      </c>
      <c r="E265" s="94" t="str">
        <f>IF($H265="","",SC!C141)</f>
        <v/>
      </c>
      <c r="F265" s="100" t="str">
        <f>IF($H265="","",SC!E141)</f>
        <v/>
      </c>
      <c r="G265" s="101">
        <v>806</v>
      </c>
      <c r="H265" s="97"/>
      <c r="I265" s="98" t="str">
        <f>IF(H265="","NA",IF(H265=SC!D141, "Correct","Incorrect"))</f>
        <v>NA</v>
      </c>
      <c r="J265" s="90"/>
    </row>
    <row r="266" spans="1:10" x14ac:dyDescent="0.25">
      <c r="A266" s="91">
        <f t="shared" si="4"/>
        <v>264</v>
      </c>
      <c r="B266" s="92" t="s">
        <v>1297</v>
      </c>
      <c r="C266" s="99" t="s">
        <v>135</v>
      </c>
      <c r="D266" s="93" t="str">
        <f>IF($H266="","",SC!B142)</f>
        <v/>
      </c>
      <c r="E266" s="94" t="str">
        <f>IF($H266="","",SC!C142)</f>
        <v/>
      </c>
      <c r="F266" s="100" t="str">
        <f>IF($H266="","",SC!E142)</f>
        <v/>
      </c>
      <c r="G266" s="101">
        <v>807</v>
      </c>
      <c r="H266" s="97"/>
      <c r="I266" s="98" t="str">
        <f>IF(H266="","NA",IF(H266=SC!D142, "Correct","Incorrect"))</f>
        <v>NA</v>
      </c>
      <c r="J266" s="90"/>
    </row>
    <row r="267" spans="1:10" x14ac:dyDescent="0.25">
      <c r="A267" s="91">
        <f t="shared" si="4"/>
        <v>265</v>
      </c>
      <c r="B267" s="92" t="s">
        <v>1297</v>
      </c>
      <c r="C267" s="99" t="s">
        <v>100</v>
      </c>
      <c r="D267" s="93" t="str">
        <f>IF($H267="","",'RC'!C3)</f>
        <v/>
      </c>
      <c r="E267" s="94" t="str">
        <f>IF($H267="","",'RC'!D3)</f>
        <v/>
      </c>
      <c r="F267" s="100" t="str">
        <f>IF($H267="","",'RC'!F3)</f>
        <v/>
      </c>
      <c r="G267" s="101">
        <v>405</v>
      </c>
      <c r="H267" s="97"/>
      <c r="I267" s="98" t="str">
        <f>IF(H267="","NA",IF(H267='RC'!E3, "Correct","Incorrect"))</f>
        <v>NA</v>
      </c>
      <c r="J267" s="90"/>
    </row>
    <row r="268" spans="1:10" x14ac:dyDescent="0.25">
      <c r="A268" s="91">
        <f t="shared" si="4"/>
        <v>266</v>
      </c>
      <c r="B268" s="92" t="s">
        <v>1297</v>
      </c>
      <c r="C268" s="99" t="s">
        <v>100</v>
      </c>
      <c r="D268" s="93" t="str">
        <f>IF($H268="","",'RC'!C4)</f>
        <v/>
      </c>
      <c r="E268" s="94" t="str">
        <f>IF($H268="","",'RC'!D4)</f>
        <v/>
      </c>
      <c r="F268" s="100" t="str">
        <f>IF($H268="","",'RC'!F4)</f>
        <v/>
      </c>
      <c r="G268" s="101">
        <v>406</v>
      </c>
      <c r="H268" s="97"/>
      <c r="I268" s="98" t="str">
        <f>IF(H268="","NA",IF(H268='RC'!E4, "Correct","Incorrect"))</f>
        <v>NA</v>
      </c>
      <c r="J268" s="90"/>
    </row>
    <row r="269" spans="1:10" x14ac:dyDescent="0.25">
      <c r="A269" s="91">
        <f t="shared" si="4"/>
        <v>267</v>
      </c>
      <c r="B269" s="92" t="s">
        <v>1297</v>
      </c>
      <c r="C269" s="99" t="s">
        <v>100</v>
      </c>
      <c r="D269" s="93" t="str">
        <f>IF($H269="","",'RC'!C5)</f>
        <v/>
      </c>
      <c r="E269" s="94" t="str">
        <f>IF($H269="","",'RC'!D5)</f>
        <v/>
      </c>
      <c r="F269" s="100" t="str">
        <f>IF($H269="","",'RC'!F5)</f>
        <v/>
      </c>
      <c r="G269" s="101">
        <v>407</v>
      </c>
      <c r="H269" s="97"/>
      <c r="I269" s="98" t="str">
        <f>IF(H269="","NA",IF(H269='RC'!E5, "Correct","Incorrect"))</f>
        <v>NA</v>
      </c>
      <c r="J269" s="90"/>
    </row>
    <row r="270" spans="1:10" x14ac:dyDescent="0.25">
      <c r="A270" s="91">
        <f t="shared" si="4"/>
        <v>268</v>
      </c>
      <c r="B270" s="92" t="s">
        <v>1297</v>
      </c>
      <c r="C270" s="99" t="s">
        <v>100</v>
      </c>
      <c r="D270" s="93" t="str">
        <f>IF($H270="","",'RC'!C6)</f>
        <v/>
      </c>
      <c r="E270" s="94" t="str">
        <f>IF($H270="","",'RC'!D6)</f>
        <v/>
      </c>
      <c r="F270" s="100" t="str">
        <f>IF($H270="","",'RC'!F6)</f>
        <v/>
      </c>
      <c r="G270" s="101">
        <v>408</v>
      </c>
      <c r="H270" s="97"/>
      <c r="I270" s="98" t="str">
        <f>IF(H270="","NA",IF(H270='RC'!E6, "Correct","Incorrect"))</f>
        <v>NA</v>
      </c>
      <c r="J270" s="90"/>
    </row>
    <row r="271" spans="1:10" x14ac:dyDescent="0.25">
      <c r="A271" s="91">
        <f t="shared" si="4"/>
        <v>269</v>
      </c>
      <c r="B271" s="92" t="s">
        <v>1297</v>
      </c>
      <c r="C271" s="99" t="s">
        <v>100</v>
      </c>
      <c r="D271" s="93" t="str">
        <f>IF($H271="","",'RC'!C7)</f>
        <v/>
      </c>
      <c r="E271" s="94" t="str">
        <f>IF($H271="","",'RC'!D7)</f>
        <v/>
      </c>
      <c r="F271" s="100" t="str">
        <f>IF($H271="","",'RC'!F7)</f>
        <v/>
      </c>
      <c r="G271" s="101">
        <v>409</v>
      </c>
      <c r="H271" s="97"/>
      <c r="I271" s="98" t="str">
        <f>IF(H271="","NA",IF(H271='RC'!E7, "Correct","Incorrect"))</f>
        <v>NA</v>
      </c>
      <c r="J271" s="90"/>
    </row>
    <row r="272" spans="1:10" x14ac:dyDescent="0.25">
      <c r="A272" s="91">
        <f t="shared" si="4"/>
        <v>270</v>
      </c>
      <c r="B272" s="92" t="s">
        <v>1297</v>
      </c>
      <c r="C272" s="99" t="s">
        <v>100</v>
      </c>
      <c r="D272" s="93" t="str">
        <f>IF($H272="","",'RC'!C8)</f>
        <v/>
      </c>
      <c r="E272" s="94" t="str">
        <f>IF($H272="","",'RC'!D8)</f>
        <v/>
      </c>
      <c r="F272" s="100" t="str">
        <f>IF($H272="","",'RC'!F8)</f>
        <v/>
      </c>
      <c r="G272" s="101">
        <v>410</v>
      </c>
      <c r="H272" s="97"/>
      <c r="I272" s="98" t="str">
        <f>IF(H272="","NA",IF(H272='RC'!E8, "Correct","Incorrect"))</f>
        <v>NA</v>
      </c>
      <c r="J272" s="90"/>
    </row>
    <row r="273" spans="1:10" x14ac:dyDescent="0.25">
      <c r="A273" s="91">
        <f t="shared" si="4"/>
        <v>271</v>
      </c>
      <c r="B273" s="92" t="s">
        <v>1297</v>
      </c>
      <c r="C273" s="99" t="s">
        <v>100</v>
      </c>
      <c r="D273" s="93" t="str">
        <f>IF($H273="","",'RC'!C9)</f>
        <v/>
      </c>
      <c r="E273" s="94" t="str">
        <f>IF($H273="","",'RC'!D9)</f>
        <v/>
      </c>
      <c r="F273" s="100" t="str">
        <f>IF($H273="","",'RC'!F9)</f>
        <v/>
      </c>
      <c r="G273" s="101">
        <v>411</v>
      </c>
      <c r="H273" s="97"/>
      <c r="I273" s="98" t="str">
        <f>IF(H273="","NA",IF(H273='RC'!E9, "Correct","Incorrect"))</f>
        <v>NA</v>
      </c>
      <c r="J273" s="90"/>
    </row>
    <row r="274" spans="1:10" x14ac:dyDescent="0.25">
      <c r="A274" s="91">
        <f t="shared" si="4"/>
        <v>272</v>
      </c>
      <c r="B274" s="92" t="s">
        <v>1297</v>
      </c>
      <c r="C274" s="99" t="s">
        <v>100</v>
      </c>
      <c r="D274" s="93" t="str">
        <f>IF($H274="","",'RC'!C10)</f>
        <v/>
      </c>
      <c r="E274" s="94" t="str">
        <f>IF($H274="","",'RC'!D10)</f>
        <v/>
      </c>
      <c r="F274" s="100" t="str">
        <f>IF($H274="","",'RC'!F10)</f>
        <v/>
      </c>
      <c r="G274" s="101">
        <v>412</v>
      </c>
      <c r="H274" s="97"/>
      <c r="I274" s="98" t="str">
        <f>IF(H274="","NA",IF(H274='RC'!E10, "Correct","Incorrect"))</f>
        <v>NA</v>
      </c>
      <c r="J274" s="90"/>
    </row>
    <row r="275" spans="1:10" x14ac:dyDescent="0.25">
      <c r="A275" s="91">
        <f t="shared" si="4"/>
        <v>273</v>
      </c>
      <c r="B275" s="92" t="s">
        <v>1297</v>
      </c>
      <c r="C275" s="99" t="s">
        <v>100</v>
      </c>
      <c r="D275" s="93" t="str">
        <f>IF($H275="","",'RC'!C11)</f>
        <v/>
      </c>
      <c r="E275" s="94" t="str">
        <f>IF($H275="","",'RC'!D11)</f>
        <v/>
      </c>
      <c r="F275" s="100" t="str">
        <f>IF($H275="","",'RC'!F11)</f>
        <v/>
      </c>
      <c r="G275" s="101">
        <v>413</v>
      </c>
      <c r="H275" s="97"/>
      <c r="I275" s="98" t="str">
        <f>IF(H275="","NA",IF(H275='RC'!E11, "Correct","Incorrect"))</f>
        <v>NA</v>
      </c>
      <c r="J275" s="90"/>
    </row>
    <row r="276" spans="1:10" x14ac:dyDescent="0.25">
      <c r="A276" s="91">
        <f t="shared" si="4"/>
        <v>274</v>
      </c>
      <c r="B276" s="92" t="s">
        <v>1297</v>
      </c>
      <c r="C276" s="99" t="s">
        <v>100</v>
      </c>
      <c r="D276" s="93" t="str">
        <f>IF($H276="","",'RC'!C12)</f>
        <v/>
      </c>
      <c r="E276" s="94" t="str">
        <f>IF($H276="","",'RC'!D12)</f>
        <v/>
      </c>
      <c r="F276" s="100" t="str">
        <f>IF($H276="","",'RC'!F12)</f>
        <v/>
      </c>
      <c r="G276" s="101">
        <v>414</v>
      </c>
      <c r="H276" s="97"/>
      <c r="I276" s="98" t="str">
        <f>IF(H276="","NA",IF(H276='RC'!E12, "Correct","Incorrect"))</f>
        <v>NA</v>
      </c>
      <c r="J276" s="90"/>
    </row>
    <row r="277" spans="1:10" x14ac:dyDescent="0.25">
      <c r="A277" s="91">
        <f t="shared" si="4"/>
        <v>275</v>
      </c>
      <c r="B277" s="92" t="s">
        <v>1297</v>
      </c>
      <c r="C277" s="99" t="s">
        <v>100</v>
      </c>
      <c r="D277" s="93" t="str">
        <f>IF($H277="","",'RC'!C13)</f>
        <v/>
      </c>
      <c r="E277" s="94" t="str">
        <f>IF($H277="","",'RC'!D13)</f>
        <v/>
      </c>
      <c r="F277" s="100" t="str">
        <f>IF($H277="","",'RC'!F13)</f>
        <v/>
      </c>
      <c r="G277" s="101">
        <v>415</v>
      </c>
      <c r="H277" s="97"/>
      <c r="I277" s="98" t="str">
        <f>IF(H277="","NA",IF(H277='RC'!E13, "Correct","Incorrect"))</f>
        <v>NA</v>
      </c>
      <c r="J277" s="90"/>
    </row>
    <row r="278" spans="1:10" x14ac:dyDescent="0.25">
      <c r="A278" s="91">
        <f t="shared" si="4"/>
        <v>276</v>
      </c>
      <c r="B278" s="92" t="s">
        <v>1297</v>
      </c>
      <c r="C278" s="99" t="s">
        <v>100</v>
      </c>
      <c r="D278" s="93" t="str">
        <f>IF($H278="","",'RC'!C14)</f>
        <v/>
      </c>
      <c r="E278" s="94" t="str">
        <f>IF($H278="","",'RC'!D14)</f>
        <v/>
      </c>
      <c r="F278" s="100" t="str">
        <f>IF($H278="","",'RC'!F14)</f>
        <v/>
      </c>
      <c r="G278" s="101">
        <v>416</v>
      </c>
      <c r="H278" s="97"/>
      <c r="I278" s="98" t="str">
        <f>IF(H278="","NA",IF(H278='RC'!E14, "Correct","Incorrect"))</f>
        <v>NA</v>
      </c>
      <c r="J278" s="90"/>
    </row>
    <row r="279" spans="1:10" x14ac:dyDescent="0.25">
      <c r="A279" s="91">
        <f t="shared" si="4"/>
        <v>277</v>
      </c>
      <c r="B279" s="92" t="s">
        <v>1297</v>
      </c>
      <c r="C279" s="99" t="s">
        <v>100</v>
      </c>
      <c r="D279" s="93" t="str">
        <f>IF($H279="","",'RC'!C15)</f>
        <v/>
      </c>
      <c r="E279" s="94" t="str">
        <f>IF($H279="","",'RC'!D15)</f>
        <v/>
      </c>
      <c r="F279" s="100" t="str">
        <f>IF($H279="","",'RC'!F15)</f>
        <v/>
      </c>
      <c r="G279" s="101">
        <v>417</v>
      </c>
      <c r="H279" s="97"/>
      <c r="I279" s="98" t="str">
        <f>IF(H279="","NA",IF(H279='RC'!E15, "Correct","Incorrect"))</f>
        <v>NA</v>
      </c>
      <c r="J279" s="90"/>
    </row>
    <row r="280" spans="1:10" x14ac:dyDescent="0.25">
      <c r="A280" s="91">
        <f t="shared" si="4"/>
        <v>278</v>
      </c>
      <c r="B280" s="92" t="s">
        <v>1297</v>
      </c>
      <c r="C280" s="99" t="s">
        <v>100</v>
      </c>
      <c r="D280" s="93" t="str">
        <f>IF($H280="","",'RC'!C16)</f>
        <v/>
      </c>
      <c r="E280" s="94" t="str">
        <f>IF($H280="","",'RC'!D16)</f>
        <v/>
      </c>
      <c r="F280" s="100" t="str">
        <f>IF($H280="","",'RC'!F16)</f>
        <v/>
      </c>
      <c r="G280" s="101">
        <v>418</v>
      </c>
      <c r="H280" s="97"/>
      <c r="I280" s="98" t="str">
        <f>IF(H280="","NA",IF(H280='RC'!E16, "Correct","Incorrect"))</f>
        <v>NA</v>
      </c>
      <c r="J280" s="90"/>
    </row>
    <row r="281" spans="1:10" x14ac:dyDescent="0.25">
      <c r="A281" s="91">
        <f t="shared" si="4"/>
        <v>279</v>
      </c>
      <c r="B281" s="92" t="s">
        <v>1297</v>
      </c>
      <c r="C281" s="99" t="s">
        <v>100</v>
      </c>
      <c r="D281" s="93" t="str">
        <f>IF($H281="","",'RC'!C17)</f>
        <v/>
      </c>
      <c r="E281" s="94" t="str">
        <f>IF($H281="","",'RC'!D17)</f>
        <v/>
      </c>
      <c r="F281" s="100" t="str">
        <f>IF($H281="","",'RC'!F17)</f>
        <v/>
      </c>
      <c r="G281" s="101">
        <v>419</v>
      </c>
      <c r="H281" s="97"/>
      <c r="I281" s="98" t="str">
        <f>IF(H281="","NA",IF(H281='RC'!E17, "Correct","Incorrect"))</f>
        <v>NA</v>
      </c>
      <c r="J281" s="90"/>
    </row>
    <row r="282" spans="1:10" x14ac:dyDescent="0.25">
      <c r="A282" s="91">
        <f t="shared" si="4"/>
        <v>280</v>
      </c>
      <c r="B282" s="92" t="s">
        <v>1297</v>
      </c>
      <c r="C282" s="99" t="s">
        <v>100</v>
      </c>
      <c r="D282" s="93" t="str">
        <f>IF($H282="","",'RC'!C18)</f>
        <v/>
      </c>
      <c r="E282" s="94" t="str">
        <f>IF($H282="","",'RC'!D18)</f>
        <v/>
      </c>
      <c r="F282" s="100" t="str">
        <f>IF($H282="","",'RC'!F18)</f>
        <v/>
      </c>
      <c r="G282" s="101">
        <v>420</v>
      </c>
      <c r="H282" s="97"/>
      <c r="I282" s="98" t="str">
        <f>IF(H282="","NA",IF(H282='RC'!E18, "Correct","Incorrect"))</f>
        <v>NA</v>
      </c>
      <c r="J282" s="90"/>
    </row>
    <row r="283" spans="1:10" x14ac:dyDescent="0.25">
      <c r="A283" s="91">
        <f t="shared" si="4"/>
        <v>281</v>
      </c>
      <c r="B283" s="92" t="s">
        <v>1297</v>
      </c>
      <c r="C283" s="99" t="s">
        <v>100</v>
      </c>
      <c r="D283" s="93" t="str">
        <f>IF($H283="","",'RC'!C19)</f>
        <v/>
      </c>
      <c r="E283" s="94" t="str">
        <f>IF($H283="","",'RC'!D19)</f>
        <v/>
      </c>
      <c r="F283" s="100" t="str">
        <f>IF($H283="","",'RC'!F19)</f>
        <v/>
      </c>
      <c r="G283" s="101">
        <v>421</v>
      </c>
      <c r="H283" s="97"/>
      <c r="I283" s="98" t="str">
        <f>IF(H283="","NA",IF(H283='RC'!E19, "Correct","Incorrect"))</f>
        <v>NA</v>
      </c>
      <c r="J283" s="90"/>
    </row>
    <row r="284" spans="1:10" x14ac:dyDescent="0.25">
      <c r="A284" s="91">
        <f t="shared" si="4"/>
        <v>282</v>
      </c>
      <c r="B284" s="92" t="s">
        <v>1297</v>
      </c>
      <c r="C284" s="99" t="s">
        <v>100</v>
      </c>
      <c r="D284" s="93" t="str">
        <f>IF($H284="","",'RC'!C20)</f>
        <v/>
      </c>
      <c r="E284" s="94" t="str">
        <f>IF($H284="","",'RC'!D20)</f>
        <v/>
      </c>
      <c r="F284" s="100" t="str">
        <f>IF($H284="","",'RC'!F20)</f>
        <v/>
      </c>
      <c r="G284" s="101">
        <v>422</v>
      </c>
      <c r="H284" s="97"/>
      <c r="I284" s="98" t="str">
        <f>IF(H284="","NA",IF(H284='RC'!E20, "Correct","Incorrect"))</f>
        <v>NA</v>
      </c>
      <c r="J284" s="90"/>
    </row>
    <row r="285" spans="1:10" x14ac:dyDescent="0.25">
      <c r="A285" s="91">
        <f t="shared" si="4"/>
        <v>283</v>
      </c>
      <c r="B285" s="92" t="s">
        <v>1297</v>
      </c>
      <c r="C285" s="99" t="s">
        <v>100</v>
      </c>
      <c r="D285" s="93" t="str">
        <f>IF($H285="","",'RC'!C21)</f>
        <v/>
      </c>
      <c r="E285" s="94" t="str">
        <f>IF($H285="","",'RC'!D21)</f>
        <v/>
      </c>
      <c r="F285" s="100" t="str">
        <f>IF($H285="","",'RC'!F21)</f>
        <v/>
      </c>
      <c r="G285" s="101">
        <v>423</v>
      </c>
      <c r="H285" s="97"/>
      <c r="I285" s="98" t="str">
        <f>IF(H285="","NA",IF(H285='RC'!E21, "Correct","Incorrect"))</f>
        <v>NA</v>
      </c>
      <c r="J285" s="90"/>
    </row>
    <row r="286" spans="1:10" x14ac:dyDescent="0.25">
      <c r="A286" s="91">
        <f t="shared" si="4"/>
        <v>284</v>
      </c>
      <c r="B286" s="92" t="s">
        <v>1297</v>
      </c>
      <c r="C286" s="99" t="s">
        <v>100</v>
      </c>
      <c r="D286" s="93" t="str">
        <f>IF($H286="","",'RC'!C22)</f>
        <v/>
      </c>
      <c r="E286" s="94" t="str">
        <f>IF($H286="","",'RC'!D22)</f>
        <v/>
      </c>
      <c r="F286" s="100" t="str">
        <f>IF($H286="","",'RC'!F22)</f>
        <v/>
      </c>
      <c r="G286" s="101">
        <v>424</v>
      </c>
      <c r="H286" s="97"/>
      <c r="I286" s="98" t="str">
        <f>IF(H286="","NA",IF(H286='RC'!E22, "Correct","Incorrect"))</f>
        <v>NA</v>
      </c>
      <c r="J286" s="90"/>
    </row>
    <row r="287" spans="1:10" x14ac:dyDescent="0.25">
      <c r="A287" s="91">
        <f t="shared" si="4"/>
        <v>285</v>
      </c>
      <c r="B287" s="92" t="s">
        <v>1297</v>
      </c>
      <c r="C287" s="99" t="s">
        <v>100</v>
      </c>
      <c r="D287" s="93" t="str">
        <f>IF($H287="","",'RC'!C23)</f>
        <v/>
      </c>
      <c r="E287" s="94" t="str">
        <f>IF($H287="","",'RC'!D23)</f>
        <v/>
      </c>
      <c r="F287" s="100" t="str">
        <f>IF($H287="","",'RC'!F23)</f>
        <v/>
      </c>
      <c r="G287" s="101">
        <v>425</v>
      </c>
      <c r="H287" s="97"/>
      <c r="I287" s="98" t="str">
        <f>IF(H287="","NA",IF(H287='RC'!E23, "Correct","Incorrect"))</f>
        <v>NA</v>
      </c>
      <c r="J287" s="90"/>
    </row>
    <row r="288" spans="1:10" x14ac:dyDescent="0.25">
      <c r="A288" s="91">
        <f t="shared" si="4"/>
        <v>286</v>
      </c>
      <c r="B288" s="92" t="s">
        <v>1297</v>
      </c>
      <c r="C288" s="99" t="s">
        <v>100</v>
      </c>
      <c r="D288" s="93" t="str">
        <f>IF($H288="","",'RC'!C24)</f>
        <v/>
      </c>
      <c r="E288" s="94" t="str">
        <f>IF($H288="","",'RC'!D24)</f>
        <v/>
      </c>
      <c r="F288" s="100" t="str">
        <f>IF($H288="","",'RC'!F24)</f>
        <v/>
      </c>
      <c r="G288" s="101">
        <v>426</v>
      </c>
      <c r="H288" s="97"/>
      <c r="I288" s="98" t="str">
        <f>IF(H288="","NA",IF(H288='RC'!E24, "Correct","Incorrect"))</f>
        <v>NA</v>
      </c>
      <c r="J288" s="90"/>
    </row>
    <row r="289" spans="1:10" x14ac:dyDescent="0.25">
      <c r="A289" s="91">
        <f t="shared" si="4"/>
        <v>287</v>
      </c>
      <c r="B289" s="92" t="s">
        <v>1297</v>
      </c>
      <c r="C289" s="99" t="s">
        <v>100</v>
      </c>
      <c r="D289" s="93" t="str">
        <f>IF($H289="","",'RC'!C25)</f>
        <v/>
      </c>
      <c r="E289" s="94" t="str">
        <f>IF($H289="","",'RC'!D25)</f>
        <v/>
      </c>
      <c r="F289" s="100" t="str">
        <f>IF($H289="","",'RC'!F25)</f>
        <v/>
      </c>
      <c r="G289" s="101">
        <v>427</v>
      </c>
      <c r="H289" s="97"/>
      <c r="I289" s="98" t="str">
        <f>IF(H289="","NA",IF(H289='RC'!E25, "Correct","Incorrect"))</f>
        <v>NA</v>
      </c>
      <c r="J289" s="90"/>
    </row>
    <row r="290" spans="1:10" x14ac:dyDescent="0.25">
      <c r="A290" s="91">
        <f t="shared" si="4"/>
        <v>288</v>
      </c>
      <c r="B290" s="92" t="s">
        <v>1297</v>
      </c>
      <c r="C290" s="99" t="s">
        <v>100</v>
      </c>
      <c r="D290" s="93" t="str">
        <f>IF($H290="","",'RC'!C26)</f>
        <v/>
      </c>
      <c r="E290" s="94" t="str">
        <f>IF($H290="","",'RC'!D26)</f>
        <v/>
      </c>
      <c r="F290" s="100" t="str">
        <f>IF($H290="","",'RC'!F26)</f>
        <v/>
      </c>
      <c r="G290" s="101">
        <v>428</v>
      </c>
      <c r="H290" s="97"/>
      <c r="I290" s="98" t="str">
        <f>IF(H290="","NA",IF(H290='RC'!E26, "Correct","Incorrect"))</f>
        <v>NA</v>
      </c>
      <c r="J290" s="90"/>
    </row>
    <row r="291" spans="1:10" x14ac:dyDescent="0.25">
      <c r="A291" s="91">
        <f t="shared" si="4"/>
        <v>289</v>
      </c>
      <c r="B291" s="92" t="s">
        <v>1297</v>
      </c>
      <c r="C291" s="99" t="s">
        <v>100</v>
      </c>
      <c r="D291" s="93" t="str">
        <f>IF($H291="","",'RC'!C27)</f>
        <v/>
      </c>
      <c r="E291" s="94" t="str">
        <f>IF($H291="","",'RC'!D27)</f>
        <v/>
      </c>
      <c r="F291" s="100" t="str">
        <f>IF($H291="","",'RC'!F27)</f>
        <v/>
      </c>
      <c r="G291" s="101">
        <v>429</v>
      </c>
      <c r="H291" s="97"/>
      <c r="I291" s="98" t="str">
        <f>IF(H291="","NA",IF(H291='RC'!E27, "Correct","Incorrect"))</f>
        <v>NA</v>
      </c>
      <c r="J291" s="90"/>
    </row>
    <row r="292" spans="1:10" x14ac:dyDescent="0.25">
      <c r="A292" s="91">
        <f t="shared" si="4"/>
        <v>290</v>
      </c>
      <c r="B292" s="92" t="s">
        <v>1297</v>
      </c>
      <c r="C292" s="99" t="s">
        <v>100</v>
      </c>
      <c r="D292" s="93" t="str">
        <f>IF($H292="","",'RC'!C28)</f>
        <v/>
      </c>
      <c r="E292" s="94" t="str">
        <f>IF($H292="","",'RC'!D28)</f>
        <v/>
      </c>
      <c r="F292" s="100" t="str">
        <f>IF($H292="","",'RC'!F28)</f>
        <v/>
      </c>
      <c r="G292" s="101">
        <v>430</v>
      </c>
      <c r="H292" s="97"/>
      <c r="I292" s="98" t="str">
        <f>IF(H292="","NA",IF(H292='RC'!E28, "Correct","Incorrect"))</f>
        <v>NA</v>
      </c>
      <c r="J292" s="90"/>
    </row>
    <row r="293" spans="1:10" x14ac:dyDescent="0.25">
      <c r="A293" s="91">
        <f t="shared" si="4"/>
        <v>291</v>
      </c>
      <c r="B293" s="92" t="s">
        <v>1297</v>
      </c>
      <c r="C293" s="99" t="s">
        <v>100</v>
      </c>
      <c r="D293" s="93" t="str">
        <f>IF($H293="","",'RC'!C29)</f>
        <v/>
      </c>
      <c r="E293" s="94" t="str">
        <f>IF($H293="","",'RC'!D29)</f>
        <v/>
      </c>
      <c r="F293" s="100" t="str">
        <f>IF($H293="","",'RC'!F29)</f>
        <v/>
      </c>
      <c r="G293" s="101">
        <v>431</v>
      </c>
      <c r="H293" s="97"/>
      <c r="I293" s="98" t="str">
        <f>IF(H293="","NA",IF(H293='RC'!E29, "Correct","Incorrect"))</f>
        <v>NA</v>
      </c>
      <c r="J293" s="90">
        <v>4.7800925925925919E-3</v>
      </c>
    </row>
    <row r="294" spans="1:10" x14ac:dyDescent="0.25">
      <c r="A294" s="91">
        <f t="shared" si="4"/>
        <v>292</v>
      </c>
      <c r="B294" s="92" t="s">
        <v>1297</v>
      </c>
      <c r="C294" s="99" t="s">
        <v>100</v>
      </c>
      <c r="D294" s="93" t="str">
        <f>IF($H294="","",'RC'!C30)</f>
        <v/>
      </c>
      <c r="E294" s="94" t="str">
        <f>IF($H294="","",'RC'!D30)</f>
        <v/>
      </c>
      <c r="F294" s="100" t="str">
        <f>IF($H294="","",'RC'!F30)</f>
        <v/>
      </c>
      <c r="G294" s="101">
        <v>432</v>
      </c>
      <c r="H294" s="97"/>
      <c r="I294" s="98" t="str">
        <f>IF(H294="","NA",IF(H294='RC'!E30, "Correct","Incorrect"))</f>
        <v>NA</v>
      </c>
      <c r="J294" s="90">
        <v>3.3564814814814812E-4</v>
      </c>
    </row>
    <row r="295" spans="1:10" x14ac:dyDescent="0.25">
      <c r="A295" s="91">
        <f t="shared" si="4"/>
        <v>293</v>
      </c>
      <c r="B295" s="92" t="s">
        <v>1297</v>
      </c>
      <c r="C295" s="99" t="s">
        <v>100</v>
      </c>
      <c r="D295" s="93" t="str">
        <f>IF($H295="","",'RC'!C31)</f>
        <v/>
      </c>
      <c r="E295" s="94" t="str">
        <f>IF($H295="","",'RC'!D31)</f>
        <v/>
      </c>
      <c r="F295" s="100" t="str">
        <f>IF($H295="","",'RC'!F31)</f>
        <v/>
      </c>
      <c r="G295" s="101">
        <v>433</v>
      </c>
      <c r="H295" s="97"/>
      <c r="I295" s="98" t="str">
        <f>IF(H295="","NA",IF(H295='RC'!E31, "Correct","Incorrect"))</f>
        <v>NA</v>
      </c>
      <c r="J295" s="90">
        <v>1.7361111111111112E-4</v>
      </c>
    </row>
    <row r="296" spans="1:10" x14ac:dyDescent="0.25">
      <c r="A296" s="91">
        <f t="shared" si="4"/>
        <v>294</v>
      </c>
      <c r="B296" s="92" t="s">
        <v>1297</v>
      </c>
      <c r="C296" s="99" t="s">
        <v>100</v>
      </c>
      <c r="D296" s="93" t="str">
        <f>IF($H296="","",'RC'!C32)</f>
        <v/>
      </c>
      <c r="E296" s="94" t="str">
        <f>IF($H296="","",'RC'!D32)</f>
        <v/>
      </c>
      <c r="F296" s="100" t="str">
        <f>IF($H296="","",'RC'!F32)</f>
        <v/>
      </c>
      <c r="G296" s="101">
        <v>434</v>
      </c>
      <c r="H296" s="97"/>
      <c r="I296" s="98" t="str">
        <f>IF(H296="","NA",IF(H296='RC'!E32, "Correct","Incorrect"))</f>
        <v>NA</v>
      </c>
      <c r="J296" s="90">
        <v>5.7870370370370366E-5</v>
      </c>
    </row>
    <row r="297" spans="1:10" x14ac:dyDescent="0.25">
      <c r="A297" s="91">
        <f t="shared" si="4"/>
        <v>295</v>
      </c>
      <c r="B297" s="92" t="s">
        <v>1297</v>
      </c>
      <c r="C297" s="99" t="s">
        <v>100</v>
      </c>
      <c r="D297" s="93" t="str">
        <f>IF($H297="","",'RC'!C33)</f>
        <v/>
      </c>
      <c r="E297" s="94" t="str">
        <f>IF($H297="","",'RC'!D33)</f>
        <v/>
      </c>
      <c r="F297" s="100" t="str">
        <f>IF($H297="","",'RC'!F33)</f>
        <v/>
      </c>
      <c r="G297" s="101">
        <v>435</v>
      </c>
      <c r="H297" s="97"/>
      <c r="I297" s="98" t="str">
        <f>IF(H297="","NA",IF(H297='RC'!E33, "Correct","Incorrect"))</f>
        <v>NA</v>
      </c>
      <c r="J297" s="90">
        <v>4.6296296296296294E-5</v>
      </c>
    </row>
    <row r="298" spans="1:10" x14ac:dyDescent="0.25">
      <c r="A298" s="91">
        <f t="shared" si="4"/>
        <v>296</v>
      </c>
      <c r="B298" s="92" t="s">
        <v>1297</v>
      </c>
      <c r="C298" s="99" t="s">
        <v>100</v>
      </c>
      <c r="D298" s="93" t="str">
        <f>IF($H298="","",'RC'!C34)</f>
        <v/>
      </c>
      <c r="E298" s="94" t="str">
        <f>IF($H298="","",'RC'!D34)</f>
        <v/>
      </c>
      <c r="F298" s="100" t="str">
        <f>IF($H298="","",'RC'!F34)</f>
        <v/>
      </c>
      <c r="G298" s="101">
        <v>436</v>
      </c>
      <c r="H298" s="97"/>
      <c r="I298" s="98" t="str">
        <f>IF(H298="","NA",IF(H298='RC'!E34, "Correct","Incorrect"))</f>
        <v>NA</v>
      </c>
      <c r="J298" s="90"/>
    </row>
    <row r="299" spans="1:10" x14ac:dyDescent="0.25">
      <c r="A299" s="91">
        <f t="shared" si="4"/>
        <v>297</v>
      </c>
      <c r="B299" s="92" t="s">
        <v>1297</v>
      </c>
      <c r="C299" s="99" t="s">
        <v>100</v>
      </c>
      <c r="D299" s="93" t="str">
        <f>IF($H299="","",'RC'!C35)</f>
        <v/>
      </c>
      <c r="E299" s="94" t="str">
        <f>IF($H299="","",'RC'!D35)</f>
        <v/>
      </c>
      <c r="F299" s="100" t="str">
        <f>IF($H299="","",'RC'!F35)</f>
        <v/>
      </c>
      <c r="G299" s="101">
        <v>437</v>
      </c>
      <c r="H299" s="97"/>
      <c r="I299" s="98" t="str">
        <f>IF(H299="","NA",IF(H299='RC'!E35, "Correct","Incorrect"))</f>
        <v>NA</v>
      </c>
      <c r="J299" s="90"/>
    </row>
    <row r="300" spans="1:10" x14ac:dyDescent="0.25">
      <c r="A300" s="91">
        <f t="shared" si="4"/>
        <v>298</v>
      </c>
      <c r="B300" s="92" t="s">
        <v>1297</v>
      </c>
      <c r="C300" s="99" t="s">
        <v>100</v>
      </c>
      <c r="D300" s="93" t="str">
        <f>IF($H300="","",'RC'!C36)</f>
        <v/>
      </c>
      <c r="E300" s="94" t="str">
        <f>IF($H300="","",'RC'!D36)</f>
        <v/>
      </c>
      <c r="F300" s="100" t="str">
        <f>IF($H300="","",'RC'!F36)</f>
        <v/>
      </c>
      <c r="G300" s="101">
        <v>438</v>
      </c>
      <c r="H300" s="97"/>
      <c r="I300" s="98" t="str">
        <f>IF(H300="","NA",IF(H300='RC'!E36, "Correct","Incorrect"))</f>
        <v>NA</v>
      </c>
      <c r="J300" s="90"/>
    </row>
    <row r="301" spans="1:10" x14ac:dyDescent="0.25">
      <c r="A301" s="91">
        <f t="shared" si="4"/>
        <v>299</v>
      </c>
      <c r="B301" s="92" t="s">
        <v>1297</v>
      </c>
      <c r="C301" s="99" t="s">
        <v>100</v>
      </c>
      <c r="D301" s="93" t="str">
        <f>IF($H301="","",'RC'!C37)</f>
        <v/>
      </c>
      <c r="E301" s="94" t="str">
        <f>IF($H301="","",'RC'!D37)</f>
        <v/>
      </c>
      <c r="F301" s="100" t="str">
        <f>IF($H301="","",'RC'!F37)</f>
        <v/>
      </c>
      <c r="G301" s="101">
        <v>439</v>
      </c>
      <c r="H301" s="97"/>
      <c r="I301" s="98" t="str">
        <f>IF(H301="","NA",IF(H301='RC'!E37, "Correct","Incorrect"))</f>
        <v>NA</v>
      </c>
      <c r="J301" s="90"/>
    </row>
    <row r="302" spans="1:10" x14ac:dyDescent="0.25">
      <c r="A302" s="91">
        <f t="shared" si="4"/>
        <v>300</v>
      </c>
      <c r="B302" s="92" t="s">
        <v>1297</v>
      </c>
      <c r="C302" s="99" t="s">
        <v>100</v>
      </c>
      <c r="D302" s="93" t="str">
        <f>IF($H302="","",'RC'!C38)</f>
        <v/>
      </c>
      <c r="E302" s="94" t="str">
        <f>IF($H302="","",'RC'!D38)</f>
        <v/>
      </c>
      <c r="F302" s="100" t="str">
        <f>IF($H302="","",'RC'!F38)</f>
        <v/>
      </c>
      <c r="G302" s="101">
        <v>440</v>
      </c>
      <c r="H302" s="97"/>
      <c r="I302" s="98" t="str">
        <f>IF(H302="","NA",IF(H302='RC'!E38, "Correct","Incorrect"))</f>
        <v>NA</v>
      </c>
      <c r="J302" s="90"/>
    </row>
    <row r="303" spans="1:10" x14ac:dyDescent="0.25">
      <c r="A303" s="91">
        <f t="shared" si="4"/>
        <v>301</v>
      </c>
      <c r="B303" s="92" t="s">
        <v>1297</v>
      </c>
      <c r="C303" s="99" t="s">
        <v>100</v>
      </c>
      <c r="D303" s="93" t="str">
        <f>IF($H303="","",'RC'!C39)</f>
        <v/>
      </c>
      <c r="E303" s="94" t="str">
        <f>IF($H303="","",'RC'!D39)</f>
        <v/>
      </c>
      <c r="F303" s="100" t="str">
        <f>IF($H303="","",'RC'!F39)</f>
        <v/>
      </c>
      <c r="G303" s="101">
        <v>441</v>
      </c>
      <c r="H303" s="97"/>
      <c r="I303" s="98" t="str">
        <f>IF(H303="","NA",IF(H303='RC'!E39, "Correct","Incorrect"))</f>
        <v>NA</v>
      </c>
      <c r="J303" s="90"/>
    </row>
    <row r="304" spans="1:10" x14ac:dyDescent="0.25">
      <c r="A304" s="91">
        <f t="shared" si="4"/>
        <v>302</v>
      </c>
      <c r="B304" s="92" t="s">
        <v>1297</v>
      </c>
      <c r="C304" s="99" t="s">
        <v>100</v>
      </c>
      <c r="D304" s="93" t="str">
        <f>IF($H304="","",'RC'!C40)</f>
        <v/>
      </c>
      <c r="E304" s="94" t="str">
        <f>IF($H304="","",'RC'!D40)</f>
        <v/>
      </c>
      <c r="F304" s="100" t="str">
        <f>IF($H304="","",'RC'!F40)</f>
        <v/>
      </c>
      <c r="G304" s="101">
        <v>442</v>
      </c>
      <c r="H304" s="97"/>
      <c r="I304" s="98" t="str">
        <f>IF(H304="","NA",IF(H304='RC'!E40, "Correct","Incorrect"))</f>
        <v>NA</v>
      </c>
      <c r="J304" s="90"/>
    </row>
    <row r="305" spans="1:10" x14ac:dyDescent="0.25">
      <c r="A305" s="91">
        <f t="shared" si="4"/>
        <v>303</v>
      </c>
      <c r="B305" s="92" t="s">
        <v>1297</v>
      </c>
      <c r="C305" s="99" t="s">
        <v>100</v>
      </c>
      <c r="D305" s="93" t="str">
        <f>IF($H305="","",'RC'!C41)</f>
        <v/>
      </c>
      <c r="E305" s="94" t="str">
        <f>IF($H305="","",'RC'!D41)</f>
        <v/>
      </c>
      <c r="F305" s="100" t="str">
        <f>IF($H305="","",'RC'!F41)</f>
        <v/>
      </c>
      <c r="G305" s="101">
        <v>443</v>
      </c>
      <c r="H305" s="97"/>
      <c r="I305" s="98" t="str">
        <f>IF(H305="","NA",IF(H305='RC'!E41, "Correct","Incorrect"))</f>
        <v>NA</v>
      </c>
      <c r="J305" s="90"/>
    </row>
    <row r="306" spans="1:10" x14ac:dyDescent="0.25">
      <c r="A306" s="91">
        <f t="shared" si="4"/>
        <v>304</v>
      </c>
      <c r="B306" s="92" t="s">
        <v>1297</v>
      </c>
      <c r="C306" s="99" t="s">
        <v>100</v>
      </c>
      <c r="D306" s="93" t="str">
        <f>IF($H306="","",'RC'!C42)</f>
        <v/>
      </c>
      <c r="E306" s="94" t="str">
        <f>IF($H306="","",'RC'!D42)</f>
        <v/>
      </c>
      <c r="F306" s="100" t="str">
        <f>IF($H306="","",'RC'!F42)</f>
        <v/>
      </c>
      <c r="G306" s="101">
        <v>444</v>
      </c>
      <c r="H306" s="97"/>
      <c r="I306" s="98" t="str">
        <f>IF(H306="","NA",IF(H306='RC'!E42, "Correct","Incorrect"))</f>
        <v>NA</v>
      </c>
      <c r="J306" s="90"/>
    </row>
    <row r="307" spans="1:10" x14ac:dyDescent="0.25">
      <c r="A307" s="91">
        <f t="shared" si="4"/>
        <v>305</v>
      </c>
      <c r="B307" s="92" t="s">
        <v>1297</v>
      </c>
      <c r="C307" s="99" t="s">
        <v>100</v>
      </c>
      <c r="D307" s="93" t="str">
        <f>IF($H307="","",'RC'!C43)</f>
        <v/>
      </c>
      <c r="E307" s="94" t="str">
        <f>IF($H307="","",'RC'!D43)</f>
        <v/>
      </c>
      <c r="F307" s="100" t="str">
        <f>IF($H307="","",'RC'!F43)</f>
        <v/>
      </c>
      <c r="G307" s="101">
        <v>445</v>
      </c>
      <c r="H307" s="97"/>
      <c r="I307" s="98" t="str">
        <f>IF(H307="","NA",IF(H307='RC'!E43, "Correct","Incorrect"))</f>
        <v>NA</v>
      </c>
      <c r="J307" s="90"/>
    </row>
    <row r="308" spans="1:10" x14ac:dyDescent="0.25">
      <c r="A308" s="91">
        <f t="shared" si="4"/>
        <v>306</v>
      </c>
      <c r="B308" s="92" t="s">
        <v>1297</v>
      </c>
      <c r="C308" s="99" t="s">
        <v>100</v>
      </c>
      <c r="D308" s="93" t="str">
        <f>IF($H308="","",'RC'!C44)</f>
        <v/>
      </c>
      <c r="E308" s="94" t="str">
        <f>IF($H308="","",'RC'!D44)</f>
        <v/>
      </c>
      <c r="F308" s="100" t="str">
        <f>IF($H308="","",'RC'!F44)</f>
        <v/>
      </c>
      <c r="G308" s="101">
        <v>446</v>
      </c>
      <c r="H308" s="97"/>
      <c r="I308" s="98" t="str">
        <f>IF(H308="","NA",IF(H308='RC'!E44, "Correct","Incorrect"))</f>
        <v>NA</v>
      </c>
      <c r="J308" s="90"/>
    </row>
    <row r="309" spans="1:10" x14ac:dyDescent="0.25">
      <c r="A309" s="91">
        <f t="shared" si="4"/>
        <v>307</v>
      </c>
      <c r="B309" s="92" t="s">
        <v>1297</v>
      </c>
      <c r="C309" s="99" t="s">
        <v>100</v>
      </c>
      <c r="D309" s="93" t="str">
        <f>IF($H309="","",'RC'!C45)</f>
        <v/>
      </c>
      <c r="E309" s="94" t="str">
        <f>IF($H309="","",'RC'!D45)</f>
        <v/>
      </c>
      <c r="F309" s="100" t="str">
        <f>IF($H309="","",'RC'!F45)</f>
        <v/>
      </c>
      <c r="G309" s="101">
        <v>447</v>
      </c>
      <c r="H309" s="97"/>
      <c r="I309" s="98" t="str">
        <f>IF(H309="","NA",IF(H309='RC'!E45, "Correct","Incorrect"))</f>
        <v>NA</v>
      </c>
      <c r="J309" s="90"/>
    </row>
    <row r="310" spans="1:10" x14ac:dyDescent="0.25">
      <c r="A310" s="91">
        <f t="shared" si="4"/>
        <v>308</v>
      </c>
      <c r="B310" s="92" t="s">
        <v>1297</v>
      </c>
      <c r="C310" s="99" t="s">
        <v>100</v>
      </c>
      <c r="D310" s="93" t="str">
        <f>IF($H310="","",'RC'!C46)</f>
        <v/>
      </c>
      <c r="E310" s="94" t="str">
        <f>IF($H310="","",'RC'!D46)</f>
        <v/>
      </c>
      <c r="F310" s="100" t="str">
        <f>IF($H310="","",'RC'!F46)</f>
        <v/>
      </c>
      <c r="G310" s="101">
        <v>448</v>
      </c>
      <c r="H310" s="97"/>
      <c r="I310" s="98" t="str">
        <f>IF(H310="","NA",IF(H310='RC'!E46, "Correct","Incorrect"))</f>
        <v>NA</v>
      </c>
      <c r="J310" s="90"/>
    </row>
    <row r="311" spans="1:10" x14ac:dyDescent="0.25">
      <c r="A311" s="91">
        <f t="shared" si="4"/>
        <v>309</v>
      </c>
      <c r="B311" s="92" t="s">
        <v>1297</v>
      </c>
      <c r="C311" s="99" t="s">
        <v>100</v>
      </c>
      <c r="D311" s="93" t="str">
        <f>IF($H311="","",'RC'!C47)</f>
        <v/>
      </c>
      <c r="E311" s="94" t="str">
        <f>IF($H311="","",'RC'!D47)</f>
        <v/>
      </c>
      <c r="F311" s="100" t="str">
        <f>IF($H311="","",'RC'!F47)</f>
        <v/>
      </c>
      <c r="G311" s="101">
        <v>449</v>
      </c>
      <c r="H311" s="97"/>
      <c r="I311" s="98" t="str">
        <f>IF(H311="","NA",IF(H311='RC'!E47, "Correct","Incorrect"))</f>
        <v>NA</v>
      </c>
      <c r="J311" s="90"/>
    </row>
    <row r="312" spans="1:10" x14ac:dyDescent="0.25">
      <c r="A312" s="91">
        <f t="shared" si="4"/>
        <v>310</v>
      </c>
      <c r="B312" s="92" t="s">
        <v>1297</v>
      </c>
      <c r="C312" s="99" t="s">
        <v>100</v>
      </c>
      <c r="D312" s="93" t="str">
        <f>IF($H312="","",'RC'!C48)</f>
        <v/>
      </c>
      <c r="E312" s="94" t="str">
        <f>IF($H312="","",'RC'!D48)</f>
        <v/>
      </c>
      <c r="F312" s="100" t="str">
        <f>IF($H312="","",'RC'!F48)</f>
        <v/>
      </c>
      <c r="G312" s="101">
        <v>450</v>
      </c>
      <c r="H312" s="97"/>
      <c r="I312" s="98" t="str">
        <f>IF(H312="","NA",IF(H312='RC'!E48, "Correct","Incorrect"))</f>
        <v>NA</v>
      </c>
      <c r="J312" s="90"/>
    </row>
    <row r="313" spans="1:10" x14ac:dyDescent="0.25">
      <c r="A313" s="91">
        <f t="shared" si="4"/>
        <v>311</v>
      </c>
      <c r="B313" s="92" t="s">
        <v>1297</v>
      </c>
      <c r="C313" s="99" t="s">
        <v>100</v>
      </c>
      <c r="D313" s="93" t="str">
        <f>IF($H313="","",'RC'!C49)</f>
        <v/>
      </c>
      <c r="E313" s="94" t="str">
        <f>IF($H313="","",'RC'!D49)</f>
        <v/>
      </c>
      <c r="F313" s="100" t="str">
        <f>IF($H313="","",'RC'!F49)</f>
        <v/>
      </c>
      <c r="G313" s="101">
        <v>451</v>
      </c>
      <c r="H313" s="97"/>
      <c r="I313" s="98" t="str">
        <f>IF(H313="","NA",IF(H313='RC'!E49, "Correct","Incorrect"))</f>
        <v>NA</v>
      </c>
      <c r="J313" s="90"/>
    </row>
    <row r="314" spans="1:10" x14ac:dyDescent="0.25">
      <c r="A314" s="91">
        <f t="shared" si="4"/>
        <v>312</v>
      </c>
      <c r="B314" s="92" t="s">
        <v>1297</v>
      </c>
      <c r="C314" s="99" t="s">
        <v>100</v>
      </c>
      <c r="D314" s="93" t="str">
        <f>IF($H314="","",'RC'!C50)</f>
        <v/>
      </c>
      <c r="E314" s="94" t="str">
        <f>IF($H314="","",'RC'!D50)</f>
        <v/>
      </c>
      <c r="F314" s="100" t="str">
        <f>IF($H314="","",'RC'!F50)</f>
        <v/>
      </c>
      <c r="G314" s="101">
        <v>452</v>
      </c>
      <c r="H314" s="97"/>
      <c r="I314" s="98" t="str">
        <f>IF(H314="","NA",IF(H314='RC'!E50, "Correct","Incorrect"))</f>
        <v>NA</v>
      </c>
      <c r="J314" s="90"/>
    </row>
    <row r="315" spans="1:10" x14ac:dyDescent="0.25">
      <c r="A315" s="91">
        <f t="shared" si="4"/>
        <v>313</v>
      </c>
      <c r="B315" s="92" t="s">
        <v>1297</v>
      </c>
      <c r="C315" s="99" t="s">
        <v>100</v>
      </c>
      <c r="D315" s="93" t="str">
        <f>IF($H315="","",'RC'!C51)</f>
        <v/>
      </c>
      <c r="E315" s="94" t="str">
        <f>IF($H315="","",'RC'!D51)</f>
        <v/>
      </c>
      <c r="F315" s="100" t="str">
        <f>IF($H315="","",'RC'!F51)</f>
        <v/>
      </c>
      <c r="G315" s="101">
        <v>453</v>
      </c>
      <c r="H315" s="97"/>
      <c r="I315" s="98" t="str">
        <f>IF(H315="","NA",IF(H315='RC'!E51, "Correct","Incorrect"))</f>
        <v>NA</v>
      </c>
      <c r="J315" s="90"/>
    </row>
    <row r="316" spans="1:10" x14ac:dyDescent="0.25">
      <c r="A316" s="91">
        <f t="shared" si="4"/>
        <v>314</v>
      </c>
      <c r="B316" s="92" t="s">
        <v>1297</v>
      </c>
      <c r="C316" s="99" t="s">
        <v>100</v>
      </c>
      <c r="D316" s="93" t="str">
        <f>IF($H316="","",'RC'!C52)</f>
        <v/>
      </c>
      <c r="E316" s="94" t="str">
        <f>IF($H316="","",'RC'!D52)</f>
        <v/>
      </c>
      <c r="F316" s="100" t="str">
        <f>IF($H316="","",'RC'!F52)</f>
        <v/>
      </c>
      <c r="G316" s="101">
        <v>454</v>
      </c>
      <c r="H316" s="97"/>
      <c r="I316" s="98" t="str">
        <f>IF(H316="","NA",IF(H316='RC'!E52, "Correct","Incorrect"))</f>
        <v>NA</v>
      </c>
      <c r="J316" s="90"/>
    </row>
    <row r="317" spans="1:10" x14ac:dyDescent="0.25">
      <c r="A317" s="91">
        <f t="shared" si="4"/>
        <v>315</v>
      </c>
      <c r="B317" s="92" t="s">
        <v>1297</v>
      </c>
      <c r="C317" s="99" t="s">
        <v>100</v>
      </c>
      <c r="D317" s="93" t="str">
        <f>IF($H317="","",'RC'!C53)</f>
        <v/>
      </c>
      <c r="E317" s="94" t="str">
        <f>IF($H317="","",'RC'!D53)</f>
        <v/>
      </c>
      <c r="F317" s="100" t="str">
        <f>IF($H317="","",'RC'!F53)</f>
        <v/>
      </c>
      <c r="G317" s="101">
        <v>455</v>
      </c>
      <c r="H317" s="97"/>
      <c r="I317" s="98" t="str">
        <f>IF(H317="","NA",IF(H317='RC'!E53, "Correct","Incorrect"))</f>
        <v>NA</v>
      </c>
      <c r="J317" s="90"/>
    </row>
    <row r="318" spans="1:10" x14ac:dyDescent="0.25">
      <c r="A318" s="91">
        <f t="shared" si="4"/>
        <v>316</v>
      </c>
      <c r="B318" s="92" t="s">
        <v>1297</v>
      </c>
      <c r="C318" s="99" t="s">
        <v>100</v>
      </c>
      <c r="D318" s="93" t="str">
        <f>IF($H318="","",'RC'!C54)</f>
        <v/>
      </c>
      <c r="E318" s="94" t="str">
        <f>IF($H318="","",'RC'!D54)</f>
        <v/>
      </c>
      <c r="F318" s="100" t="str">
        <f>IF($H318="","",'RC'!F54)</f>
        <v/>
      </c>
      <c r="G318" s="101">
        <v>456</v>
      </c>
      <c r="H318" s="97"/>
      <c r="I318" s="98" t="str">
        <f>IF(H318="","NA",IF(H318='RC'!E54, "Correct","Incorrect"))</f>
        <v>NA</v>
      </c>
      <c r="J318" s="90"/>
    </row>
    <row r="319" spans="1:10" x14ac:dyDescent="0.25">
      <c r="A319" s="91">
        <f t="shared" si="4"/>
        <v>317</v>
      </c>
      <c r="B319" s="92" t="s">
        <v>1297</v>
      </c>
      <c r="C319" s="99" t="s">
        <v>100</v>
      </c>
      <c r="D319" s="93" t="str">
        <f>IF($H319="","",'RC'!C55)</f>
        <v/>
      </c>
      <c r="E319" s="94" t="str">
        <f>IF($H319="","",'RC'!D55)</f>
        <v/>
      </c>
      <c r="F319" s="100" t="str">
        <f>IF($H319="","",'RC'!F55)</f>
        <v/>
      </c>
      <c r="G319" s="101">
        <v>457</v>
      </c>
      <c r="H319" s="97"/>
      <c r="I319" s="98" t="str">
        <f>IF(H319="","NA",IF(H319='RC'!E55, "Correct","Incorrect"))</f>
        <v>NA</v>
      </c>
      <c r="J319" s="90"/>
    </row>
    <row r="320" spans="1:10" x14ac:dyDescent="0.25">
      <c r="A320" s="91">
        <f t="shared" si="4"/>
        <v>318</v>
      </c>
      <c r="B320" s="92" t="s">
        <v>1297</v>
      </c>
      <c r="C320" s="99" t="s">
        <v>100</v>
      </c>
      <c r="D320" s="93" t="str">
        <f>IF($H320="","",'RC'!C56)</f>
        <v/>
      </c>
      <c r="E320" s="94" t="str">
        <f>IF($H320="","",'RC'!D56)</f>
        <v/>
      </c>
      <c r="F320" s="100" t="str">
        <f>IF($H320="","",'RC'!F56)</f>
        <v/>
      </c>
      <c r="G320" s="101">
        <v>458</v>
      </c>
      <c r="H320" s="97"/>
      <c r="I320" s="98" t="str">
        <f>IF(H320="","NA",IF(H320='RC'!E56, "Correct","Incorrect"))</f>
        <v>NA</v>
      </c>
      <c r="J320" s="90"/>
    </row>
    <row r="321" spans="1:10" x14ac:dyDescent="0.25">
      <c r="A321" s="91">
        <f t="shared" si="4"/>
        <v>319</v>
      </c>
      <c r="B321" s="92" t="s">
        <v>1297</v>
      </c>
      <c r="C321" s="99" t="s">
        <v>100</v>
      </c>
      <c r="D321" s="93" t="str">
        <f>IF($H321="","",'RC'!C57)</f>
        <v/>
      </c>
      <c r="E321" s="94" t="str">
        <f>IF($H321="","",'RC'!D57)</f>
        <v/>
      </c>
      <c r="F321" s="100" t="str">
        <f>IF($H321="","",'RC'!F57)</f>
        <v/>
      </c>
      <c r="G321" s="101">
        <v>459</v>
      </c>
      <c r="H321" s="97"/>
      <c r="I321" s="98" t="str">
        <f>IF(H321="","NA",IF(H321='RC'!E57, "Correct","Incorrect"))</f>
        <v>NA</v>
      </c>
      <c r="J321" s="90"/>
    </row>
    <row r="322" spans="1:10" x14ac:dyDescent="0.25">
      <c r="A322" s="91">
        <f t="shared" si="4"/>
        <v>320</v>
      </c>
      <c r="B322" s="92" t="s">
        <v>1297</v>
      </c>
      <c r="C322" s="99" t="s">
        <v>100</v>
      </c>
      <c r="D322" s="93" t="str">
        <f>IF($H322="","",'RC'!C58)</f>
        <v/>
      </c>
      <c r="E322" s="94" t="str">
        <f>IF($H322="","",'RC'!D58)</f>
        <v/>
      </c>
      <c r="F322" s="100" t="str">
        <f>IF($H322="","",'RC'!F58)</f>
        <v/>
      </c>
      <c r="G322" s="101">
        <v>460</v>
      </c>
      <c r="H322" s="97"/>
      <c r="I322" s="98" t="str">
        <f>IF(H322="","NA",IF(H322='RC'!E58, "Correct","Incorrect"))</f>
        <v>NA</v>
      </c>
      <c r="J322" s="90"/>
    </row>
    <row r="323" spans="1:10" x14ac:dyDescent="0.25">
      <c r="A323" s="91">
        <f t="shared" si="4"/>
        <v>321</v>
      </c>
      <c r="B323" s="92" t="s">
        <v>1297</v>
      </c>
      <c r="C323" s="99" t="s">
        <v>100</v>
      </c>
      <c r="D323" s="93" t="str">
        <f>IF($H323="","",'RC'!C59)</f>
        <v/>
      </c>
      <c r="E323" s="94" t="str">
        <f>IF($H323="","",'RC'!D59)</f>
        <v/>
      </c>
      <c r="F323" s="100" t="str">
        <f>IF($H323="","",'RC'!F59)</f>
        <v/>
      </c>
      <c r="G323" s="101">
        <v>461</v>
      </c>
      <c r="H323" s="97"/>
      <c r="I323" s="98" t="str">
        <f>IF(H323="","NA",IF(H323='RC'!E59, "Correct","Incorrect"))</f>
        <v>NA</v>
      </c>
      <c r="J323" s="90"/>
    </row>
    <row r="324" spans="1:10" x14ac:dyDescent="0.25">
      <c r="A324" s="91">
        <f t="shared" si="4"/>
        <v>322</v>
      </c>
      <c r="B324" s="92" t="s">
        <v>1297</v>
      </c>
      <c r="C324" s="99" t="s">
        <v>100</v>
      </c>
      <c r="D324" s="93" t="str">
        <f>IF($H324="","",'RC'!C60)</f>
        <v/>
      </c>
      <c r="E324" s="94" t="str">
        <f>IF($H324="","",'RC'!D60)</f>
        <v/>
      </c>
      <c r="F324" s="100" t="str">
        <f>IF($H324="","",'RC'!F60)</f>
        <v/>
      </c>
      <c r="G324" s="101">
        <v>462</v>
      </c>
      <c r="H324" s="97"/>
      <c r="I324" s="98" t="str">
        <f>IF(H324="","NA",IF(H324='RC'!E60, "Correct","Incorrect"))</f>
        <v>NA</v>
      </c>
      <c r="J324" s="90"/>
    </row>
    <row r="325" spans="1:10" x14ac:dyDescent="0.25">
      <c r="A325" s="91">
        <f t="shared" ref="A325:A388" si="5">A324+1</f>
        <v>323</v>
      </c>
      <c r="B325" s="92" t="s">
        <v>1297</v>
      </c>
      <c r="C325" s="99" t="s">
        <v>100</v>
      </c>
      <c r="D325" s="93" t="str">
        <f>IF($H325="","",'RC'!C61)</f>
        <v/>
      </c>
      <c r="E325" s="94" t="str">
        <f>IF($H325="","",'RC'!D61)</f>
        <v/>
      </c>
      <c r="F325" s="100" t="str">
        <f>IF($H325="","",'RC'!F61)</f>
        <v/>
      </c>
      <c r="G325" s="101">
        <v>463</v>
      </c>
      <c r="H325" s="97"/>
      <c r="I325" s="98" t="str">
        <f>IF(H325="","NA",IF(H325='RC'!E61, "Correct","Incorrect"))</f>
        <v>NA</v>
      </c>
      <c r="J325" s="90"/>
    </row>
    <row r="326" spans="1:10" x14ac:dyDescent="0.25">
      <c r="A326" s="91">
        <f t="shared" si="5"/>
        <v>324</v>
      </c>
      <c r="B326" s="92" t="s">
        <v>1297</v>
      </c>
      <c r="C326" s="99" t="s">
        <v>100</v>
      </c>
      <c r="D326" s="93" t="str">
        <f>IF($H326="","",'RC'!C62)</f>
        <v/>
      </c>
      <c r="E326" s="94" t="str">
        <f>IF($H326="","",'RC'!D62)</f>
        <v/>
      </c>
      <c r="F326" s="100" t="str">
        <f>IF($H326="","",'RC'!F62)</f>
        <v/>
      </c>
      <c r="G326" s="101">
        <v>464</v>
      </c>
      <c r="H326" s="97"/>
      <c r="I326" s="98" t="str">
        <f>IF(H326="","NA",IF(H326='RC'!E62, "Correct","Incorrect"))</f>
        <v>NA</v>
      </c>
      <c r="J326" s="90"/>
    </row>
    <row r="327" spans="1:10" x14ac:dyDescent="0.25">
      <c r="A327" s="91">
        <f t="shared" si="5"/>
        <v>325</v>
      </c>
      <c r="B327" s="92" t="s">
        <v>1297</v>
      </c>
      <c r="C327" s="99" t="s">
        <v>100</v>
      </c>
      <c r="D327" s="93" t="str">
        <f>IF($H327="","",'RC'!C63)</f>
        <v/>
      </c>
      <c r="E327" s="94" t="str">
        <f>IF($H327="","",'RC'!D63)</f>
        <v/>
      </c>
      <c r="F327" s="100" t="str">
        <f>IF($H327="","",'RC'!F63)</f>
        <v/>
      </c>
      <c r="G327" s="101">
        <v>465</v>
      </c>
      <c r="H327" s="97"/>
      <c r="I327" s="98" t="str">
        <f>IF(H327="","NA",IF(H327='RC'!E63, "Correct","Incorrect"))</f>
        <v>NA</v>
      </c>
      <c r="J327" s="90"/>
    </row>
    <row r="328" spans="1:10" x14ac:dyDescent="0.25">
      <c r="A328" s="91">
        <f t="shared" si="5"/>
        <v>326</v>
      </c>
      <c r="B328" s="92" t="s">
        <v>1297</v>
      </c>
      <c r="C328" s="99" t="s">
        <v>100</v>
      </c>
      <c r="D328" s="93" t="str">
        <f>IF($H328="","",'RC'!C64)</f>
        <v/>
      </c>
      <c r="E328" s="94" t="str">
        <f>IF($H328="","",'RC'!D64)</f>
        <v/>
      </c>
      <c r="F328" s="100" t="str">
        <f>IF($H328="","",'RC'!F64)</f>
        <v/>
      </c>
      <c r="G328" s="101">
        <v>466</v>
      </c>
      <c r="H328" s="97"/>
      <c r="I328" s="98" t="str">
        <f>IF(H328="","NA",IF(H328='RC'!E64, "Correct","Incorrect"))</f>
        <v>NA</v>
      </c>
      <c r="J328" s="90"/>
    </row>
    <row r="329" spans="1:10" x14ac:dyDescent="0.25">
      <c r="A329" s="91">
        <f t="shared" si="5"/>
        <v>327</v>
      </c>
      <c r="B329" s="92" t="s">
        <v>1297</v>
      </c>
      <c r="C329" s="99" t="s">
        <v>100</v>
      </c>
      <c r="D329" s="93" t="str">
        <f>IF($H329="","",'RC'!C65)</f>
        <v/>
      </c>
      <c r="E329" s="94" t="str">
        <f>IF($H329="","",'RC'!D65)</f>
        <v/>
      </c>
      <c r="F329" s="100" t="str">
        <f>IF($H329="","",'RC'!F65)</f>
        <v/>
      </c>
      <c r="G329" s="101">
        <v>467</v>
      </c>
      <c r="H329" s="97"/>
      <c r="I329" s="98" t="str">
        <f>IF(H329="","NA",IF(H329='RC'!E65, "Correct","Incorrect"))</f>
        <v>NA</v>
      </c>
      <c r="J329" s="90"/>
    </row>
    <row r="330" spans="1:10" x14ac:dyDescent="0.25">
      <c r="A330" s="91">
        <f t="shared" si="5"/>
        <v>328</v>
      </c>
      <c r="B330" s="92" t="s">
        <v>1297</v>
      </c>
      <c r="C330" s="99" t="s">
        <v>100</v>
      </c>
      <c r="D330" s="93" t="str">
        <f>IF($H330="","",'RC'!C66)</f>
        <v/>
      </c>
      <c r="E330" s="94" t="str">
        <f>IF($H330="","",'RC'!D66)</f>
        <v/>
      </c>
      <c r="F330" s="100" t="str">
        <f>IF($H330="","",'RC'!F66)</f>
        <v/>
      </c>
      <c r="G330" s="101">
        <v>468</v>
      </c>
      <c r="H330" s="97"/>
      <c r="I330" s="98" t="str">
        <f>IF(H330="","NA",IF(H330='RC'!E66, "Correct","Incorrect"))</f>
        <v>NA</v>
      </c>
      <c r="J330" s="90"/>
    </row>
    <row r="331" spans="1:10" x14ac:dyDescent="0.25">
      <c r="A331" s="91">
        <f t="shared" si="5"/>
        <v>329</v>
      </c>
      <c r="B331" s="92" t="s">
        <v>1297</v>
      </c>
      <c r="C331" s="99" t="s">
        <v>100</v>
      </c>
      <c r="D331" s="93" t="str">
        <f>IF($H331="","",'RC'!C67)</f>
        <v/>
      </c>
      <c r="E331" s="94" t="str">
        <f>IF($H331="","",'RC'!D67)</f>
        <v/>
      </c>
      <c r="F331" s="100" t="str">
        <f>IF($H331="","",'RC'!F67)</f>
        <v/>
      </c>
      <c r="G331" s="101">
        <v>469</v>
      </c>
      <c r="H331" s="97"/>
      <c r="I331" s="98" t="str">
        <f>IF(H331="","NA",IF(H331='RC'!E67, "Correct","Incorrect"))</f>
        <v>NA</v>
      </c>
      <c r="J331" s="90"/>
    </row>
    <row r="332" spans="1:10" x14ac:dyDescent="0.25">
      <c r="A332" s="91">
        <f t="shared" si="5"/>
        <v>330</v>
      </c>
      <c r="B332" s="92" t="s">
        <v>1297</v>
      </c>
      <c r="C332" s="99" t="s">
        <v>100</v>
      </c>
      <c r="D332" s="93" t="str">
        <f>IF($H332="","",'RC'!C68)</f>
        <v/>
      </c>
      <c r="E332" s="94" t="str">
        <f>IF($H332="","",'RC'!D68)</f>
        <v/>
      </c>
      <c r="F332" s="100" t="str">
        <f>IF($H332="","",'RC'!F68)</f>
        <v/>
      </c>
      <c r="G332" s="101">
        <v>470</v>
      </c>
      <c r="H332" s="97"/>
      <c r="I332" s="98" t="str">
        <f>IF(H332="","NA",IF(H332='RC'!E68, "Correct","Incorrect"))</f>
        <v>NA</v>
      </c>
      <c r="J332" s="90"/>
    </row>
    <row r="333" spans="1:10" x14ac:dyDescent="0.25">
      <c r="A333" s="91">
        <f t="shared" si="5"/>
        <v>331</v>
      </c>
      <c r="B333" s="92" t="s">
        <v>1297</v>
      </c>
      <c r="C333" s="99" t="s">
        <v>100</v>
      </c>
      <c r="D333" s="93" t="str">
        <f>IF($H333="","",'RC'!C69)</f>
        <v/>
      </c>
      <c r="E333" s="94" t="str">
        <f>IF($H333="","",'RC'!D69)</f>
        <v/>
      </c>
      <c r="F333" s="100" t="str">
        <f>IF($H333="","",'RC'!F69)</f>
        <v/>
      </c>
      <c r="G333" s="101">
        <v>471</v>
      </c>
      <c r="H333" s="97"/>
      <c r="I333" s="98" t="str">
        <f>IF(H333="","NA",IF(H333='RC'!E69, "Correct","Incorrect"))</f>
        <v>NA</v>
      </c>
      <c r="J333" s="90"/>
    </row>
    <row r="334" spans="1:10" x14ac:dyDescent="0.25">
      <c r="A334" s="91">
        <f t="shared" si="5"/>
        <v>332</v>
      </c>
      <c r="B334" s="92" t="s">
        <v>1297</v>
      </c>
      <c r="C334" s="99" t="s">
        <v>100</v>
      </c>
      <c r="D334" s="93" t="str">
        <f>IF($H334="","",'RC'!C70)</f>
        <v/>
      </c>
      <c r="E334" s="94" t="str">
        <f>IF($H334="","",'RC'!D70)</f>
        <v/>
      </c>
      <c r="F334" s="100" t="str">
        <f>IF($H334="","",'RC'!F70)</f>
        <v/>
      </c>
      <c r="G334" s="101">
        <v>472</v>
      </c>
      <c r="H334" s="97"/>
      <c r="I334" s="98" t="str">
        <f>IF(H334="","NA",IF(H334='RC'!E70, "Correct","Incorrect"))</f>
        <v>NA</v>
      </c>
      <c r="J334" s="90"/>
    </row>
    <row r="335" spans="1:10" x14ac:dyDescent="0.25">
      <c r="A335" s="91">
        <f t="shared" si="5"/>
        <v>333</v>
      </c>
      <c r="B335" s="92" t="s">
        <v>1297</v>
      </c>
      <c r="C335" s="99" t="s">
        <v>100</v>
      </c>
      <c r="D335" s="93" t="str">
        <f>IF($H335="","",'RC'!C71)</f>
        <v/>
      </c>
      <c r="E335" s="94" t="str">
        <f>IF($H335="","",'RC'!D71)</f>
        <v/>
      </c>
      <c r="F335" s="100" t="str">
        <f>IF($H335="","",'RC'!F71)</f>
        <v/>
      </c>
      <c r="G335" s="101">
        <v>473</v>
      </c>
      <c r="H335" s="97"/>
      <c r="I335" s="98" t="str">
        <f>IF(H335="","NA",IF(H335='RC'!E71, "Correct","Incorrect"))</f>
        <v>NA</v>
      </c>
      <c r="J335" s="90"/>
    </row>
    <row r="336" spans="1:10" x14ac:dyDescent="0.25">
      <c r="A336" s="91">
        <f t="shared" si="5"/>
        <v>334</v>
      </c>
      <c r="B336" s="92" t="s">
        <v>1297</v>
      </c>
      <c r="C336" s="99" t="s">
        <v>100</v>
      </c>
      <c r="D336" s="93" t="str">
        <f>IF($H336="","",'RC'!C72)</f>
        <v/>
      </c>
      <c r="E336" s="94" t="str">
        <f>IF($H336="","",'RC'!D72)</f>
        <v/>
      </c>
      <c r="F336" s="100" t="str">
        <f>IF($H336="","",'RC'!F72)</f>
        <v/>
      </c>
      <c r="G336" s="101">
        <v>474</v>
      </c>
      <c r="H336" s="97"/>
      <c r="I336" s="98" t="str">
        <f>IF(H336="","NA",IF(H336='RC'!E72, "Correct","Incorrect"))</f>
        <v>NA</v>
      </c>
      <c r="J336" s="90"/>
    </row>
    <row r="337" spans="1:10" x14ac:dyDescent="0.25">
      <c r="A337" s="91">
        <f t="shared" si="5"/>
        <v>335</v>
      </c>
      <c r="B337" s="92" t="s">
        <v>1297</v>
      </c>
      <c r="C337" s="99" t="s">
        <v>100</v>
      </c>
      <c r="D337" s="93" t="str">
        <f>IF($H337="","",'RC'!C73)</f>
        <v/>
      </c>
      <c r="E337" s="94" t="str">
        <f>IF($H337="","",'RC'!D73)</f>
        <v/>
      </c>
      <c r="F337" s="100" t="str">
        <f>IF($H337="","",'RC'!F73)</f>
        <v/>
      </c>
      <c r="G337" s="101">
        <v>475</v>
      </c>
      <c r="H337" s="97"/>
      <c r="I337" s="98" t="str">
        <f>IF(H337="","NA",IF(H337='RC'!E73, "Correct","Incorrect"))</f>
        <v>NA</v>
      </c>
      <c r="J337" s="90"/>
    </row>
    <row r="338" spans="1:10" x14ac:dyDescent="0.25">
      <c r="A338" s="91">
        <f t="shared" si="5"/>
        <v>336</v>
      </c>
      <c r="B338" s="92" t="s">
        <v>1297</v>
      </c>
      <c r="C338" s="99" t="s">
        <v>100</v>
      </c>
      <c r="D338" s="93" t="str">
        <f>IF($H338="","",'RC'!C74)</f>
        <v/>
      </c>
      <c r="E338" s="94" t="str">
        <f>IF($H338="","",'RC'!D74)</f>
        <v/>
      </c>
      <c r="F338" s="100" t="str">
        <f>IF($H338="","",'RC'!F74)</f>
        <v/>
      </c>
      <c r="G338" s="101">
        <v>476</v>
      </c>
      <c r="H338" s="97"/>
      <c r="I338" s="98" t="str">
        <f>IF(H338="","NA",IF(H338='RC'!E74, "Correct","Incorrect"))</f>
        <v>NA</v>
      </c>
      <c r="J338" s="90"/>
    </row>
    <row r="339" spans="1:10" x14ac:dyDescent="0.25">
      <c r="A339" s="91">
        <f t="shared" si="5"/>
        <v>337</v>
      </c>
      <c r="B339" s="92" t="s">
        <v>1297</v>
      </c>
      <c r="C339" s="99" t="s">
        <v>100</v>
      </c>
      <c r="D339" s="93" t="str">
        <f>IF($H339="","",'RC'!C75)</f>
        <v/>
      </c>
      <c r="E339" s="94" t="str">
        <f>IF($H339="","",'RC'!D75)</f>
        <v/>
      </c>
      <c r="F339" s="100" t="str">
        <f>IF($H339="","",'RC'!F75)</f>
        <v/>
      </c>
      <c r="G339" s="101">
        <v>477</v>
      </c>
      <c r="H339" s="97"/>
      <c r="I339" s="98" t="str">
        <f>IF(H339="","NA",IF(H339='RC'!E75, "Correct","Incorrect"))</f>
        <v>NA</v>
      </c>
      <c r="J339" s="90"/>
    </row>
    <row r="340" spans="1:10" x14ac:dyDescent="0.25">
      <c r="A340" s="91">
        <f t="shared" si="5"/>
        <v>338</v>
      </c>
      <c r="B340" s="92" t="s">
        <v>1297</v>
      </c>
      <c r="C340" s="99" t="s">
        <v>100</v>
      </c>
      <c r="D340" s="93" t="str">
        <f>IF($H340="","",'RC'!C76)</f>
        <v/>
      </c>
      <c r="E340" s="94" t="str">
        <f>IF($H340="","",'RC'!D76)</f>
        <v/>
      </c>
      <c r="F340" s="100" t="str">
        <f>IF($H340="","",'RC'!F76)</f>
        <v/>
      </c>
      <c r="G340" s="101">
        <v>478</v>
      </c>
      <c r="H340" s="97"/>
      <c r="I340" s="98" t="str">
        <f>IF(H340="","NA",IF(H340='RC'!E76, "Correct","Incorrect"))</f>
        <v>NA</v>
      </c>
      <c r="J340" s="90"/>
    </row>
    <row r="341" spans="1:10" x14ac:dyDescent="0.25">
      <c r="A341" s="91">
        <f t="shared" si="5"/>
        <v>339</v>
      </c>
      <c r="B341" s="92" t="s">
        <v>1297</v>
      </c>
      <c r="C341" s="99" t="s">
        <v>100</v>
      </c>
      <c r="D341" s="93" t="str">
        <f>IF($H341="","",'RC'!C77)</f>
        <v/>
      </c>
      <c r="E341" s="94" t="str">
        <f>IF($H341="","",'RC'!D77)</f>
        <v/>
      </c>
      <c r="F341" s="100" t="str">
        <f>IF($H341="","",'RC'!F77)</f>
        <v/>
      </c>
      <c r="G341" s="101">
        <v>479</v>
      </c>
      <c r="H341" s="97"/>
      <c r="I341" s="98" t="str">
        <f>IF(H341="","NA",IF(H341='RC'!E77, "Correct","Incorrect"))</f>
        <v>NA</v>
      </c>
      <c r="J341" s="90"/>
    </row>
    <row r="342" spans="1:10" x14ac:dyDescent="0.25">
      <c r="A342" s="91">
        <f t="shared" si="5"/>
        <v>340</v>
      </c>
      <c r="B342" s="92" t="s">
        <v>1297</v>
      </c>
      <c r="C342" s="99" t="s">
        <v>100</v>
      </c>
      <c r="D342" s="93" t="str">
        <f>IF($H342="","",'RC'!C78)</f>
        <v/>
      </c>
      <c r="E342" s="94" t="str">
        <f>IF($H342="","",'RC'!D78)</f>
        <v/>
      </c>
      <c r="F342" s="100" t="str">
        <f>IF($H342="","",'RC'!F78)</f>
        <v/>
      </c>
      <c r="G342" s="101">
        <v>480</v>
      </c>
      <c r="H342" s="97"/>
      <c r="I342" s="98" t="str">
        <f>IF(H342="","NA",IF(H342='RC'!E78, "Correct","Incorrect"))</f>
        <v>NA</v>
      </c>
      <c r="J342" s="90"/>
    </row>
    <row r="343" spans="1:10" x14ac:dyDescent="0.25">
      <c r="A343" s="91">
        <f t="shared" si="5"/>
        <v>341</v>
      </c>
      <c r="B343" s="92" t="s">
        <v>1297</v>
      </c>
      <c r="C343" s="99" t="s">
        <v>100</v>
      </c>
      <c r="D343" s="93" t="str">
        <f>IF($H343="","",'RC'!C79)</f>
        <v/>
      </c>
      <c r="E343" s="94" t="str">
        <f>IF($H343="","",'RC'!D79)</f>
        <v/>
      </c>
      <c r="F343" s="100" t="str">
        <f>IF($H343="","",'RC'!F79)</f>
        <v/>
      </c>
      <c r="G343" s="101">
        <v>481</v>
      </c>
      <c r="H343" s="97"/>
      <c r="I343" s="98" t="str">
        <f>IF(H343="","NA",IF(H343='RC'!E79, "Correct","Incorrect"))</f>
        <v>NA</v>
      </c>
      <c r="J343" s="90"/>
    </row>
    <row r="344" spans="1:10" x14ac:dyDescent="0.25">
      <c r="A344" s="91">
        <f t="shared" si="5"/>
        <v>342</v>
      </c>
      <c r="B344" s="92" t="s">
        <v>1297</v>
      </c>
      <c r="C344" s="99" t="s">
        <v>100</v>
      </c>
      <c r="D344" s="93" t="str">
        <f>IF($H344="","",'RC'!C80)</f>
        <v/>
      </c>
      <c r="E344" s="94" t="str">
        <f>IF($H344="","",'RC'!D80)</f>
        <v/>
      </c>
      <c r="F344" s="100" t="str">
        <f>IF($H344="","",'RC'!F80)</f>
        <v/>
      </c>
      <c r="G344" s="101">
        <v>482</v>
      </c>
      <c r="H344" s="97"/>
      <c r="I344" s="98" t="str">
        <f>IF(H344="","NA",IF(H344='RC'!E80, "Correct","Incorrect"))</f>
        <v>NA</v>
      </c>
      <c r="J344" s="90"/>
    </row>
    <row r="345" spans="1:10" x14ac:dyDescent="0.25">
      <c r="A345" s="91">
        <f t="shared" si="5"/>
        <v>343</v>
      </c>
      <c r="B345" s="92" t="s">
        <v>1297</v>
      </c>
      <c r="C345" s="99" t="s">
        <v>100</v>
      </c>
      <c r="D345" s="93" t="str">
        <f>IF($H345="","",'RC'!C81)</f>
        <v/>
      </c>
      <c r="E345" s="94" t="str">
        <f>IF($H345="","",'RC'!D81)</f>
        <v/>
      </c>
      <c r="F345" s="100" t="str">
        <f>IF($H345="","",'RC'!F81)</f>
        <v/>
      </c>
      <c r="G345" s="101">
        <v>483</v>
      </c>
      <c r="H345" s="97"/>
      <c r="I345" s="98" t="str">
        <f>IF(H345="","NA",IF(H345='RC'!E81, "Correct","Incorrect"))</f>
        <v>NA</v>
      </c>
      <c r="J345" s="90"/>
    </row>
    <row r="346" spans="1:10" x14ac:dyDescent="0.25">
      <c r="A346" s="91">
        <f t="shared" si="5"/>
        <v>344</v>
      </c>
      <c r="B346" s="92" t="s">
        <v>1297</v>
      </c>
      <c r="C346" s="99" t="s">
        <v>100</v>
      </c>
      <c r="D346" s="93" t="str">
        <f>IF($H346="","",'RC'!C82)</f>
        <v/>
      </c>
      <c r="E346" s="94" t="str">
        <f>IF($H346="","",'RC'!D82)</f>
        <v/>
      </c>
      <c r="F346" s="100" t="str">
        <f>IF($H346="","",'RC'!F82)</f>
        <v/>
      </c>
      <c r="G346" s="101">
        <v>484</v>
      </c>
      <c r="H346" s="97"/>
      <c r="I346" s="98" t="str">
        <f>IF(H346="","NA",IF(H346='RC'!E82, "Correct","Incorrect"))</f>
        <v>NA</v>
      </c>
      <c r="J346" s="90"/>
    </row>
    <row r="347" spans="1:10" x14ac:dyDescent="0.25">
      <c r="A347" s="91">
        <f t="shared" si="5"/>
        <v>345</v>
      </c>
      <c r="B347" s="92" t="s">
        <v>1297</v>
      </c>
      <c r="C347" s="99" t="s">
        <v>100</v>
      </c>
      <c r="D347" s="93" t="str">
        <f>IF($H347="","",'RC'!C83)</f>
        <v/>
      </c>
      <c r="E347" s="94" t="str">
        <f>IF($H347="","",'RC'!D83)</f>
        <v/>
      </c>
      <c r="F347" s="100" t="str">
        <f>IF($H347="","",'RC'!F83)</f>
        <v/>
      </c>
      <c r="G347" s="101">
        <v>485</v>
      </c>
      <c r="H347" s="97"/>
      <c r="I347" s="98" t="str">
        <f>IF(H347="","NA",IF(H347='RC'!E83, "Correct","Incorrect"))</f>
        <v>NA</v>
      </c>
      <c r="J347" s="90"/>
    </row>
    <row r="348" spans="1:10" x14ac:dyDescent="0.25">
      <c r="A348" s="91">
        <f t="shared" si="5"/>
        <v>346</v>
      </c>
      <c r="B348" s="92" t="s">
        <v>1297</v>
      </c>
      <c r="C348" s="99" t="s">
        <v>100</v>
      </c>
      <c r="D348" s="93" t="str">
        <f>IF($H348="","",'RC'!C84)</f>
        <v/>
      </c>
      <c r="E348" s="94" t="str">
        <f>IF($H348="","",'RC'!D84)</f>
        <v/>
      </c>
      <c r="F348" s="100" t="str">
        <f>IF($H348="","",'RC'!F84)</f>
        <v/>
      </c>
      <c r="G348" s="101">
        <v>486</v>
      </c>
      <c r="H348" s="97"/>
      <c r="I348" s="98" t="str">
        <f>IF(H348="","NA",IF(H348='RC'!E84, "Correct","Incorrect"))</f>
        <v>NA</v>
      </c>
      <c r="J348" s="90"/>
    </row>
    <row r="349" spans="1:10" x14ac:dyDescent="0.25">
      <c r="A349" s="91">
        <f t="shared" si="5"/>
        <v>347</v>
      </c>
      <c r="B349" s="92" t="s">
        <v>1297</v>
      </c>
      <c r="C349" s="99" t="s">
        <v>100</v>
      </c>
      <c r="D349" s="93" t="str">
        <f>IF($H349="","",'RC'!C85)</f>
        <v/>
      </c>
      <c r="E349" s="94" t="str">
        <f>IF($H349="","",'RC'!D85)</f>
        <v/>
      </c>
      <c r="F349" s="100" t="str">
        <f>IF($H349="","",'RC'!F85)</f>
        <v/>
      </c>
      <c r="G349" s="101">
        <v>487</v>
      </c>
      <c r="H349" s="97"/>
      <c r="I349" s="98" t="str">
        <f>IF(H349="","NA",IF(H349='RC'!E85, "Correct","Incorrect"))</f>
        <v>NA</v>
      </c>
      <c r="J349" s="90"/>
    </row>
    <row r="350" spans="1:10" x14ac:dyDescent="0.25">
      <c r="A350" s="91">
        <f t="shared" si="5"/>
        <v>348</v>
      </c>
      <c r="B350" s="92" t="s">
        <v>1297</v>
      </c>
      <c r="C350" s="99" t="s">
        <v>100</v>
      </c>
      <c r="D350" s="93" t="str">
        <f>IF($H350="","",'RC'!C86)</f>
        <v/>
      </c>
      <c r="E350" s="94" t="str">
        <f>IF($H350="","",'RC'!D86)</f>
        <v/>
      </c>
      <c r="F350" s="100" t="str">
        <f>IF($H350="","",'RC'!F86)</f>
        <v/>
      </c>
      <c r="G350" s="101">
        <v>488</v>
      </c>
      <c r="H350" s="97"/>
      <c r="I350" s="98" t="str">
        <f>IF(H350="","NA",IF(H350='RC'!E86, "Correct","Incorrect"))</f>
        <v>NA</v>
      </c>
      <c r="J350" s="90"/>
    </row>
    <row r="351" spans="1:10" x14ac:dyDescent="0.25">
      <c r="A351" s="91">
        <f t="shared" si="5"/>
        <v>349</v>
      </c>
      <c r="B351" s="92" t="s">
        <v>1297</v>
      </c>
      <c r="C351" s="99" t="s">
        <v>100</v>
      </c>
      <c r="D351" s="93" t="str">
        <f>IF($H351="","",'RC'!C87)</f>
        <v/>
      </c>
      <c r="E351" s="94" t="str">
        <f>IF($H351="","",'RC'!D87)</f>
        <v/>
      </c>
      <c r="F351" s="100" t="str">
        <f>IF($H351="","",'RC'!F87)</f>
        <v/>
      </c>
      <c r="G351" s="101">
        <v>489</v>
      </c>
      <c r="H351" s="97"/>
      <c r="I351" s="98" t="str">
        <f>IF(H351="","NA",IF(H351='RC'!E87, "Correct","Incorrect"))</f>
        <v>NA</v>
      </c>
      <c r="J351" s="90"/>
    </row>
    <row r="352" spans="1:10" x14ac:dyDescent="0.25">
      <c r="A352" s="91">
        <f t="shared" si="5"/>
        <v>350</v>
      </c>
      <c r="B352" s="92" t="s">
        <v>1297</v>
      </c>
      <c r="C352" s="99" t="s">
        <v>100</v>
      </c>
      <c r="D352" s="93" t="str">
        <f>IF($H352="","",'RC'!C88)</f>
        <v/>
      </c>
      <c r="E352" s="94" t="str">
        <f>IF($H352="","",'RC'!D88)</f>
        <v/>
      </c>
      <c r="F352" s="100" t="str">
        <f>IF($H352="","",'RC'!F88)</f>
        <v/>
      </c>
      <c r="G352" s="101">
        <v>490</v>
      </c>
      <c r="H352" s="97"/>
      <c r="I352" s="98" t="str">
        <f>IF(H352="","NA",IF(H352='RC'!E88, "Correct","Incorrect"))</f>
        <v>NA</v>
      </c>
      <c r="J352" s="90"/>
    </row>
    <row r="353" spans="1:10" x14ac:dyDescent="0.25">
      <c r="A353" s="91">
        <f t="shared" si="5"/>
        <v>351</v>
      </c>
      <c r="B353" s="92" t="s">
        <v>1297</v>
      </c>
      <c r="C353" s="99" t="s">
        <v>100</v>
      </c>
      <c r="D353" s="93" t="str">
        <f>IF($H353="","",'RC'!C89)</f>
        <v/>
      </c>
      <c r="E353" s="94" t="str">
        <f>IF($H353="","",'RC'!D89)</f>
        <v/>
      </c>
      <c r="F353" s="100" t="str">
        <f>IF($H353="","",'RC'!F89)</f>
        <v/>
      </c>
      <c r="G353" s="101">
        <v>491</v>
      </c>
      <c r="H353" s="97"/>
      <c r="I353" s="98" t="str">
        <f>IF(H353="","NA",IF(H353='RC'!E89, "Correct","Incorrect"))</f>
        <v>NA</v>
      </c>
      <c r="J353" s="90"/>
    </row>
    <row r="354" spans="1:10" x14ac:dyDescent="0.25">
      <c r="A354" s="91">
        <f t="shared" si="5"/>
        <v>352</v>
      </c>
      <c r="B354" s="92" t="s">
        <v>1297</v>
      </c>
      <c r="C354" s="99" t="s">
        <v>100</v>
      </c>
      <c r="D354" s="93" t="str">
        <f>IF($H354="","",'RC'!C90)</f>
        <v/>
      </c>
      <c r="E354" s="94" t="str">
        <f>IF($H354="","",'RC'!D90)</f>
        <v/>
      </c>
      <c r="F354" s="100" t="str">
        <f>IF($H354="","",'RC'!F90)</f>
        <v/>
      </c>
      <c r="G354" s="101">
        <v>492</v>
      </c>
      <c r="H354" s="97"/>
      <c r="I354" s="98" t="str">
        <f>IF(H354="","NA",IF(H354='RC'!E90, "Correct","Incorrect"))</f>
        <v>NA</v>
      </c>
      <c r="J354" s="90"/>
    </row>
    <row r="355" spans="1:10" x14ac:dyDescent="0.25">
      <c r="A355" s="91">
        <f t="shared" si="5"/>
        <v>353</v>
      </c>
      <c r="B355" s="92" t="s">
        <v>1297</v>
      </c>
      <c r="C355" s="99" t="s">
        <v>100</v>
      </c>
      <c r="D355" s="93" t="str">
        <f>IF($H355="","",'RC'!C91)</f>
        <v/>
      </c>
      <c r="E355" s="94" t="str">
        <f>IF($H355="","",'RC'!D91)</f>
        <v/>
      </c>
      <c r="F355" s="100" t="str">
        <f>IF($H355="","",'RC'!F91)</f>
        <v/>
      </c>
      <c r="G355" s="101">
        <v>493</v>
      </c>
      <c r="H355" s="97"/>
      <c r="I355" s="98" t="str">
        <f>IF(H355="","NA",IF(H355='RC'!E91, "Correct","Incorrect"))</f>
        <v>NA</v>
      </c>
      <c r="J355" s="90"/>
    </row>
    <row r="356" spans="1:10" x14ac:dyDescent="0.25">
      <c r="A356" s="91">
        <f t="shared" si="5"/>
        <v>354</v>
      </c>
      <c r="B356" s="92" t="s">
        <v>1297</v>
      </c>
      <c r="C356" s="99" t="s">
        <v>100</v>
      </c>
      <c r="D356" s="93" t="str">
        <f>IF($H356="","",'RC'!C92)</f>
        <v/>
      </c>
      <c r="E356" s="94" t="str">
        <f>IF($H356="","",'RC'!D92)</f>
        <v/>
      </c>
      <c r="F356" s="100" t="str">
        <f>IF($H356="","",'RC'!F92)</f>
        <v/>
      </c>
      <c r="G356" s="101">
        <v>494</v>
      </c>
      <c r="H356" s="97"/>
      <c r="I356" s="98" t="str">
        <f>IF(H356="","NA",IF(H356='RC'!E92, "Correct","Incorrect"))</f>
        <v>NA</v>
      </c>
      <c r="J356" s="90"/>
    </row>
    <row r="357" spans="1:10" x14ac:dyDescent="0.25">
      <c r="A357" s="91">
        <f t="shared" si="5"/>
        <v>355</v>
      </c>
      <c r="B357" s="92" t="s">
        <v>1297</v>
      </c>
      <c r="C357" s="99" t="s">
        <v>100</v>
      </c>
      <c r="D357" s="93" t="str">
        <f>IF($H357="","",'RC'!C93)</f>
        <v/>
      </c>
      <c r="E357" s="94" t="str">
        <f>IF($H357="","",'RC'!D93)</f>
        <v/>
      </c>
      <c r="F357" s="100" t="str">
        <f>IF($H357="","",'RC'!F93)</f>
        <v/>
      </c>
      <c r="G357" s="101">
        <v>495</v>
      </c>
      <c r="H357" s="97"/>
      <c r="I357" s="98" t="str">
        <f>IF(H357="","NA",IF(H357='RC'!E93, "Correct","Incorrect"))</f>
        <v>NA</v>
      </c>
      <c r="J357" s="90"/>
    </row>
    <row r="358" spans="1:10" x14ac:dyDescent="0.25">
      <c r="A358" s="91">
        <f t="shared" si="5"/>
        <v>356</v>
      </c>
      <c r="B358" s="92" t="s">
        <v>1297</v>
      </c>
      <c r="C358" s="99" t="s">
        <v>100</v>
      </c>
      <c r="D358" s="93" t="str">
        <f>IF($H358="","",'RC'!C94)</f>
        <v/>
      </c>
      <c r="E358" s="94" t="str">
        <f>IF($H358="","",'RC'!D94)</f>
        <v/>
      </c>
      <c r="F358" s="100" t="str">
        <f>IF($H358="","",'RC'!F94)</f>
        <v/>
      </c>
      <c r="G358" s="101">
        <v>496</v>
      </c>
      <c r="H358" s="97"/>
      <c r="I358" s="98" t="str">
        <f>IF(H358="","NA",IF(H358='RC'!E94, "Correct","Incorrect"))</f>
        <v>NA</v>
      </c>
      <c r="J358" s="90"/>
    </row>
    <row r="359" spans="1:10" x14ac:dyDescent="0.25">
      <c r="A359" s="91">
        <f t="shared" si="5"/>
        <v>357</v>
      </c>
      <c r="B359" s="92" t="s">
        <v>1297</v>
      </c>
      <c r="C359" s="99" t="s">
        <v>100</v>
      </c>
      <c r="D359" s="93" t="str">
        <f>IF($H359="","",'RC'!C95)</f>
        <v/>
      </c>
      <c r="E359" s="94" t="str">
        <f>IF($H359="","",'RC'!D95)</f>
        <v/>
      </c>
      <c r="F359" s="100" t="str">
        <f>IF($H359="","",'RC'!F95)</f>
        <v/>
      </c>
      <c r="G359" s="101">
        <v>497</v>
      </c>
      <c r="H359" s="97"/>
      <c r="I359" s="98" t="str">
        <f>IF(H359="","NA",IF(H359='RC'!E95, "Correct","Incorrect"))</f>
        <v>NA</v>
      </c>
      <c r="J359" s="90"/>
    </row>
    <row r="360" spans="1:10" x14ac:dyDescent="0.25">
      <c r="A360" s="91">
        <f t="shared" si="5"/>
        <v>358</v>
      </c>
      <c r="B360" s="92" t="s">
        <v>1297</v>
      </c>
      <c r="C360" s="99" t="s">
        <v>100</v>
      </c>
      <c r="D360" s="93" t="str">
        <f>IF($H360="","",'RC'!C96)</f>
        <v/>
      </c>
      <c r="E360" s="94" t="str">
        <f>IF($H360="","",'RC'!D96)</f>
        <v/>
      </c>
      <c r="F360" s="100" t="str">
        <f>IF($H360="","",'RC'!F96)</f>
        <v/>
      </c>
      <c r="G360" s="101">
        <v>498</v>
      </c>
      <c r="H360" s="97"/>
      <c r="I360" s="98" t="str">
        <f>IF(H360="","NA",IF(H360='RC'!E96, "Correct","Incorrect"))</f>
        <v>NA</v>
      </c>
      <c r="J360" s="90"/>
    </row>
    <row r="361" spans="1:10" x14ac:dyDescent="0.25">
      <c r="A361" s="91">
        <f t="shared" si="5"/>
        <v>359</v>
      </c>
      <c r="B361" s="92" t="s">
        <v>1297</v>
      </c>
      <c r="C361" s="99" t="s">
        <v>100</v>
      </c>
      <c r="D361" s="93" t="str">
        <f>IF($H361="","",'RC'!C97)</f>
        <v/>
      </c>
      <c r="E361" s="94" t="str">
        <f>IF($H361="","",'RC'!D97)</f>
        <v/>
      </c>
      <c r="F361" s="100" t="str">
        <f>IF($H361="","",'RC'!F97)</f>
        <v/>
      </c>
      <c r="G361" s="101">
        <v>499</v>
      </c>
      <c r="H361" s="97"/>
      <c r="I361" s="98" t="str">
        <f>IF(H361="","NA",IF(H361='RC'!E97, "Correct","Incorrect"))</f>
        <v>NA</v>
      </c>
      <c r="J361" s="90"/>
    </row>
    <row r="362" spans="1:10" x14ac:dyDescent="0.25">
      <c r="A362" s="91">
        <f t="shared" si="5"/>
        <v>360</v>
      </c>
      <c r="B362" s="92" t="s">
        <v>1297</v>
      </c>
      <c r="C362" s="99" t="s">
        <v>100</v>
      </c>
      <c r="D362" s="93" t="str">
        <f>IF($H362="","",'RC'!C98)</f>
        <v/>
      </c>
      <c r="E362" s="94" t="str">
        <f>IF($H362="","",'RC'!D98)</f>
        <v/>
      </c>
      <c r="F362" s="100" t="str">
        <f>IF($H362="","",'RC'!F98)</f>
        <v/>
      </c>
      <c r="G362" s="101">
        <v>500</v>
      </c>
      <c r="H362" s="97"/>
      <c r="I362" s="98" t="str">
        <f>IF(H362="","NA",IF(H362='RC'!E98, "Correct","Incorrect"))</f>
        <v>NA</v>
      </c>
      <c r="J362" s="90"/>
    </row>
    <row r="363" spans="1:10" x14ac:dyDescent="0.25">
      <c r="A363" s="91">
        <f t="shared" si="5"/>
        <v>361</v>
      </c>
      <c r="B363" s="92" t="s">
        <v>1297</v>
      </c>
      <c r="C363" s="99" t="s">
        <v>100</v>
      </c>
      <c r="D363" s="93" t="str">
        <f>IF($H363="","",'RC'!C99)</f>
        <v/>
      </c>
      <c r="E363" s="94" t="str">
        <f>IF($H363="","",'RC'!D99)</f>
        <v/>
      </c>
      <c r="F363" s="100" t="str">
        <f>IF($H363="","",'RC'!F99)</f>
        <v/>
      </c>
      <c r="G363" s="101">
        <v>501</v>
      </c>
      <c r="H363" s="97"/>
      <c r="I363" s="98" t="str">
        <f>IF(H363="","NA",IF(H363='RC'!E99, "Correct","Incorrect"))</f>
        <v>NA</v>
      </c>
      <c r="J363" s="90"/>
    </row>
    <row r="364" spans="1:10" x14ac:dyDescent="0.25">
      <c r="A364" s="91">
        <f t="shared" si="5"/>
        <v>362</v>
      </c>
      <c r="B364" s="92" t="s">
        <v>1297</v>
      </c>
      <c r="C364" s="99" t="s">
        <v>100</v>
      </c>
      <c r="D364" s="93" t="str">
        <f>IF($H364="","",'RC'!C100)</f>
        <v/>
      </c>
      <c r="E364" s="94" t="str">
        <f>IF($H364="","",'RC'!D100)</f>
        <v/>
      </c>
      <c r="F364" s="100" t="str">
        <f>IF($H364="","",'RC'!F100)</f>
        <v/>
      </c>
      <c r="G364" s="101">
        <v>502</v>
      </c>
      <c r="H364" s="97"/>
      <c r="I364" s="98" t="str">
        <f>IF(H364="","NA",IF(H364='RC'!E100, "Correct","Incorrect"))</f>
        <v>NA</v>
      </c>
      <c r="J364" s="90"/>
    </row>
    <row r="365" spans="1:10" x14ac:dyDescent="0.25">
      <c r="A365" s="91">
        <f t="shared" si="5"/>
        <v>363</v>
      </c>
      <c r="B365" s="92" t="s">
        <v>1297</v>
      </c>
      <c r="C365" s="99" t="s">
        <v>100</v>
      </c>
      <c r="D365" s="93" t="str">
        <f>IF($H365="","",'RC'!C101)</f>
        <v/>
      </c>
      <c r="E365" s="94" t="str">
        <f>IF($H365="","",'RC'!D101)</f>
        <v/>
      </c>
      <c r="F365" s="100" t="str">
        <f>IF($H365="","",'RC'!F101)</f>
        <v/>
      </c>
      <c r="G365" s="101">
        <v>503</v>
      </c>
      <c r="H365" s="97"/>
      <c r="I365" s="98" t="str">
        <f>IF(H365="","NA",IF(H365='RC'!E101, "Correct","Incorrect"))</f>
        <v>NA</v>
      </c>
      <c r="J365" s="90"/>
    </row>
    <row r="366" spans="1:10" x14ac:dyDescent="0.25">
      <c r="A366" s="91">
        <f t="shared" si="5"/>
        <v>364</v>
      </c>
      <c r="B366" s="92" t="s">
        <v>1297</v>
      </c>
      <c r="C366" s="99" t="s">
        <v>100</v>
      </c>
      <c r="D366" s="93" t="str">
        <f>IF($H366="","",'RC'!C102)</f>
        <v/>
      </c>
      <c r="E366" s="94" t="str">
        <f>IF($H366="","",'RC'!D102)</f>
        <v/>
      </c>
      <c r="F366" s="100" t="str">
        <f>IF($H366="","",'RC'!F102)</f>
        <v/>
      </c>
      <c r="G366" s="101">
        <v>504</v>
      </c>
      <c r="H366" s="97"/>
      <c r="I366" s="98" t="str">
        <f>IF(H366="","NA",IF(H366='RC'!E102, "Correct","Incorrect"))</f>
        <v>NA</v>
      </c>
      <c r="J366" s="90"/>
    </row>
    <row r="367" spans="1:10" x14ac:dyDescent="0.25">
      <c r="A367" s="91">
        <f t="shared" si="5"/>
        <v>365</v>
      </c>
      <c r="B367" s="92" t="s">
        <v>1297</v>
      </c>
      <c r="C367" s="99" t="s">
        <v>100</v>
      </c>
      <c r="D367" s="93" t="str">
        <f>IF($H367="","",'RC'!C103)</f>
        <v/>
      </c>
      <c r="E367" s="94" t="str">
        <f>IF($H367="","",'RC'!D103)</f>
        <v/>
      </c>
      <c r="F367" s="100" t="str">
        <f>IF($H367="","",'RC'!F103)</f>
        <v/>
      </c>
      <c r="G367" s="101">
        <v>505</v>
      </c>
      <c r="H367" s="97"/>
      <c r="I367" s="98" t="str">
        <f>IF(H367="","NA",IF(H367='RC'!E103, "Correct","Incorrect"))</f>
        <v>NA</v>
      </c>
      <c r="J367" s="90"/>
    </row>
    <row r="368" spans="1:10" x14ac:dyDescent="0.25">
      <c r="A368" s="91">
        <f t="shared" si="5"/>
        <v>366</v>
      </c>
      <c r="B368" s="92" t="s">
        <v>1297</v>
      </c>
      <c r="C368" s="99" t="s">
        <v>100</v>
      </c>
      <c r="D368" s="93" t="str">
        <f>IF($H368="","",'RC'!C104)</f>
        <v/>
      </c>
      <c r="E368" s="94" t="str">
        <f>IF($H368="","",'RC'!D104)</f>
        <v/>
      </c>
      <c r="F368" s="100" t="str">
        <f>IF($H368="","",'RC'!F104)</f>
        <v/>
      </c>
      <c r="G368" s="101">
        <v>506</v>
      </c>
      <c r="H368" s="97"/>
      <c r="I368" s="98" t="str">
        <f>IF(H368="","NA",IF(H368='RC'!E104, "Correct","Incorrect"))</f>
        <v>NA</v>
      </c>
      <c r="J368" s="90"/>
    </row>
    <row r="369" spans="1:10" x14ac:dyDescent="0.25">
      <c r="A369" s="91">
        <f t="shared" si="5"/>
        <v>367</v>
      </c>
      <c r="B369" s="92" t="s">
        <v>1297</v>
      </c>
      <c r="C369" s="99" t="s">
        <v>100</v>
      </c>
      <c r="D369" s="93" t="str">
        <f>IF($H369="","",'RC'!C105)</f>
        <v/>
      </c>
      <c r="E369" s="94" t="str">
        <f>IF($H369="","",'RC'!D105)</f>
        <v/>
      </c>
      <c r="F369" s="100" t="str">
        <f>IF($H369="","",'RC'!F105)</f>
        <v/>
      </c>
      <c r="G369" s="101">
        <v>507</v>
      </c>
      <c r="H369" s="97"/>
      <c r="I369" s="98" t="str">
        <f>IF(H369="","NA",IF(H369='RC'!E105, "Correct","Incorrect"))</f>
        <v>NA</v>
      </c>
      <c r="J369" s="90"/>
    </row>
    <row r="370" spans="1:10" x14ac:dyDescent="0.25">
      <c r="A370" s="91">
        <f t="shared" si="5"/>
        <v>368</v>
      </c>
      <c r="B370" s="92" t="s">
        <v>1297</v>
      </c>
      <c r="C370" s="99" t="s">
        <v>100</v>
      </c>
      <c r="D370" s="93" t="str">
        <f>IF($H370="","",'RC'!C106)</f>
        <v/>
      </c>
      <c r="E370" s="94" t="str">
        <f>IF($H370="","",'RC'!D106)</f>
        <v/>
      </c>
      <c r="F370" s="100" t="str">
        <f>IF($H370="","",'RC'!F106)</f>
        <v/>
      </c>
      <c r="G370" s="101">
        <v>508</v>
      </c>
      <c r="H370" s="97"/>
      <c r="I370" s="98" t="str">
        <f>IF(H370="","NA",IF(H370='RC'!E106, "Correct","Incorrect"))</f>
        <v>NA</v>
      </c>
      <c r="J370" s="90"/>
    </row>
    <row r="371" spans="1:10" x14ac:dyDescent="0.25">
      <c r="A371" s="91">
        <f t="shared" si="5"/>
        <v>369</v>
      </c>
      <c r="B371" s="92" t="s">
        <v>1297</v>
      </c>
      <c r="C371" s="99" t="s">
        <v>100</v>
      </c>
      <c r="D371" s="93" t="str">
        <f>IF($H371="","",'RC'!C107)</f>
        <v/>
      </c>
      <c r="E371" s="94" t="str">
        <f>IF($H371="","",'RC'!D107)</f>
        <v/>
      </c>
      <c r="F371" s="100" t="str">
        <f>IF($H371="","",'RC'!F107)</f>
        <v/>
      </c>
      <c r="G371" s="101">
        <v>509</v>
      </c>
      <c r="H371" s="97"/>
      <c r="I371" s="98" t="str">
        <f>IF(H371="","NA",IF(H371='RC'!E107, "Correct","Incorrect"))</f>
        <v>NA</v>
      </c>
      <c r="J371" s="90"/>
    </row>
    <row r="372" spans="1:10" x14ac:dyDescent="0.25">
      <c r="A372" s="91">
        <f t="shared" si="5"/>
        <v>370</v>
      </c>
      <c r="B372" s="92" t="s">
        <v>1297</v>
      </c>
      <c r="C372" s="99" t="s">
        <v>100</v>
      </c>
      <c r="D372" s="93" t="str">
        <f>IF($H372="","",'RC'!C108)</f>
        <v/>
      </c>
      <c r="E372" s="94" t="str">
        <f>IF($H372="","",'RC'!D108)</f>
        <v/>
      </c>
      <c r="F372" s="100" t="str">
        <f>IF($H372="","",'RC'!F108)</f>
        <v/>
      </c>
      <c r="G372" s="101">
        <v>510</v>
      </c>
      <c r="H372" s="97"/>
      <c r="I372" s="98" t="str">
        <f>IF(H372="","NA",IF(H372='RC'!E108, "Correct","Incorrect"))</f>
        <v>NA</v>
      </c>
      <c r="J372" s="90"/>
    </row>
    <row r="373" spans="1:10" x14ac:dyDescent="0.25">
      <c r="A373" s="91">
        <f t="shared" si="5"/>
        <v>371</v>
      </c>
      <c r="B373" s="92" t="s">
        <v>1297</v>
      </c>
      <c r="C373" s="99" t="s">
        <v>100</v>
      </c>
      <c r="D373" s="93" t="str">
        <f>IF($H373="","",'RC'!C109)</f>
        <v/>
      </c>
      <c r="E373" s="94" t="str">
        <f>IF($H373="","",'RC'!D109)</f>
        <v/>
      </c>
      <c r="F373" s="100" t="str">
        <f>IF($H373="","",'RC'!F109)</f>
        <v/>
      </c>
      <c r="G373" s="101">
        <v>511</v>
      </c>
      <c r="H373" s="97"/>
      <c r="I373" s="98" t="str">
        <f>IF(H373="","NA",IF(H373='RC'!E109, "Correct","Incorrect"))</f>
        <v>NA</v>
      </c>
      <c r="J373" s="90"/>
    </row>
    <row r="374" spans="1:10" x14ac:dyDescent="0.25">
      <c r="A374" s="91">
        <f t="shared" si="5"/>
        <v>372</v>
      </c>
      <c r="B374" s="92" t="s">
        <v>1297</v>
      </c>
      <c r="C374" s="99" t="s">
        <v>100</v>
      </c>
      <c r="D374" s="93" t="str">
        <f>IF($H374="","",'RC'!C110)</f>
        <v/>
      </c>
      <c r="E374" s="94" t="str">
        <f>IF($H374="","",'RC'!D110)</f>
        <v/>
      </c>
      <c r="F374" s="100" t="str">
        <f>IF($H374="","",'RC'!F110)</f>
        <v/>
      </c>
      <c r="G374" s="101">
        <v>512</v>
      </c>
      <c r="H374" s="97"/>
      <c r="I374" s="98" t="str">
        <f>IF(H374="","NA",IF(H374='RC'!E110, "Correct","Incorrect"))</f>
        <v>NA</v>
      </c>
      <c r="J374" s="90"/>
    </row>
    <row r="375" spans="1:10" x14ac:dyDescent="0.25">
      <c r="A375" s="91">
        <f t="shared" si="5"/>
        <v>373</v>
      </c>
      <c r="B375" s="92" t="s">
        <v>1297</v>
      </c>
      <c r="C375" s="99" t="s">
        <v>100</v>
      </c>
      <c r="D375" s="93" t="str">
        <f>IF($H375="","",'RC'!C111)</f>
        <v/>
      </c>
      <c r="E375" s="94" t="str">
        <f>IF($H375="","",'RC'!D111)</f>
        <v/>
      </c>
      <c r="F375" s="100" t="str">
        <f>IF($H375="","",'RC'!F111)</f>
        <v/>
      </c>
      <c r="G375" s="101">
        <v>513</v>
      </c>
      <c r="H375" s="97"/>
      <c r="I375" s="98" t="str">
        <f>IF(H375="","NA",IF(H375='RC'!E111, "Correct","Incorrect"))</f>
        <v>NA</v>
      </c>
      <c r="J375" s="90"/>
    </row>
    <row r="376" spans="1:10" x14ac:dyDescent="0.25">
      <c r="A376" s="91">
        <f t="shared" si="5"/>
        <v>374</v>
      </c>
      <c r="B376" s="92" t="s">
        <v>1297</v>
      </c>
      <c r="C376" s="99" t="s">
        <v>100</v>
      </c>
      <c r="D376" s="93" t="str">
        <f>IF($H376="","",'RC'!C112)</f>
        <v/>
      </c>
      <c r="E376" s="94" t="str">
        <f>IF($H376="","",'RC'!D112)</f>
        <v/>
      </c>
      <c r="F376" s="100" t="str">
        <f>IF($H376="","",'RC'!F112)</f>
        <v/>
      </c>
      <c r="G376" s="101">
        <v>514</v>
      </c>
      <c r="H376" s="97"/>
      <c r="I376" s="98" t="str">
        <f>IF(H376="","NA",IF(H376='RC'!E112, "Correct","Incorrect"))</f>
        <v>NA</v>
      </c>
      <c r="J376" s="90"/>
    </row>
    <row r="377" spans="1:10" x14ac:dyDescent="0.25">
      <c r="A377" s="91">
        <f t="shared" si="5"/>
        <v>375</v>
      </c>
      <c r="B377" s="92" t="s">
        <v>1297</v>
      </c>
      <c r="C377" s="99" t="s">
        <v>100</v>
      </c>
      <c r="D377" s="93" t="str">
        <f>IF($H377="","",'RC'!C113)</f>
        <v/>
      </c>
      <c r="E377" s="94" t="str">
        <f>IF($H377="","",'RC'!D113)</f>
        <v/>
      </c>
      <c r="F377" s="100" t="str">
        <f>IF($H377="","",'RC'!F113)</f>
        <v/>
      </c>
      <c r="G377" s="101">
        <v>515</v>
      </c>
      <c r="H377" s="97"/>
      <c r="I377" s="98" t="str">
        <f>IF(H377="","NA",IF(H377='RC'!E113, "Correct","Incorrect"))</f>
        <v>NA</v>
      </c>
      <c r="J377" s="90"/>
    </row>
    <row r="378" spans="1:10" x14ac:dyDescent="0.25">
      <c r="A378" s="91">
        <f t="shared" si="5"/>
        <v>376</v>
      </c>
      <c r="B378" s="92" t="s">
        <v>1297</v>
      </c>
      <c r="C378" s="99" t="s">
        <v>100</v>
      </c>
      <c r="D378" s="93" t="str">
        <f>IF($H378="","",'RC'!C114)</f>
        <v/>
      </c>
      <c r="E378" s="94" t="str">
        <f>IF($H378="","",'RC'!D114)</f>
        <v/>
      </c>
      <c r="F378" s="100" t="str">
        <f>IF($H378="","",'RC'!F114)</f>
        <v/>
      </c>
      <c r="G378" s="101">
        <v>516</v>
      </c>
      <c r="H378" s="97"/>
      <c r="I378" s="98" t="str">
        <f>IF(H378="","NA",IF(H378='RC'!E114, "Correct","Incorrect"))</f>
        <v>NA</v>
      </c>
      <c r="J378" s="90"/>
    </row>
    <row r="379" spans="1:10" x14ac:dyDescent="0.25">
      <c r="A379" s="91">
        <f t="shared" si="5"/>
        <v>377</v>
      </c>
      <c r="B379" s="92" t="s">
        <v>1297</v>
      </c>
      <c r="C379" s="99" t="s">
        <v>100</v>
      </c>
      <c r="D379" s="93" t="str">
        <f>IF($H379="","",'RC'!C115)</f>
        <v/>
      </c>
      <c r="E379" s="94" t="str">
        <f>IF($H379="","",'RC'!D115)</f>
        <v/>
      </c>
      <c r="F379" s="100" t="str">
        <f>IF($H379="","",'RC'!F115)</f>
        <v/>
      </c>
      <c r="G379" s="101">
        <v>517</v>
      </c>
      <c r="H379" s="97"/>
      <c r="I379" s="98" t="str">
        <f>IF(H379="","NA",IF(H379='RC'!E115, "Correct","Incorrect"))</f>
        <v>NA</v>
      </c>
      <c r="J379" s="90"/>
    </row>
    <row r="380" spans="1:10" x14ac:dyDescent="0.25">
      <c r="A380" s="91">
        <f t="shared" si="5"/>
        <v>378</v>
      </c>
      <c r="B380" s="92" t="s">
        <v>1297</v>
      </c>
      <c r="C380" s="99" t="s">
        <v>100</v>
      </c>
      <c r="D380" s="93" t="str">
        <f>IF($H380="","",'RC'!C116)</f>
        <v/>
      </c>
      <c r="E380" s="94" t="str">
        <f>IF($H380="","",'RC'!D116)</f>
        <v/>
      </c>
      <c r="F380" s="100" t="str">
        <f>IF($H380="","",'RC'!F116)</f>
        <v/>
      </c>
      <c r="G380" s="101">
        <v>518</v>
      </c>
      <c r="H380" s="97"/>
      <c r="I380" s="98" t="str">
        <f>IF(H380="","NA",IF(H380='RC'!E116, "Correct","Incorrect"))</f>
        <v>NA</v>
      </c>
      <c r="J380" s="90"/>
    </row>
    <row r="381" spans="1:10" x14ac:dyDescent="0.25">
      <c r="A381" s="91">
        <f t="shared" si="5"/>
        <v>379</v>
      </c>
      <c r="B381" s="92" t="s">
        <v>1297</v>
      </c>
      <c r="C381" s="99" t="s">
        <v>100</v>
      </c>
      <c r="D381" s="93" t="str">
        <f>IF($H381="","",'RC'!C117)</f>
        <v/>
      </c>
      <c r="E381" s="94" t="str">
        <f>IF($H381="","",'RC'!D117)</f>
        <v/>
      </c>
      <c r="F381" s="100" t="str">
        <f>IF($H381="","",'RC'!F117)</f>
        <v/>
      </c>
      <c r="G381" s="101">
        <v>519</v>
      </c>
      <c r="H381" s="97"/>
      <c r="I381" s="98" t="str">
        <f>IF(H381="","NA",IF(H381='RC'!E117, "Correct","Incorrect"))</f>
        <v>NA</v>
      </c>
      <c r="J381" s="90"/>
    </row>
    <row r="382" spans="1:10" x14ac:dyDescent="0.25">
      <c r="A382" s="91">
        <f t="shared" si="5"/>
        <v>380</v>
      </c>
      <c r="B382" s="92" t="s">
        <v>1297</v>
      </c>
      <c r="C382" s="99" t="s">
        <v>100</v>
      </c>
      <c r="D382" s="93" t="str">
        <f>IF($H382="","",'RC'!C118)</f>
        <v/>
      </c>
      <c r="E382" s="94" t="str">
        <f>IF($H382="","",'RC'!D118)</f>
        <v/>
      </c>
      <c r="F382" s="100" t="str">
        <f>IF($H382="","",'RC'!F118)</f>
        <v/>
      </c>
      <c r="G382" s="101">
        <v>520</v>
      </c>
      <c r="H382" s="97"/>
      <c r="I382" s="98" t="str">
        <f>IF(H382="","NA",IF(H382='RC'!E118, "Correct","Incorrect"))</f>
        <v>NA</v>
      </c>
      <c r="J382" s="90"/>
    </row>
    <row r="383" spans="1:10" x14ac:dyDescent="0.25">
      <c r="A383" s="91">
        <f t="shared" si="5"/>
        <v>381</v>
      </c>
      <c r="B383" s="92" t="s">
        <v>1297</v>
      </c>
      <c r="C383" s="99" t="s">
        <v>100</v>
      </c>
      <c r="D383" s="93" t="str">
        <f>IF($H383="","",'RC'!C119)</f>
        <v/>
      </c>
      <c r="E383" s="94" t="str">
        <f>IF($H383="","",'RC'!D119)</f>
        <v/>
      </c>
      <c r="F383" s="100" t="str">
        <f>IF($H383="","",'RC'!F119)</f>
        <v/>
      </c>
      <c r="G383" s="101">
        <v>521</v>
      </c>
      <c r="H383" s="97"/>
      <c r="I383" s="98" t="str">
        <f>IF(H383="","NA",IF(H383='RC'!E119, "Correct","Incorrect"))</f>
        <v>NA</v>
      </c>
      <c r="J383" s="90"/>
    </row>
    <row r="384" spans="1:10" x14ac:dyDescent="0.25">
      <c r="A384" s="91">
        <f t="shared" si="5"/>
        <v>382</v>
      </c>
      <c r="B384" s="92" t="s">
        <v>1297</v>
      </c>
      <c r="C384" s="99" t="s">
        <v>100</v>
      </c>
      <c r="D384" s="93" t="str">
        <f>IF($H384="","",'RC'!C120)</f>
        <v/>
      </c>
      <c r="E384" s="94" t="str">
        <f>IF($H384="","",'RC'!D120)</f>
        <v/>
      </c>
      <c r="F384" s="100" t="str">
        <f>IF($H384="","",'RC'!F120)</f>
        <v/>
      </c>
      <c r="G384" s="101">
        <v>522</v>
      </c>
      <c r="H384" s="97"/>
      <c r="I384" s="98" t="str">
        <f>IF(H384="","NA",IF(H384='RC'!E120, "Correct","Incorrect"))</f>
        <v>NA</v>
      </c>
      <c r="J384" s="90"/>
    </row>
    <row r="385" spans="1:10" x14ac:dyDescent="0.25">
      <c r="A385" s="91">
        <f t="shared" si="5"/>
        <v>383</v>
      </c>
      <c r="B385" s="92" t="s">
        <v>1297</v>
      </c>
      <c r="C385" s="99" t="s">
        <v>100</v>
      </c>
      <c r="D385" s="93" t="str">
        <f>IF($H385="","",'RC'!C121)</f>
        <v/>
      </c>
      <c r="E385" s="94" t="str">
        <f>IF($H385="","",'RC'!D121)</f>
        <v/>
      </c>
      <c r="F385" s="100" t="str">
        <f>IF($H385="","",'RC'!F121)</f>
        <v/>
      </c>
      <c r="G385" s="101">
        <v>523</v>
      </c>
      <c r="H385" s="97"/>
      <c r="I385" s="98" t="str">
        <f>IF(H385="","NA",IF(H385='RC'!E121, "Correct","Incorrect"))</f>
        <v>NA</v>
      </c>
      <c r="J385" s="90"/>
    </row>
    <row r="386" spans="1:10" x14ac:dyDescent="0.25">
      <c r="A386" s="91">
        <f t="shared" si="5"/>
        <v>384</v>
      </c>
      <c r="B386" s="92" t="s">
        <v>1297</v>
      </c>
      <c r="C386" s="99" t="s">
        <v>100</v>
      </c>
      <c r="D386" s="93" t="str">
        <f>IF($H386="","",'RC'!C122)</f>
        <v/>
      </c>
      <c r="E386" s="94" t="str">
        <f>IF($H386="","",'RC'!D122)</f>
        <v/>
      </c>
      <c r="F386" s="100" t="str">
        <f>IF($H386="","",'RC'!F122)</f>
        <v/>
      </c>
      <c r="G386" s="101">
        <v>524</v>
      </c>
      <c r="H386" s="97"/>
      <c r="I386" s="98" t="str">
        <f>IF(H386="","NA",IF(H386='RC'!E122, "Correct","Incorrect"))</f>
        <v>NA</v>
      </c>
      <c r="J386" s="90"/>
    </row>
    <row r="387" spans="1:10" x14ac:dyDescent="0.25">
      <c r="A387" s="91">
        <f t="shared" si="5"/>
        <v>385</v>
      </c>
      <c r="B387" s="92" t="s">
        <v>1297</v>
      </c>
      <c r="C387" s="99" t="s">
        <v>100</v>
      </c>
      <c r="D387" s="93" t="str">
        <f>IF($H387="","",'RC'!C123)</f>
        <v/>
      </c>
      <c r="E387" s="94" t="str">
        <f>IF($H387="","",'RC'!D123)</f>
        <v/>
      </c>
      <c r="F387" s="100" t="str">
        <f>IF($H387="","",'RC'!F123)</f>
        <v/>
      </c>
      <c r="G387" s="101">
        <v>525</v>
      </c>
      <c r="H387" s="97"/>
      <c r="I387" s="98" t="str">
        <f>IF(H387="","NA",IF(H387='RC'!E123, "Correct","Incorrect"))</f>
        <v>NA</v>
      </c>
      <c r="J387" s="90"/>
    </row>
    <row r="388" spans="1:10" x14ac:dyDescent="0.25">
      <c r="A388" s="91">
        <f t="shared" si="5"/>
        <v>386</v>
      </c>
      <c r="B388" s="92" t="s">
        <v>1297</v>
      </c>
      <c r="C388" s="99" t="s">
        <v>100</v>
      </c>
      <c r="D388" s="93" t="str">
        <f>IF($H388="","",'RC'!C124)</f>
        <v/>
      </c>
      <c r="E388" s="94" t="str">
        <f>IF($H388="","",'RC'!D124)</f>
        <v/>
      </c>
      <c r="F388" s="100" t="str">
        <f>IF($H388="","",'RC'!F124)</f>
        <v/>
      </c>
      <c r="G388" s="101">
        <v>526</v>
      </c>
      <c r="H388" s="97"/>
      <c r="I388" s="98" t="str">
        <f>IF(H388="","NA",IF(H388='RC'!E124, "Correct","Incorrect"))</f>
        <v>NA</v>
      </c>
      <c r="J388" s="90"/>
    </row>
    <row r="389" spans="1:10" x14ac:dyDescent="0.25">
      <c r="A389" s="91">
        <f t="shared" ref="A389:A452" si="6">A388+1</f>
        <v>387</v>
      </c>
      <c r="B389" s="92" t="s">
        <v>1297</v>
      </c>
      <c r="C389" s="99" t="s">
        <v>100</v>
      </c>
      <c r="D389" s="93" t="str">
        <f>IF($H389="","",'RC'!C125)</f>
        <v/>
      </c>
      <c r="E389" s="94" t="str">
        <f>IF($H389="","",'RC'!D125)</f>
        <v/>
      </c>
      <c r="F389" s="100" t="str">
        <f>IF($H389="","",'RC'!F125)</f>
        <v/>
      </c>
      <c r="G389" s="101">
        <v>527</v>
      </c>
      <c r="H389" s="97"/>
      <c r="I389" s="98" t="str">
        <f>IF(H389="","NA",IF(H389='RC'!E125, "Correct","Incorrect"))</f>
        <v>NA</v>
      </c>
      <c r="J389" s="90"/>
    </row>
    <row r="390" spans="1:10" x14ac:dyDescent="0.25">
      <c r="A390" s="91">
        <f t="shared" si="6"/>
        <v>388</v>
      </c>
      <c r="B390" s="92" t="s">
        <v>1297</v>
      </c>
      <c r="C390" s="99" t="s">
        <v>100</v>
      </c>
      <c r="D390" s="93" t="str">
        <f>IF($H390="","",'RC'!C126)</f>
        <v/>
      </c>
      <c r="E390" s="94" t="str">
        <f>IF($H390="","",'RC'!D126)</f>
        <v/>
      </c>
      <c r="F390" s="100" t="str">
        <f>IF($H390="","",'RC'!F126)</f>
        <v/>
      </c>
      <c r="G390" s="101">
        <v>528</v>
      </c>
      <c r="H390" s="97"/>
      <c r="I390" s="98" t="str">
        <f>IF(H390="","NA",IF(H390='RC'!E126, "Correct","Incorrect"))</f>
        <v>NA</v>
      </c>
      <c r="J390" s="90"/>
    </row>
    <row r="391" spans="1:10" x14ac:dyDescent="0.25">
      <c r="A391" s="91">
        <f t="shared" si="6"/>
        <v>389</v>
      </c>
      <c r="B391" s="92" t="s">
        <v>1297</v>
      </c>
      <c r="C391" s="99" t="s">
        <v>100</v>
      </c>
      <c r="D391" s="93" t="str">
        <f>IF($H391="","",'RC'!C127)</f>
        <v/>
      </c>
      <c r="E391" s="94" t="str">
        <f>IF($H391="","",'RC'!D127)</f>
        <v/>
      </c>
      <c r="F391" s="100" t="str">
        <f>IF($H391="","",'RC'!F127)</f>
        <v/>
      </c>
      <c r="G391" s="101">
        <v>529</v>
      </c>
      <c r="H391" s="97"/>
      <c r="I391" s="98" t="str">
        <f>IF(H391="","NA",IF(H391='RC'!E127, "Correct","Incorrect"))</f>
        <v>NA</v>
      </c>
      <c r="J391" s="90"/>
    </row>
    <row r="392" spans="1:10" x14ac:dyDescent="0.25">
      <c r="A392" s="91">
        <f t="shared" si="6"/>
        <v>390</v>
      </c>
      <c r="B392" s="92" t="s">
        <v>1297</v>
      </c>
      <c r="C392" s="99" t="s">
        <v>100</v>
      </c>
      <c r="D392" s="93" t="str">
        <f>IF($H392="","",'RC'!C128)</f>
        <v/>
      </c>
      <c r="E392" s="94" t="str">
        <f>IF($H392="","",'RC'!D128)</f>
        <v/>
      </c>
      <c r="F392" s="100" t="str">
        <f>IF($H392="","",'RC'!F128)</f>
        <v/>
      </c>
      <c r="G392" s="101">
        <v>530</v>
      </c>
      <c r="H392" s="97"/>
      <c r="I392" s="98" t="str">
        <f>IF(H392="","NA",IF(H392='RC'!E128, "Correct","Incorrect"))</f>
        <v>NA</v>
      </c>
      <c r="J392" s="90"/>
    </row>
    <row r="393" spans="1:10" x14ac:dyDescent="0.25">
      <c r="A393" s="91">
        <f t="shared" si="6"/>
        <v>391</v>
      </c>
      <c r="B393" s="92" t="s">
        <v>1297</v>
      </c>
      <c r="C393" s="99" t="s">
        <v>100</v>
      </c>
      <c r="D393" s="93" t="str">
        <f>IF($H393="","",'RC'!C129)</f>
        <v/>
      </c>
      <c r="E393" s="94" t="str">
        <f>IF($H393="","",'RC'!D129)</f>
        <v/>
      </c>
      <c r="F393" s="100" t="str">
        <f>IF($H393="","",'RC'!F129)</f>
        <v/>
      </c>
      <c r="G393" s="101">
        <v>531</v>
      </c>
      <c r="H393" s="97"/>
      <c r="I393" s="98" t="str">
        <f>IF(H393="","NA",IF(H393='RC'!E129, "Correct","Incorrect"))</f>
        <v>NA</v>
      </c>
      <c r="J393" s="90"/>
    </row>
    <row r="394" spans="1:10" x14ac:dyDescent="0.25">
      <c r="A394" s="91">
        <f t="shared" si="6"/>
        <v>392</v>
      </c>
      <c r="B394" s="92" t="s">
        <v>1297</v>
      </c>
      <c r="C394" s="99" t="s">
        <v>100</v>
      </c>
      <c r="D394" s="93" t="str">
        <f>IF($H394="","",'RC'!C130)</f>
        <v/>
      </c>
      <c r="E394" s="94" t="str">
        <f>IF($H394="","",'RC'!D130)</f>
        <v/>
      </c>
      <c r="F394" s="100" t="str">
        <f>IF($H394="","",'RC'!F130)</f>
        <v/>
      </c>
      <c r="G394" s="101">
        <v>532</v>
      </c>
      <c r="H394" s="97"/>
      <c r="I394" s="98" t="str">
        <f>IF(H394="","NA",IF(H394='RC'!E130, "Correct","Incorrect"))</f>
        <v>NA</v>
      </c>
      <c r="J394" s="90"/>
    </row>
    <row r="395" spans="1:10" x14ac:dyDescent="0.25">
      <c r="A395" s="91">
        <f t="shared" si="6"/>
        <v>393</v>
      </c>
      <c r="B395" s="92" t="s">
        <v>1297</v>
      </c>
      <c r="C395" s="99" t="s">
        <v>100</v>
      </c>
      <c r="D395" s="93" t="str">
        <f>IF($H395="","",'RC'!C131)</f>
        <v/>
      </c>
      <c r="E395" s="94" t="str">
        <f>IF($H395="","",'RC'!D131)</f>
        <v/>
      </c>
      <c r="F395" s="100" t="str">
        <f>IF($H395="","",'RC'!F131)</f>
        <v/>
      </c>
      <c r="G395" s="101">
        <v>533</v>
      </c>
      <c r="H395" s="97"/>
      <c r="I395" s="98" t="str">
        <f>IF(H395="","NA",IF(H395='RC'!E131, "Correct","Incorrect"))</f>
        <v>NA</v>
      </c>
      <c r="J395" s="90"/>
    </row>
    <row r="396" spans="1:10" x14ac:dyDescent="0.25">
      <c r="A396" s="91">
        <f t="shared" si="6"/>
        <v>394</v>
      </c>
      <c r="B396" s="92" t="s">
        <v>1297</v>
      </c>
      <c r="C396" s="99" t="s">
        <v>100</v>
      </c>
      <c r="D396" s="93" t="str">
        <f>IF($H396="","",'RC'!C132)</f>
        <v/>
      </c>
      <c r="E396" s="94" t="str">
        <f>IF($H396="","",'RC'!D132)</f>
        <v/>
      </c>
      <c r="F396" s="100" t="str">
        <f>IF($H396="","",'RC'!F132)</f>
        <v/>
      </c>
      <c r="G396" s="101">
        <v>534</v>
      </c>
      <c r="H396" s="97"/>
      <c r="I396" s="98" t="str">
        <f>IF(H396="","NA",IF(H396='RC'!E132, "Correct","Incorrect"))</f>
        <v>NA</v>
      </c>
      <c r="J396" s="90"/>
    </row>
    <row r="397" spans="1:10" x14ac:dyDescent="0.25">
      <c r="A397" s="91">
        <f t="shared" si="6"/>
        <v>395</v>
      </c>
      <c r="B397" s="92" t="s">
        <v>1297</v>
      </c>
      <c r="C397" s="99" t="s">
        <v>100</v>
      </c>
      <c r="D397" s="93" t="str">
        <f>IF($H397="","",'RC'!C133)</f>
        <v/>
      </c>
      <c r="E397" s="94" t="str">
        <f>IF($H397="","",'RC'!D133)</f>
        <v/>
      </c>
      <c r="F397" s="100" t="str">
        <f>IF($H397="","",'RC'!F133)</f>
        <v/>
      </c>
      <c r="G397" s="101">
        <v>535</v>
      </c>
      <c r="H397" s="97"/>
      <c r="I397" s="98" t="str">
        <f>IF(H397="","NA",IF(H397='RC'!E133, "Correct","Incorrect"))</f>
        <v>NA</v>
      </c>
      <c r="J397" s="90"/>
    </row>
    <row r="398" spans="1:10" x14ac:dyDescent="0.25">
      <c r="A398" s="91">
        <f t="shared" si="6"/>
        <v>396</v>
      </c>
      <c r="B398" s="92" t="s">
        <v>1297</v>
      </c>
      <c r="C398" s="99" t="s">
        <v>100</v>
      </c>
      <c r="D398" s="93" t="str">
        <f>IF($H398="","",'RC'!C134)</f>
        <v/>
      </c>
      <c r="E398" s="94" t="str">
        <f>IF($H398="","",'RC'!D134)</f>
        <v/>
      </c>
      <c r="F398" s="100" t="str">
        <f>IF($H398="","",'RC'!F134)</f>
        <v/>
      </c>
      <c r="G398" s="101">
        <v>536</v>
      </c>
      <c r="H398" s="97"/>
      <c r="I398" s="98" t="str">
        <f>IF(H398="","NA",IF(H398='RC'!E134, "Correct","Incorrect"))</f>
        <v>NA</v>
      </c>
      <c r="J398" s="90"/>
    </row>
    <row r="399" spans="1:10" x14ac:dyDescent="0.25">
      <c r="A399" s="91">
        <f t="shared" si="6"/>
        <v>397</v>
      </c>
      <c r="B399" s="92" t="s">
        <v>1297</v>
      </c>
      <c r="C399" s="99" t="s">
        <v>100</v>
      </c>
      <c r="D399" s="93" t="str">
        <f>IF($H399="","",'RC'!C135)</f>
        <v/>
      </c>
      <c r="E399" s="94" t="str">
        <f>IF($H399="","",'RC'!D135)</f>
        <v/>
      </c>
      <c r="F399" s="100" t="str">
        <f>IF($H399="","",'RC'!F135)</f>
        <v/>
      </c>
      <c r="G399" s="101">
        <v>537</v>
      </c>
      <c r="H399" s="97"/>
      <c r="I399" s="98" t="str">
        <f>IF(H399="","NA",IF(H399='RC'!E135, "Correct","Incorrect"))</f>
        <v>NA</v>
      </c>
      <c r="J399" s="90"/>
    </row>
    <row r="400" spans="1:10" x14ac:dyDescent="0.25">
      <c r="A400" s="91">
        <f t="shared" si="6"/>
        <v>398</v>
      </c>
      <c r="B400" s="92" t="s">
        <v>1297</v>
      </c>
      <c r="C400" s="99" t="s">
        <v>100</v>
      </c>
      <c r="D400" s="93" t="str">
        <f>IF($H400="","",'RC'!C136)</f>
        <v/>
      </c>
      <c r="E400" s="94" t="str">
        <f>IF($H400="","",'RC'!D136)</f>
        <v/>
      </c>
      <c r="F400" s="100" t="str">
        <f>IF($H400="","",'RC'!F136)</f>
        <v/>
      </c>
      <c r="G400" s="101">
        <v>538</v>
      </c>
      <c r="H400" s="97"/>
      <c r="I400" s="98" t="str">
        <f>IF(H400="","NA",IF(H400='RC'!E136, "Correct","Incorrect"))</f>
        <v>NA</v>
      </c>
      <c r="J400" s="90"/>
    </row>
    <row r="401" spans="1:10" x14ac:dyDescent="0.25">
      <c r="A401" s="91">
        <f t="shared" si="6"/>
        <v>399</v>
      </c>
      <c r="B401" s="92" t="s">
        <v>1297</v>
      </c>
      <c r="C401" s="99" t="s">
        <v>100</v>
      </c>
      <c r="D401" s="93" t="str">
        <f>IF($H401="","",'RC'!C137)</f>
        <v/>
      </c>
      <c r="E401" s="94" t="str">
        <f>IF($H401="","",'RC'!D137)</f>
        <v/>
      </c>
      <c r="F401" s="100" t="str">
        <f>IF($H401="","",'RC'!F137)</f>
        <v/>
      </c>
      <c r="G401" s="101">
        <v>539</v>
      </c>
      <c r="H401" s="97"/>
      <c r="I401" s="98" t="str">
        <f>IF(H401="","NA",IF(H401='RC'!E137, "Correct","Incorrect"))</f>
        <v>NA</v>
      </c>
      <c r="J401" s="90"/>
    </row>
    <row r="402" spans="1:10" x14ac:dyDescent="0.25">
      <c r="A402" s="91">
        <f t="shared" si="6"/>
        <v>400</v>
      </c>
      <c r="B402" s="92" t="s">
        <v>1297</v>
      </c>
      <c r="C402" s="99" t="s">
        <v>100</v>
      </c>
      <c r="D402" s="93" t="str">
        <f>IF($H402="","",'RC'!C138)</f>
        <v/>
      </c>
      <c r="E402" s="94" t="str">
        <f>IF($H402="","",'RC'!D138)</f>
        <v/>
      </c>
      <c r="F402" s="100" t="str">
        <f>IF($H402="","",'RC'!F138)</f>
        <v/>
      </c>
      <c r="G402" s="101">
        <v>540</v>
      </c>
      <c r="H402" s="97"/>
      <c r="I402" s="98" t="str">
        <f>IF(H402="","NA",IF(H402='RC'!E138, "Correct","Incorrect"))</f>
        <v>NA</v>
      </c>
      <c r="J402" s="90"/>
    </row>
    <row r="403" spans="1:10" x14ac:dyDescent="0.25">
      <c r="A403" s="91">
        <f t="shared" si="6"/>
        <v>401</v>
      </c>
      <c r="B403" s="92" t="s">
        <v>1297</v>
      </c>
      <c r="C403" s="99" t="s">
        <v>100</v>
      </c>
      <c r="D403" s="93" t="str">
        <f>IF($H403="","",'RC'!C139)</f>
        <v/>
      </c>
      <c r="E403" s="94" t="str">
        <f>IF($H403="","",'RC'!D139)</f>
        <v/>
      </c>
      <c r="F403" s="100" t="str">
        <f>IF($H403="","",'RC'!F139)</f>
        <v/>
      </c>
      <c r="G403" s="101">
        <v>541</v>
      </c>
      <c r="H403" s="97"/>
      <c r="I403" s="98" t="str">
        <f>IF(H403="","NA",IF(H403='RC'!E139, "Correct","Incorrect"))</f>
        <v>NA</v>
      </c>
      <c r="J403" s="90"/>
    </row>
    <row r="404" spans="1:10" x14ac:dyDescent="0.25">
      <c r="A404" s="91">
        <f t="shared" si="6"/>
        <v>402</v>
      </c>
      <c r="B404" s="92" t="s">
        <v>1297</v>
      </c>
      <c r="C404" s="99" t="s">
        <v>100</v>
      </c>
      <c r="D404" s="93" t="str">
        <f>IF($H404="","",'RC'!C140)</f>
        <v/>
      </c>
      <c r="E404" s="94" t="str">
        <f>IF($H404="","",'RC'!D140)</f>
        <v/>
      </c>
      <c r="F404" s="100" t="str">
        <f>IF($H404="","",'RC'!F140)</f>
        <v/>
      </c>
      <c r="G404" s="101">
        <v>542</v>
      </c>
      <c r="H404" s="97"/>
      <c r="I404" s="98" t="str">
        <f>IF(H404="","NA",IF(H404='RC'!E140, "Correct","Incorrect"))</f>
        <v>NA</v>
      </c>
      <c r="J404" s="90"/>
    </row>
    <row r="405" spans="1:10" x14ac:dyDescent="0.25">
      <c r="A405" s="91">
        <f t="shared" si="6"/>
        <v>403</v>
      </c>
      <c r="B405" s="92" t="s">
        <v>1297</v>
      </c>
      <c r="C405" s="99" t="s">
        <v>100</v>
      </c>
      <c r="D405" s="93" t="str">
        <f>IF($H405="","",'RC'!C141)</f>
        <v/>
      </c>
      <c r="E405" s="94" t="str">
        <f>IF($H405="","",'RC'!D141)</f>
        <v/>
      </c>
      <c r="F405" s="100" t="str">
        <f>IF($H405="","",'RC'!F141)</f>
        <v/>
      </c>
      <c r="G405" s="101">
        <v>543</v>
      </c>
      <c r="H405" s="97"/>
      <c r="I405" s="98" t="str">
        <f>IF(H405="","NA",IF(H405='RC'!E141, "Correct","Incorrect"))</f>
        <v>NA</v>
      </c>
      <c r="J405" s="90"/>
    </row>
    <row r="406" spans="1:10" x14ac:dyDescent="0.25">
      <c r="A406" s="91">
        <f t="shared" si="6"/>
        <v>404</v>
      </c>
      <c r="B406" s="102" t="s">
        <v>1298</v>
      </c>
      <c r="C406" s="99" t="s">
        <v>10</v>
      </c>
      <c r="D406" s="93" t="str">
        <f>IF($H406="","",PS!B3)</f>
        <v/>
      </c>
      <c r="E406" s="94" t="str">
        <f>IF($H406="","",PS!C3)</f>
        <v/>
      </c>
      <c r="F406" s="100" t="str">
        <f>IF($H406="","",PS!E3)</f>
        <v/>
      </c>
      <c r="G406" s="103">
        <v>1</v>
      </c>
      <c r="H406" s="97"/>
      <c r="I406" s="98" t="str">
        <f>IF(H406="","NA",IF(H406=PS!D3, "Correct","Incorrect"))</f>
        <v>NA</v>
      </c>
      <c r="J406" s="90"/>
    </row>
    <row r="407" spans="1:10" x14ac:dyDescent="0.25">
      <c r="A407" s="91">
        <f t="shared" si="6"/>
        <v>405</v>
      </c>
      <c r="B407" s="102" t="s">
        <v>1298</v>
      </c>
      <c r="C407" s="99" t="s">
        <v>10</v>
      </c>
      <c r="D407" s="93" t="str">
        <f>IF($H407="","",PS!B4)</f>
        <v/>
      </c>
      <c r="E407" s="94" t="str">
        <f>IF($H407="","",PS!C4)</f>
        <v/>
      </c>
      <c r="F407" s="100" t="str">
        <f>IF($H407="","",PS!E4)</f>
        <v/>
      </c>
      <c r="G407" s="103">
        <v>2</v>
      </c>
      <c r="H407" s="97"/>
      <c r="I407" s="98" t="str">
        <f>IF(H407="","NA",IF(H407=PS!D4, "Correct","Incorrect"))</f>
        <v>NA</v>
      </c>
      <c r="J407" s="90"/>
    </row>
    <row r="408" spans="1:10" x14ac:dyDescent="0.25">
      <c r="A408" s="91">
        <f t="shared" si="6"/>
        <v>406</v>
      </c>
      <c r="B408" s="102" t="s">
        <v>1298</v>
      </c>
      <c r="C408" s="99" t="s">
        <v>10</v>
      </c>
      <c r="D408" s="93" t="str">
        <f>IF($H408="","",PS!B5)</f>
        <v/>
      </c>
      <c r="E408" s="94" t="str">
        <f>IF($H408="","",PS!C5)</f>
        <v/>
      </c>
      <c r="F408" s="100" t="str">
        <f>IF($H408="","",PS!E5)</f>
        <v/>
      </c>
      <c r="G408" s="103">
        <v>3</v>
      </c>
      <c r="H408" s="97"/>
      <c r="I408" s="98" t="str">
        <f>IF(H408="","NA",IF(H408=PS!D5, "Correct","Incorrect"))</f>
        <v>NA</v>
      </c>
      <c r="J408" s="90"/>
    </row>
    <row r="409" spans="1:10" x14ac:dyDescent="0.25">
      <c r="A409" s="91">
        <f t="shared" si="6"/>
        <v>407</v>
      </c>
      <c r="B409" s="102" t="s">
        <v>1298</v>
      </c>
      <c r="C409" s="99" t="s">
        <v>10</v>
      </c>
      <c r="D409" s="93" t="str">
        <f>IF($H409="","",PS!B6)</f>
        <v/>
      </c>
      <c r="E409" s="94" t="str">
        <f>IF($H409="","",PS!C6)</f>
        <v/>
      </c>
      <c r="F409" s="100" t="str">
        <f>IF($H409="","",PS!E6)</f>
        <v/>
      </c>
      <c r="G409" s="103">
        <v>4</v>
      </c>
      <c r="H409" s="97"/>
      <c r="I409" s="98" t="str">
        <f>IF(H409="","NA",IF(H409=PS!D6, "Correct","Incorrect"))</f>
        <v>NA</v>
      </c>
      <c r="J409" s="90"/>
    </row>
    <row r="410" spans="1:10" x14ac:dyDescent="0.25">
      <c r="A410" s="91">
        <f t="shared" si="6"/>
        <v>408</v>
      </c>
      <c r="B410" s="102" t="s">
        <v>1298</v>
      </c>
      <c r="C410" s="99" t="s">
        <v>10</v>
      </c>
      <c r="D410" s="93" t="str">
        <f>IF($H410="","",PS!B7)</f>
        <v/>
      </c>
      <c r="E410" s="94" t="str">
        <f>IF($H410="","",PS!C7)</f>
        <v/>
      </c>
      <c r="F410" s="100" t="str">
        <f>IF($H410="","",PS!E7)</f>
        <v/>
      </c>
      <c r="G410" s="103">
        <v>5</v>
      </c>
      <c r="H410" s="97"/>
      <c r="I410" s="98" t="str">
        <f>IF(H410="","NA",IF(H410=PS!D7, "Correct","Incorrect"))</f>
        <v>NA</v>
      </c>
      <c r="J410" s="90"/>
    </row>
    <row r="411" spans="1:10" x14ac:dyDescent="0.25">
      <c r="A411" s="91">
        <f t="shared" si="6"/>
        <v>409</v>
      </c>
      <c r="B411" s="102" t="s">
        <v>1298</v>
      </c>
      <c r="C411" s="99" t="s">
        <v>10</v>
      </c>
      <c r="D411" s="93" t="str">
        <f>IF($H411="","",PS!B8)</f>
        <v/>
      </c>
      <c r="E411" s="94" t="str">
        <f>IF($H411="","",PS!C8)</f>
        <v/>
      </c>
      <c r="F411" s="100" t="str">
        <f>IF($H411="","",PS!E8)</f>
        <v/>
      </c>
      <c r="G411" s="103">
        <v>6</v>
      </c>
      <c r="H411" s="97"/>
      <c r="I411" s="98" t="str">
        <f>IF(H411="","NA",IF(H411=PS!D8, "Correct","Incorrect"))</f>
        <v>NA</v>
      </c>
      <c r="J411" s="90"/>
    </row>
    <row r="412" spans="1:10" x14ac:dyDescent="0.25">
      <c r="A412" s="91">
        <f t="shared" si="6"/>
        <v>410</v>
      </c>
      <c r="B412" s="102" t="s">
        <v>1298</v>
      </c>
      <c r="C412" s="99" t="s">
        <v>10</v>
      </c>
      <c r="D412" s="93" t="str">
        <f>IF($H412="","",PS!B9)</f>
        <v/>
      </c>
      <c r="E412" s="94" t="str">
        <f>IF($H412="","",PS!C9)</f>
        <v/>
      </c>
      <c r="F412" s="100" t="str">
        <f>IF($H412="","",PS!E9)</f>
        <v/>
      </c>
      <c r="G412" s="103">
        <v>7</v>
      </c>
      <c r="H412" s="97"/>
      <c r="I412" s="98" t="str">
        <f>IF(H412="","NA",IF(H412=PS!D9, "Correct","Incorrect"))</f>
        <v>NA</v>
      </c>
      <c r="J412" s="90"/>
    </row>
    <row r="413" spans="1:10" x14ac:dyDescent="0.25">
      <c r="A413" s="91">
        <f t="shared" si="6"/>
        <v>411</v>
      </c>
      <c r="B413" s="102" t="s">
        <v>1298</v>
      </c>
      <c r="C413" s="99" t="s">
        <v>10</v>
      </c>
      <c r="D413" s="93" t="str">
        <f>IF($H413="","",PS!B10)</f>
        <v/>
      </c>
      <c r="E413" s="94" t="str">
        <f>IF($H413="","",PS!C10)</f>
        <v/>
      </c>
      <c r="F413" s="100" t="str">
        <f>IF($H413="","",PS!E10)</f>
        <v/>
      </c>
      <c r="G413" s="103">
        <v>8</v>
      </c>
      <c r="H413" s="97"/>
      <c r="I413" s="98" t="str">
        <f>IF(H413="","NA",IF(H413=PS!D10, "Correct","Incorrect"))</f>
        <v>NA</v>
      </c>
      <c r="J413" s="90"/>
    </row>
    <row r="414" spans="1:10" x14ac:dyDescent="0.25">
      <c r="A414" s="91">
        <f t="shared" si="6"/>
        <v>412</v>
      </c>
      <c r="B414" s="102" t="s">
        <v>1298</v>
      </c>
      <c r="C414" s="99" t="s">
        <v>10</v>
      </c>
      <c r="D414" s="93" t="str">
        <f>IF($H414="","",PS!B11)</f>
        <v/>
      </c>
      <c r="E414" s="94" t="str">
        <f>IF($H414="","",PS!C11)</f>
        <v/>
      </c>
      <c r="F414" s="100" t="str">
        <f>IF($H414="","",PS!E11)</f>
        <v/>
      </c>
      <c r="G414" s="103">
        <v>9</v>
      </c>
      <c r="H414" s="97"/>
      <c r="I414" s="98" t="str">
        <f>IF(H414="","NA",IF(H414=PS!D11, "Correct","Incorrect"))</f>
        <v>NA</v>
      </c>
      <c r="J414" s="90"/>
    </row>
    <row r="415" spans="1:10" x14ac:dyDescent="0.25">
      <c r="A415" s="91">
        <f t="shared" si="6"/>
        <v>413</v>
      </c>
      <c r="B415" s="102" t="s">
        <v>1298</v>
      </c>
      <c r="C415" s="99" t="s">
        <v>10</v>
      </c>
      <c r="D415" s="93" t="str">
        <f>IF($H415="","",PS!B12)</f>
        <v/>
      </c>
      <c r="E415" s="94" t="str">
        <f>IF($H415="","",PS!C12)</f>
        <v/>
      </c>
      <c r="F415" s="100" t="str">
        <f>IF($H415="","",PS!E12)</f>
        <v/>
      </c>
      <c r="G415" s="103">
        <v>10</v>
      </c>
      <c r="H415" s="97"/>
      <c r="I415" s="98" t="str">
        <f>IF(H415="","NA",IF(H415=PS!D12, "Correct","Incorrect"))</f>
        <v>NA</v>
      </c>
      <c r="J415" s="90"/>
    </row>
    <row r="416" spans="1:10" x14ac:dyDescent="0.25">
      <c r="A416" s="91">
        <f t="shared" si="6"/>
        <v>414</v>
      </c>
      <c r="B416" s="102" t="s">
        <v>1298</v>
      </c>
      <c r="C416" s="99" t="s">
        <v>10</v>
      </c>
      <c r="D416" s="93" t="str">
        <f>IF($H416="","",PS!B13)</f>
        <v/>
      </c>
      <c r="E416" s="94" t="str">
        <f>IF($H416="","",PS!C13)</f>
        <v/>
      </c>
      <c r="F416" s="100" t="str">
        <f>IF($H416="","",PS!E13)</f>
        <v/>
      </c>
      <c r="G416" s="103">
        <v>11</v>
      </c>
      <c r="H416" s="97"/>
      <c r="I416" s="98" t="str">
        <f>IF(H416="","NA",IF(H416=PS!D13, "Correct","Incorrect"))</f>
        <v>NA</v>
      </c>
      <c r="J416" s="90"/>
    </row>
    <row r="417" spans="1:10" x14ac:dyDescent="0.25">
      <c r="A417" s="91">
        <f t="shared" si="6"/>
        <v>415</v>
      </c>
      <c r="B417" s="102" t="s">
        <v>1298</v>
      </c>
      <c r="C417" s="99" t="s">
        <v>10</v>
      </c>
      <c r="D417" s="93" t="str">
        <f>IF($H417="","",PS!B14)</f>
        <v/>
      </c>
      <c r="E417" s="94" t="str">
        <f>IF($H417="","",PS!C14)</f>
        <v/>
      </c>
      <c r="F417" s="100" t="str">
        <f>IF($H417="","",PS!E14)</f>
        <v/>
      </c>
      <c r="G417" s="103">
        <v>12</v>
      </c>
      <c r="H417" s="97"/>
      <c r="I417" s="98" t="str">
        <f>IF(H417="","NA",IF(H417=PS!D14, "Correct","Incorrect"))</f>
        <v>NA</v>
      </c>
      <c r="J417" s="90"/>
    </row>
    <row r="418" spans="1:10" x14ac:dyDescent="0.25">
      <c r="A418" s="91">
        <f t="shared" si="6"/>
        <v>416</v>
      </c>
      <c r="B418" s="102" t="s">
        <v>1298</v>
      </c>
      <c r="C418" s="99" t="s">
        <v>10</v>
      </c>
      <c r="D418" s="93" t="str">
        <f>IF($H418="","",PS!B15)</f>
        <v/>
      </c>
      <c r="E418" s="94" t="str">
        <f>IF($H418="","",PS!C15)</f>
        <v/>
      </c>
      <c r="F418" s="100" t="str">
        <f>IF($H418="","",PS!E15)</f>
        <v/>
      </c>
      <c r="G418" s="103">
        <v>13</v>
      </c>
      <c r="H418" s="97"/>
      <c r="I418" s="98" t="str">
        <f>IF(H418="","NA",IF(H418=PS!D15, "Correct","Incorrect"))</f>
        <v>NA</v>
      </c>
      <c r="J418" s="90"/>
    </row>
    <row r="419" spans="1:10" x14ac:dyDescent="0.25">
      <c r="A419" s="91">
        <f t="shared" si="6"/>
        <v>417</v>
      </c>
      <c r="B419" s="102" t="s">
        <v>1298</v>
      </c>
      <c r="C419" s="99" t="s">
        <v>10</v>
      </c>
      <c r="D419" s="93" t="str">
        <f>IF($H419="","",PS!B16)</f>
        <v/>
      </c>
      <c r="E419" s="94" t="str">
        <f>IF($H419="","",PS!C16)</f>
        <v/>
      </c>
      <c r="F419" s="100" t="str">
        <f>IF($H419="","",PS!E16)</f>
        <v/>
      </c>
      <c r="G419" s="103">
        <v>14</v>
      </c>
      <c r="H419" s="97"/>
      <c r="I419" s="98" t="str">
        <f>IF(H419="","NA",IF(H419=PS!D16, "Correct","Incorrect"))</f>
        <v>NA</v>
      </c>
      <c r="J419" s="90"/>
    </row>
    <row r="420" spans="1:10" x14ac:dyDescent="0.25">
      <c r="A420" s="91">
        <f t="shared" si="6"/>
        <v>418</v>
      </c>
      <c r="B420" s="102" t="s">
        <v>1298</v>
      </c>
      <c r="C420" s="99" t="s">
        <v>10</v>
      </c>
      <c r="D420" s="93" t="str">
        <f>IF($H420="","",PS!B17)</f>
        <v/>
      </c>
      <c r="E420" s="94" t="str">
        <f>IF($H420="","",PS!C17)</f>
        <v/>
      </c>
      <c r="F420" s="100" t="str">
        <f>IF($H420="","",PS!E17)</f>
        <v/>
      </c>
      <c r="G420" s="103">
        <v>15</v>
      </c>
      <c r="H420" s="97"/>
      <c r="I420" s="98" t="str">
        <f>IF(H420="","NA",IF(H420=PS!D17, "Correct","Incorrect"))</f>
        <v>NA</v>
      </c>
      <c r="J420" s="90"/>
    </row>
    <row r="421" spans="1:10" x14ac:dyDescent="0.25">
      <c r="A421" s="91">
        <f t="shared" si="6"/>
        <v>419</v>
      </c>
      <c r="B421" s="102" t="s">
        <v>1298</v>
      </c>
      <c r="C421" s="99" t="s">
        <v>10</v>
      </c>
      <c r="D421" s="93" t="str">
        <f>IF($H421="","",PS!B18)</f>
        <v/>
      </c>
      <c r="E421" s="94" t="str">
        <f>IF($H421="","",PS!C18)</f>
        <v/>
      </c>
      <c r="F421" s="100" t="str">
        <f>IF($H421="","",PS!E18)</f>
        <v/>
      </c>
      <c r="G421" s="103">
        <v>16</v>
      </c>
      <c r="H421" s="97"/>
      <c r="I421" s="98" t="str">
        <f>IF(H421="","NA",IF(H421=PS!D18, "Correct","Incorrect"))</f>
        <v>NA</v>
      </c>
      <c r="J421" s="90"/>
    </row>
    <row r="422" spans="1:10" x14ac:dyDescent="0.25">
      <c r="A422" s="91">
        <f t="shared" si="6"/>
        <v>420</v>
      </c>
      <c r="B422" s="102" t="s">
        <v>1298</v>
      </c>
      <c r="C422" s="99" t="s">
        <v>10</v>
      </c>
      <c r="D422" s="93" t="str">
        <f>IF($H422="","",PS!B19)</f>
        <v/>
      </c>
      <c r="E422" s="94" t="str">
        <f>IF($H422="","",PS!C19)</f>
        <v/>
      </c>
      <c r="F422" s="100" t="str">
        <f>IF($H422="","",PS!E19)</f>
        <v/>
      </c>
      <c r="G422" s="103">
        <v>17</v>
      </c>
      <c r="H422" s="97"/>
      <c r="I422" s="98" t="str">
        <f>IF(H422="","NA",IF(H422=PS!D19, "Correct","Incorrect"))</f>
        <v>NA</v>
      </c>
      <c r="J422" s="90"/>
    </row>
    <row r="423" spans="1:10" x14ac:dyDescent="0.25">
      <c r="A423" s="91">
        <f t="shared" si="6"/>
        <v>421</v>
      </c>
      <c r="B423" s="102" t="s">
        <v>1298</v>
      </c>
      <c r="C423" s="99" t="s">
        <v>10</v>
      </c>
      <c r="D423" s="93" t="str">
        <f>IF($H423="","",PS!B20)</f>
        <v/>
      </c>
      <c r="E423" s="94" t="str">
        <f>IF($H423="","",PS!C20)</f>
        <v/>
      </c>
      <c r="F423" s="100" t="str">
        <f>IF($H423="","",PS!E20)</f>
        <v/>
      </c>
      <c r="G423" s="103">
        <v>18</v>
      </c>
      <c r="H423" s="97"/>
      <c r="I423" s="98" t="str">
        <f>IF(H423="","NA",IF(H423=PS!D20, "Correct","Incorrect"))</f>
        <v>NA</v>
      </c>
      <c r="J423" s="90"/>
    </row>
    <row r="424" spans="1:10" x14ac:dyDescent="0.25">
      <c r="A424" s="91">
        <f t="shared" si="6"/>
        <v>422</v>
      </c>
      <c r="B424" s="102" t="s">
        <v>1298</v>
      </c>
      <c r="C424" s="99" t="s">
        <v>10</v>
      </c>
      <c r="D424" s="93" t="str">
        <f>IF($H424="","",PS!B21)</f>
        <v/>
      </c>
      <c r="E424" s="94" t="str">
        <f>IF($H424="","",PS!C21)</f>
        <v/>
      </c>
      <c r="F424" s="100" t="str">
        <f>IF($H424="","",PS!E21)</f>
        <v/>
      </c>
      <c r="G424" s="103">
        <v>19</v>
      </c>
      <c r="H424" s="97"/>
      <c r="I424" s="98" t="str">
        <f>IF(H424="","NA",IF(H424=PS!D21, "Correct","Incorrect"))</f>
        <v>NA</v>
      </c>
      <c r="J424" s="90"/>
    </row>
    <row r="425" spans="1:10" x14ac:dyDescent="0.25">
      <c r="A425" s="91">
        <f t="shared" si="6"/>
        <v>423</v>
      </c>
      <c r="B425" s="102" t="s">
        <v>1298</v>
      </c>
      <c r="C425" s="99" t="s">
        <v>10</v>
      </c>
      <c r="D425" s="93" t="str">
        <f>IF($H425="","",PS!B22)</f>
        <v/>
      </c>
      <c r="E425" s="94" t="str">
        <f>IF($H425="","",PS!C22)</f>
        <v/>
      </c>
      <c r="F425" s="100" t="str">
        <f>IF($H425="","",PS!E22)</f>
        <v/>
      </c>
      <c r="G425" s="103">
        <v>20</v>
      </c>
      <c r="H425" s="97"/>
      <c r="I425" s="98" t="str">
        <f>IF(H425="","NA",IF(H425=PS!D22, "Correct","Incorrect"))</f>
        <v>NA</v>
      </c>
      <c r="J425" s="90"/>
    </row>
    <row r="426" spans="1:10" x14ac:dyDescent="0.25">
      <c r="A426" s="91">
        <f t="shared" si="6"/>
        <v>424</v>
      </c>
      <c r="B426" s="102" t="s">
        <v>1298</v>
      </c>
      <c r="C426" s="99" t="s">
        <v>10</v>
      </c>
      <c r="D426" s="93" t="str">
        <f>IF($H426="","",PS!B23)</f>
        <v/>
      </c>
      <c r="E426" s="94" t="str">
        <f>IF($H426="","",PS!C23)</f>
        <v/>
      </c>
      <c r="F426" s="100" t="str">
        <f>IF($H426="","",PS!E23)</f>
        <v/>
      </c>
      <c r="G426" s="103">
        <v>21</v>
      </c>
      <c r="H426" s="97"/>
      <c r="I426" s="98" t="str">
        <f>IF(H426="","NA",IF(H426=PS!D23, "Correct","Incorrect"))</f>
        <v>NA</v>
      </c>
      <c r="J426" s="90"/>
    </row>
    <row r="427" spans="1:10" x14ac:dyDescent="0.25">
      <c r="A427" s="91">
        <f t="shared" si="6"/>
        <v>425</v>
      </c>
      <c r="B427" s="102" t="s">
        <v>1298</v>
      </c>
      <c r="C427" s="99" t="s">
        <v>10</v>
      </c>
      <c r="D427" s="93" t="str">
        <f>IF($H427="","",PS!B24)</f>
        <v/>
      </c>
      <c r="E427" s="94" t="str">
        <f>IF($H427="","",PS!C24)</f>
        <v/>
      </c>
      <c r="F427" s="100" t="str">
        <f>IF($H427="","",PS!E24)</f>
        <v/>
      </c>
      <c r="G427" s="103">
        <v>22</v>
      </c>
      <c r="H427" s="97"/>
      <c r="I427" s="98" t="str">
        <f>IF(H427="","NA",IF(H427=PS!D24, "Correct","Incorrect"))</f>
        <v>NA</v>
      </c>
      <c r="J427" s="90"/>
    </row>
    <row r="428" spans="1:10" x14ac:dyDescent="0.25">
      <c r="A428" s="91">
        <f t="shared" si="6"/>
        <v>426</v>
      </c>
      <c r="B428" s="102" t="s">
        <v>1298</v>
      </c>
      <c r="C428" s="99" t="s">
        <v>10</v>
      </c>
      <c r="D428" s="93" t="str">
        <f>IF($H428="","",PS!B25)</f>
        <v/>
      </c>
      <c r="E428" s="94" t="str">
        <f>IF($H428="","",PS!C25)</f>
        <v/>
      </c>
      <c r="F428" s="100" t="str">
        <f>IF($H428="","",PS!E25)</f>
        <v/>
      </c>
      <c r="G428" s="103">
        <v>23</v>
      </c>
      <c r="H428" s="97"/>
      <c r="I428" s="98" t="str">
        <f>IF(H428="","NA",IF(H428=PS!D25, "Correct","Incorrect"))</f>
        <v>NA</v>
      </c>
      <c r="J428" s="90"/>
    </row>
    <row r="429" spans="1:10" x14ac:dyDescent="0.25">
      <c r="A429" s="91">
        <f t="shared" si="6"/>
        <v>427</v>
      </c>
      <c r="B429" s="102" t="s">
        <v>1298</v>
      </c>
      <c r="C429" s="99" t="s">
        <v>10</v>
      </c>
      <c r="D429" s="93" t="str">
        <f>IF($H429="","",PS!B26)</f>
        <v/>
      </c>
      <c r="E429" s="94" t="str">
        <f>IF($H429="","",PS!C26)</f>
        <v/>
      </c>
      <c r="F429" s="100" t="str">
        <f>IF($H429="","",PS!E26)</f>
        <v/>
      </c>
      <c r="G429" s="103">
        <v>24</v>
      </c>
      <c r="H429" s="97"/>
      <c r="I429" s="98" t="str">
        <f>IF(H429="","NA",IF(H429=PS!D26, "Correct","Incorrect"))</f>
        <v>NA</v>
      </c>
      <c r="J429" s="90"/>
    </row>
    <row r="430" spans="1:10" x14ac:dyDescent="0.25">
      <c r="A430" s="91">
        <f t="shared" si="6"/>
        <v>428</v>
      </c>
      <c r="B430" s="102" t="s">
        <v>1298</v>
      </c>
      <c r="C430" s="99" t="s">
        <v>10</v>
      </c>
      <c r="D430" s="93" t="str">
        <f>IF($H430="","",PS!B27)</f>
        <v/>
      </c>
      <c r="E430" s="94" t="str">
        <f>IF($H430="","",PS!C27)</f>
        <v/>
      </c>
      <c r="F430" s="100" t="str">
        <f>IF($H430="","",PS!E27)</f>
        <v/>
      </c>
      <c r="G430" s="103">
        <v>25</v>
      </c>
      <c r="H430" s="97"/>
      <c r="I430" s="98" t="str">
        <f>IF(H430="","NA",IF(H430=PS!D27, "Correct","Incorrect"))</f>
        <v>NA</v>
      </c>
      <c r="J430" s="90"/>
    </row>
    <row r="431" spans="1:10" x14ac:dyDescent="0.25">
      <c r="A431" s="91">
        <f t="shared" si="6"/>
        <v>429</v>
      </c>
      <c r="B431" s="102" t="s">
        <v>1298</v>
      </c>
      <c r="C431" s="99" t="s">
        <v>10</v>
      </c>
      <c r="D431" s="93" t="str">
        <f>IF($H431="","",PS!B28)</f>
        <v/>
      </c>
      <c r="E431" s="94" t="str">
        <f>IF($H431="","",PS!C28)</f>
        <v/>
      </c>
      <c r="F431" s="100" t="str">
        <f>IF($H431="","",PS!E28)</f>
        <v/>
      </c>
      <c r="G431" s="103">
        <v>26</v>
      </c>
      <c r="H431" s="97"/>
      <c r="I431" s="98" t="str">
        <f>IF(H431="","NA",IF(H431=PS!D28, "Correct","Incorrect"))</f>
        <v>NA</v>
      </c>
      <c r="J431" s="90"/>
    </row>
    <row r="432" spans="1:10" x14ac:dyDescent="0.25">
      <c r="A432" s="91">
        <f t="shared" si="6"/>
        <v>430</v>
      </c>
      <c r="B432" s="102" t="s">
        <v>1298</v>
      </c>
      <c r="C432" s="99" t="s">
        <v>10</v>
      </c>
      <c r="D432" s="93" t="str">
        <f>IF($H432="","",PS!B29)</f>
        <v/>
      </c>
      <c r="E432" s="94" t="str">
        <f>IF($H432="","",PS!C29)</f>
        <v/>
      </c>
      <c r="F432" s="100" t="str">
        <f>IF($H432="","",PS!E29)</f>
        <v/>
      </c>
      <c r="G432" s="103">
        <v>27</v>
      </c>
      <c r="H432" s="97"/>
      <c r="I432" s="98" t="str">
        <f>IF(H432="","NA",IF(H432=PS!D29, "Correct","Incorrect"))</f>
        <v>NA</v>
      </c>
      <c r="J432" s="90"/>
    </row>
    <row r="433" spans="1:10" x14ac:dyDescent="0.25">
      <c r="A433" s="91">
        <f t="shared" si="6"/>
        <v>431</v>
      </c>
      <c r="B433" s="102" t="s">
        <v>1298</v>
      </c>
      <c r="C433" s="99" t="s">
        <v>10</v>
      </c>
      <c r="D433" s="93" t="str">
        <f>IF($H433="","",PS!B30)</f>
        <v/>
      </c>
      <c r="E433" s="94" t="str">
        <f>IF($H433="","",PS!C30)</f>
        <v/>
      </c>
      <c r="F433" s="100" t="str">
        <f>IF($H433="","",PS!E30)</f>
        <v/>
      </c>
      <c r="G433" s="103">
        <v>28</v>
      </c>
      <c r="H433" s="97"/>
      <c r="I433" s="98" t="str">
        <f>IF(H433="","NA",IF(H433=PS!D30, "Correct","Incorrect"))</f>
        <v>NA</v>
      </c>
      <c r="J433" s="90"/>
    </row>
    <row r="434" spans="1:10" x14ac:dyDescent="0.25">
      <c r="A434" s="91">
        <f t="shared" si="6"/>
        <v>432</v>
      </c>
      <c r="B434" s="102" t="s">
        <v>1298</v>
      </c>
      <c r="C434" s="99" t="s">
        <v>10</v>
      </c>
      <c r="D434" s="93" t="str">
        <f>IF($H434="","",PS!B31)</f>
        <v/>
      </c>
      <c r="E434" s="94" t="str">
        <f>IF($H434="","",PS!C31)</f>
        <v/>
      </c>
      <c r="F434" s="100" t="str">
        <f>IF($H434="","",PS!E31)</f>
        <v/>
      </c>
      <c r="G434" s="103">
        <v>29</v>
      </c>
      <c r="H434" s="97"/>
      <c r="I434" s="98" t="str">
        <f>IF(H434="","NA",IF(H434=PS!D31, "Correct","Incorrect"))</f>
        <v>NA</v>
      </c>
      <c r="J434" s="90"/>
    </row>
    <row r="435" spans="1:10" x14ac:dyDescent="0.25">
      <c r="A435" s="91">
        <f t="shared" si="6"/>
        <v>433</v>
      </c>
      <c r="B435" s="102" t="s">
        <v>1298</v>
      </c>
      <c r="C435" s="99" t="s">
        <v>10</v>
      </c>
      <c r="D435" s="93" t="str">
        <f>IF($H435="","",PS!B32)</f>
        <v/>
      </c>
      <c r="E435" s="94" t="str">
        <f>IF($H435="","",PS!C32)</f>
        <v/>
      </c>
      <c r="F435" s="100" t="str">
        <f>IF($H435="","",PS!E32)</f>
        <v/>
      </c>
      <c r="G435" s="103">
        <v>30</v>
      </c>
      <c r="H435" s="97"/>
      <c r="I435" s="98" t="str">
        <f>IF(H435="","NA",IF(H435=PS!D32, "Correct","Incorrect"))</f>
        <v>NA</v>
      </c>
      <c r="J435" s="90"/>
    </row>
    <row r="436" spans="1:10" x14ac:dyDescent="0.25">
      <c r="A436" s="91">
        <f t="shared" si="6"/>
        <v>434</v>
      </c>
      <c r="B436" s="102" t="s">
        <v>1298</v>
      </c>
      <c r="C436" s="99" t="s">
        <v>10</v>
      </c>
      <c r="D436" s="93" t="str">
        <f>IF($H436="","",PS!B33)</f>
        <v/>
      </c>
      <c r="E436" s="94" t="str">
        <f>IF($H436="","",PS!C33)</f>
        <v/>
      </c>
      <c r="F436" s="100" t="str">
        <f>IF($H436="","",PS!E33)</f>
        <v/>
      </c>
      <c r="G436" s="103">
        <v>31</v>
      </c>
      <c r="H436" s="97"/>
      <c r="I436" s="98" t="str">
        <f>IF(H436="","NA",IF(H436=PS!D33, "Correct","Incorrect"))</f>
        <v>NA</v>
      </c>
      <c r="J436" s="90"/>
    </row>
    <row r="437" spans="1:10" x14ac:dyDescent="0.25">
      <c r="A437" s="91">
        <f t="shared" si="6"/>
        <v>435</v>
      </c>
      <c r="B437" s="102" t="s">
        <v>1298</v>
      </c>
      <c r="C437" s="99" t="s">
        <v>10</v>
      </c>
      <c r="D437" s="93" t="str">
        <f>IF($H437="","",PS!B34)</f>
        <v/>
      </c>
      <c r="E437" s="94" t="str">
        <f>IF($H437="","",PS!C34)</f>
        <v/>
      </c>
      <c r="F437" s="100" t="str">
        <f>IF($H437="","",PS!E34)</f>
        <v/>
      </c>
      <c r="G437" s="103">
        <v>32</v>
      </c>
      <c r="H437" s="97"/>
      <c r="I437" s="98" t="str">
        <f>IF(H437="","NA",IF(H437=PS!D34, "Correct","Incorrect"))</f>
        <v>NA</v>
      </c>
      <c r="J437" s="90"/>
    </row>
    <row r="438" spans="1:10" x14ac:dyDescent="0.25">
      <c r="A438" s="91">
        <f t="shared" si="6"/>
        <v>436</v>
      </c>
      <c r="B438" s="102" t="s">
        <v>1298</v>
      </c>
      <c r="C438" s="99" t="s">
        <v>10</v>
      </c>
      <c r="D438" s="93" t="str">
        <f>IF($H438="","",PS!B35)</f>
        <v/>
      </c>
      <c r="E438" s="94" t="str">
        <f>IF($H438="","",PS!C35)</f>
        <v/>
      </c>
      <c r="F438" s="100" t="str">
        <f>IF($H438="","",PS!E35)</f>
        <v/>
      </c>
      <c r="G438" s="103">
        <v>33</v>
      </c>
      <c r="H438" s="97"/>
      <c r="I438" s="98" t="str">
        <f>IF(H438="","NA",IF(H438=PS!D35, "Correct","Incorrect"))</f>
        <v>NA</v>
      </c>
      <c r="J438" s="90"/>
    </row>
    <row r="439" spans="1:10" x14ac:dyDescent="0.25">
      <c r="A439" s="91">
        <f t="shared" si="6"/>
        <v>437</v>
      </c>
      <c r="B439" s="102" t="s">
        <v>1298</v>
      </c>
      <c r="C439" s="99" t="s">
        <v>10</v>
      </c>
      <c r="D439" s="93" t="str">
        <f>IF($H439="","",PS!B36)</f>
        <v/>
      </c>
      <c r="E439" s="94" t="str">
        <f>IF($H439="","",PS!C36)</f>
        <v/>
      </c>
      <c r="F439" s="100" t="str">
        <f>IF($H439="","",PS!E36)</f>
        <v/>
      </c>
      <c r="G439" s="103">
        <v>34</v>
      </c>
      <c r="H439" s="97"/>
      <c r="I439" s="98" t="str">
        <f>IF(H439="","NA",IF(H439=PS!D36, "Correct","Incorrect"))</f>
        <v>NA</v>
      </c>
      <c r="J439" s="90"/>
    </row>
    <row r="440" spans="1:10" x14ac:dyDescent="0.25">
      <c r="A440" s="91">
        <f t="shared" si="6"/>
        <v>438</v>
      </c>
      <c r="B440" s="102" t="s">
        <v>1298</v>
      </c>
      <c r="C440" s="99" t="s">
        <v>10</v>
      </c>
      <c r="D440" s="93" t="str">
        <f>IF($H440="","",PS!B37)</f>
        <v/>
      </c>
      <c r="E440" s="94" t="str">
        <f>IF($H440="","",PS!C37)</f>
        <v/>
      </c>
      <c r="F440" s="100" t="str">
        <f>IF($H440="","",PS!E37)</f>
        <v/>
      </c>
      <c r="G440" s="103">
        <v>35</v>
      </c>
      <c r="H440" s="97"/>
      <c r="I440" s="98" t="str">
        <f>IF(H440="","NA",IF(H440=PS!D37, "Correct","Incorrect"))</f>
        <v>NA</v>
      </c>
      <c r="J440" s="90"/>
    </row>
    <row r="441" spans="1:10" x14ac:dyDescent="0.25">
      <c r="A441" s="91">
        <f t="shared" si="6"/>
        <v>439</v>
      </c>
      <c r="B441" s="102" t="s">
        <v>1298</v>
      </c>
      <c r="C441" s="99" t="s">
        <v>10</v>
      </c>
      <c r="D441" s="93" t="str">
        <f>IF($H441="","",PS!B38)</f>
        <v/>
      </c>
      <c r="E441" s="94" t="str">
        <f>IF($H441="","",PS!C38)</f>
        <v/>
      </c>
      <c r="F441" s="100" t="str">
        <f>IF($H441="","",PS!E38)</f>
        <v/>
      </c>
      <c r="G441" s="103">
        <v>36</v>
      </c>
      <c r="H441" s="97"/>
      <c r="I441" s="98" t="str">
        <f>IF(H441="","NA",IF(H441=PS!D38, "Correct","Incorrect"))</f>
        <v>NA</v>
      </c>
      <c r="J441" s="90"/>
    </row>
    <row r="442" spans="1:10" x14ac:dyDescent="0.25">
      <c r="A442" s="91">
        <f t="shared" si="6"/>
        <v>440</v>
      </c>
      <c r="B442" s="102" t="s">
        <v>1298</v>
      </c>
      <c r="C442" s="99" t="s">
        <v>10</v>
      </c>
      <c r="D442" s="93" t="str">
        <f>IF($H442="","",PS!B39)</f>
        <v/>
      </c>
      <c r="E442" s="94" t="str">
        <f>IF($H442="","",PS!C39)</f>
        <v/>
      </c>
      <c r="F442" s="100" t="str">
        <f>IF($H442="","",PS!E39)</f>
        <v/>
      </c>
      <c r="G442" s="103">
        <v>37</v>
      </c>
      <c r="H442" s="97"/>
      <c r="I442" s="98" t="str">
        <f>IF(H442="","NA",IF(H442=PS!D39, "Correct","Incorrect"))</f>
        <v>NA</v>
      </c>
      <c r="J442" s="90"/>
    </row>
    <row r="443" spans="1:10" x14ac:dyDescent="0.25">
      <c r="A443" s="91">
        <f t="shared" si="6"/>
        <v>441</v>
      </c>
      <c r="B443" s="102" t="s">
        <v>1298</v>
      </c>
      <c r="C443" s="99" t="s">
        <v>10</v>
      </c>
      <c r="D443" s="93" t="str">
        <f>IF($H443="","",PS!B40)</f>
        <v/>
      </c>
      <c r="E443" s="94" t="str">
        <f>IF($H443="","",PS!C40)</f>
        <v/>
      </c>
      <c r="F443" s="100" t="str">
        <f>IF($H443="","",PS!E40)</f>
        <v/>
      </c>
      <c r="G443" s="103">
        <v>38</v>
      </c>
      <c r="H443" s="97"/>
      <c r="I443" s="98" t="str">
        <f>IF(H443="","NA",IF(H443=PS!D40, "Correct","Incorrect"))</f>
        <v>NA</v>
      </c>
      <c r="J443" s="90"/>
    </row>
    <row r="444" spans="1:10" x14ac:dyDescent="0.25">
      <c r="A444" s="91">
        <f t="shared" si="6"/>
        <v>442</v>
      </c>
      <c r="B444" s="102" t="s">
        <v>1298</v>
      </c>
      <c r="C444" s="99" t="s">
        <v>10</v>
      </c>
      <c r="D444" s="93" t="str">
        <f>IF($H444="","",PS!B41)</f>
        <v/>
      </c>
      <c r="E444" s="94" t="str">
        <f>IF($H444="","",PS!C41)</f>
        <v/>
      </c>
      <c r="F444" s="100" t="str">
        <f>IF($H444="","",PS!E41)</f>
        <v/>
      </c>
      <c r="G444" s="103">
        <v>39</v>
      </c>
      <c r="H444" s="97"/>
      <c r="I444" s="98" t="str">
        <f>IF(H444="","NA",IF(H444=PS!D41, "Correct","Incorrect"))</f>
        <v>NA</v>
      </c>
      <c r="J444" s="90"/>
    </row>
    <row r="445" spans="1:10" x14ac:dyDescent="0.25">
      <c r="A445" s="91">
        <f t="shared" si="6"/>
        <v>443</v>
      </c>
      <c r="B445" s="102" t="s">
        <v>1298</v>
      </c>
      <c r="C445" s="99" t="s">
        <v>10</v>
      </c>
      <c r="D445" s="93" t="str">
        <f>IF($H445="","",PS!B42)</f>
        <v/>
      </c>
      <c r="E445" s="94" t="str">
        <f>IF($H445="","",PS!C42)</f>
        <v/>
      </c>
      <c r="F445" s="100" t="str">
        <f>IF($H445="","",PS!E42)</f>
        <v/>
      </c>
      <c r="G445" s="103">
        <v>40</v>
      </c>
      <c r="H445" s="97"/>
      <c r="I445" s="98" t="str">
        <f>IF(H445="","NA",IF(H445=PS!D42, "Correct","Incorrect"))</f>
        <v>NA</v>
      </c>
      <c r="J445" s="90"/>
    </row>
    <row r="446" spans="1:10" x14ac:dyDescent="0.25">
      <c r="A446" s="91">
        <f t="shared" si="6"/>
        <v>444</v>
      </c>
      <c r="B446" s="102" t="s">
        <v>1298</v>
      </c>
      <c r="C446" s="99" t="s">
        <v>10</v>
      </c>
      <c r="D446" s="93" t="str">
        <f>IF($H446="","",PS!B43)</f>
        <v/>
      </c>
      <c r="E446" s="94" t="str">
        <f>IF($H446="","",PS!C43)</f>
        <v/>
      </c>
      <c r="F446" s="100" t="str">
        <f>IF($H446="","",PS!E43)</f>
        <v/>
      </c>
      <c r="G446" s="103">
        <v>41</v>
      </c>
      <c r="H446" s="97"/>
      <c r="I446" s="98" t="str">
        <f>IF(H446="","NA",IF(H446=PS!D43, "Correct","Incorrect"))</f>
        <v>NA</v>
      </c>
      <c r="J446" s="90"/>
    </row>
    <row r="447" spans="1:10" x14ac:dyDescent="0.25">
      <c r="A447" s="91">
        <f t="shared" si="6"/>
        <v>445</v>
      </c>
      <c r="B447" s="102" t="s">
        <v>1298</v>
      </c>
      <c r="C447" s="99" t="s">
        <v>10</v>
      </c>
      <c r="D447" s="93" t="str">
        <f>IF($H447="","",PS!B44)</f>
        <v/>
      </c>
      <c r="E447" s="94" t="str">
        <f>IF($H447="","",PS!C44)</f>
        <v/>
      </c>
      <c r="F447" s="100" t="str">
        <f>IF($H447="","",PS!E44)</f>
        <v/>
      </c>
      <c r="G447" s="103">
        <v>42</v>
      </c>
      <c r="H447" s="97"/>
      <c r="I447" s="98" t="str">
        <f>IF(H447="","NA",IF(H447=PS!D44, "Correct","Incorrect"))</f>
        <v>NA</v>
      </c>
      <c r="J447" s="90"/>
    </row>
    <row r="448" spans="1:10" x14ac:dyDescent="0.25">
      <c r="A448" s="91">
        <f t="shared" si="6"/>
        <v>446</v>
      </c>
      <c r="B448" s="102" t="s">
        <v>1298</v>
      </c>
      <c r="C448" s="99" t="s">
        <v>10</v>
      </c>
      <c r="D448" s="93" t="str">
        <f>IF($H448="","",PS!B45)</f>
        <v/>
      </c>
      <c r="E448" s="94" t="str">
        <f>IF($H448="","",PS!C45)</f>
        <v/>
      </c>
      <c r="F448" s="100" t="str">
        <f>IF($H448="","",PS!E45)</f>
        <v/>
      </c>
      <c r="G448" s="103">
        <v>43</v>
      </c>
      <c r="H448" s="97"/>
      <c r="I448" s="98" t="str">
        <f>IF(H448="","NA",IF(H448=PS!D45, "Correct","Incorrect"))</f>
        <v>NA</v>
      </c>
      <c r="J448" s="90"/>
    </row>
    <row r="449" spans="1:10" x14ac:dyDescent="0.25">
      <c r="A449" s="91">
        <f t="shared" si="6"/>
        <v>447</v>
      </c>
      <c r="B449" s="102" t="s">
        <v>1298</v>
      </c>
      <c r="C449" s="99" t="s">
        <v>10</v>
      </c>
      <c r="D449" s="93" t="str">
        <f>IF($H449="","",PS!B46)</f>
        <v/>
      </c>
      <c r="E449" s="94" t="str">
        <f>IF($H449="","",PS!C46)</f>
        <v/>
      </c>
      <c r="F449" s="100" t="str">
        <f>IF($H449="","",PS!E46)</f>
        <v/>
      </c>
      <c r="G449" s="103">
        <v>44</v>
      </c>
      <c r="H449" s="97"/>
      <c r="I449" s="98" t="str">
        <f>IF(H449="","NA",IF(H449=PS!D46, "Correct","Incorrect"))</f>
        <v>NA</v>
      </c>
      <c r="J449" s="90"/>
    </row>
    <row r="450" spans="1:10" x14ac:dyDescent="0.25">
      <c r="A450" s="91">
        <f t="shared" si="6"/>
        <v>448</v>
      </c>
      <c r="B450" s="102" t="s">
        <v>1298</v>
      </c>
      <c r="C450" s="99" t="s">
        <v>10</v>
      </c>
      <c r="D450" s="93" t="str">
        <f>IF($H450="","",PS!B47)</f>
        <v/>
      </c>
      <c r="E450" s="94" t="str">
        <f>IF($H450="","",PS!C47)</f>
        <v/>
      </c>
      <c r="F450" s="100" t="str">
        <f>IF($H450="","",PS!E47)</f>
        <v/>
      </c>
      <c r="G450" s="103">
        <v>45</v>
      </c>
      <c r="H450" s="97"/>
      <c r="I450" s="98" t="str">
        <f>IF(H450="","NA",IF(H450=PS!D47, "Correct","Incorrect"))</f>
        <v>NA</v>
      </c>
      <c r="J450" s="90"/>
    </row>
    <row r="451" spans="1:10" x14ac:dyDescent="0.25">
      <c r="A451" s="91">
        <f t="shared" si="6"/>
        <v>449</v>
      </c>
      <c r="B451" s="102" t="s">
        <v>1298</v>
      </c>
      <c r="C451" s="99" t="s">
        <v>10</v>
      </c>
      <c r="D451" s="93" t="str">
        <f>IF($H451="","",PS!B48)</f>
        <v/>
      </c>
      <c r="E451" s="94" t="str">
        <f>IF($H451="","",PS!C48)</f>
        <v/>
      </c>
      <c r="F451" s="100" t="str">
        <f>IF($H451="","",PS!E48)</f>
        <v/>
      </c>
      <c r="G451" s="103">
        <v>46</v>
      </c>
      <c r="H451" s="97"/>
      <c r="I451" s="98" t="str">
        <f>IF(H451="","NA",IF(H451=PS!D48, "Correct","Incorrect"))</f>
        <v>NA</v>
      </c>
      <c r="J451" s="90"/>
    </row>
    <row r="452" spans="1:10" x14ac:dyDescent="0.25">
      <c r="A452" s="91">
        <f t="shared" si="6"/>
        <v>450</v>
      </c>
      <c r="B452" s="102" t="s">
        <v>1298</v>
      </c>
      <c r="C452" s="99" t="s">
        <v>10</v>
      </c>
      <c r="D452" s="93" t="str">
        <f>IF($H452="","",PS!B49)</f>
        <v/>
      </c>
      <c r="E452" s="94" t="str">
        <f>IF($H452="","",PS!C49)</f>
        <v/>
      </c>
      <c r="F452" s="100" t="str">
        <f>IF($H452="","",PS!E49)</f>
        <v/>
      </c>
      <c r="G452" s="103">
        <v>47</v>
      </c>
      <c r="H452" s="97"/>
      <c r="I452" s="98" t="str">
        <f>IF(H452="","NA",IF(H452=PS!D49, "Correct","Incorrect"))</f>
        <v>NA</v>
      </c>
      <c r="J452" s="90"/>
    </row>
    <row r="453" spans="1:10" x14ac:dyDescent="0.25">
      <c r="A453" s="91">
        <f t="shared" ref="A453:A516" si="7">A452+1</f>
        <v>451</v>
      </c>
      <c r="B453" s="102" t="s">
        <v>1298</v>
      </c>
      <c r="C453" s="99" t="s">
        <v>10</v>
      </c>
      <c r="D453" s="93" t="str">
        <f>IF($H453="","",PS!B50)</f>
        <v/>
      </c>
      <c r="E453" s="94" t="str">
        <f>IF($H453="","",PS!C50)</f>
        <v/>
      </c>
      <c r="F453" s="100" t="str">
        <f>IF($H453="","",PS!E50)</f>
        <v/>
      </c>
      <c r="G453" s="103">
        <v>48</v>
      </c>
      <c r="H453" s="97"/>
      <c r="I453" s="98" t="str">
        <f>IF(H453="","NA",IF(H453=PS!D50, "Correct","Incorrect"))</f>
        <v>NA</v>
      </c>
      <c r="J453" s="90"/>
    </row>
    <row r="454" spans="1:10" x14ac:dyDescent="0.25">
      <c r="A454" s="91">
        <f t="shared" si="7"/>
        <v>452</v>
      </c>
      <c r="B454" s="102" t="s">
        <v>1298</v>
      </c>
      <c r="C454" s="99" t="s">
        <v>10</v>
      </c>
      <c r="D454" s="93" t="str">
        <f>IF($H454="","",PS!B51)</f>
        <v/>
      </c>
      <c r="E454" s="94" t="str">
        <f>IF($H454="","",PS!C51)</f>
        <v/>
      </c>
      <c r="F454" s="100" t="str">
        <f>IF($H454="","",PS!E51)</f>
        <v/>
      </c>
      <c r="G454" s="103">
        <v>49</v>
      </c>
      <c r="H454" s="97"/>
      <c r="I454" s="98" t="str">
        <f>IF(H454="","NA",IF(H454=PS!D51, "Correct","Incorrect"))</f>
        <v>NA</v>
      </c>
      <c r="J454" s="90"/>
    </row>
    <row r="455" spans="1:10" x14ac:dyDescent="0.25">
      <c r="A455" s="91">
        <f t="shared" si="7"/>
        <v>453</v>
      </c>
      <c r="B455" s="102" t="s">
        <v>1298</v>
      </c>
      <c r="C455" s="99" t="s">
        <v>10</v>
      </c>
      <c r="D455" s="93" t="str">
        <f>IF($H455="","",PS!B52)</f>
        <v/>
      </c>
      <c r="E455" s="94" t="str">
        <f>IF($H455="","",PS!C52)</f>
        <v/>
      </c>
      <c r="F455" s="100" t="str">
        <f>IF($H455="","",PS!E52)</f>
        <v/>
      </c>
      <c r="G455" s="103">
        <v>50</v>
      </c>
      <c r="H455" s="97"/>
      <c r="I455" s="98" t="str">
        <f>IF(H455="","NA",IF(H455=PS!D52, "Correct","Incorrect"))</f>
        <v>NA</v>
      </c>
      <c r="J455" s="90"/>
    </row>
    <row r="456" spans="1:10" x14ac:dyDescent="0.25">
      <c r="A456" s="91">
        <f t="shared" si="7"/>
        <v>454</v>
      </c>
      <c r="B456" s="102" t="s">
        <v>1298</v>
      </c>
      <c r="C456" s="99" t="s">
        <v>10</v>
      </c>
      <c r="D456" s="93" t="str">
        <f>IF($H456="","",PS!B53)</f>
        <v/>
      </c>
      <c r="E456" s="94" t="str">
        <f>IF($H456="","",PS!C53)</f>
        <v/>
      </c>
      <c r="F456" s="100" t="str">
        <f>IF($H456="","",PS!E53)</f>
        <v/>
      </c>
      <c r="G456" s="103">
        <v>51</v>
      </c>
      <c r="H456" s="97"/>
      <c r="I456" s="98" t="str">
        <f>IF(H456="","NA",IF(H456=PS!D53, "Correct","Incorrect"))</f>
        <v>NA</v>
      </c>
      <c r="J456" s="90"/>
    </row>
    <row r="457" spans="1:10" x14ac:dyDescent="0.25">
      <c r="A457" s="91">
        <f t="shared" si="7"/>
        <v>455</v>
      </c>
      <c r="B457" s="102" t="s">
        <v>1298</v>
      </c>
      <c r="C457" s="99" t="s">
        <v>10</v>
      </c>
      <c r="D457" s="93" t="str">
        <f>IF($H457="","",PS!B54)</f>
        <v/>
      </c>
      <c r="E457" s="94" t="str">
        <f>IF($H457="","",PS!C54)</f>
        <v/>
      </c>
      <c r="F457" s="100" t="str">
        <f>IF($H457="","",PS!E54)</f>
        <v/>
      </c>
      <c r="G457" s="103">
        <v>52</v>
      </c>
      <c r="H457" s="97"/>
      <c r="I457" s="98" t="str">
        <f>IF(H457="","NA",IF(H457=PS!D54, "Correct","Incorrect"))</f>
        <v>NA</v>
      </c>
      <c r="J457" s="90"/>
    </row>
    <row r="458" spans="1:10" x14ac:dyDescent="0.25">
      <c r="A458" s="91">
        <f t="shared" si="7"/>
        <v>456</v>
      </c>
      <c r="B458" s="102" t="s">
        <v>1298</v>
      </c>
      <c r="C458" s="99" t="s">
        <v>10</v>
      </c>
      <c r="D458" s="93" t="str">
        <f>IF($H458="","",PS!B55)</f>
        <v/>
      </c>
      <c r="E458" s="94" t="str">
        <f>IF($H458="","",PS!C55)</f>
        <v/>
      </c>
      <c r="F458" s="100" t="str">
        <f>IF($H458="","",PS!E55)</f>
        <v/>
      </c>
      <c r="G458" s="103">
        <v>53</v>
      </c>
      <c r="H458" s="97"/>
      <c r="I458" s="98" t="str">
        <f>IF(H458="","NA",IF(H458=PS!D55, "Correct","Incorrect"))</f>
        <v>NA</v>
      </c>
      <c r="J458" s="90"/>
    </row>
    <row r="459" spans="1:10" x14ac:dyDescent="0.25">
      <c r="A459" s="91">
        <f t="shared" si="7"/>
        <v>457</v>
      </c>
      <c r="B459" s="102" t="s">
        <v>1298</v>
      </c>
      <c r="C459" s="99" t="s">
        <v>10</v>
      </c>
      <c r="D459" s="93" t="str">
        <f>IF($H459="","",PS!B56)</f>
        <v/>
      </c>
      <c r="E459" s="94" t="str">
        <f>IF($H459="","",PS!C56)</f>
        <v/>
      </c>
      <c r="F459" s="100" t="str">
        <f>IF($H459="","",PS!E56)</f>
        <v/>
      </c>
      <c r="G459" s="103">
        <v>54</v>
      </c>
      <c r="H459" s="97"/>
      <c r="I459" s="98" t="str">
        <f>IF(H459="","NA",IF(H459=PS!D56, "Correct","Incorrect"))</f>
        <v>NA</v>
      </c>
      <c r="J459" s="90"/>
    </row>
    <row r="460" spans="1:10" x14ac:dyDescent="0.25">
      <c r="A460" s="91">
        <f t="shared" si="7"/>
        <v>458</v>
      </c>
      <c r="B460" s="102" t="s">
        <v>1298</v>
      </c>
      <c r="C460" s="99" t="s">
        <v>10</v>
      </c>
      <c r="D460" s="93" t="str">
        <f>IF($H460="","",PS!B57)</f>
        <v/>
      </c>
      <c r="E460" s="94" t="str">
        <f>IF($H460="","",PS!C57)</f>
        <v/>
      </c>
      <c r="F460" s="100" t="str">
        <f>IF($H460="","",PS!E57)</f>
        <v/>
      </c>
      <c r="G460" s="103">
        <v>55</v>
      </c>
      <c r="H460" s="97"/>
      <c r="I460" s="98" t="str">
        <f>IF(H460="","NA",IF(H460=PS!D57, "Correct","Incorrect"))</f>
        <v>NA</v>
      </c>
      <c r="J460" s="90"/>
    </row>
    <row r="461" spans="1:10" x14ac:dyDescent="0.25">
      <c r="A461" s="91">
        <f t="shared" si="7"/>
        <v>459</v>
      </c>
      <c r="B461" s="102" t="s">
        <v>1298</v>
      </c>
      <c r="C461" s="99" t="s">
        <v>10</v>
      </c>
      <c r="D461" s="93" t="str">
        <f>IF($H461="","",PS!B58)</f>
        <v/>
      </c>
      <c r="E461" s="94" t="str">
        <f>IF($H461="","",PS!C58)</f>
        <v/>
      </c>
      <c r="F461" s="100" t="str">
        <f>IF($H461="","",PS!E58)</f>
        <v/>
      </c>
      <c r="G461" s="103">
        <v>56</v>
      </c>
      <c r="H461" s="97"/>
      <c r="I461" s="98" t="str">
        <f>IF(H461="","NA",IF(H461=PS!D58, "Correct","Incorrect"))</f>
        <v>NA</v>
      </c>
      <c r="J461" s="90"/>
    </row>
    <row r="462" spans="1:10" x14ac:dyDescent="0.25">
      <c r="A462" s="91">
        <f t="shared" si="7"/>
        <v>460</v>
      </c>
      <c r="B462" s="102" t="s">
        <v>1298</v>
      </c>
      <c r="C462" s="99" t="s">
        <v>10</v>
      </c>
      <c r="D462" s="93" t="str">
        <f>IF($H462="","",PS!B59)</f>
        <v/>
      </c>
      <c r="E462" s="94" t="str">
        <f>IF($H462="","",PS!C59)</f>
        <v/>
      </c>
      <c r="F462" s="100" t="str">
        <f>IF($H462="","",PS!E59)</f>
        <v/>
      </c>
      <c r="G462" s="103">
        <v>57</v>
      </c>
      <c r="H462" s="97"/>
      <c r="I462" s="98" t="str">
        <f>IF(H462="","NA",IF(H462=PS!D59, "Correct","Incorrect"))</f>
        <v>NA</v>
      </c>
      <c r="J462" s="90"/>
    </row>
    <row r="463" spans="1:10" x14ac:dyDescent="0.25">
      <c r="A463" s="91">
        <f t="shared" si="7"/>
        <v>461</v>
      </c>
      <c r="B463" s="102" t="s">
        <v>1298</v>
      </c>
      <c r="C463" s="99" t="s">
        <v>10</v>
      </c>
      <c r="D463" s="93" t="str">
        <f>IF($H463="","",PS!B60)</f>
        <v/>
      </c>
      <c r="E463" s="94" t="str">
        <f>IF($H463="","",PS!C60)</f>
        <v/>
      </c>
      <c r="F463" s="100" t="str">
        <f>IF($H463="","",PS!E60)</f>
        <v/>
      </c>
      <c r="G463" s="103">
        <v>58</v>
      </c>
      <c r="H463" s="97"/>
      <c r="I463" s="98" t="str">
        <f>IF(H463="","NA",IF(H463=PS!D60, "Correct","Incorrect"))</f>
        <v>NA</v>
      </c>
      <c r="J463" s="90"/>
    </row>
    <row r="464" spans="1:10" x14ac:dyDescent="0.25">
      <c r="A464" s="91">
        <f t="shared" si="7"/>
        <v>462</v>
      </c>
      <c r="B464" s="102" t="s">
        <v>1298</v>
      </c>
      <c r="C464" s="99" t="s">
        <v>10</v>
      </c>
      <c r="D464" s="93" t="str">
        <f>IF($H464="","",PS!B61)</f>
        <v/>
      </c>
      <c r="E464" s="94" t="str">
        <f>IF($H464="","",PS!C61)</f>
        <v/>
      </c>
      <c r="F464" s="100" t="str">
        <f>IF($H464="","",PS!E61)</f>
        <v/>
      </c>
      <c r="G464" s="103">
        <v>59</v>
      </c>
      <c r="H464" s="97"/>
      <c r="I464" s="98" t="str">
        <f>IF(H464="","NA",IF(H464=PS!D61, "Correct","Incorrect"))</f>
        <v>NA</v>
      </c>
      <c r="J464" s="90"/>
    </row>
    <row r="465" spans="1:10" x14ac:dyDescent="0.25">
      <c r="A465" s="91">
        <f t="shared" si="7"/>
        <v>463</v>
      </c>
      <c r="B465" s="102" t="s">
        <v>1298</v>
      </c>
      <c r="C465" s="99" t="s">
        <v>10</v>
      </c>
      <c r="D465" s="93" t="str">
        <f>IF($H465="","",PS!B62)</f>
        <v/>
      </c>
      <c r="E465" s="94" t="str">
        <f>IF($H465="","",PS!C62)</f>
        <v/>
      </c>
      <c r="F465" s="100" t="str">
        <f>IF($H465="","",PS!E62)</f>
        <v/>
      </c>
      <c r="G465" s="103">
        <v>60</v>
      </c>
      <c r="H465" s="97"/>
      <c r="I465" s="98" t="str">
        <f>IF(H465="","NA",IF(H465=PS!D62, "Correct","Incorrect"))</f>
        <v>NA</v>
      </c>
      <c r="J465" s="90"/>
    </row>
    <row r="466" spans="1:10" x14ac:dyDescent="0.25">
      <c r="A466" s="91">
        <f t="shared" si="7"/>
        <v>464</v>
      </c>
      <c r="B466" s="102" t="s">
        <v>1298</v>
      </c>
      <c r="C466" s="99" t="s">
        <v>10</v>
      </c>
      <c r="D466" s="93" t="str">
        <f>IF($H466="","",PS!B63)</f>
        <v/>
      </c>
      <c r="E466" s="94" t="str">
        <f>IF($H466="","",PS!C63)</f>
        <v/>
      </c>
      <c r="F466" s="100" t="str">
        <f>IF($H466="","",PS!E63)</f>
        <v/>
      </c>
      <c r="G466" s="103">
        <v>61</v>
      </c>
      <c r="H466" s="97"/>
      <c r="I466" s="98" t="str">
        <f>IF(H466="","NA",IF(H466=PS!D63, "Correct","Incorrect"))</f>
        <v>NA</v>
      </c>
      <c r="J466" s="90"/>
    </row>
    <row r="467" spans="1:10" x14ac:dyDescent="0.25">
      <c r="A467" s="91">
        <f t="shared" si="7"/>
        <v>465</v>
      </c>
      <c r="B467" s="102" t="s">
        <v>1298</v>
      </c>
      <c r="C467" s="99" t="s">
        <v>10</v>
      </c>
      <c r="D467" s="93" t="str">
        <f>IF($H467="","",PS!B64)</f>
        <v/>
      </c>
      <c r="E467" s="94" t="str">
        <f>IF($H467="","",PS!C64)</f>
        <v/>
      </c>
      <c r="F467" s="100" t="str">
        <f>IF($H467="","",PS!E64)</f>
        <v/>
      </c>
      <c r="G467" s="103">
        <v>62</v>
      </c>
      <c r="H467" s="97"/>
      <c r="I467" s="98" t="str">
        <f>IF(H467="","NA",IF(H467=PS!D64, "Correct","Incorrect"))</f>
        <v>NA</v>
      </c>
      <c r="J467" s="90"/>
    </row>
    <row r="468" spans="1:10" x14ac:dyDescent="0.25">
      <c r="A468" s="91">
        <f t="shared" si="7"/>
        <v>466</v>
      </c>
      <c r="B468" s="102" t="s">
        <v>1298</v>
      </c>
      <c r="C468" s="99" t="s">
        <v>10</v>
      </c>
      <c r="D468" s="93" t="str">
        <f>IF($H468="","",PS!B65)</f>
        <v/>
      </c>
      <c r="E468" s="94" t="str">
        <f>IF($H468="","",PS!C65)</f>
        <v/>
      </c>
      <c r="F468" s="100" t="str">
        <f>IF($H468="","",PS!E65)</f>
        <v/>
      </c>
      <c r="G468" s="103">
        <v>63</v>
      </c>
      <c r="H468" s="97"/>
      <c r="I468" s="98" t="str">
        <f>IF(H468="","NA",IF(H468=PS!D65, "Correct","Incorrect"))</f>
        <v>NA</v>
      </c>
      <c r="J468" s="90"/>
    </row>
    <row r="469" spans="1:10" x14ac:dyDescent="0.25">
      <c r="A469" s="91">
        <f t="shared" si="7"/>
        <v>467</v>
      </c>
      <c r="B469" s="102" t="s">
        <v>1298</v>
      </c>
      <c r="C469" s="99" t="s">
        <v>10</v>
      </c>
      <c r="D469" s="93" t="str">
        <f>IF($H469="","",PS!B66)</f>
        <v/>
      </c>
      <c r="E469" s="94" t="str">
        <f>IF($H469="","",PS!C66)</f>
        <v/>
      </c>
      <c r="F469" s="100" t="str">
        <f>IF($H469="","",PS!E66)</f>
        <v/>
      </c>
      <c r="G469" s="103">
        <v>64</v>
      </c>
      <c r="H469" s="97"/>
      <c r="I469" s="98" t="str">
        <f>IF(H469="","NA",IF(H469=PS!D66, "Correct","Incorrect"))</f>
        <v>NA</v>
      </c>
      <c r="J469" s="90"/>
    </row>
    <row r="470" spans="1:10" x14ac:dyDescent="0.25">
      <c r="A470" s="91">
        <f t="shared" si="7"/>
        <v>468</v>
      </c>
      <c r="B470" s="102" t="s">
        <v>1298</v>
      </c>
      <c r="C470" s="99" t="s">
        <v>10</v>
      </c>
      <c r="D470" s="93" t="str">
        <f>IF($H470="","",PS!B67)</f>
        <v/>
      </c>
      <c r="E470" s="94" t="str">
        <f>IF($H470="","",PS!C67)</f>
        <v/>
      </c>
      <c r="F470" s="100" t="str">
        <f>IF($H470="","",PS!E67)</f>
        <v/>
      </c>
      <c r="G470" s="103">
        <v>65</v>
      </c>
      <c r="H470" s="97"/>
      <c r="I470" s="98" t="str">
        <f>IF(H470="","NA",IF(H470=PS!D67, "Correct","Incorrect"))</f>
        <v>NA</v>
      </c>
      <c r="J470" s="90"/>
    </row>
    <row r="471" spans="1:10" x14ac:dyDescent="0.25">
      <c r="A471" s="91">
        <f t="shared" si="7"/>
        <v>469</v>
      </c>
      <c r="B471" s="102" t="s">
        <v>1298</v>
      </c>
      <c r="C471" s="99" t="s">
        <v>10</v>
      </c>
      <c r="D471" s="93" t="str">
        <f>IF($H471="","",PS!B68)</f>
        <v/>
      </c>
      <c r="E471" s="94" t="str">
        <f>IF($H471="","",PS!C68)</f>
        <v/>
      </c>
      <c r="F471" s="100" t="str">
        <f>IF($H471="","",PS!E68)</f>
        <v/>
      </c>
      <c r="G471" s="103">
        <v>66</v>
      </c>
      <c r="H471" s="97"/>
      <c r="I471" s="98" t="str">
        <f>IF(H471="","NA",IF(H471=PS!D68, "Correct","Incorrect"))</f>
        <v>NA</v>
      </c>
      <c r="J471" s="90"/>
    </row>
    <row r="472" spans="1:10" x14ac:dyDescent="0.25">
      <c r="A472" s="91">
        <f t="shared" si="7"/>
        <v>470</v>
      </c>
      <c r="B472" s="102" t="s">
        <v>1298</v>
      </c>
      <c r="C472" s="99" t="s">
        <v>10</v>
      </c>
      <c r="D472" s="93" t="str">
        <f>IF($H472="","",PS!B69)</f>
        <v/>
      </c>
      <c r="E472" s="94" t="str">
        <f>IF($H472="","",PS!C69)</f>
        <v/>
      </c>
      <c r="F472" s="100" t="str">
        <f>IF($H472="","",PS!E69)</f>
        <v/>
      </c>
      <c r="G472" s="103">
        <v>67</v>
      </c>
      <c r="H472" s="97"/>
      <c r="I472" s="98" t="str">
        <f>IF(H472="","NA",IF(H472=PS!D69, "Correct","Incorrect"))</f>
        <v>NA</v>
      </c>
      <c r="J472" s="90"/>
    </row>
    <row r="473" spans="1:10" x14ac:dyDescent="0.25">
      <c r="A473" s="91">
        <f t="shared" si="7"/>
        <v>471</v>
      </c>
      <c r="B473" s="102" t="s">
        <v>1298</v>
      </c>
      <c r="C473" s="99" t="s">
        <v>10</v>
      </c>
      <c r="D473" s="93" t="str">
        <f>IF($H473="","",PS!B70)</f>
        <v/>
      </c>
      <c r="E473" s="94" t="str">
        <f>IF($H473="","",PS!C70)</f>
        <v/>
      </c>
      <c r="F473" s="100" t="str">
        <f>IF($H473="","",PS!E70)</f>
        <v/>
      </c>
      <c r="G473" s="103">
        <v>68</v>
      </c>
      <c r="H473" s="97"/>
      <c r="I473" s="98" t="str">
        <f>IF(H473="","NA",IF(H473=PS!D70, "Correct","Incorrect"))</f>
        <v>NA</v>
      </c>
      <c r="J473" s="90"/>
    </row>
    <row r="474" spans="1:10" x14ac:dyDescent="0.25">
      <c r="A474" s="91">
        <f t="shared" si="7"/>
        <v>472</v>
      </c>
      <c r="B474" s="102" t="s">
        <v>1298</v>
      </c>
      <c r="C474" s="99" t="s">
        <v>10</v>
      </c>
      <c r="D474" s="93" t="str">
        <f>IF($H474="","",PS!B71)</f>
        <v/>
      </c>
      <c r="E474" s="94" t="str">
        <f>IF($H474="","",PS!C71)</f>
        <v/>
      </c>
      <c r="F474" s="100" t="str">
        <f>IF($H474="","",PS!E71)</f>
        <v/>
      </c>
      <c r="G474" s="103">
        <v>69</v>
      </c>
      <c r="H474" s="97"/>
      <c r="I474" s="98" t="str">
        <f>IF(H474="","NA",IF(H474=PS!D71, "Correct","Incorrect"))</f>
        <v>NA</v>
      </c>
      <c r="J474" s="90"/>
    </row>
    <row r="475" spans="1:10" x14ac:dyDescent="0.25">
      <c r="A475" s="91">
        <f t="shared" si="7"/>
        <v>473</v>
      </c>
      <c r="B475" s="102" t="s">
        <v>1298</v>
      </c>
      <c r="C475" s="99" t="s">
        <v>10</v>
      </c>
      <c r="D475" s="93" t="str">
        <f>IF($H475="","",PS!B72)</f>
        <v/>
      </c>
      <c r="E475" s="94" t="str">
        <f>IF($H475="","",PS!C72)</f>
        <v/>
      </c>
      <c r="F475" s="100" t="str">
        <f>IF($H475="","",PS!E72)</f>
        <v/>
      </c>
      <c r="G475" s="103">
        <v>70</v>
      </c>
      <c r="H475" s="97"/>
      <c r="I475" s="98" t="str">
        <f>IF(H475="","NA",IF(H475=PS!D72, "Correct","Incorrect"))</f>
        <v>NA</v>
      </c>
      <c r="J475" s="90"/>
    </row>
    <row r="476" spans="1:10" x14ac:dyDescent="0.25">
      <c r="A476" s="91">
        <f t="shared" si="7"/>
        <v>474</v>
      </c>
      <c r="B476" s="102" t="s">
        <v>1298</v>
      </c>
      <c r="C476" s="99" t="s">
        <v>10</v>
      </c>
      <c r="D476" s="93" t="str">
        <f>IF($H476="","",PS!B73)</f>
        <v/>
      </c>
      <c r="E476" s="94" t="str">
        <f>IF($H476="","",PS!C73)</f>
        <v/>
      </c>
      <c r="F476" s="100" t="str">
        <f>IF($H476="","",PS!E73)</f>
        <v/>
      </c>
      <c r="G476" s="103">
        <v>71</v>
      </c>
      <c r="H476" s="97"/>
      <c r="I476" s="98" t="str">
        <f>IF(H476="","NA",IF(H476=PS!D73, "Correct","Incorrect"))</f>
        <v>NA</v>
      </c>
      <c r="J476" s="90"/>
    </row>
    <row r="477" spans="1:10" x14ac:dyDescent="0.25">
      <c r="A477" s="91">
        <f t="shared" si="7"/>
        <v>475</v>
      </c>
      <c r="B477" s="102" t="s">
        <v>1298</v>
      </c>
      <c r="C477" s="99" t="s">
        <v>10</v>
      </c>
      <c r="D477" s="93" t="str">
        <f>IF($H477="","",PS!B74)</f>
        <v/>
      </c>
      <c r="E477" s="94" t="str">
        <f>IF($H477="","",PS!C74)</f>
        <v/>
      </c>
      <c r="F477" s="100" t="str">
        <f>IF($H477="","",PS!E74)</f>
        <v/>
      </c>
      <c r="G477" s="103">
        <v>72</v>
      </c>
      <c r="H477" s="97"/>
      <c r="I477" s="98" t="str">
        <f>IF(H477="","NA",IF(H477=PS!D74, "Correct","Incorrect"))</f>
        <v>NA</v>
      </c>
      <c r="J477" s="90"/>
    </row>
    <row r="478" spans="1:10" x14ac:dyDescent="0.25">
      <c r="A478" s="91">
        <f t="shared" si="7"/>
        <v>476</v>
      </c>
      <c r="B478" s="102" t="s">
        <v>1298</v>
      </c>
      <c r="C478" s="99" t="s">
        <v>10</v>
      </c>
      <c r="D478" s="93" t="str">
        <f>IF($H478="","",PS!B75)</f>
        <v/>
      </c>
      <c r="E478" s="94" t="str">
        <f>IF($H478="","",PS!C75)</f>
        <v/>
      </c>
      <c r="F478" s="100" t="str">
        <f>IF($H478="","",PS!E75)</f>
        <v/>
      </c>
      <c r="G478" s="103">
        <v>73</v>
      </c>
      <c r="H478" s="97"/>
      <c r="I478" s="98" t="str">
        <f>IF(H478="","NA",IF(H478=PS!D75, "Correct","Incorrect"))</f>
        <v>NA</v>
      </c>
      <c r="J478" s="90"/>
    </row>
    <row r="479" spans="1:10" x14ac:dyDescent="0.25">
      <c r="A479" s="91">
        <f t="shared" si="7"/>
        <v>477</v>
      </c>
      <c r="B479" s="102" t="s">
        <v>1298</v>
      </c>
      <c r="C479" s="99" t="s">
        <v>10</v>
      </c>
      <c r="D479" s="93" t="str">
        <f>IF($H479="","",PS!B76)</f>
        <v/>
      </c>
      <c r="E479" s="94" t="str">
        <f>IF($H479="","",PS!C76)</f>
        <v/>
      </c>
      <c r="F479" s="100" t="str">
        <f>IF($H479="","",PS!E76)</f>
        <v/>
      </c>
      <c r="G479" s="103">
        <v>74</v>
      </c>
      <c r="H479" s="97"/>
      <c r="I479" s="98" t="str">
        <f>IF(H479="","NA",IF(H479=PS!D76, "Correct","Incorrect"))</f>
        <v>NA</v>
      </c>
      <c r="J479" s="90"/>
    </row>
    <row r="480" spans="1:10" x14ac:dyDescent="0.25">
      <c r="A480" s="91">
        <f t="shared" si="7"/>
        <v>478</v>
      </c>
      <c r="B480" s="102" t="s">
        <v>1298</v>
      </c>
      <c r="C480" s="99" t="s">
        <v>10</v>
      </c>
      <c r="D480" s="93" t="str">
        <f>IF($H480="","",PS!B77)</f>
        <v/>
      </c>
      <c r="E480" s="94" t="str">
        <f>IF($H480="","",PS!C77)</f>
        <v/>
      </c>
      <c r="F480" s="100" t="str">
        <f>IF($H480="","",PS!E77)</f>
        <v/>
      </c>
      <c r="G480" s="103">
        <v>75</v>
      </c>
      <c r="H480" s="97"/>
      <c r="I480" s="98" t="str">
        <f>IF(H480="","NA",IF(H480=PS!D77, "Correct","Incorrect"))</f>
        <v>NA</v>
      </c>
      <c r="J480" s="90"/>
    </row>
    <row r="481" spans="1:10" x14ac:dyDescent="0.25">
      <c r="A481" s="91">
        <f t="shared" si="7"/>
        <v>479</v>
      </c>
      <c r="B481" s="102" t="s">
        <v>1298</v>
      </c>
      <c r="C481" s="99" t="s">
        <v>10</v>
      </c>
      <c r="D481" s="93" t="str">
        <f>IF($H481="","",PS!B78)</f>
        <v/>
      </c>
      <c r="E481" s="94" t="str">
        <f>IF($H481="","",PS!C78)</f>
        <v/>
      </c>
      <c r="F481" s="100" t="str">
        <f>IF($H481="","",PS!E78)</f>
        <v/>
      </c>
      <c r="G481" s="103">
        <v>76</v>
      </c>
      <c r="H481" s="97"/>
      <c r="I481" s="98" t="str">
        <f>IF(H481="","NA",IF(H481=PS!D78, "Correct","Incorrect"))</f>
        <v>NA</v>
      </c>
      <c r="J481" s="90"/>
    </row>
    <row r="482" spans="1:10" x14ac:dyDescent="0.25">
      <c r="A482" s="91">
        <f t="shared" si="7"/>
        <v>480</v>
      </c>
      <c r="B482" s="102" t="s">
        <v>1298</v>
      </c>
      <c r="C482" s="99" t="s">
        <v>10</v>
      </c>
      <c r="D482" s="93" t="str">
        <f>IF($H482="","",PS!B79)</f>
        <v/>
      </c>
      <c r="E482" s="94" t="str">
        <f>IF($H482="","",PS!C79)</f>
        <v/>
      </c>
      <c r="F482" s="100" t="str">
        <f>IF($H482="","",PS!E79)</f>
        <v/>
      </c>
      <c r="G482" s="103">
        <v>77</v>
      </c>
      <c r="H482" s="97"/>
      <c r="I482" s="98" t="str">
        <f>IF(H482="","NA",IF(H482=PS!D79, "Correct","Incorrect"))</f>
        <v>NA</v>
      </c>
      <c r="J482" s="90"/>
    </row>
    <row r="483" spans="1:10" x14ac:dyDescent="0.25">
      <c r="A483" s="91">
        <f t="shared" si="7"/>
        <v>481</v>
      </c>
      <c r="B483" s="102" t="s">
        <v>1298</v>
      </c>
      <c r="C483" s="99" t="s">
        <v>10</v>
      </c>
      <c r="D483" s="93" t="str">
        <f>IF($H483="","",PS!B80)</f>
        <v/>
      </c>
      <c r="E483" s="94" t="str">
        <f>IF($H483="","",PS!C80)</f>
        <v/>
      </c>
      <c r="F483" s="100" t="str">
        <f>IF($H483="","",PS!E80)</f>
        <v/>
      </c>
      <c r="G483" s="103">
        <v>78</v>
      </c>
      <c r="H483" s="97"/>
      <c r="I483" s="98" t="str">
        <f>IF(H483="","NA",IF(H483=PS!D80, "Correct","Incorrect"))</f>
        <v>NA</v>
      </c>
      <c r="J483" s="90"/>
    </row>
    <row r="484" spans="1:10" x14ac:dyDescent="0.25">
      <c r="A484" s="91">
        <f t="shared" si="7"/>
        <v>482</v>
      </c>
      <c r="B484" s="102" t="s">
        <v>1298</v>
      </c>
      <c r="C484" s="99" t="s">
        <v>10</v>
      </c>
      <c r="D484" s="93" t="str">
        <f>IF($H484="","",PS!B81)</f>
        <v/>
      </c>
      <c r="E484" s="94" t="str">
        <f>IF($H484="","",PS!C81)</f>
        <v/>
      </c>
      <c r="F484" s="100" t="str">
        <f>IF($H484="","",PS!E81)</f>
        <v/>
      </c>
      <c r="G484" s="103">
        <v>79</v>
      </c>
      <c r="H484" s="97"/>
      <c r="I484" s="98" t="str">
        <f>IF(H484="","NA",IF(H484=PS!D81, "Correct","Incorrect"))</f>
        <v>NA</v>
      </c>
      <c r="J484" s="90"/>
    </row>
    <row r="485" spans="1:10" x14ac:dyDescent="0.25">
      <c r="A485" s="91">
        <f t="shared" si="7"/>
        <v>483</v>
      </c>
      <c r="B485" s="102" t="s">
        <v>1298</v>
      </c>
      <c r="C485" s="99" t="s">
        <v>10</v>
      </c>
      <c r="D485" s="93" t="str">
        <f>IF($H485="","",PS!B82)</f>
        <v/>
      </c>
      <c r="E485" s="94" t="str">
        <f>IF($H485="","",PS!C82)</f>
        <v/>
      </c>
      <c r="F485" s="100" t="str">
        <f>IF($H485="","",PS!E82)</f>
        <v/>
      </c>
      <c r="G485" s="103">
        <v>80</v>
      </c>
      <c r="H485" s="97"/>
      <c r="I485" s="98" t="str">
        <f>IF(H485="","NA",IF(H485=PS!D82, "Correct","Incorrect"))</f>
        <v>NA</v>
      </c>
      <c r="J485" s="90"/>
    </row>
    <row r="486" spans="1:10" x14ac:dyDescent="0.25">
      <c r="A486" s="91">
        <f t="shared" si="7"/>
        <v>484</v>
      </c>
      <c r="B486" s="102" t="s">
        <v>1298</v>
      </c>
      <c r="C486" s="99" t="s">
        <v>10</v>
      </c>
      <c r="D486" s="93" t="str">
        <f>IF($H486="","",PS!B83)</f>
        <v/>
      </c>
      <c r="E486" s="94" t="str">
        <f>IF($H486="","",PS!C83)</f>
        <v/>
      </c>
      <c r="F486" s="100" t="str">
        <f>IF($H486="","",PS!E83)</f>
        <v/>
      </c>
      <c r="G486" s="103">
        <v>81</v>
      </c>
      <c r="H486" s="97"/>
      <c r="I486" s="98" t="str">
        <f>IF(H486="","NA",IF(H486=PS!D83, "Correct","Incorrect"))</f>
        <v>NA</v>
      </c>
      <c r="J486" s="90"/>
    </row>
    <row r="487" spans="1:10" x14ac:dyDescent="0.25">
      <c r="A487" s="91">
        <f t="shared" si="7"/>
        <v>485</v>
      </c>
      <c r="B487" s="102" t="s">
        <v>1298</v>
      </c>
      <c r="C487" s="99" t="s">
        <v>10</v>
      </c>
      <c r="D487" s="93" t="str">
        <f>IF($H487="","",PS!B84)</f>
        <v/>
      </c>
      <c r="E487" s="94" t="str">
        <f>IF($H487="","",PS!C84)</f>
        <v/>
      </c>
      <c r="F487" s="100" t="str">
        <f>IF($H487="","",PS!E84)</f>
        <v/>
      </c>
      <c r="G487" s="103">
        <v>82</v>
      </c>
      <c r="H487" s="97"/>
      <c r="I487" s="98" t="str">
        <f>IF(H487="","NA",IF(H487=PS!D84, "Correct","Incorrect"))</f>
        <v>NA</v>
      </c>
      <c r="J487" s="90"/>
    </row>
    <row r="488" spans="1:10" x14ac:dyDescent="0.25">
      <c r="A488" s="91">
        <f t="shared" si="7"/>
        <v>486</v>
      </c>
      <c r="B488" s="102" t="s">
        <v>1298</v>
      </c>
      <c r="C488" s="99" t="s">
        <v>10</v>
      </c>
      <c r="D488" s="93" t="str">
        <f>IF($H488="","",PS!B85)</f>
        <v/>
      </c>
      <c r="E488" s="94" t="str">
        <f>IF($H488="","",PS!C85)</f>
        <v/>
      </c>
      <c r="F488" s="100" t="str">
        <f>IF($H488="","",PS!E85)</f>
        <v/>
      </c>
      <c r="G488" s="103">
        <v>83</v>
      </c>
      <c r="H488" s="97"/>
      <c r="I488" s="98" t="str">
        <f>IF(H488="","NA",IF(H488=PS!D85, "Correct","Incorrect"))</f>
        <v>NA</v>
      </c>
      <c r="J488" s="90"/>
    </row>
    <row r="489" spans="1:10" x14ac:dyDescent="0.25">
      <c r="A489" s="91">
        <f t="shared" si="7"/>
        <v>487</v>
      </c>
      <c r="B489" s="102" t="s">
        <v>1298</v>
      </c>
      <c r="C489" s="99" t="s">
        <v>10</v>
      </c>
      <c r="D489" s="93" t="str">
        <f>IF($H489="","",PS!B86)</f>
        <v/>
      </c>
      <c r="E489" s="94" t="str">
        <f>IF($H489="","",PS!C86)</f>
        <v/>
      </c>
      <c r="F489" s="100" t="str">
        <f>IF($H489="","",PS!E86)</f>
        <v/>
      </c>
      <c r="G489" s="103">
        <v>84</v>
      </c>
      <c r="H489" s="97"/>
      <c r="I489" s="98" t="str">
        <f>IF(H489="","NA",IF(H489=PS!D86, "Correct","Incorrect"))</f>
        <v>NA</v>
      </c>
      <c r="J489" s="90"/>
    </row>
    <row r="490" spans="1:10" x14ac:dyDescent="0.25">
      <c r="A490" s="91">
        <f t="shared" si="7"/>
        <v>488</v>
      </c>
      <c r="B490" s="102" t="s">
        <v>1298</v>
      </c>
      <c r="C490" s="99" t="s">
        <v>10</v>
      </c>
      <c r="D490" s="93" t="str">
        <f>IF($H490="","",PS!B87)</f>
        <v/>
      </c>
      <c r="E490" s="94" t="str">
        <f>IF($H490="","",PS!C87)</f>
        <v/>
      </c>
      <c r="F490" s="100" t="str">
        <f>IF($H490="","",PS!E87)</f>
        <v/>
      </c>
      <c r="G490" s="103">
        <v>85</v>
      </c>
      <c r="H490" s="97"/>
      <c r="I490" s="98" t="str">
        <f>IF(H490="","NA",IF(H490=PS!D87, "Correct","Incorrect"))</f>
        <v>NA</v>
      </c>
      <c r="J490" s="90"/>
    </row>
    <row r="491" spans="1:10" x14ac:dyDescent="0.25">
      <c r="A491" s="91">
        <f t="shared" si="7"/>
        <v>489</v>
      </c>
      <c r="B491" s="102" t="s">
        <v>1298</v>
      </c>
      <c r="C491" s="99" t="s">
        <v>10</v>
      </c>
      <c r="D491" s="93" t="str">
        <f>IF($H491="","",PS!B88)</f>
        <v/>
      </c>
      <c r="E491" s="94" t="str">
        <f>IF($H491="","",PS!C88)</f>
        <v/>
      </c>
      <c r="F491" s="100" t="str">
        <f>IF($H491="","",PS!E88)</f>
        <v/>
      </c>
      <c r="G491" s="103">
        <v>86</v>
      </c>
      <c r="H491" s="97"/>
      <c r="I491" s="98" t="str">
        <f>IF(H491="","NA",IF(H491=PS!D88, "Correct","Incorrect"))</f>
        <v>NA</v>
      </c>
      <c r="J491" s="90"/>
    </row>
    <row r="492" spans="1:10" x14ac:dyDescent="0.25">
      <c r="A492" s="91">
        <f t="shared" si="7"/>
        <v>490</v>
      </c>
      <c r="B492" s="102" t="s">
        <v>1298</v>
      </c>
      <c r="C492" s="99" t="s">
        <v>10</v>
      </c>
      <c r="D492" s="93" t="str">
        <f>IF($H492="","",PS!B89)</f>
        <v/>
      </c>
      <c r="E492" s="94" t="str">
        <f>IF($H492="","",PS!C89)</f>
        <v/>
      </c>
      <c r="F492" s="100" t="str">
        <f>IF($H492="","",PS!E89)</f>
        <v/>
      </c>
      <c r="G492" s="103">
        <v>87</v>
      </c>
      <c r="H492" s="97"/>
      <c r="I492" s="98" t="str">
        <f>IF(H492="","NA",IF(H492=PS!D89, "Correct","Incorrect"))</f>
        <v>NA</v>
      </c>
      <c r="J492" s="90"/>
    </row>
    <row r="493" spans="1:10" x14ac:dyDescent="0.25">
      <c r="A493" s="91">
        <f t="shared" si="7"/>
        <v>491</v>
      </c>
      <c r="B493" s="102" t="s">
        <v>1298</v>
      </c>
      <c r="C493" s="99" t="s">
        <v>10</v>
      </c>
      <c r="D493" s="93" t="str">
        <f>IF($H493="","",PS!B90)</f>
        <v/>
      </c>
      <c r="E493" s="94" t="str">
        <f>IF($H493="","",PS!C90)</f>
        <v/>
      </c>
      <c r="F493" s="100" t="str">
        <f>IF($H493="","",PS!E90)</f>
        <v/>
      </c>
      <c r="G493" s="103">
        <v>88</v>
      </c>
      <c r="H493" s="97"/>
      <c r="I493" s="98" t="str">
        <f>IF(H493="","NA",IF(H493=PS!D90, "Correct","Incorrect"))</f>
        <v>NA</v>
      </c>
      <c r="J493" s="90"/>
    </row>
    <row r="494" spans="1:10" x14ac:dyDescent="0.25">
      <c r="A494" s="91">
        <f t="shared" si="7"/>
        <v>492</v>
      </c>
      <c r="B494" s="102" t="s">
        <v>1298</v>
      </c>
      <c r="C494" s="99" t="s">
        <v>10</v>
      </c>
      <c r="D494" s="93" t="str">
        <f>IF($H494="","",PS!B91)</f>
        <v/>
      </c>
      <c r="E494" s="94" t="str">
        <f>IF($H494="","",PS!C91)</f>
        <v/>
      </c>
      <c r="F494" s="100" t="str">
        <f>IF($H494="","",PS!E91)</f>
        <v/>
      </c>
      <c r="G494" s="103">
        <v>89</v>
      </c>
      <c r="H494" s="97"/>
      <c r="I494" s="98" t="str">
        <f>IF(H494="","NA",IF(H494=PS!D91, "Correct","Incorrect"))</f>
        <v>NA</v>
      </c>
      <c r="J494" s="90"/>
    </row>
    <row r="495" spans="1:10" x14ac:dyDescent="0.25">
      <c r="A495" s="91">
        <f t="shared" si="7"/>
        <v>493</v>
      </c>
      <c r="B495" s="102" t="s">
        <v>1298</v>
      </c>
      <c r="C495" s="99" t="s">
        <v>10</v>
      </c>
      <c r="D495" s="93" t="str">
        <f>IF($H495="","",PS!B92)</f>
        <v/>
      </c>
      <c r="E495" s="94" t="str">
        <f>IF($H495="","",PS!C92)</f>
        <v/>
      </c>
      <c r="F495" s="100" t="str">
        <f>IF($H495="","",PS!E92)</f>
        <v/>
      </c>
      <c r="G495" s="103">
        <v>90</v>
      </c>
      <c r="H495" s="97"/>
      <c r="I495" s="98" t="str">
        <f>IF(H495="","NA",IF(H495=PS!D92, "Correct","Incorrect"))</f>
        <v>NA</v>
      </c>
      <c r="J495" s="90"/>
    </row>
    <row r="496" spans="1:10" x14ac:dyDescent="0.25">
      <c r="A496" s="91">
        <f t="shared" si="7"/>
        <v>494</v>
      </c>
      <c r="B496" s="102" t="s">
        <v>1298</v>
      </c>
      <c r="C496" s="99" t="s">
        <v>10</v>
      </c>
      <c r="D496" s="93" t="str">
        <f>IF($H496="","",PS!B93)</f>
        <v/>
      </c>
      <c r="E496" s="94" t="str">
        <f>IF($H496="","",PS!C93)</f>
        <v/>
      </c>
      <c r="F496" s="100" t="str">
        <f>IF($H496="","",PS!E93)</f>
        <v/>
      </c>
      <c r="G496" s="103">
        <v>91</v>
      </c>
      <c r="H496" s="97"/>
      <c r="I496" s="98" t="str">
        <f>IF(H496="","NA",IF(H496=PS!D93, "Correct","Incorrect"))</f>
        <v>NA</v>
      </c>
      <c r="J496" s="90"/>
    </row>
    <row r="497" spans="1:10" x14ac:dyDescent="0.25">
      <c r="A497" s="91">
        <f t="shared" si="7"/>
        <v>495</v>
      </c>
      <c r="B497" s="102" t="s">
        <v>1298</v>
      </c>
      <c r="C497" s="99" t="s">
        <v>10</v>
      </c>
      <c r="D497" s="93" t="str">
        <f>IF($H497="","",PS!B94)</f>
        <v/>
      </c>
      <c r="E497" s="94" t="str">
        <f>IF($H497="","",PS!C94)</f>
        <v/>
      </c>
      <c r="F497" s="100" t="str">
        <f>IF($H497="","",PS!E94)</f>
        <v/>
      </c>
      <c r="G497" s="103">
        <v>92</v>
      </c>
      <c r="H497" s="97"/>
      <c r="I497" s="98" t="str">
        <f>IF(H497="","NA",IF(H497=PS!D94, "Correct","Incorrect"))</f>
        <v>NA</v>
      </c>
      <c r="J497" s="90"/>
    </row>
    <row r="498" spans="1:10" x14ac:dyDescent="0.25">
      <c r="A498" s="91">
        <f t="shared" si="7"/>
        <v>496</v>
      </c>
      <c r="B498" s="102" t="s">
        <v>1298</v>
      </c>
      <c r="C498" s="99" t="s">
        <v>10</v>
      </c>
      <c r="D498" s="93" t="str">
        <f>IF($H498="","",PS!B95)</f>
        <v/>
      </c>
      <c r="E498" s="94" t="str">
        <f>IF($H498="","",PS!C95)</f>
        <v/>
      </c>
      <c r="F498" s="100" t="str">
        <f>IF($H498="","",PS!E95)</f>
        <v/>
      </c>
      <c r="G498" s="103">
        <v>93</v>
      </c>
      <c r="H498" s="97"/>
      <c r="I498" s="98" t="str">
        <f>IF(H498="","NA",IF(H498=PS!D95, "Correct","Incorrect"))</f>
        <v>NA</v>
      </c>
      <c r="J498" s="90"/>
    </row>
    <row r="499" spans="1:10" x14ac:dyDescent="0.25">
      <c r="A499" s="91">
        <f t="shared" si="7"/>
        <v>497</v>
      </c>
      <c r="B499" s="102" t="s">
        <v>1298</v>
      </c>
      <c r="C499" s="99" t="s">
        <v>10</v>
      </c>
      <c r="D499" s="93" t="str">
        <f>IF($H499="","",PS!B96)</f>
        <v/>
      </c>
      <c r="E499" s="94" t="str">
        <f>IF($H499="","",PS!C96)</f>
        <v/>
      </c>
      <c r="F499" s="100" t="str">
        <f>IF($H499="","",PS!E96)</f>
        <v/>
      </c>
      <c r="G499" s="103">
        <v>94</v>
      </c>
      <c r="H499" s="97"/>
      <c r="I499" s="98" t="str">
        <f>IF(H499="","NA",IF(H499=PS!D96, "Correct","Incorrect"))</f>
        <v>NA</v>
      </c>
      <c r="J499" s="90"/>
    </row>
    <row r="500" spans="1:10" x14ac:dyDescent="0.25">
      <c r="A500" s="91">
        <f t="shared" si="7"/>
        <v>498</v>
      </c>
      <c r="B500" s="102" t="s">
        <v>1298</v>
      </c>
      <c r="C500" s="99" t="s">
        <v>10</v>
      </c>
      <c r="D500" s="93" t="str">
        <f>IF($H500="","",PS!B97)</f>
        <v/>
      </c>
      <c r="E500" s="94" t="str">
        <f>IF($H500="","",PS!C97)</f>
        <v/>
      </c>
      <c r="F500" s="100" t="str">
        <f>IF($H500="","",PS!E97)</f>
        <v/>
      </c>
      <c r="G500" s="103">
        <v>95</v>
      </c>
      <c r="H500" s="97"/>
      <c r="I500" s="98" t="str">
        <f>IF(H500="","NA",IF(H500=PS!D97, "Correct","Incorrect"))</f>
        <v>NA</v>
      </c>
      <c r="J500" s="90"/>
    </row>
    <row r="501" spans="1:10" x14ac:dyDescent="0.25">
      <c r="A501" s="91">
        <f t="shared" si="7"/>
        <v>499</v>
      </c>
      <c r="B501" s="102" t="s">
        <v>1298</v>
      </c>
      <c r="C501" s="99" t="s">
        <v>10</v>
      </c>
      <c r="D501" s="93" t="str">
        <f>IF($H501="","",PS!B98)</f>
        <v/>
      </c>
      <c r="E501" s="94" t="str">
        <f>IF($H501="","",PS!C98)</f>
        <v/>
      </c>
      <c r="F501" s="100" t="str">
        <f>IF($H501="","",PS!E98)</f>
        <v/>
      </c>
      <c r="G501" s="103">
        <v>96</v>
      </c>
      <c r="H501" s="97"/>
      <c r="I501" s="98" t="str">
        <f>IF(H501="","NA",IF(H501=PS!D98, "Correct","Incorrect"))</f>
        <v>NA</v>
      </c>
      <c r="J501" s="90"/>
    </row>
    <row r="502" spans="1:10" x14ac:dyDescent="0.25">
      <c r="A502" s="91">
        <f t="shared" si="7"/>
        <v>500</v>
      </c>
      <c r="B502" s="102" t="s">
        <v>1298</v>
      </c>
      <c r="C502" s="99" t="s">
        <v>10</v>
      </c>
      <c r="D502" s="93" t="str">
        <f>IF($H502="","",PS!B99)</f>
        <v/>
      </c>
      <c r="E502" s="94" t="str">
        <f>IF($H502="","",PS!C99)</f>
        <v/>
      </c>
      <c r="F502" s="100" t="str">
        <f>IF($H502="","",PS!E99)</f>
        <v/>
      </c>
      <c r="G502" s="103">
        <v>97</v>
      </c>
      <c r="H502" s="97"/>
      <c r="I502" s="98" t="str">
        <f>IF(H502="","NA",IF(H502=PS!D99, "Correct","Incorrect"))</f>
        <v>NA</v>
      </c>
      <c r="J502" s="90"/>
    </row>
    <row r="503" spans="1:10" x14ac:dyDescent="0.25">
      <c r="A503" s="91">
        <f t="shared" si="7"/>
        <v>501</v>
      </c>
      <c r="B503" s="102" t="s">
        <v>1298</v>
      </c>
      <c r="C503" s="99" t="s">
        <v>10</v>
      </c>
      <c r="D503" s="93" t="str">
        <f>IF($H503="","",PS!B100)</f>
        <v/>
      </c>
      <c r="E503" s="94" t="str">
        <f>IF($H503="","",PS!C100)</f>
        <v/>
      </c>
      <c r="F503" s="100" t="str">
        <f>IF($H503="","",PS!E100)</f>
        <v/>
      </c>
      <c r="G503" s="103">
        <v>98</v>
      </c>
      <c r="H503" s="97"/>
      <c r="I503" s="98" t="str">
        <f>IF(H503="","NA",IF(H503=PS!D100, "Correct","Incorrect"))</f>
        <v>NA</v>
      </c>
      <c r="J503" s="90"/>
    </row>
    <row r="504" spans="1:10" x14ac:dyDescent="0.25">
      <c r="A504" s="91">
        <f t="shared" si="7"/>
        <v>502</v>
      </c>
      <c r="B504" s="102" t="s">
        <v>1298</v>
      </c>
      <c r="C504" s="99" t="s">
        <v>10</v>
      </c>
      <c r="D504" s="93" t="str">
        <f>IF($H504="","",PS!B101)</f>
        <v/>
      </c>
      <c r="E504" s="94" t="str">
        <f>IF($H504="","",PS!C101)</f>
        <v/>
      </c>
      <c r="F504" s="100" t="str">
        <f>IF($H504="","",PS!E101)</f>
        <v/>
      </c>
      <c r="G504" s="103">
        <v>99</v>
      </c>
      <c r="H504" s="97"/>
      <c r="I504" s="98" t="str">
        <f>IF(H504="","NA",IF(H504=PS!D101, "Correct","Incorrect"))</f>
        <v>NA</v>
      </c>
      <c r="J504" s="90"/>
    </row>
    <row r="505" spans="1:10" x14ac:dyDescent="0.25">
      <c r="A505" s="91">
        <f t="shared" si="7"/>
        <v>503</v>
      </c>
      <c r="B505" s="102" t="s">
        <v>1298</v>
      </c>
      <c r="C505" s="99" t="s">
        <v>10</v>
      </c>
      <c r="D505" s="93" t="str">
        <f>IF($H505="","",PS!B102)</f>
        <v/>
      </c>
      <c r="E505" s="94" t="str">
        <f>IF($H505="","",PS!C102)</f>
        <v/>
      </c>
      <c r="F505" s="100" t="str">
        <f>IF($H505="","",PS!E102)</f>
        <v/>
      </c>
      <c r="G505" s="103">
        <v>100</v>
      </c>
      <c r="H505" s="97"/>
      <c r="I505" s="98" t="str">
        <f>IF(H505="","NA",IF(H505=PS!D102, "Correct","Incorrect"))</f>
        <v>NA</v>
      </c>
      <c r="J505" s="90"/>
    </row>
    <row r="506" spans="1:10" x14ac:dyDescent="0.25">
      <c r="A506" s="91">
        <f t="shared" si="7"/>
        <v>504</v>
      </c>
      <c r="B506" s="102" t="s">
        <v>1298</v>
      </c>
      <c r="C506" s="99" t="s">
        <v>10</v>
      </c>
      <c r="D506" s="93" t="str">
        <f>IF($H506="","",PS!B103)</f>
        <v/>
      </c>
      <c r="E506" s="94" t="str">
        <f>IF($H506="","",PS!C103)</f>
        <v/>
      </c>
      <c r="F506" s="100" t="str">
        <f>IF($H506="","",PS!E103)</f>
        <v/>
      </c>
      <c r="G506" s="103">
        <v>101</v>
      </c>
      <c r="H506" s="97"/>
      <c r="I506" s="98" t="str">
        <f>IF(H506="","NA",IF(H506=PS!D103, "Correct","Incorrect"))</f>
        <v>NA</v>
      </c>
      <c r="J506" s="90"/>
    </row>
    <row r="507" spans="1:10" x14ac:dyDescent="0.25">
      <c r="A507" s="91">
        <f t="shared" si="7"/>
        <v>505</v>
      </c>
      <c r="B507" s="102" t="s">
        <v>1298</v>
      </c>
      <c r="C507" s="99" t="s">
        <v>10</v>
      </c>
      <c r="D507" s="93" t="str">
        <f>IF($H507="","",PS!B104)</f>
        <v/>
      </c>
      <c r="E507" s="94" t="str">
        <f>IF($H507="","",PS!C104)</f>
        <v/>
      </c>
      <c r="F507" s="100" t="str">
        <f>IF($H507="","",PS!E104)</f>
        <v/>
      </c>
      <c r="G507" s="103">
        <v>102</v>
      </c>
      <c r="H507" s="97"/>
      <c r="I507" s="98" t="str">
        <f>IF(H507="","NA",IF(H507=PS!D104, "Correct","Incorrect"))</f>
        <v>NA</v>
      </c>
      <c r="J507" s="90"/>
    </row>
    <row r="508" spans="1:10" x14ac:dyDescent="0.25">
      <c r="A508" s="91">
        <f t="shared" si="7"/>
        <v>506</v>
      </c>
      <c r="B508" s="102" t="s">
        <v>1298</v>
      </c>
      <c r="C508" s="99" t="s">
        <v>10</v>
      </c>
      <c r="D508" s="93" t="str">
        <f>IF($H508="","",PS!B105)</f>
        <v/>
      </c>
      <c r="E508" s="94" t="str">
        <f>IF($H508="","",PS!C105)</f>
        <v/>
      </c>
      <c r="F508" s="100" t="str">
        <f>IF($H508="","",PS!E105)</f>
        <v/>
      </c>
      <c r="G508" s="103">
        <v>103</v>
      </c>
      <c r="H508" s="97"/>
      <c r="I508" s="98" t="str">
        <f>IF(H508="","NA",IF(H508=PS!D105, "Correct","Incorrect"))</f>
        <v>NA</v>
      </c>
      <c r="J508" s="90"/>
    </row>
    <row r="509" spans="1:10" x14ac:dyDescent="0.25">
      <c r="A509" s="91">
        <f t="shared" si="7"/>
        <v>507</v>
      </c>
      <c r="B509" s="102" t="s">
        <v>1298</v>
      </c>
      <c r="C509" s="99" t="s">
        <v>10</v>
      </c>
      <c r="D509" s="93" t="str">
        <f>IF($H509="","",PS!B106)</f>
        <v/>
      </c>
      <c r="E509" s="94" t="str">
        <f>IF($H509="","",PS!C106)</f>
        <v/>
      </c>
      <c r="F509" s="100" t="str">
        <f>IF($H509="","",PS!E106)</f>
        <v/>
      </c>
      <c r="G509" s="103">
        <v>104</v>
      </c>
      <c r="H509" s="97"/>
      <c r="I509" s="98" t="str">
        <f>IF(H509="","NA",IF(H509=PS!D106, "Correct","Incorrect"))</f>
        <v>NA</v>
      </c>
      <c r="J509" s="90"/>
    </row>
    <row r="510" spans="1:10" x14ac:dyDescent="0.25">
      <c r="A510" s="91">
        <f t="shared" si="7"/>
        <v>508</v>
      </c>
      <c r="B510" s="102" t="s">
        <v>1298</v>
      </c>
      <c r="C510" s="99" t="s">
        <v>10</v>
      </c>
      <c r="D510" s="93" t="str">
        <f>IF($H510="","",PS!B107)</f>
        <v/>
      </c>
      <c r="E510" s="94" t="str">
        <f>IF($H510="","",PS!C107)</f>
        <v/>
      </c>
      <c r="F510" s="100" t="str">
        <f>IF($H510="","",PS!E107)</f>
        <v/>
      </c>
      <c r="G510" s="103">
        <v>105</v>
      </c>
      <c r="H510" s="97"/>
      <c r="I510" s="98" t="str">
        <f>IF(H510="","NA",IF(H510=PS!D107, "Correct","Incorrect"))</f>
        <v>NA</v>
      </c>
      <c r="J510" s="90"/>
    </row>
    <row r="511" spans="1:10" x14ac:dyDescent="0.25">
      <c r="A511" s="91">
        <f t="shared" si="7"/>
        <v>509</v>
      </c>
      <c r="B511" s="102" t="s">
        <v>1298</v>
      </c>
      <c r="C511" s="99" t="s">
        <v>10</v>
      </c>
      <c r="D511" s="93" t="str">
        <f>IF($H511="","",PS!B108)</f>
        <v/>
      </c>
      <c r="E511" s="94" t="str">
        <f>IF($H511="","",PS!C108)</f>
        <v/>
      </c>
      <c r="F511" s="100" t="str">
        <f>IF($H511="","",PS!E108)</f>
        <v/>
      </c>
      <c r="G511" s="103">
        <v>106</v>
      </c>
      <c r="H511" s="97"/>
      <c r="I511" s="98" t="str">
        <f>IF(H511="","NA",IF(H511=PS!D108, "Correct","Incorrect"))</f>
        <v>NA</v>
      </c>
      <c r="J511" s="90"/>
    </row>
    <row r="512" spans="1:10" x14ac:dyDescent="0.25">
      <c r="A512" s="91">
        <f t="shared" si="7"/>
        <v>510</v>
      </c>
      <c r="B512" s="102" t="s">
        <v>1298</v>
      </c>
      <c r="C512" s="99" t="s">
        <v>10</v>
      </c>
      <c r="D512" s="93" t="str">
        <f>IF($H512="","",PS!B109)</f>
        <v/>
      </c>
      <c r="E512" s="94" t="str">
        <f>IF($H512="","",PS!C109)</f>
        <v/>
      </c>
      <c r="F512" s="100" t="str">
        <f>IF($H512="","",PS!E109)</f>
        <v/>
      </c>
      <c r="G512" s="103">
        <v>107</v>
      </c>
      <c r="H512" s="97"/>
      <c r="I512" s="98" t="str">
        <f>IF(H512="","NA",IF(H512=PS!D109, "Correct","Incorrect"))</f>
        <v>NA</v>
      </c>
      <c r="J512" s="90"/>
    </row>
    <row r="513" spans="1:10" x14ac:dyDescent="0.25">
      <c r="A513" s="91">
        <f t="shared" si="7"/>
        <v>511</v>
      </c>
      <c r="B513" s="102" t="s">
        <v>1298</v>
      </c>
      <c r="C513" s="99" t="s">
        <v>10</v>
      </c>
      <c r="D513" s="93" t="str">
        <f>IF($H513="","",PS!B110)</f>
        <v/>
      </c>
      <c r="E513" s="94" t="str">
        <f>IF($H513="","",PS!C110)</f>
        <v/>
      </c>
      <c r="F513" s="100" t="str">
        <f>IF($H513="","",PS!E110)</f>
        <v/>
      </c>
      <c r="G513" s="103">
        <v>108</v>
      </c>
      <c r="H513" s="97"/>
      <c r="I513" s="98" t="str">
        <f>IF(H513="","NA",IF(H513=PS!D110, "Correct","Incorrect"))</f>
        <v>NA</v>
      </c>
      <c r="J513" s="90"/>
    </row>
    <row r="514" spans="1:10" x14ac:dyDescent="0.25">
      <c r="A514" s="91">
        <f t="shared" si="7"/>
        <v>512</v>
      </c>
      <c r="B514" s="102" t="s">
        <v>1298</v>
      </c>
      <c r="C514" s="99" t="s">
        <v>10</v>
      </c>
      <c r="D514" s="93" t="str">
        <f>IF($H514="","",PS!B111)</f>
        <v/>
      </c>
      <c r="E514" s="94" t="str">
        <f>IF($H514="","",PS!C111)</f>
        <v/>
      </c>
      <c r="F514" s="100" t="str">
        <f>IF($H514="","",PS!E111)</f>
        <v/>
      </c>
      <c r="G514" s="103">
        <v>109</v>
      </c>
      <c r="H514" s="97"/>
      <c r="I514" s="98" t="str">
        <f>IF(H514="","NA",IF(H514=PS!D111, "Correct","Incorrect"))</f>
        <v>NA</v>
      </c>
      <c r="J514" s="90"/>
    </row>
    <row r="515" spans="1:10" x14ac:dyDescent="0.25">
      <c r="A515" s="91">
        <f t="shared" si="7"/>
        <v>513</v>
      </c>
      <c r="B515" s="102" t="s">
        <v>1298</v>
      </c>
      <c r="C515" s="99" t="s">
        <v>10</v>
      </c>
      <c r="D515" s="93" t="str">
        <f>IF($H515="","",PS!B112)</f>
        <v/>
      </c>
      <c r="E515" s="94" t="str">
        <f>IF($H515="","",PS!C112)</f>
        <v/>
      </c>
      <c r="F515" s="100" t="str">
        <f>IF($H515="","",PS!E112)</f>
        <v/>
      </c>
      <c r="G515" s="103">
        <v>110</v>
      </c>
      <c r="H515" s="97"/>
      <c r="I515" s="98" t="str">
        <f>IF(H515="","NA",IF(H515=PS!D112, "Correct","Incorrect"))</f>
        <v>NA</v>
      </c>
      <c r="J515" s="90"/>
    </row>
    <row r="516" spans="1:10" x14ac:dyDescent="0.25">
      <c r="A516" s="91">
        <f t="shared" si="7"/>
        <v>514</v>
      </c>
      <c r="B516" s="102" t="s">
        <v>1298</v>
      </c>
      <c r="C516" s="99" t="s">
        <v>10</v>
      </c>
      <c r="D516" s="93" t="str">
        <f>IF($H516="","",PS!B113)</f>
        <v/>
      </c>
      <c r="E516" s="94" t="str">
        <f>IF($H516="","",PS!C113)</f>
        <v/>
      </c>
      <c r="F516" s="100" t="str">
        <f>IF($H516="","",PS!E113)</f>
        <v/>
      </c>
      <c r="G516" s="103">
        <v>111</v>
      </c>
      <c r="H516" s="97"/>
      <c r="I516" s="98" t="str">
        <f>IF(H516="","NA",IF(H516=PS!D113, "Correct","Incorrect"))</f>
        <v>NA</v>
      </c>
      <c r="J516" s="90"/>
    </row>
    <row r="517" spans="1:10" x14ac:dyDescent="0.25">
      <c r="A517" s="91">
        <f t="shared" ref="A517:A580" si="8">A516+1</f>
        <v>515</v>
      </c>
      <c r="B517" s="102" t="s">
        <v>1298</v>
      </c>
      <c r="C517" s="99" t="s">
        <v>10</v>
      </c>
      <c r="D517" s="93" t="str">
        <f>IF($H517="","",PS!B114)</f>
        <v/>
      </c>
      <c r="E517" s="94" t="str">
        <f>IF($H517="","",PS!C114)</f>
        <v/>
      </c>
      <c r="F517" s="100" t="str">
        <f>IF($H517="","",PS!E114)</f>
        <v/>
      </c>
      <c r="G517" s="103">
        <v>112</v>
      </c>
      <c r="H517" s="97"/>
      <c r="I517" s="98" t="str">
        <f>IF(H517="","NA",IF(H517=PS!D114, "Correct","Incorrect"))</f>
        <v>NA</v>
      </c>
      <c r="J517" s="90"/>
    </row>
    <row r="518" spans="1:10" x14ac:dyDescent="0.25">
      <c r="A518" s="91">
        <f t="shared" si="8"/>
        <v>516</v>
      </c>
      <c r="B518" s="102" t="s">
        <v>1298</v>
      </c>
      <c r="C518" s="99" t="s">
        <v>10</v>
      </c>
      <c r="D518" s="93" t="str">
        <f>IF($H518="","",PS!B115)</f>
        <v/>
      </c>
      <c r="E518" s="94" t="str">
        <f>IF($H518="","",PS!C115)</f>
        <v/>
      </c>
      <c r="F518" s="100" t="str">
        <f>IF($H518="","",PS!E115)</f>
        <v/>
      </c>
      <c r="G518" s="103">
        <v>113</v>
      </c>
      <c r="H518" s="97"/>
      <c r="I518" s="98" t="str">
        <f>IF(H518="","NA",IF(H518=PS!D115, "Correct","Incorrect"))</f>
        <v>NA</v>
      </c>
      <c r="J518" s="90"/>
    </row>
    <row r="519" spans="1:10" x14ac:dyDescent="0.25">
      <c r="A519" s="91">
        <f t="shared" si="8"/>
        <v>517</v>
      </c>
      <c r="B519" s="102" t="s">
        <v>1298</v>
      </c>
      <c r="C519" s="99" t="s">
        <v>10</v>
      </c>
      <c r="D519" s="93" t="str">
        <f>IF($H519="","",PS!B116)</f>
        <v/>
      </c>
      <c r="E519" s="94" t="str">
        <f>IF($H519="","",PS!C116)</f>
        <v/>
      </c>
      <c r="F519" s="100" t="str">
        <f>IF($H519="","",PS!E116)</f>
        <v/>
      </c>
      <c r="G519" s="103">
        <v>114</v>
      </c>
      <c r="H519" s="97"/>
      <c r="I519" s="98" t="str">
        <f>IF(H519="","NA",IF(H519=PS!D116, "Correct","Incorrect"))</f>
        <v>NA</v>
      </c>
      <c r="J519" s="90"/>
    </row>
    <row r="520" spans="1:10" x14ac:dyDescent="0.25">
      <c r="A520" s="91">
        <f t="shared" si="8"/>
        <v>518</v>
      </c>
      <c r="B520" s="102" t="s">
        <v>1298</v>
      </c>
      <c r="C520" s="99" t="s">
        <v>10</v>
      </c>
      <c r="D520" s="93" t="str">
        <f>IF($H520="","",PS!B117)</f>
        <v/>
      </c>
      <c r="E520" s="94" t="str">
        <f>IF($H520="","",PS!C117)</f>
        <v/>
      </c>
      <c r="F520" s="100" t="str">
        <f>IF($H520="","",PS!E117)</f>
        <v/>
      </c>
      <c r="G520" s="103">
        <v>115</v>
      </c>
      <c r="H520" s="97"/>
      <c r="I520" s="98" t="str">
        <f>IF(H520="","NA",IF(H520=PS!D117, "Correct","Incorrect"))</f>
        <v>NA</v>
      </c>
      <c r="J520" s="90"/>
    </row>
    <row r="521" spans="1:10" x14ac:dyDescent="0.25">
      <c r="A521" s="91">
        <f t="shared" si="8"/>
        <v>519</v>
      </c>
      <c r="B521" s="102" t="s">
        <v>1298</v>
      </c>
      <c r="C521" s="99" t="s">
        <v>10</v>
      </c>
      <c r="D521" s="93" t="str">
        <f>IF($H521="","",PS!B118)</f>
        <v/>
      </c>
      <c r="E521" s="94" t="str">
        <f>IF($H521="","",PS!C118)</f>
        <v/>
      </c>
      <c r="F521" s="100" t="str">
        <f>IF($H521="","",PS!E118)</f>
        <v/>
      </c>
      <c r="G521" s="103">
        <v>116</v>
      </c>
      <c r="H521" s="97"/>
      <c r="I521" s="98" t="str">
        <f>IF(H521="","NA",IF(H521=PS!D118, "Correct","Incorrect"))</f>
        <v>NA</v>
      </c>
      <c r="J521" s="90"/>
    </row>
    <row r="522" spans="1:10" x14ac:dyDescent="0.25">
      <c r="A522" s="91">
        <f t="shared" si="8"/>
        <v>520</v>
      </c>
      <c r="B522" s="102" t="s">
        <v>1298</v>
      </c>
      <c r="C522" s="99" t="s">
        <v>10</v>
      </c>
      <c r="D522" s="93" t="str">
        <f>IF($H522="","",PS!B119)</f>
        <v/>
      </c>
      <c r="E522" s="94" t="str">
        <f>IF($H522="","",PS!C119)</f>
        <v/>
      </c>
      <c r="F522" s="100" t="str">
        <f>IF($H522="","",PS!E119)</f>
        <v/>
      </c>
      <c r="G522" s="103">
        <v>117</v>
      </c>
      <c r="H522" s="97"/>
      <c r="I522" s="98" t="str">
        <f>IF(H522="","NA",IF(H522=PS!D119, "Correct","Incorrect"))</f>
        <v>NA</v>
      </c>
      <c r="J522" s="90"/>
    </row>
    <row r="523" spans="1:10" x14ac:dyDescent="0.25">
      <c r="A523" s="91">
        <f t="shared" si="8"/>
        <v>521</v>
      </c>
      <c r="B523" s="102" t="s">
        <v>1298</v>
      </c>
      <c r="C523" s="99" t="s">
        <v>10</v>
      </c>
      <c r="D523" s="93" t="str">
        <f>IF($H523="","",PS!B120)</f>
        <v/>
      </c>
      <c r="E523" s="94" t="str">
        <f>IF($H523="","",PS!C120)</f>
        <v/>
      </c>
      <c r="F523" s="100" t="str">
        <f>IF($H523="","",PS!E120)</f>
        <v/>
      </c>
      <c r="G523" s="103">
        <v>118</v>
      </c>
      <c r="H523" s="97"/>
      <c r="I523" s="98" t="str">
        <f>IF(H523="","NA",IF(H523=PS!D120, "Correct","Incorrect"))</f>
        <v>NA</v>
      </c>
      <c r="J523" s="90"/>
    </row>
    <row r="524" spans="1:10" x14ac:dyDescent="0.25">
      <c r="A524" s="91">
        <f t="shared" si="8"/>
        <v>522</v>
      </c>
      <c r="B524" s="102" t="s">
        <v>1298</v>
      </c>
      <c r="C524" s="99" t="s">
        <v>10</v>
      </c>
      <c r="D524" s="93" t="str">
        <f>IF($H524="","",PS!B121)</f>
        <v/>
      </c>
      <c r="E524" s="94" t="str">
        <f>IF($H524="","",PS!C121)</f>
        <v/>
      </c>
      <c r="F524" s="100" t="str">
        <f>IF($H524="","",PS!E121)</f>
        <v/>
      </c>
      <c r="G524" s="103">
        <v>119</v>
      </c>
      <c r="H524" s="97"/>
      <c r="I524" s="98" t="str">
        <f>IF(H524="","NA",IF(H524=PS!D121, "Correct","Incorrect"))</f>
        <v>NA</v>
      </c>
      <c r="J524" s="90"/>
    </row>
    <row r="525" spans="1:10" x14ac:dyDescent="0.25">
      <c r="A525" s="91">
        <f t="shared" si="8"/>
        <v>523</v>
      </c>
      <c r="B525" s="102" t="s">
        <v>1298</v>
      </c>
      <c r="C525" s="99" t="s">
        <v>10</v>
      </c>
      <c r="D525" s="93" t="str">
        <f>IF($H525="","",PS!B122)</f>
        <v/>
      </c>
      <c r="E525" s="94" t="str">
        <f>IF($H525="","",PS!C122)</f>
        <v/>
      </c>
      <c r="F525" s="100" t="str">
        <f>IF($H525="","",PS!E122)</f>
        <v/>
      </c>
      <c r="G525" s="103">
        <v>120</v>
      </c>
      <c r="H525" s="97"/>
      <c r="I525" s="98" t="str">
        <f>IF(H525="","NA",IF(H525=PS!D122, "Correct","Incorrect"))</f>
        <v>NA</v>
      </c>
      <c r="J525" s="90"/>
    </row>
    <row r="526" spans="1:10" x14ac:dyDescent="0.25">
      <c r="A526" s="91">
        <f t="shared" si="8"/>
        <v>524</v>
      </c>
      <c r="B526" s="102" t="s">
        <v>1298</v>
      </c>
      <c r="C526" s="99" t="s">
        <v>10</v>
      </c>
      <c r="D526" s="93" t="str">
        <f>IF($H526="","",PS!B123)</f>
        <v/>
      </c>
      <c r="E526" s="94" t="str">
        <f>IF($H526="","",PS!C123)</f>
        <v/>
      </c>
      <c r="F526" s="100" t="str">
        <f>IF($H526="","",PS!E123)</f>
        <v/>
      </c>
      <c r="G526" s="103">
        <v>121</v>
      </c>
      <c r="H526" s="97"/>
      <c r="I526" s="98" t="str">
        <f>IF(H526="","NA",IF(H526=PS!D123, "Correct","Incorrect"))</f>
        <v>NA</v>
      </c>
      <c r="J526" s="90"/>
    </row>
    <row r="527" spans="1:10" x14ac:dyDescent="0.25">
      <c r="A527" s="91">
        <f t="shared" si="8"/>
        <v>525</v>
      </c>
      <c r="B527" s="102" t="s">
        <v>1298</v>
      </c>
      <c r="C527" s="99" t="s">
        <v>10</v>
      </c>
      <c r="D527" s="93" t="str">
        <f>IF($H527="","",PS!B124)</f>
        <v/>
      </c>
      <c r="E527" s="94" t="str">
        <f>IF($H527="","",PS!C124)</f>
        <v/>
      </c>
      <c r="F527" s="100" t="str">
        <f>IF($H527="","",PS!E124)</f>
        <v/>
      </c>
      <c r="G527" s="103">
        <v>122</v>
      </c>
      <c r="H527" s="97"/>
      <c r="I527" s="98" t="str">
        <f>IF(H527="","NA",IF(H527=PS!D124, "Correct","Incorrect"))</f>
        <v>NA</v>
      </c>
      <c r="J527" s="90"/>
    </row>
    <row r="528" spans="1:10" x14ac:dyDescent="0.25">
      <c r="A528" s="91">
        <f t="shared" si="8"/>
        <v>526</v>
      </c>
      <c r="B528" s="102" t="s">
        <v>1298</v>
      </c>
      <c r="C528" s="99" t="s">
        <v>10</v>
      </c>
      <c r="D528" s="93" t="str">
        <f>IF($H528="","",PS!B125)</f>
        <v/>
      </c>
      <c r="E528" s="94" t="str">
        <f>IF($H528="","",PS!C125)</f>
        <v/>
      </c>
      <c r="F528" s="100" t="str">
        <f>IF($H528="","",PS!E125)</f>
        <v/>
      </c>
      <c r="G528" s="103">
        <v>123</v>
      </c>
      <c r="H528" s="97"/>
      <c r="I528" s="98" t="str">
        <f>IF(H528="","NA",IF(H528=PS!D125, "Correct","Incorrect"))</f>
        <v>NA</v>
      </c>
      <c r="J528" s="90"/>
    </row>
    <row r="529" spans="1:10" x14ac:dyDescent="0.25">
      <c r="A529" s="91">
        <f t="shared" si="8"/>
        <v>527</v>
      </c>
      <c r="B529" s="102" t="s">
        <v>1298</v>
      </c>
      <c r="C529" s="99" t="s">
        <v>10</v>
      </c>
      <c r="D529" s="93" t="str">
        <f>IF($H529="","",PS!B126)</f>
        <v/>
      </c>
      <c r="E529" s="94" t="str">
        <f>IF($H529="","",PS!C126)</f>
        <v/>
      </c>
      <c r="F529" s="100" t="str">
        <f>IF($H529="","",PS!E126)</f>
        <v/>
      </c>
      <c r="G529" s="103">
        <v>124</v>
      </c>
      <c r="H529" s="97"/>
      <c r="I529" s="98" t="str">
        <f>IF(H529="","NA",IF(H529=PS!D126, "Correct","Incorrect"))</f>
        <v>NA</v>
      </c>
      <c r="J529" s="90"/>
    </row>
    <row r="530" spans="1:10" x14ac:dyDescent="0.25">
      <c r="A530" s="91">
        <f t="shared" si="8"/>
        <v>528</v>
      </c>
      <c r="B530" s="102" t="s">
        <v>1298</v>
      </c>
      <c r="C530" s="99" t="s">
        <v>10</v>
      </c>
      <c r="D530" s="93" t="str">
        <f>IF($H530="","",PS!B127)</f>
        <v/>
      </c>
      <c r="E530" s="94" t="str">
        <f>IF($H530="","",PS!C127)</f>
        <v/>
      </c>
      <c r="F530" s="100" t="str">
        <f>IF($H530="","",PS!E127)</f>
        <v/>
      </c>
      <c r="G530" s="103">
        <v>125</v>
      </c>
      <c r="H530" s="97"/>
      <c r="I530" s="98" t="str">
        <f>IF(H530="","NA",IF(H530=PS!D127, "Correct","Incorrect"))</f>
        <v>NA</v>
      </c>
      <c r="J530" s="90"/>
    </row>
    <row r="531" spans="1:10" x14ac:dyDescent="0.25">
      <c r="A531" s="91">
        <f t="shared" si="8"/>
        <v>529</v>
      </c>
      <c r="B531" s="102" t="s">
        <v>1298</v>
      </c>
      <c r="C531" s="99" t="s">
        <v>10</v>
      </c>
      <c r="D531" s="93" t="str">
        <f>IF($H531="","",PS!B128)</f>
        <v/>
      </c>
      <c r="E531" s="94" t="str">
        <f>IF($H531="","",PS!C128)</f>
        <v/>
      </c>
      <c r="F531" s="100" t="str">
        <f>IF($H531="","",PS!E128)</f>
        <v/>
      </c>
      <c r="G531" s="103">
        <v>126</v>
      </c>
      <c r="H531" s="97"/>
      <c r="I531" s="98" t="str">
        <f>IF(H531="","NA",IF(H531=PS!D128, "Correct","Incorrect"))</f>
        <v>NA</v>
      </c>
      <c r="J531" s="90"/>
    </row>
    <row r="532" spans="1:10" x14ac:dyDescent="0.25">
      <c r="A532" s="91">
        <f t="shared" si="8"/>
        <v>530</v>
      </c>
      <c r="B532" s="102" t="s">
        <v>1298</v>
      </c>
      <c r="C532" s="99" t="s">
        <v>10</v>
      </c>
      <c r="D532" s="93" t="str">
        <f>IF($H532="","",PS!B129)</f>
        <v/>
      </c>
      <c r="E532" s="94" t="str">
        <f>IF($H532="","",PS!C129)</f>
        <v/>
      </c>
      <c r="F532" s="100" t="str">
        <f>IF($H532="","",PS!E129)</f>
        <v/>
      </c>
      <c r="G532" s="103">
        <v>127</v>
      </c>
      <c r="H532" s="97"/>
      <c r="I532" s="98" t="str">
        <f>IF(H532="","NA",IF(H532=PS!D129, "Correct","Incorrect"))</f>
        <v>NA</v>
      </c>
      <c r="J532" s="90"/>
    </row>
    <row r="533" spans="1:10" x14ac:dyDescent="0.25">
      <c r="A533" s="91">
        <f t="shared" si="8"/>
        <v>531</v>
      </c>
      <c r="B533" s="102" t="s">
        <v>1298</v>
      </c>
      <c r="C533" s="99" t="s">
        <v>10</v>
      </c>
      <c r="D533" s="93" t="str">
        <f>IF($H533="","",PS!B130)</f>
        <v/>
      </c>
      <c r="E533" s="94" t="str">
        <f>IF($H533="","",PS!C130)</f>
        <v/>
      </c>
      <c r="F533" s="100" t="str">
        <f>IF($H533="","",PS!E130)</f>
        <v/>
      </c>
      <c r="G533" s="103">
        <v>128</v>
      </c>
      <c r="H533" s="97"/>
      <c r="I533" s="98" t="str">
        <f>IF(H533="","NA",IF(H533=PS!D130, "Correct","Incorrect"))</f>
        <v>NA</v>
      </c>
      <c r="J533" s="90"/>
    </row>
    <row r="534" spans="1:10" x14ac:dyDescent="0.25">
      <c r="A534" s="91">
        <f t="shared" si="8"/>
        <v>532</v>
      </c>
      <c r="B534" s="102" t="s">
        <v>1298</v>
      </c>
      <c r="C534" s="99" t="s">
        <v>10</v>
      </c>
      <c r="D534" s="93" t="str">
        <f>IF($H534="","",PS!B131)</f>
        <v/>
      </c>
      <c r="E534" s="94" t="str">
        <f>IF($H534="","",PS!C131)</f>
        <v/>
      </c>
      <c r="F534" s="100" t="str">
        <f>IF($H534="","",PS!E131)</f>
        <v/>
      </c>
      <c r="G534" s="103">
        <v>129</v>
      </c>
      <c r="H534" s="97"/>
      <c r="I534" s="98" t="str">
        <f>IF(H534="","NA",IF(H534=PS!D131, "Correct","Incorrect"))</f>
        <v>NA</v>
      </c>
      <c r="J534" s="90"/>
    </row>
    <row r="535" spans="1:10" x14ac:dyDescent="0.25">
      <c r="A535" s="91">
        <f t="shared" si="8"/>
        <v>533</v>
      </c>
      <c r="B535" s="102" t="s">
        <v>1298</v>
      </c>
      <c r="C535" s="99" t="s">
        <v>10</v>
      </c>
      <c r="D535" s="93" t="str">
        <f>IF($H535="","",PS!B132)</f>
        <v/>
      </c>
      <c r="E535" s="94" t="str">
        <f>IF($H535="","",PS!C132)</f>
        <v/>
      </c>
      <c r="F535" s="100" t="str">
        <f>IF($H535="","",PS!E132)</f>
        <v/>
      </c>
      <c r="G535" s="103">
        <v>130</v>
      </c>
      <c r="H535" s="97"/>
      <c r="I535" s="98" t="str">
        <f>IF(H535="","NA",IF(H535=PS!D132, "Correct","Incorrect"))</f>
        <v>NA</v>
      </c>
      <c r="J535" s="90"/>
    </row>
    <row r="536" spans="1:10" x14ac:dyDescent="0.25">
      <c r="A536" s="91">
        <f t="shared" si="8"/>
        <v>534</v>
      </c>
      <c r="B536" s="102" t="s">
        <v>1298</v>
      </c>
      <c r="C536" s="99" t="s">
        <v>10</v>
      </c>
      <c r="D536" s="93" t="str">
        <f>IF($H536="","",PS!B133)</f>
        <v/>
      </c>
      <c r="E536" s="94" t="str">
        <f>IF($H536="","",PS!C133)</f>
        <v/>
      </c>
      <c r="F536" s="100" t="str">
        <f>IF($H536="","",PS!E133)</f>
        <v/>
      </c>
      <c r="G536" s="103">
        <v>131</v>
      </c>
      <c r="H536" s="97"/>
      <c r="I536" s="98" t="str">
        <f>IF(H536="","NA",IF(H536=PS!D133, "Correct","Incorrect"))</f>
        <v>NA</v>
      </c>
      <c r="J536" s="90"/>
    </row>
    <row r="537" spans="1:10" x14ac:dyDescent="0.25">
      <c r="A537" s="91">
        <f t="shared" si="8"/>
        <v>535</v>
      </c>
      <c r="B537" s="102" t="s">
        <v>1298</v>
      </c>
      <c r="C537" s="99" t="s">
        <v>10</v>
      </c>
      <c r="D537" s="93" t="str">
        <f>IF($H537="","",PS!B134)</f>
        <v/>
      </c>
      <c r="E537" s="94" t="str">
        <f>IF($H537="","",PS!C134)</f>
        <v/>
      </c>
      <c r="F537" s="100" t="str">
        <f>IF($H537="","",PS!E134)</f>
        <v/>
      </c>
      <c r="G537" s="103">
        <v>132</v>
      </c>
      <c r="H537" s="97"/>
      <c r="I537" s="98" t="str">
        <f>IF(H537="","NA",IF(H537=PS!D134, "Correct","Incorrect"))</f>
        <v>NA</v>
      </c>
      <c r="J537" s="90"/>
    </row>
    <row r="538" spans="1:10" x14ac:dyDescent="0.25">
      <c r="A538" s="91">
        <f t="shared" si="8"/>
        <v>536</v>
      </c>
      <c r="B538" s="102" t="s">
        <v>1298</v>
      </c>
      <c r="C538" s="99" t="s">
        <v>10</v>
      </c>
      <c r="D538" s="93" t="str">
        <f>IF($H538="","",PS!B135)</f>
        <v/>
      </c>
      <c r="E538" s="94" t="str">
        <f>IF($H538="","",PS!C135)</f>
        <v/>
      </c>
      <c r="F538" s="100" t="str">
        <f>IF($H538="","",PS!E135)</f>
        <v/>
      </c>
      <c r="G538" s="103">
        <v>133</v>
      </c>
      <c r="H538" s="97"/>
      <c r="I538" s="98" t="str">
        <f>IF(H538="","NA",IF(H538=PS!D135, "Correct","Incorrect"))</f>
        <v>NA</v>
      </c>
      <c r="J538" s="90"/>
    </row>
    <row r="539" spans="1:10" x14ac:dyDescent="0.25">
      <c r="A539" s="91">
        <f t="shared" si="8"/>
        <v>537</v>
      </c>
      <c r="B539" s="102" t="s">
        <v>1298</v>
      </c>
      <c r="C539" s="99" t="s">
        <v>10</v>
      </c>
      <c r="D539" s="93" t="str">
        <f>IF($H539="","",PS!B136)</f>
        <v/>
      </c>
      <c r="E539" s="94" t="str">
        <f>IF($H539="","",PS!C136)</f>
        <v/>
      </c>
      <c r="F539" s="100" t="str">
        <f>IF($H539="","",PS!E136)</f>
        <v/>
      </c>
      <c r="G539" s="103">
        <v>134</v>
      </c>
      <c r="H539" s="97"/>
      <c r="I539" s="98" t="str">
        <f>IF(H539="","NA",IF(H539=PS!D136, "Correct","Incorrect"))</f>
        <v>NA</v>
      </c>
      <c r="J539" s="90"/>
    </row>
    <row r="540" spans="1:10" x14ac:dyDescent="0.25">
      <c r="A540" s="91">
        <f t="shared" si="8"/>
        <v>538</v>
      </c>
      <c r="B540" s="102" t="s">
        <v>1298</v>
      </c>
      <c r="C540" s="99" t="s">
        <v>10</v>
      </c>
      <c r="D540" s="93" t="str">
        <f>IF($H540="","",PS!B137)</f>
        <v/>
      </c>
      <c r="E540" s="94" t="str">
        <f>IF($H540="","",PS!C137)</f>
        <v/>
      </c>
      <c r="F540" s="100" t="str">
        <f>IF($H540="","",PS!E137)</f>
        <v/>
      </c>
      <c r="G540" s="103">
        <v>135</v>
      </c>
      <c r="H540" s="97"/>
      <c r="I540" s="98" t="str">
        <f>IF(H540="","NA",IF(H540=PS!D137, "Correct","Incorrect"))</f>
        <v>NA</v>
      </c>
      <c r="J540" s="90"/>
    </row>
    <row r="541" spans="1:10" x14ac:dyDescent="0.25">
      <c r="A541" s="91">
        <f t="shared" si="8"/>
        <v>539</v>
      </c>
      <c r="B541" s="102" t="s">
        <v>1298</v>
      </c>
      <c r="C541" s="99" t="s">
        <v>10</v>
      </c>
      <c r="D541" s="93" t="str">
        <f>IF($H541="","",PS!B138)</f>
        <v/>
      </c>
      <c r="E541" s="94" t="str">
        <f>IF($H541="","",PS!C138)</f>
        <v/>
      </c>
      <c r="F541" s="100" t="str">
        <f>IF($H541="","",PS!E138)</f>
        <v/>
      </c>
      <c r="G541" s="103">
        <v>136</v>
      </c>
      <c r="H541" s="97"/>
      <c r="I541" s="98" t="str">
        <f>IF(H541="","NA",IF(H541=PS!D138, "Correct","Incorrect"))</f>
        <v>NA</v>
      </c>
      <c r="J541" s="90"/>
    </row>
    <row r="542" spans="1:10" x14ac:dyDescent="0.25">
      <c r="A542" s="91">
        <f t="shared" si="8"/>
        <v>540</v>
      </c>
      <c r="B542" s="102" t="s">
        <v>1298</v>
      </c>
      <c r="C542" s="99" t="s">
        <v>10</v>
      </c>
      <c r="D542" s="93" t="str">
        <f>IF($H542="","",PS!B139)</f>
        <v/>
      </c>
      <c r="E542" s="94" t="str">
        <f>IF($H542="","",PS!C139)</f>
        <v/>
      </c>
      <c r="F542" s="100" t="str">
        <f>IF($H542="","",PS!E139)</f>
        <v/>
      </c>
      <c r="G542" s="103">
        <v>137</v>
      </c>
      <c r="H542" s="97"/>
      <c r="I542" s="98" t="str">
        <f>IF(H542="","NA",IF(H542=PS!D139, "Correct","Incorrect"))</f>
        <v>NA</v>
      </c>
      <c r="J542" s="90"/>
    </row>
    <row r="543" spans="1:10" x14ac:dyDescent="0.25">
      <c r="A543" s="91">
        <f t="shared" si="8"/>
        <v>541</v>
      </c>
      <c r="B543" s="102" t="s">
        <v>1298</v>
      </c>
      <c r="C543" s="99" t="s">
        <v>10</v>
      </c>
      <c r="D543" s="93" t="str">
        <f>IF($H543="","",PS!B140)</f>
        <v/>
      </c>
      <c r="E543" s="94" t="str">
        <f>IF($H543="","",PS!C140)</f>
        <v/>
      </c>
      <c r="F543" s="100" t="str">
        <f>IF($H543="","",PS!E140)</f>
        <v/>
      </c>
      <c r="G543" s="103">
        <v>138</v>
      </c>
      <c r="H543" s="97"/>
      <c r="I543" s="98" t="str">
        <f>IF(H543="","NA",IF(H543=PS!D140, "Correct","Incorrect"))</f>
        <v>NA</v>
      </c>
      <c r="J543" s="90"/>
    </row>
    <row r="544" spans="1:10" x14ac:dyDescent="0.25">
      <c r="A544" s="91">
        <f t="shared" si="8"/>
        <v>542</v>
      </c>
      <c r="B544" s="102" t="s">
        <v>1298</v>
      </c>
      <c r="C544" s="99" t="s">
        <v>10</v>
      </c>
      <c r="D544" s="93" t="str">
        <f>IF($H544="","",PS!B141)</f>
        <v/>
      </c>
      <c r="E544" s="94" t="str">
        <f>IF($H544="","",PS!C141)</f>
        <v/>
      </c>
      <c r="F544" s="100" t="str">
        <f>IF($H544="","",PS!E141)</f>
        <v/>
      </c>
      <c r="G544" s="103">
        <v>139</v>
      </c>
      <c r="H544" s="97"/>
      <c r="I544" s="98" t="str">
        <f>IF(H544="","NA",IF(H544=PS!D141, "Correct","Incorrect"))</f>
        <v>NA</v>
      </c>
      <c r="J544" s="90"/>
    </row>
    <row r="545" spans="1:10" x14ac:dyDescent="0.25">
      <c r="A545" s="91">
        <f t="shared" si="8"/>
        <v>543</v>
      </c>
      <c r="B545" s="102" t="s">
        <v>1298</v>
      </c>
      <c r="C545" s="99" t="s">
        <v>10</v>
      </c>
      <c r="D545" s="93" t="str">
        <f>IF($H545="","",PS!B142)</f>
        <v/>
      </c>
      <c r="E545" s="94" t="str">
        <f>IF($H545="","",PS!C142)</f>
        <v/>
      </c>
      <c r="F545" s="100" t="str">
        <f>IF($H545="","",PS!E142)</f>
        <v/>
      </c>
      <c r="G545" s="103">
        <v>140</v>
      </c>
      <c r="H545" s="97"/>
      <c r="I545" s="98" t="str">
        <f>IF(H545="","NA",IF(H545=PS!D142, "Correct","Incorrect"))</f>
        <v>NA</v>
      </c>
      <c r="J545" s="90"/>
    </row>
    <row r="546" spans="1:10" x14ac:dyDescent="0.25">
      <c r="A546" s="91">
        <f t="shared" si="8"/>
        <v>544</v>
      </c>
      <c r="B546" s="102" t="s">
        <v>1298</v>
      </c>
      <c r="C546" s="99" t="s">
        <v>10</v>
      </c>
      <c r="D546" s="93" t="str">
        <f>IF($H546="","",PS!B143)</f>
        <v/>
      </c>
      <c r="E546" s="94" t="str">
        <f>IF($H546="","",PS!C143)</f>
        <v/>
      </c>
      <c r="F546" s="100" t="str">
        <f>IF($H546="","",PS!E143)</f>
        <v/>
      </c>
      <c r="G546" s="103">
        <v>141</v>
      </c>
      <c r="H546" s="97"/>
      <c r="I546" s="98" t="str">
        <f>IF(H546="","NA",IF(H546=PS!D143, "Correct","Incorrect"))</f>
        <v>NA</v>
      </c>
      <c r="J546" s="90"/>
    </row>
    <row r="547" spans="1:10" x14ac:dyDescent="0.25">
      <c r="A547" s="91">
        <f t="shared" si="8"/>
        <v>545</v>
      </c>
      <c r="B547" s="102" t="s">
        <v>1298</v>
      </c>
      <c r="C547" s="99" t="s">
        <v>10</v>
      </c>
      <c r="D547" s="93" t="str">
        <f>IF($H547="","",PS!B144)</f>
        <v/>
      </c>
      <c r="E547" s="94" t="str">
        <f>IF($H547="","",PS!C144)</f>
        <v/>
      </c>
      <c r="F547" s="100" t="str">
        <f>IF($H547="","",PS!E144)</f>
        <v/>
      </c>
      <c r="G547" s="103">
        <v>142</v>
      </c>
      <c r="H547" s="97"/>
      <c r="I547" s="98" t="str">
        <f>IF(H547="","NA",IF(H547=PS!D144, "Correct","Incorrect"))</f>
        <v>NA</v>
      </c>
      <c r="J547" s="90"/>
    </row>
    <row r="548" spans="1:10" x14ac:dyDescent="0.25">
      <c r="A548" s="91">
        <f t="shared" si="8"/>
        <v>546</v>
      </c>
      <c r="B548" s="102" t="s">
        <v>1298</v>
      </c>
      <c r="C548" s="99" t="s">
        <v>10</v>
      </c>
      <c r="D548" s="93" t="str">
        <f>IF($H548="","",PS!B145)</f>
        <v/>
      </c>
      <c r="E548" s="94" t="str">
        <f>IF($H548="","",PS!C145)</f>
        <v/>
      </c>
      <c r="F548" s="100" t="str">
        <f>IF($H548="","",PS!E145)</f>
        <v/>
      </c>
      <c r="G548" s="103">
        <v>143</v>
      </c>
      <c r="H548" s="97"/>
      <c r="I548" s="98" t="str">
        <f>IF(H548="","NA",IF(H548=PS!D145, "Correct","Incorrect"))</f>
        <v>NA</v>
      </c>
      <c r="J548" s="90"/>
    </row>
    <row r="549" spans="1:10" x14ac:dyDescent="0.25">
      <c r="A549" s="91">
        <f t="shared" si="8"/>
        <v>547</v>
      </c>
      <c r="B549" s="102" t="s">
        <v>1298</v>
      </c>
      <c r="C549" s="99" t="s">
        <v>10</v>
      </c>
      <c r="D549" s="93" t="str">
        <f>IF($H549="","",PS!B146)</f>
        <v/>
      </c>
      <c r="E549" s="94" t="str">
        <f>IF($H549="","",PS!C146)</f>
        <v/>
      </c>
      <c r="F549" s="100" t="str">
        <f>IF($H549="","",PS!E146)</f>
        <v/>
      </c>
      <c r="G549" s="103">
        <v>144</v>
      </c>
      <c r="H549" s="97"/>
      <c r="I549" s="98" t="str">
        <f>IF(H549="","NA",IF(H549=PS!D146, "Correct","Incorrect"))</f>
        <v>NA</v>
      </c>
      <c r="J549" s="90"/>
    </row>
    <row r="550" spans="1:10" x14ac:dyDescent="0.25">
      <c r="A550" s="91">
        <f t="shared" si="8"/>
        <v>548</v>
      </c>
      <c r="B550" s="102" t="s">
        <v>1298</v>
      </c>
      <c r="C550" s="99" t="s">
        <v>10</v>
      </c>
      <c r="D550" s="93" t="str">
        <f>IF($H550="","",PS!B147)</f>
        <v/>
      </c>
      <c r="E550" s="94" t="str">
        <f>IF($H550="","",PS!C147)</f>
        <v/>
      </c>
      <c r="F550" s="100" t="str">
        <f>IF($H550="","",PS!E147)</f>
        <v/>
      </c>
      <c r="G550" s="103">
        <v>145</v>
      </c>
      <c r="H550" s="97"/>
      <c r="I550" s="98" t="str">
        <f>IF(H550="","NA",IF(H550=PS!D147, "Correct","Incorrect"))</f>
        <v>NA</v>
      </c>
      <c r="J550" s="90"/>
    </row>
    <row r="551" spans="1:10" x14ac:dyDescent="0.25">
      <c r="A551" s="91">
        <f t="shared" si="8"/>
        <v>549</v>
      </c>
      <c r="B551" s="102" t="s">
        <v>1298</v>
      </c>
      <c r="C551" s="99" t="s">
        <v>10</v>
      </c>
      <c r="D551" s="93" t="str">
        <f>IF($H551="","",PS!B148)</f>
        <v/>
      </c>
      <c r="E551" s="94" t="str">
        <f>IF($H551="","",PS!C148)</f>
        <v/>
      </c>
      <c r="F551" s="100" t="str">
        <f>IF($H551="","",PS!E148)</f>
        <v/>
      </c>
      <c r="G551" s="103">
        <v>146</v>
      </c>
      <c r="H551" s="97"/>
      <c r="I551" s="98" t="str">
        <f>IF(H551="","NA",IF(H551=PS!D148, "Correct","Incorrect"))</f>
        <v>NA</v>
      </c>
      <c r="J551" s="90"/>
    </row>
    <row r="552" spans="1:10" x14ac:dyDescent="0.25">
      <c r="A552" s="91">
        <f t="shared" si="8"/>
        <v>550</v>
      </c>
      <c r="B552" s="102" t="s">
        <v>1298</v>
      </c>
      <c r="C552" s="99" t="s">
        <v>10</v>
      </c>
      <c r="D552" s="93" t="str">
        <f>IF($H552="","",PS!B149)</f>
        <v/>
      </c>
      <c r="E552" s="94" t="str">
        <f>IF($H552="","",PS!C149)</f>
        <v/>
      </c>
      <c r="F552" s="100" t="str">
        <f>IF($H552="","",PS!E149)</f>
        <v/>
      </c>
      <c r="G552" s="103">
        <v>147</v>
      </c>
      <c r="H552" s="97"/>
      <c r="I552" s="98" t="str">
        <f>IF(H552="","NA",IF(H552=PS!D149, "Correct","Incorrect"))</f>
        <v>NA</v>
      </c>
      <c r="J552" s="90"/>
    </row>
    <row r="553" spans="1:10" x14ac:dyDescent="0.25">
      <c r="A553" s="91">
        <f t="shared" si="8"/>
        <v>551</v>
      </c>
      <c r="B553" s="102" t="s">
        <v>1298</v>
      </c>
      <c r="C553" s="99" t="s">
        <v>10</v>
      </c>
      <c r="D553" s="93" t="str">
        <f>IF($H553="","",PS!B150)</f>
        <v/>
      </c>
      <c r="E553" s="94" t="str">
        <f>IF($H553="","",PS!C150)</f>
        <v/>
      </c>
      <c r="F553" s="100" t="str">
        <f>IF($H553="","",PS!E150)</f>
        <v/>
      </c>
      <c r="G553" s="103">
        <v>148</v>
      </c>
      <c r="H553" s="97"/>
      <c r="I553" s="98" t="str">
        <f>IF(H553="","NA",IF(H553=PS!D150, "Correct","Incorrect"))</f>
        <v>NA</v>
      </c>
      <c r="J553" s="90"/>
    </row>
    <row r="554" spans="1:10" x14ac:dyDescent="0.25">
      <c r="A554" s="91">
        <f t="shared" si="8"/>
        <v>552</v>
      </c>
      <c r="B554" s="102" t="s">
        <v>1298</v>
      </c>
      <c r="C554" s="99" t="s">
        <v>10</v>
      </c>
      <c r="D554" s="93" t="str">
        <f>IF($H554="","",PS!B151)</f>
        <v/>
      </c>
      <c r="E554" s="94" t="str">
        <f>IF($H554="","",PS!C151)</f>
        <v/>
      </c>
      <c r="F554" s="100" t="str">
        <f>IF($H554="","",PS!E151)</f>
        <v/>
      </c>
      <c r="G554" s="103">
        <v>149</v>
      </c>
      <c r="H554" s="97"/>
      <c r="I554" s="98" t="str">
        <f>IF(H554="","NA",IF(H554=PS!D151, "Correct","Incorrect"))</f>
        <v>NA</v>
      </c>
      <c r="J554" s="90"/>
    </row>
    <row r="555" spans="1:10" x14ac:dyDescent="0.25">
      <c r="A555" s="91">
        <f t="shared" si="8"/>
        <v>553</v>
      </c>
      <c r="B555" s="102" t="s">
        <v>1298</v>
      </c>
      <c r="C555" s="99" t="s">
        <v>10</v>
      </c>
      <c r="D555" s="93" t="str">
        <f>IF($H555="","",PS!B152)</f>
        <v/>
      </c>
      <c r="E555" s="94" t="str">
        <f>IF($H555="","",PS!C152)</f>
        <v/>
      </c>
      <c r="F555" s="100" t="str">
        <f>IF($H555="","",PS!E152)</f>
        <v/>
      </c>
      <c r="G555" s="103">
        <v>150</v>
      </c>
      <c r="H555" s="97"/>
      <c r="I555" s="98" t="str">
        <f>IF(H555="","NA",IF(H555=PS!D152, "Correct","Incorrect"))</f>
        <v>NA</v>
      </c>
      <c r="J555" s="90"/>
    </row>
    <row r="556" spans="1:10" x14ac:dyDescent="0.25">
      <c r="A556" s="91">
        <f t="shared" si="8"/>
        <v>554</v>
      </c>
      <c r="B556" s="102" t="s">
        <v>1298</v>
      </c>
      <c r="C556" s="99" t="s">
        <v>10</v>
      </c>
      <c r="D556" s="93" t="str">
        <f>IF($H556="","",PS!B153)</f>
        <v/>
      </c>
      <c r="E556" s="94" t="str">
        <f>IF($H556="","",PS!C153)</f>
        <v/>
      </c>
      <c r="F556" s="100" t="str">
        <f>IF($H556="","",PS!E153)</f>
        <v/>
      </c>
      <c r="G556" s="103">
        <v>151</v>
      </c>
      <c r="H556" s="97"/>
      <c r="I556" s="98" t="str">
        <f>IF(H556="","NA",IF(H556=PS!D153, "Correct","Incorrect"))</f>
        <v>NA</v>
      </c>
      <c r="J556" s="90"/>
    </row>
    <row r="557" spans="1:10" x14ac:dyDescent="0.25">
      <c r="A557" s="91">
        <f t="shared" si="8"/>
        <v>555</v>
      </c>
      <c r="B557" s="102" t="s">
        <v>1298</v>
      </c>
      <c r="C557" s="99" t="s">
        <v>10</v>
      </c>
      <c r="D557" s="93" t="str">
        <f>IF($H557="","",PS!B154)</f>
        <v/>
      </c>
      <c r="E557" s="94" t="str">
        <f>IF($H557="","",PS!C154)</f>
        <v/>
      </c>
      <c r="F557" s="100" t="str">
        <f>IF($H557="","",PS!E154)</f>
        <v/>
      </c>
      <c r="G557" s="103">
        <v>152</v>
      </c>
      <c r="H557" s="97"/>
      <c r="I557" s="98" t="str">
        <f>IF(H557="","NA",IF(H557=PS!D154, "Correct","Incorrect"))</f>
        <v>NA</v>
      </c>
      <c r="J557" s="90"/>
    </row>
    <row r="558" spans="1:10" x14ac:dyDescent="0.25">
      <c r="A558" s="91">
        <f t="shared" si="8"/>
        <v>556</v>
      </c>
      <c r="B558" s="102" t="s">
        <v>1298</v>
      </c>
      <c r="C558" s="99" t="s">
        <v>10</v>
      </c>
      <c r="D558" s="93" t="str">
        <f>IF($H558="","",PS!B155)</f>
        <v/>
      </c>
      <c r="E558" s="94" t="str">
        <f>IF($H558="","",PS!C155)</f>
        <v/>
      </c>
      <c r="F558" s="100" t="str">
        <f>IF($H558="","",PS!E155)</f>
        <v/>
      </c>
      <c r="G558" s="103">
        <v>153</v>
      </c>
      <c r="H558" s="97"/>
      <c r="I558" s="98" t="str">
        <f>IF(H558="","NA",IF(H558=PS!D155, "Correct","Incorrect"))</f>
        <v>NA</v>
      </c>
      <c r="J558" s="90"/>
    </row>
    <row r="559" spans="1:10" x14ac:dyDescent="0.25">
      <c r="A559" s="91">
        <f t="shared" si="8"/>
        <v>557</v>
      </c>
      <c r="B559" s="102" t="s">
        <v>1298</v>
      </c>
      <c r="C559" s="99" t="s">
        <v>10</v>
      </c>
      <c r="D559" s="93" t="str">
        <f>IF($H559="","",PS!B156)</f>
        <v/>
      </c>
      <c r="E559" s="94" t="str">
        <f>IF($H559="","",PS!C156)</f>
        <v/>
      </c>
      <c r="F559" s="100" t="str">
        <f>IF($H559="","",PS!E156)</f>
        <v/>
      </c>
      <c r="G559" s="103">
        <v>154</v>
      </c>
      <c r="H559" s="97"/>
      <c r="I559" s="98" t="str">
        <f>IF(H559="","NA",IF(H559=PS!D156, "Correct","Incorrect"))</f>
        <v>NA</v>
      </c>
      <c r="J559" s="90"/>
    </row>
    <row r="560" spans="1:10" x14ac:dyDescent="0.25">
      <c r="A560" s="91">
        <f t="shared" si="8"/>
        <v>558</v>
      </c>
      <c r="B560" s="102" t="s">
        <v>1298</v>
      </c>
      <c r="C560" s="99" t="s">
        <v>10</v>
      </c>
      <c r="D560" s="93" t="str">
        <f>IF($H560="","",PS!B157)</f>
        <v/>
      </c>
      <c r="E560" s="94" t="str">
        <f>IF($H560="","",PS!C157)</f>
        <v/>
      </c>
      <c r="F560" s="100" t="str">
        <f>IF($H560="","",PS!E157)</f>
        <v/>
      </c>
      <c r="G560" s="103">
        <v>155</v>
      </c>
      <c r="H560" s="97"/>
      <c r="I560" s="98" t="str">
        <f>IF(H560="","NA",IF(H560=PS!D157, "Correct","Incorrect"))</f>
        <v>NA</v>
      </c>
      <c r="J560" s="90"/>
    </row>
    <row r="561" spans="1:10" x14ac:dyDescent="0.25">
      <c r="A561" s="91">
        <f t="shared" si="8"/>
        <v>559</v>
      </c>
      <c r="B561" s="102" t="s">
        <v>1298</v>
      </c>
      <c r="C561" s="99" t="s">
        <v>10</v>
      </c>
      <c r="D561" s="93" t="str">
        <f>IF($H561="","",PS!B158)</f>
        <v/>
      </c>
      <c r="E561" s="94" t="str">
        <f>IF($H561="","",PS!C158)</f>
        <v/>
      </c>
      <c r="F561" s="100" t="str">
        <f>IF($H561="","",PS!E158)</f>
        <v/>
      </c>
      <c r="G561" s="103">
        <v>156</v>
      </c>
      <c r="H561" s="97"/>
      <c r="I561" s="98" t="str">
        <f>IF(H561="","NA",IF(H561=PS!D158, "Correct","Incorrect"))</f>
        <v>NA</v>
      </c>
      <c r="J561" s="90"/>
    </row>
    <row r="562" spans="1:10" x14ac:dyDescent="0.25">
      <c r="A562" s="91">
        <f t="shared" si="8"/>
        <v>560</v>
      </c>
      <c r="B562" s="102" t="s">
        <v>1298</v>
      </c>
      <c r="C562" s="99" t="s">
        <v>10</v>
      </c>
      <c r="D562" s="93" t="str">
        <f>IF($H562="","",PS!B159)</f>
        <v/>
      </c>
      <c r="E562" s="94" t="str">
        <f>IF($H562="","",PS!C159)</f>
        <v/>
      </c>
      <c r="F562" s="100" t="str">
        <f>IF($H562="","",PS!E159)</f>
        <v/>
      </c>
      <c r="G562" s="103">
        <v>157</v>
      </c>
      <c r="H562" s="97"/>
      <c r="I562" s="98" t="str">
        <f>IF(H562="","NA",IF(H562=PS!D159, "Correct","Incorrect"))</f>
        <v>NA</v>
      </c>
      <c r="J562" s="90"/>
    </row>
    <row r="563" spans="1:10" x14ac:dyDescent="0.25">
      <c r="A563" s="91">
        <f t="shared" si="8"/>
        <v>561</v>
      </c>
      <c r="B563" s="102" t="s">
        <v>1298</v>
      </c>
      <c r="C563" s="99" t="s">
        <v>10</v>
      </c>
      <c r="D563" s="93" t="str">
        <f>IF($H563="","",PS!B160)</f>
        <v/>
      </c>
      <c r="E563" s="94" t="str">
        <f>IF($H563="","",PS!C160)</f>
        <v/>
      </c>
      <c r="F563" s="100" t="str">
        <f>IF($H563="","",PS!E160)</f>
        <v/>
      </c>
      <c r="G563" s="103">
        <v>158</v>
      </c>
      <c r="H563" s="97"/>
      <c r="I563" s="98" t="str">
        <f>IF(H563="","NA",IF(H563=PS!D160, "Correct","Incorrect"))</f>
        <v>NA</v>
      </c>
      <c r="J563" s="90"/>
    </row>
    <row r="564" spans="1:10" x14ac:dyDescent="0.25">
      <c r="A564" s="91">
        <f t="shared" si="8"/>
        <v>562</v>
      </c>
      <c r="B564" s="102" t="s">
        <v>1298</v>
      </c>
      <c r="C564" s="99" t="s">
        <v>10</v>
      </c>
      <c r="D564" s="93" t="str">
        <f>IF($H564="","",PS!B161)</f>
        <v/>
      </c>
      <c r="E564" s="94" t="str">
        <f>IF($H564="","",PS!C161)</f>
        <v/>
      </c>
      <c r="F564" s="100" t="str">
        <f>IF($H564="","",PS!E161)</f>
        <v/>
      </c>
      <c r="G564" s="103">
        <v>159</v>
      </c>
      <c r="H564" s="97"/>
      <c r="I564" s="98" t="str">
        <f>IF(H564="","NA",IF(H564=PS!D161, "Correct","Incorrect"))</f>
        <v>NA</v>
      </c>
      <c r="J564" s="90"/>
    </row>
    <row r="565" spans="1:10" x14ac:dyDescent="0.25">
      <c r="A565" s="91">
        <f t="shared" si="8"/>
        <v>563</v>
      </c>
      <c r="B565" s="102" t="s">
        <v>1298</v>
      </c>
      <c r="C565" s="99" t="s">
        <v>10</v>
      </c>
      <c r="D565" s="93" t="str">
        <f>IF($H565="","",PS!B162)</f>
        <v/>
      </c>
      <c r="E565" s="94" t="str">
        <f>IF($H565="","",PS!C162)</f>
        <v/>
      </c>
      <c r="F565" s="100" t="str">
        <f>IF($H565="","",PS!E162)</f>
        <v/>
      </c>
      <c r="G565" s="103">
        <v>160</v>
      </c>
      <c r="H565" s="97"/>
      <c r="I565" s="98" t="str">
        <f>IF(H565="","NA",IF(H565=PS!D162, "Correct","Incorrect"))</f>
        <v>NA</v>
      </c>
      <c r="J565" s="90"/>
    </row>
    <row r="566" spans="1:10" x14ac:dyDescent="0.25">
      <c r="A566" s="91">
        <f t="shared" si="8"/>
        <v>564</v>
      </c>
      <c r="B566" s="102" t="s">
        <v>1298</v>
      </c>
      <c r="C566" s="99" t="s">
        <v>10</v>
      </c>
      <c r="D566" s="93" t="str">
        <f>IF($H566="","",PS!B163)</f>
        <v/>
      </c>
      <c r="E566" s="94" t="str">
        <f>IF($H566="","",PS!C163)</f>
        <v/>
      </c>
      <c r="F566" s="100" t="str">
        <f>IF($H566="","",PS!E163)</f>
        <v/>
      </c>
      <c r="G566" s="103">
        <v>161</v>
      </c>
      <c r="H566" s="97"/>
      <c r="I566" s="98" t="str">
        <f>IF(H566="","NA",IF(H566=PS!D163, "Correct","Incorrect"))</f>
        <v>NA</v>
      </c>
      <c r="J566" s="90"/>
    </row>
    <row r="567" spans="1:10" x14ac:dyDescent="0.25">
      <c r="A567" s="91">
        <f t="shared" si="8"/>
        <v>565</v>
      </c>
      <c r="B567" s="102" t="s">
        <v>1298</v>
      </c>
      <c r="C567" s="99" t="s">
        <v>10</v>
      </c>
      <c r="D567" s="93" t="str">
        <f>IF($H567="","",PS!B164)</f>
        <v/>
      </c>
      <c r="E567" s="94" t="str">
        <f>IF($H567="","",PS!C164)</f>
        <v/>
      </c>
      <c r="F567" s="100" t="str">
        <f>IF($H567="","",PS!E164)</f>
        <v/>
      </c>
      <c r="G567" s="103">
        <v>162</v>
      </c>
      <c r="H567" s="97"/>
      <c r="I567" s="98" t="str">
        <f>IF(H567="","NA",IF(H567=PS!D164, "Correct","Incorrect"))</f>
        <v>NA</v>
      </c>
      <c r="J567" s="90"/>
    </row>
    <row r="568" spans="1:10" x14ac:dyDescent="0.25">
      <c r="A568" s="91">
        <f t="shared" si="8"/>
        <v>566</v>
      </c>
      <c r="B568" s="102" t="s">
        <v>1298</v>
      </c>
      <c r="C568" s="99" t="s">
        <v>10</v>
      </c>
      <c r="D568" s="93" t="str">
        <f>IF($H568="","",PS!B165)</f>
        <v/>
      </c>
      <c r="E568" s="94" t="str">
        <f>IF($H568="","",PS!C165)</f>
        <v/>
      </c>
      <c r="F568" s="100" t="str">
        <f>IF($H568="","",PS!E165)</f>
        <v/>
      </c>
      <c r="G568" s="103">
        <v>163</v>
      </c>
      <c r="H568" s="97"/>
      <c r="I568" s="98" t="str">
        <f>IF(H568="","NA",IF(H568=PS!D165, "Correct","Incorrect"))</f>
        <v>NA</v>
      </c>
      <c r="J568" s="90"/>
    </row>
    <row r="569" spans="1:10" x14ac:dyDescent="0.25">
      <c r="A569" s="91">
        <f t="shared" si="8"/>
        <v>567</v>
      </c>
      <c r="B569" s="102" t="s">
        <v>1298</v>
      </c>
      <c r="C569" s="99" t="s">
        <v>10</v>
      </c>
      <c r="D569" s="93" t="str">
        <f>IF($H569="","",PS!B166)</f>
        <v/>
      </c>
      <c r="E569" s="94" t="str">
        <f>IF($H569="","",PS!C166)</f>
        <v/>
      </c>
      <c r="F569" s="100" t="str">
        <f>IF($H569="","",PS!E166)</f>
        <v/>
      </c>
      <c r="G569" s="103">
        <v>164</v>
      </c>
      <c r="H569" s="97"/>
      <c r="I569" s="98" t="str">
        <f>IF(H569="","NA",IF(H569=PS!D166, "Correct","Incorrect"))</f>
        <v>NA</v>
      </c>
      <c r="J569" s="90"/>
    </row>
    <row r="570" spans="1:10" x14ac:dyDescent="0.25">
      <c r="A570" s="91">
        <f t="shared" si="8"/>
        <v>568</v>
      </c>
      <c r="B570" s="102" t="s">
        <v>1298</v>
      </c>
      <c r="C570" s="99" t="s">
        <v>10</v>
      </c>
      <c r="D570" s="93" t="str">
        <f>IF($H570="","",PS!B167)</f>
        <v/>
      </c>
      <c r="E570" s="94" t="str">
        <f>IF($H570="","",PS!C167)</f>
        <v/>
      </c>
      <c r="F570" s="100" t="str">
        <f>IF($H570="","",PS!E167)</f>
        <v/>
      </c>
      <c r="G570" s="103">
        <v>165</v>
      </c>
      <c r="H570" s="97"/>
      <c r="I570" s="98" t="str">
        <f>IF(H570="","NA",IF(H570=PS!D167, "Correct","Incorrect"))</f>
        <v>NA</v>
      </c>
      <c r="J570" s="90"/>
    </row>
    <row r="571" spans="1:10" x14ac:dyDescent="0.25">
      <c r="A571" s="91">
        <f t="shared" si="8"/>
        <v>569</v>
      </c>
      <c r="B571" s="102" t="s">
        <v>1298</v>
      </c>
      <c r="C571" s="99" t="s">
        <v>10</v>
      </c>
      <c r="D571" s="93" t="str">
        <f>IF($H571="","",PS!B168)</f>
        <v/>
      </c>
      <c r="E571" s="94" t="str">
        <f>IF($H571="","",PS!C168)</f>
        <v/>
      </c>
      <c r="F571" s="100" t="str">
        <f>IF($H571="","",PS!E168)</f>
        <v/>
      </c>
      <c r="G571" s="103">
        <v>166</v>
      </c>
      <c r="H571" s="97"/>
      <c r="I571" s="98" t="str">
        <f>IF(H571="","NA",IF(H571=PS!D168, "Correct","Incorrect"))</f>
        <v>NA</v>
      </c>
      <c r="J571" s="90"/>
    </row>
    <row r="572" spans="1:10" x14ac:dyDescent="0.25">
      <c r="A572" s="91">
        <f t="shared" si="8"/>
        <v>570</v>
      </c>
      <c r="B572" s="102" t="s">
        <v>1298</v>
      </c>
      <c r="C572" s="99" t="s">
        <v>10</v>
      </c>
      <c r="D572" s="93" t="str">
        <f>IF($H572="","",PS!B169)</f>
        <v/>
      </c>
      <c r="E572" s="94" t="str">
        <f>IF($H572="","",PS!C169)</f>
        <v/>
      </c>
      <c r="F572" s="100" t="str">
        <f>IF($H572="","",PS!E169)</f>
        <v/>
      </c>
      <c r="G572" s="103">
        <v>167</v>
      </c>
      <c r="H572" s="97"/>
      <c r="I572" s="98" t="str">
        <f>IF(H572="","NA",IF(H572=PS!D169, "Correct","Incorrect"))</f>
        <v>NA</v>
      </c>
      <c r="J572" s="90"/>
    </row>
    <row r="573" spans="1:10" x14ac:dyDescent="0.25">
      <c r="A573" s="91">
        <f t="shared" si="8"/>
        <v>571</v>
      </c>
      <c r="B573" s="102" t="s">
        <v>1298</v>
      </c>
      <c r="C573" s="99" t="s">
        <v>10</v>
      </c>
      <c r="D573" s="93" t="str">
        <f>IF($H573="","",PS!B170)</f>
        <v/>
      </c>
      <c r="E573" s="94" t="str">
        <f>IF($H573="","",PS!C170)</f>
        <v/>
      </c>
      <c r="F573" s="100" t="str">
        <f>IF($H573="","",PS!E170)</f>
        <v/>
      </c>
      <c r="G573" s="103">
        <v>168</v>
      </c>
      <c r="H573" s="97"/>
      <c r="I573" s="98" t="str">
        <f>IF(H573="","NA",IF(H573=PS!D170, "Correct","Incorrect"))</f>
        <v>NA</v>
      </c>
      <c r="J573" s="90"/>
    </row>
    <row r="574" spans="1:10" x14ac:dyDescent="0.25">
      <c r="A574" s="91">
        <f t="shared" si="8"/>
        <v>572</v>
      </c>
      <c r="B574" s="102" t="s">
        <v>1298</v>
      </c>
      <c r="C574" s="99" t="s">
        <v>10</v>
      </c>
      <c r="D574" s="93" t="str">
        <f>IF($H574="","",PS!B171)</f>
        <v/>
      </c>
      <c r="E574" s="94" t="str">
        <f>IF($H574="","",PS!C171)</f>
        <v/>
      </c>
      <c r="F574" s="100" t="str">
        <f>IF($H574="","",PS!E171)</f>
        <v/>
      </c>
      <c r="G574" s="103">
        <v>169</v>
      </c>
      <c r="H574" s="97"/>
      <c r="I574" s="98" t="str">
        <f>IF(H574="","NA",IF(H574=PS!D171, "Correct","Incorrect"))</f>
        <v>NA</v>
      </c>
      <c r="J574" s="90"/>
    </row>
    <row r="575" spans="1:10" x14ac:dyDescent="0.25">
      <c r="A575" s="91">
        <f t="shared" si="8"/>
        <v>573</v>
      </c>
      <c r="B575" s="102" t="s">
        <v>1298</v>
      </c>
      <c r="C575" s="99" t="s">
        <v>10</v>
      </c>
      <c r="D575" s="93" t="str">
        <f>IF($H575="","",PS!B172)</f>
        <v/>
      </c>
      <c r="E575" s="94" t="str">
        <f>IF($H575="","",PS!C172)</f>
        <v/>
      </c>
      <c r="F575" s="100" t="str">
        <f>IF($H575="","",PS!E172)</f>
        <v/>
      </c>
      <c r="G575" s="103">
        <v>170</v>
      </c>
      <c r="H575" s="97"/>
      <c r="I575" s="98" t="str">
        <f>IF(H575="","NA",IF(H575=PS!D172, "Correct","Incorrect"))</f>
        <v>NA</v>
      </c>
      <c r="J575" s="90"/>
    </row>
    <row r="576" spans="1:10" x14ac:dyDescent="0.25">
      <c r="A576" s="91">
        <f t="shared" si="8"/>
        <v>574</v>
      </c>
      <c r="B576" s="102" t="s">
        <v>1298</v>
      </c>
      <c r="C576" s="99" t="s">
        <v>10</v>
      </c>
      <c r="D576" s="93" t="str">
        <f>IF($H576="","",PS!B173)</f>
        <v/>
      </c>
      <c r="E576" s="94" t="str">
        <f>IF($H576="","",PS!C173)</f>
        <v/>
      </c>
      <c r="F576" s="100" t="str">
        <f>IF($H576="","",PS!E173)</f>
        <v/>
      </c>
      <c r="G576" s="103">
        <v>171</v>
      </c>
      <c r="H576" s="97"/>
      <c r="I576" s="98" t="str">
        <f>IF(H576="","NA",IF(H576=PS!D173, "Correct","Incorrect"))</f>
        <v>NA</v>
      </c>
      <c r="J576" s="90"/>
    </row>
    <row r="577" spans="1:10" x14ac:dyDescent="0.25">
      <c r="A577" s="91">
        <f t="shared" si="8"/>
        <v>575</v>
      </c>
      <c r="B577" s="102" t="s">
        <v>1298</v>
      </c>
      <c r="C577" s="99" t="s">
        <v>10</v>
      </c>
      <c r="D577" s="93" t="str">
        <f>IF($H577="","",PS!B174)</f>
        <v/>
      </c>
      <c r="E577" s="94" t="str">
        <f>IF($H577="","",PS!C174)</f>
        <v/>
      </c>
      <c r="F577" s="100" t="str">
        <f>IF($H577="","",PS!E174)</f>
        <v/>
      </c>
      <c r="G577" s="103">
        <v>172</v>
      </c>
      <c r="H577" s="97"/>
      <c r="I577" s="98" t="str">
        <f>IF(H577="","NA",IF(H577=PS!D174, "Correct","Incorrect"))</f>
        <v>NA</v>
      </c>
      <c r="J577" s="90"/>
    </row>
    <row r="578" spans="1:10" x14ac:dyDescent="0.25">
      <c r="A578" s="91">
        <f t="shared" si="8"/>
        <v>576</v>
      </c>
      <c r="B578" s="102" t="s">
        <v>1298</v>
      </c>
      <c r="C578" s="99" t="s">
        <v>10</v>
      </c>
      <c r="D578" s="93" t="str">
        <f>IF($H578="","",PS!B175)</f>
        <v/>
      </c>
      <c r="E578" s="94" t="str">
        <f>IF($H578="","",PS!C175)</f>
        <v/>
      </c>
      <c r="F578" s="100" t="str">
        <f>IF($H578="","",PS!E175)</f>
        <v/>
      </c>
      <c r="G578" s="103">
        <v>173</v>
      </c>
      <c r="H578" s="97"/>
      <c r="I578" s="98" t="str">
        <f>IF(H578="","NA",IF(H578=PS!D175, "Correct","Incorrect"))</f>
        <v>NA</v>
      </c>
      <c r="J578" s="90"/>
    </row>
    <row r="579" spans="1:10" x14ac:dyDescent="0.25">
      <c r="A579" s="91">
        <f t="shared" si="8"/>
        <v>577</v>
      </c>
      <c r="B579" s="102" t="s">
        <v>1298</v>
      </c>
      <c r="C579" s="99" t="s">
        <v>10</v>
      </c>
      <c r="D579" s="93" t="str">
        <f>IF($H579="","",PS!B176)</f>
        <v/>
      </c>
      <c r="E579" s="94" t="str">
        <f>IF($H579="","",PS!C176)</f>
        <v/>
      </c>
      <c r="F579" s="100" t="str">
        <f>IF($H579="","",PS!E176)</f>
        <v/>
      </c>
      <c r="G579" s="103">
        <v>174</v>
      </c>
      <c r="H579" s="97"/>
      <c r="I579" s="98" t="str">
        <f>IF(H579="","NA",IF(H579=PS!D176, "Correct","Incorrect"))</f>
        <v>NA</v>
      </c>
      <c r="J579" s="90"/>
    </row>
    <row r="580" spans="1:10" x14ac:dyDescent="0.25">
      <c r="A580" s="91">
        <f t="shared" si="8"/>
        <v>578</v>
      </c>
      <c r="B580" s="102" t="s">
        <v>1298</v>
      </c>
      <c r="C580" s="99" t="s">
        <v>10</v>
      </c>
      <c r="D580" s="93" t="str">
        <f>IF($H580="","",PS!B177)</f>
        <v/>
      </c>
      <c r="E580" s="94" t="str">
        <f>IF($H580="","",PS!C177)</f>
        <v/>
      </c>
      <c r="F580" s="100" t="str">
        <f>IF($H580="","",PS!E177)</f>
        <v/>
      </c>
      <c r="G580" s="103">
        <v>175</v>
      </c>
      <c r="H580" s="97"/>
      <c r="I580" s="98" t="str">
        <f>IF(H580="","NA",IF(H580=PS!D177, "Correct","Incorrect"))</f>
        <v>NA</v>
      </c>
      <c r="J580" s="90"/>
    </row>
    <row r="581" spans="1:10" x14ac:dyDescent="0.25">
      <c r="A581" s="91">
        <f t="shared" ref="A581:A644" si="9">A580+1</f>
        <v>579</v>
      </c>
      <c r="B581" s="102" t="s">
        <v>1298</v>
      </c>
      <c r="C581" s="99" t="s">
        <v>10</v>
      </c>
      <c r="D581" s="93" t="str">
        <f>IF($H581="","",PS!B178)</f>
        <v/>
      </c>
      <c r="E581" s="94" t="str">
        <f>IF($H581="","",PS!C178)</f>
        <v/>
      </c>
      <c r="F581" s="100" t="str">
        <f>IF($H581="","",PS!E178)</f>
        <v/>
      </c>
      <c r="G581" s="103">
        <v>176</v>
      </c>
      <c r="H581" s="97"/>
      <c r="I581" s="98" t="str">
        <f>IF(H581="","NA",IF(H581=PS!D178, "Correct","Incorrect"))</f>
        <v>NA</v>
      </c>
      <c r="J581" s="90"/>
    </row>
    <row r="582" spans="1:10" x14ac:dyDescent="0.25">
      <c r="A582" s="91">
        <f t="shared" si="9"/>
        <v>580</v>
      </c>
      <c r="B582" s="102" t="s">
        <v>1298</v>
      </c>
      <c r="C582" s="99" t="s">
        <v>10</v>
      </c>
      <c r="D582" s="93" t="str">
        <f>IF($H582="","",PS!B179)</f>
        <v/>
      </c>
      <c r="E582" s="94" t="str">
        <f>IF($H582="","",PS!C179)</f>
        <v/>
      </c>
      <c r="F582" s="100" t="str">
        <f>IF($H582="","",PS!E179)</f>
        <v/>
      </c>
      <c r="G582" s="103">
        <v>177</v>
      </c>
      <c r="H582" s="97"/>
      <c r="I582" s="98" t="str">
        <f>IF(H582="","NA",IF(H582=PS!D179, "Correct","Incorrect"))</f>
        <v>NA</v>
      </c>
      <c r="J582" s="90"/>
    </row>
    <row r="583" spans="1:10" x14ac:dyDescent="0.25">
      <c r="A583" s="91">
        <f t="shared" si="9"/>
        <v>581</v>
      </c>
      <c r="B583" s="102" t="s">
        <v>1298</v>
      </c>
      <c r="C583" s="99" t="s">
        <v>10</v>
      </c>
      <c r="D583" s="93" t="str">
        <f>IF($H583="","",PS!B180)</f>
        <v/>
      </c>
      <c r="E583" s="94" t="str">
        <f>IF($H583="","",PS!C180)</f>
        <v/>
      </c>
      <c r="F583" s="100" t="str">
        <f>IF($H583="","",PS!E180)</f>
        <v/>
      </c>
      <c r="G583" s="103">
        <v>178</v>
      </c>
      <c r="H583" s="97"/>
      <c r="I583" s="98" t="str">
        <f>IF(H583="","NA",IF(H583=PS!D180, "Correct","Incorrect"))</f>
        <v>NA</v>
      </c>
      <c r="J583" s="90"/>
    </row>
    <row r="584" spans="1:10" x14ac:dyDescent="0.25">
      <c r="A584" s="91">
        <f t="shared" si="9"/>
        <v>582</v>
      </c>
      <c r="B584" s="102" t="s">
        <v>1298</v>
      </c>
      <c r="C584" s="99" t="s">
        <v>10</v>
      </c>
      <c r="D584" s="93" t="str">
        <f>IF($H584="","",PS!B181)</f>
        <v/>
      </c>
      <c r="E584" s="94" t="str">
        <f>IF($H584="","",PS!C181)</f>
        <v/>
      </c>
      <c r="F584" s="100" t="str">
        <f>IF($H584="","",PS!E181)</f>
        <v/>
      </c>
      <c r="G584" s="103">
        <v>179</v>
      </c>
      <c r="H584" s="97"/>
      <c r="I584" s="98" t="str">
        <f>IF(H584="","NA",IF(H584=PS!D181, "Correct","Incorrect"))</f>
        <v>NA</v>
      </c>
      <c r="J584" s="90"/>
    </row>
    <row r="585" spans="1:10" x14ac:dyDescent="0.25">
      <c r="A585" s="91">
        <f t="shared" si="9"/>
        <v>583</v>
      </c>
      <c r="B585" s="102" t="s">
        <v>1298</v>
      </c>
      <c r="C585" s="99" t="s">
        <v>10</v>
      </c>
      <c r="D585" s="93" t="str">
        <f>IF($H585="","",PS!B182)</f>
        <v/>
      </c>
      <c r="E585" s="94" t="str">
        <f>IF($H585="","",PS!C182)</f>
        <v/>
      </c>
      <c r="F585" s="100" t="str">
        <f>IF($H585="","",PS!E182)</f>
        <v/>
      </c>
      <c r="G585" s="103">
        <v>180</v>
      </c>
      <c r="H585" s="97"/>
      <c r="I585" s="98" t="str">
        <f>IF(H585="","NA",IF(H585=PS!D182, "Correct","Incorrect"))</f>
        <v>NA</v>
      </c>
      <c r="J585" s="90"/>
    </row>
    <row r="586" spans="1:10" x14ac:dyDescent="0.25">
      <c r="A586" s="91">
        <f t="shared" si="9"/>
        <v>584</v>
      </c>
      <c r="B586" s="102" t="s">
        <v>1298</v>
      </c>
      <c r="C586" s="99" t="s">
        <v>10</v>
      </c>
      <c r="D586" s="93" t="str">
        <f>IF($H586="","",PS!B183)</f>
        <v/>
      </c>
      <c r="E586" s="94" t="str">
        <f>IF($H586="","",PS!C183)</f>
        <v/>
      </c>
      <c r="F586" s="100" t="str">
        <f>IF($H586="","",PS!E183)</f>
        <v/>
      </c>
      <c r="G586" s="103">
        <v>181</v>
      </c>
      <c r="H586" s="97"/>
      <c r="I586" s="98" t="str">
        <f>IF(H586="","NA",IF(H586=PS!D183, "Correct","Incorrect"))</f>
        <v>NA</v>
      </c>
      <c r="J586" s="90"/>
    </row>
    <row r="587" spans="1:10" x14ac:dyDescent="0.25">
      <c r="A587" s="91">
        <f t="shared" si="9"/>
        <v>585</v>
      </c>
      <c r="B587" s="102" t="s">
        <v>1298</v>
      </c>
      <c r="C587" s="99" t="s">
        <v>10</v>
      </c>
      <c r="D587" s="93" t="str">
        <f>IF($H587="","",PS!B184)</f>
        <v/>
      </c>
      <c r="E587" s="94" t="str">
        <f>IF($H587="","",PS!C184)</f>
        <v/>
      </c>
      <c r="F587" s="100" t="str">
        <f>IF($H587="","",PS!E184)</f>
        <v/>
      </c>
      <c r="G587" s="103">
        <v>182</v>
      </c>
      <c r="H587" s="97"/>
      <c r="I587" s="98" t="str">
        <f>IF(H587="","NA",IF(H587=PS!D184, "Correct","Incorrect"))</f>
        <v>NA</v>
      </c>
      <c r="J587" s="90"/>
    </row>
    <row r="588" spans="1:10" x14ac:dyDescent="0.25">
      <c r="A588" s="91">
        <f t="shared" si="9"/>
        <v>586</v>
      </c>
      <c r="B588" s="102" t="s">
        <v>1298</v>
      </c>
      <c r="C588" s="99" t="s">
        <v>10</v>
      </c>
      <c r="D588" s="93" t="str">
        <f>IF($H588="","",PS!B185)</f>
        <v/>
      </c>
      <c r="E588" s="94" t="str">
        <f>IF($H588="","",PS!C185)</f>
        <v/>
      </c>
      <c r="F588" s="100" t="str">
        <f>IF($H588="","",PS!E185)</f>
        <v/>
      </c>
      <c r="G588" s="103">
        <v>183</v>
      </c>
      <c r="H588" s="97"/>
      <c r="I588" s="98" t="str">
        <f>IF(H588="","NA",IF(H588=PS!D185, "Correct","Incorrect"))</f>
        <v>NA</v>
      </c>
      <c r="J588" s="90"/>
    </row>
    <row r="589" spans="1:10" x14ac:dyDescent="0.25">
      <c r="A589" s="91">
        <f t="shared" si="9"/>
        <v>587</v>
      </c>
      <c r="B589" s="102" t="s">
        <v>1298</v>
      </c>
      <c r="C589" s="99" t="s">
        <v>10</v>
      </c>
      <c r="D589" s="93" t="str">
        <f>IF($H589="","",PS!B186)</f>
        <v/>
      </c>
      <c r="E589" s="94" t="str">
        <f>IF($H589="","",PS!C186)</f>
        <v/>
      </c>
      <c r="F589" s="100" t="str">
        <f>IF($H589="","",PS!E186)</f>
        <v/>
      </c>
      <c r="G589" s="103">
        <v>184</v>
      </c>
      <c r="H589" s="97"/>
      <c r="I589" s="98" t="str">
        <f>IF(H589="","NA",IF(H589=PS!D186, "Correct","Incorrect"))</f>
        <v>NA</v>
      </c>
      <c r="J589" s="90"/>
    </row>
    <row r="590" spans="1:10" x14ac:dyDescent="0.25">
      <c r="A590" s="91">
        <f t="shared" si="9"/>
        <v>588</v>
      </c>
      <c r="B590" s="102" t="s">
        <v>1298</v>
      </c>
      <c r="C590" s="99" t="s">
        <v>10</v>
      </c>
      <c r="D590" s="93" t="str">
        <f>IF($H590="","",PS!B187)</f>
        <v/>
      </c>
      <c r="E590" s="94" t="str">
        <f>IF($H590="","",PS!C187)</f>
        <v/>
      </c>
      <c r="F590" s="100" t="str">
        <f>IF($H590="","",PS!E187)</f>
        <v/>
      </c>
      <c r="G590" s="103">
        <v>185</v>
      </c>
      <c r="H590" s="97"/>
      <c r="I590" s="98" t="str">
        <f>IF(H590="","NA",IF(H590=PS!D187, "Correct","Incorrect"))</f>
        <v>NA</v>
      </c>
      <c r="J590" s="90"/>
    </row>
    <row r="591" spans="1:10" x14ac:dyDescent="0.25">
      <c r="A591" s="91">
        <f t="shared" si="9"/>
        <v>589</v>
      </c>
      <c r="B591" s="102" t="s">
        <v>1298</v>
      </c>
      <c r="C591" s="99" t="s">
        <v>10</v>
      </c>
      <c r="D591" s="93" t="str">
        <f>IF($H591="","",PS!B188)</f>
        <v/>
      </c>
      <c r="E591" s="94" t="str">
        <f>IF($H591="","",PS!C188)</f>
        <v/>
      </c>
      <c r="F591" s="100" t="str">
        <f>IF($H591="","",PS!E188)</f>
        <v/>
      </c>
      <c r="G591" s="103">
        <v>186</v>
      </c>
      <c r="H591" s="97"/>
      <c r="I591" s="98" t="str">
        <f>IF(H591="","NA",IF(H591=PS!D188, "Correct","Incorrect"))</f>
        <v>NA</v>
      </c>
      <c r="J591" s="90"/>
    </row>
    <row r="592" spans="1:10" x14ac:dyDescent="0.25">
      <c r="A592" s="91">
        <f t="shared" si="9"/>
        <v>590</v>
      </c>
      <c r="B592" s="102" t="s">
        <v>1298</v>
      </c>
      <c r="C592" s="99" t="s">
        <v>10</v>
      </c>
      <c r="D592" s="93" t="str">
        <f>IF($H592="","",PS!B189)</f>
        <v/>
      </c>
      <c r="E592" s="94" t="str">
        <f>IF($H592="","",PS!C189)</f>
        <v/>
      </c>
      <c r="F592" s="100" t="str">
        <f>IF($H592="","",PS!E189)</f>
        <v/>
      </c>
      <c r="G592" s="103">
        <v>187</v>
      </c>
      <c r="H592" s="97"/>
      <c r="I592" s="98" t="str">
        <f>IF(H592="","NA",IF(H592=PS!D189, "Correct","Incorrect"))</f>
        <v>NA</v>
      </c>
      <c r="J592" s="90"/>
    </row>
    <row r="593" spans="1:10" x14ac:dyDescent="0.25">
      <c r="A593" s="91">
        <f t="shared" si="9"/>
        <v>591</v>
      </c>
      <c r="B593" s="102" t="s">
        <v>1298</v>
      </c>
      <c r="C593" s="99" t="s">
        <v>10</v>
      </c>
      <c r="D593" s="93" t="str">
        <f>IF($H593="","",PS!B190)</f>
        <v/>
      </c>
      <c r="E593" s="94" t="str">
        <f>IF($H593="","",PS!C190)</f>
        <v/>
      </c>
      <c r="F593" s="100" t="str">
        <f>IF($H593="","",PS!E190)</f>
        <v/>
      </c>
      <c r="G593" s="103">
        <v>188</v>
      </c>
      <c r="H593" s="97"/>
      <c r="I593" s="98" t="str">
        <f>IF(H593="","NA",IF(H593=PS!D190, "Correct","Incorrect"))</f>
        <v>NA</v>
      </c>
      <c r="J593" s="90"/>
    </row>
    <row r="594" spans="1:10" x14ac:dyDescent="0.25">
      <c r="A594" s="91">
        <f t="shared" si="9"/>
        <v>592</v>
      </c>
      <c r="B594" s="102" t="s">
        <v>1298</v>
      </c>
      <c r="C594" s="99" t="s">
        <v>10</v>
      </c>
      <c r="D594" s="93" t="str">
        <f>IF($H594="","",PS!B191)</f>
        <v/>
      </c>
      <c r="E594" s="94" t="str">
        <f>IF($H594="","",PS!C191)</f>
        <v/>
      </c>
      <c r="F594" s="100" t="str">
        <f>IF($H594="","",PS!E191)</f>
        <v/>
      </c>
      <c r="G594" s="103">
        <v>189</v>
      </c>
      <c r="H594" s="97"/>
      <c r="I594" s="98" t="str">
        <f>IF(H594="","NA",IF(H594=PS!D191, "Correct","Incorrect"))</f>
        <v>NA</v>
      </c>
      <c r="J594" s="90"/>
    </row>
    <row r="595" spans="1:10" x14ac:dyDescent="0.25">
      <c r="A595" s="91">
        <f t="shared" si="9"/>
        <v>593</v>
      </c>
      <c r="B595" s="102" t="s">
        <v>1298</v>
      </c>
      <c r="C595" s="99" t="s">
        <v>10</v>
      </c>
      <c r="D595" s="93" t="str">
        <f>IF($H595="","",PS!B192)</f>
        <v/>
      </c>
      <c r="E595" s="94" t="str">
        <f>IF($H595="","",PS!C192)</f>
        <v/>
      </c>
      <c r="F595" s="100" t="str">
        <f>IF($H595="","",PS!E192)</f>
        <v/>
      </c>
      <c r="G595" s="103">
        <v>190</v>
      </c>
      <c r="H595" s="97"/>
      <c r="I595" s="98" t="str">
        <f>IF(H595="","NA",IF(H595=PS!D192, "Correct","Incorrect"))</f>
        <v>NA</v>
      </c>
      <c r="J595" s="90"/>
    </row>
    <row r="596" spans="1:10" x14ac:dyDescent="0.25">
      <c r="A596" s="91">
        <f t="shared" si="9"/>
        <v>594</v>
      </c>
      <c r="B596" s="102" t="s">
        <v>1298</v>
      </c>
      <c r="C596" s="99" t="s">
        <v>10</v>
      </c>
      <c r="D596" s="93" t="str">
        <f>IF($H596="","",PS!B193)</f>
        <v/>
      </c>
      <c r="E596" s="94" t="str">
        <f>IF($H596="","",PS!C193)</f>
        <v/>
      </c>
      <c r="F596" s="100" t="str">
        <f>IF($H596="","",PS!E193)</f>
        <v/>
      </c>
      <c r="G596" s="103">
        <v>191</v>
      </c>
      <c r="H596" s="97"/>
      <c r="I596" s="98" t="str">
        <f>IF(H596="","NA",IF(H596=PS!D193, "Correct","Incorrect"))</f>
        <v>NA</v>
      </c>
      <c r="J596" s="90"/>
    </row>
    <row r="597" spans="1:10" x14ac:dyDescent="0.25">
      <c r="A597" s="91">
        <f t="shared" si="9"/>
        <v>595</v>
      </c>
      <c r="B597" s="102" t="s">
        <v>1298</v>
      </c>
      <c r="C597" s="99" t="s">
        <v>10</v>
      </c>
      <c r="D597" s="93" t="str">
        <f>IF($H597="","",PS!B194)</f>
        <v/>
      </c>
      <c r="E597" s="94" t="str">
        <f>IF($H597="","",PS!C194)</f>
        <v/>
      </c>
      <c r="F597" s="100" t="str">
        <f>IF($H597="","",PS!E194)</f>
        <v/>
      </c>
      <c r="G597" s="103">
        <v>192</v>
      </c>
      <c r="H597" s="97"/>
      <c r="I597" s="98" t="str">
        <f>IF(H597="","NA",IF(H597=PS!D194, "Correct","Incorrect"))</f>
        <v>NA</v>
      </c>
      <c r="J597" s="90"/>
    </row>
    <row r="598" spans="1:10" x14ac:dyDescent="0.25">
      <c r="A598" s="91">
        <f t="shared" si="9"/>
        <v>596</v>
      </c>
      <c r="B598" s="102" t="s">
        <v>1298</v>
      </c>
      <c r="C598" s="99" t="s">
        <v>10</v>
      </c>
      <c r="D598" s="93" t="str">
        <f>IF($H598="","",PS!B195)</f>
        <v/>
      </c>
      <c r="E598" s="94" t="str">
        <f>IF($H598="","",PS!C195)</f>
        <v/>
      </c>
      <c r="F598" s="100" t="str">
        <f>IF($H598="","",PS!E195)</f>
        <v/>
      </c>
      <c r="G598" s="103">
        <v>193</v>
      </c>
      <c r="H598" s="97"/>
      <c r="I598" s="98" t="str">
        <f>IF(H598="","NA",IF(H598=PS!D195, "Correct","Incorrect"))</f>
        <v>NA</v>
      </c>
      <c r="J598" s="90"/>
    </row>
    <row r="599" spans="1:10" x14ac:dyDescent="0.25">
      <c r="A599" s="91">
        <f t="shared" si="9"/>
        <v>597</v>
      </c>
      <c r="B599" s="102" t="s">
        <v>1298</v>
      </c>
      <c r="C599" s="99" t="s">
        <v>10</v>
      </c>
      <c r="D599" s="93" t="str">
        <f>IF($H599="","",PS!B196)</f>
        <v/>
      </c>
      <c r="E599" s="94" t="str">
        <f>IF($H599="","",PS!C196)</f>
        <v/>
      </c>
      <c r="F599" s="100" t="str">
        <f>IF($H599="","",PS!E196)</f>
        <v/>
      </c>
      <c r="G599" s="103">
        <v>194</v>
      </c>
      <c r="H599" s="97"/>
      <c r="I599" s="98" t="str">
        <f>IF(H599="","NA",IF(H599=PS!D196, "Correct","Incorrect"))</f>
        <v>NA</v>
      </c>
      <c r="J599" s="90"/>
    </row>
    <row r="600" spans="1:10" x14ac:dyDescent="0.25">
      <c r="A600" s="91">
        <f t="shared" si="9"/>
        <v>598</v>
      </c>
      <c r="B600" s="102" t="s">
        <v>1298</v>
      </c>
      <c r="C600" s="99" t="s">
        <v>10</v>
      </c>
      <c r="D600" s="93" t="str">
        <f>IF($H600="","",PS!B197)</f>
        <v/>
      </c>
      <c r="E600" s="94" t="str">
        <f>IF($H600="","",PS!C197)</f>
        <v/>
      </c>
      <c r="F600" s="100" t="str">
        <f>IF($H600="","",PS!E197)</f>
        <v/>
      </c>
      <c r="G600" s="103">
        <v>195</v>
      </c>
      <c r="H600" s="97"/>
      <c r="I600" s="98" t="str">
        <f>IF(H600="","NA",IF(H600=PS!D197, "Correct","Incorrect"))</f>
        <v>NA</v>
      </c>
      <c r="J600" s="90"/>
    </row>
    <row r="601" spans="1:10" x14ac:dyDescent="0.25">
      <c r="A601" s="91">
        <f t="shared" si="9"/>
        <v>599</v>
      </c>
      <c r="B601" s="102" t="s">
        <v>1298</v>
      </c>
      <c r="C601" s="99" t="s">
        <v>10</v>
      </c>
      <c r="D601" s="93" t="str">
        <f>IF($H601="","",PS!B198)</f>
        <v/>
      </c>
      <c r="E601" s="94" t="str">
        <f>IF($H601="","",PS!C198)</f>
        <v/>
      </c>
      <c r="F601" s="100" t="str">
        <f>IF($H601="","",PS!E198)</f>
        <v/>
      </c>
      <c r="G601" s="103">
        <v>196</v>
      </c>
      <c r="H601" s="97"/>
      <c r="I601" s="98" t="str">
        <f>IF(H601="","NA",IF(H601=PS!D198, "Correct","Incorrect"))</f>
        <v>NA</v>
      </c>
      <c r="J601" s="90"/>
    </row>
    <row r="602" spans="1:10" x14ac:dyDescent="0.25">
      <c r="A602" s="91">
        <f t="shared" si="9"/>
        <v>600</v>
      </c>
      <c r="B602" s="102" t="s">
        <v>1298</v>
      </c>
      <c r="C602" s="99" t="s">
        <v>10</v>
      </c>
      <c r="D602" s="93" t="str">
        <f>IF($H602="","",PS!B199)</f>
        <v/>
      </c>
      <c r="E602" s="94" t="str">
        <f>IF($H602="","",PS!C199)</f>
        <v/>
      </c>
      <c r="F602" s="100" t="str">
        <f>IF($H602="","",PS!E199)</f>
        <v/>
      </c>
      <c r="G602" s="103">
        <v>197</v>
      </c>
      <c r="H602" s="97"/>
      <c r="I602" s="98" t="str">
        <f>IF(H602="","NA",IF(H602=PS!D199, "Correct","Incorrect"))</f>
        <v>NA</v>
      </c>
      <c r="J602" s="90"/>
    </row>
    <row r="603" spans="1:10" x14ac:dyDescent="0.25">
      <c r="A603" s="91">
        <f t="shared" si="9"/>
        <v>601</v>
      </c>
      <c r="B603" s="102" t="s">
        <v>1298</v>
      </c>
      <c r="C603" s="99" t="s">
        <v>10</v>
      </c>
      <c r="D603" s="93" t="str">
        <f>IF($H603="","",PS!B200)</f>
        <v/>
      </c>
      <c r="E603" s="94" t="str">
        <f>IF($H603="","",PS!C200)</f>
        <v/>
      </c>
      <c r="F603" s="100" t="str">
        <f>IF($H603="","",PS!E200)</f>
        <v/>
      </c>
      <c r="G603" s="103">
        <v>198</v>
      </c>
      <c r="H603" s="97"/>
      <c r="I603" s="98" t="str">
        <f>IF(H603="","NA",IF(H603=PS!D200, "Correct","Incorrect"))</f>
        <v>NA</v>
      </c>
      <c r="J603" s="90"/>
    </row>
    <row r="604" spans="1:10" x14ac:dyDescent="0.25">
      <c r="A604" s="91">
        <f t="shared" si="9"/>
        <v>602</v>
      </c>
      <c r="B604" s="102" t="s">
        <v>1298</v>
      </c>
      <c r="C604" s="99" t="s">
        <v>10</v>
      </c>
      <c r="D604" s="93" t="str">
        <f>IF($H604="","",PS!B201)</f>
        <v/>
      </c>
      <c r="E604" s="94" t="str">
        <f>IF($H604="","",PS!C201)</f>
        <v/>
      </c>
      <c r="F604" s="100" t="str">
        <f>IF($H604="","",PS!E201)</f>
        <v/>
      </c>
      <c r="G604" s="103">
        <v>199</v>
      </c>
      <c r="H604" s="97"/>
      <c r="I604" s="98" t="str">
        <f>IF(H604="","NA",IF(H604=PS!D201, "Correct","Incorrect"))</f>
        <v>NA</v>
      </c>
      <c r="J604" s="90"/>
    </row>
    <row r="605" spans="1:10" x14ac:dyDescent="0.25">
      <c r="A605" s="91">
        <f t="shared" si="9"/>
        <v>603</v>
      </c>
      <c r="B605" s="102" t="s">
        <v>1298</v>
      </c>
      <c r="C605" s="99" t="s">
        <v>10</v>
      </c>
      <c r="D605" s="93" t="str">
        <f>IF($H605="","",PS!B202)</f>
        <v/>
      </c>
      <c r="E605" s="94" t="str">
        <f>IF($H605="","",PS!C202)</f>
        <v/>
      </c>
      <c r="F605" s="100" t="str">
        <f>IF($H605="","",PS!E202)</f>
        <v/>
      </c>
      <c r="G605" s="103">
        <v>200</v>
      </c>
      <c r="H605" s="97"/>
      <c r="I605" s="98" t="str">
        <f>IF(H605="","NA",IF(H605=PS!D202, "Correct","Incorrect"))</f>
        <v>NA</v>
      </c>
      <c r="J605" s="90"/>
    </row>
    <row r="606" spans="1:10" x14ac:dyDescent="0.25">
      <c r="A606" s="91">
        <f t="shared" si="9"/>
        <v>604</v>
      </c>
      <c r="B606" s="102" t="s">
        <v>1298</v>
      </c>
      <c r="C606" s="99" t="s">
        <v>10</v>
      </c>
      <c r="D606" s="93" t="str">
        <f>IF($H606="","",PS!B203)</f>
        <v/>
      </c>
      <c r="E606" s="94" t="str">
        <f>IF($H606="","",PS!C203)</f>
        <v/>
      </c>
      <c r="F606" s="100" t="str">
        <f>IF($H606="","",PS!E203)</f>
        <v/>
      </c>
      <c r="G606" s="103">
        <v>201</v>
      </c>
      <c r="H606" s="97"/>
      <c r="I606" s="98" t="str">
        <f>IF(H606="","NA",IF(H606=PS!D203, "Correct","Incorrect"))</f>
        <v>NA</v>
      </c>
      <c r="J606" s="90"/>
    </row>
    <row r="607" spans="1:10" x14ac:dyDescent="0.25">
      <c r="A607" s="91">
        <f t="shared" si="9"/>
        <v>605</v>
      </c>
      <c r="B607" s="102" t="s">
        <v>1298</v>
      </c>
      <c r="C607" s="99" t="s">
        <v>10</v>
      </c>
      <c r="D607" s="93" t="str">
        <f>IF($H607="","",PS!B204)</f>
        <v/>
      </c>
      <c r="E607" s="94" t="str">
        <f>IF($H607="","",PS!C204)</f>
        <v/>
      </c>
      <c r="F607" s="100" t="str">
        <f>IF($H607="","",PS!E204)</f>
        <v/>
      </c>
      <c r="G607" s="103">
        <v>202</v>
      </c>
      <c r="H607" s="97"/>
      <c r="I607" s="98" t="str">
        <f>IF(H607="","NA",IF(H607=PS!D204, "Correct","Incorrect"))</f>
        <v>NA</v>
      </c>
      <c r="J607" s="90"/>
    </row>
    <row r="608" spans="1:10" x14ac:dyDescent="0.25">
      <c r="A608" s="91">
        <f t="shared" si="9"/>
        <v>606</v>
      </c>
      <c r="B608" s="102" t="s">
        <v>1298</v>
      </c>
      <c r="C608" s="99" t="s">
        <v>10</v>
      </c>
      <c r="D608" s="93" t="str">
        <f>IF($H608="","",PS!B205)</f>
        <v/>
      </c>
      <c r="E608" s="94" t="str">
        <f>IF($H608="","",PS!C205)</f>
        <v/>
      </c>
      <c r="F608" s="100" t="str">
        <f>IF($H608="","",PS!E205)</f>
        <v/>
      </c>
      <c r="G608" s="103">
        <v>203</v>
      </c>
      <c r="H608" s="97"/>
      <c r="I608" s="98" t="str">
        <f>IF(H608="","NA",IF(H608=PS!D205, "Correct","Incorrect"))</f>
        <v>NA</v>
      </c>
      <c r="J608" s="90"/>
    </row>
    <row r="609" spans="1:10" x14ac:dyDescent="0.25">
      <c r="A609" s="91">
        <f t="shared" si="9"/>
        <v>607</v>
      </c>
      <c r="B609" s="102" t="s">
        <v>1298</v>
      </c>
      <c r="C609" s="99" t="s">
        <v>10</v>
      </c>
      <c r="D609" s="93" t="str">
        <f>IF($H609="","",PS!B206)</f>
        <v/>
      </c>
      <c r="E609" s="94" t="str">
        <f>IF($H609="","",PS!C206)</f>
        <v/>
      </c>
      <c r="F609" s="100" t="str">
        <f>IF($H609="","",PS!E206)</f>
        <v/>
      </c>
      <c r="G609" s="103">
        <v>204</v>
      </c>
      <c r="H609" s="97"/>
      <c r="I609" s="98" t="str">
        <f>IF(H609="","NA",IF(H609=PS!D206, "Correct","Incorrect"))</f>
        <v>NA</v>
      </c>
      <c r="J609" s="90"/>
    </row>
    <row r="610" spans="1:10" x14ac:dyDescent="0.25">
      <c r="A610" s="91">
        <f t="shared" si="9"/>
        <v>608</v>
      </c>
      <c r="B610" s="102" t="s">
        <v>1298</v>
      </c>
      <c r="C610" s="99" t="s">
        <v>10</v>
      </c>
      <c r="D610" s="93" t="str">
        <f>IF($H610="","",PS!B207)</f>
        <v/>
      </c>
      <c r="E610" s="94" t="str">
        <f>IF($H610="","",PS!C207)</f>
        <v/>
      </c>
      <c r="F610" s="100" t="str">
        <f>IF($H610="","",PS!E207)</f>
        <v/>
      </c>
      <c r="G610" s="103">
        <v>205</v>
      </c>
      <c r="H610" s="97"/>
      <c r="I610" s="98" t="str">
        <f>IF(H610="","NA",IF(H610=PS!D207, "Correct","Incorrect"))</f>
        <v>NA</v>
      </c>
      <c r="J610" s="90"/>
    </row>
    <row r="611" spans="1:10" x14ac:dyDescent="0.25">
      <c r="A611" s="91">
        <f t="shared" si="9"/>
        <v>609</v>
      </c>
      <c r="B611" s="102" t="s">
        <v>1298</v>
      </c>
      <c r="C611" s="99" t="s">
        <v>10</v>
      </c>
      <c r="D611" s="93" t="str">
        <f>IF($H611="","",PS!B208)</f>
        <v/>
      </c>
      <c r="E611" s="94" t="str">
        <f>IF($H611="","",PS!C208)</f>
        <v/>
      </c>
      <c r="F611" s="100" t="str">
        <f>IF($H611="","",PS!E208)</f>
        <v/>
      </c>
      <c r="G611" s="103">
        <v>206</v>
      </c>
      <c r="H611" s="97"/>
      <c r="I611" s="98" t="str">
        <f>IF(H611="","NA",IF(H611=PS!D208, "Correct","Incorrect"))</f>
        <v>NA</v>
      </c>
      <c r="J611" s="90"/>
    </row>
    <row r="612" spans="1:10" x14ac:dyDescent="0.25">
      <c r="A612" s="91">
        <f t="shared" si="9"/>
        <v>610</v>
      </c>
      <c r="B612" s="102" t="s">
        <v>1298</v>
      </c>
      <c r="C612" s="99" t="s">
        <v>10</v>
      </c>
      <c r="D612" s="93" t="str">
        <f>IF($H612="","",PS!B209)</f>
        <v/>
      </c>
      <c r="E612" s="94" t="str">
        <f>IF($H612="","",PS!C209)</f>
        <v/>
      </c>
      <c r="F612" s="100" t="str">
        <f>IF($H612="","",PS!E209)</f>
        <v/>
      </c>
      <c r="G612" s="103">
        <v>207</v>
      </c>
      <c r="H612" s="97"/>
      <c r="I612" s="98" t="str">
        <f>IF(H612="","NA",IF(H612=PS!D209, "Correct","Incorrect"))</f>
        <v>NA</v>
      </c>
      <c r="J612" s="90"/>
    </row>
    <row r="613" spans="1:10" x14ac:dyDescent="0.25">
      <c r="A613" s="91">
        <f t="shared" si="9"/>
        <v>611</v>
      </c>
      <c r="B613" s="102" t="s">
        <v>1298</v>
      </c>
      <c r="C613" s="99" t="s">
        <v>10</v>
      </c>
      <c r="D613" s="93" t="str">
        <f>IF($H613="","",PS!B210)</f>
        <v/>
      </c>
      <c r="E613" s="94" t="str">
        <f>IF($H613="","",PS!C210)</f>
        <v/>
      </c>
      <c r="F613" s="100" t="str">
        <f>IF($H613="","",PS!E210)</f>
        <v/>
      </c>
      <c r="G613" s="103">
        <v>208</v>
      </c>
      <c r="H613" s="97"/>
      <c r="I613" s="98" t="str">
        <f>IF(H613="","NA",IF(H613=PS!D210, "Correct","Incorrect"))</f>
        <v>NA</v>
      </c>
      <c r="J613" s="90"/>
    </row>
    <row r="614" spans="1:10" x14ac:dyDescent="0.25">
      <c r="A614" s="91">
        <f t="shared" si="9"/>
        <v>612</v>
      </c>
      <c r="B614" s="102" t="s">
        <v>1298</v>
      </c>
      <c r="C614" s="99" t="s">
        <v>10</v>
      </c>
      <c r="D614" s="93" t="str">
        <f>IF($H614="","",PS!B211)</f>
        <v/>
      </c>
      <c r="E614" s="94" t="str">
        <f>IF($H614="","",PS!C211)</f>
        <v/>
      </c>
      <c r="F614" s="100" t="str">
        <f>IF($H614="","",PS!E211)</f>
        <v/>
      </c>
      <c r="G614" s="103">
        <v>209</v>
      </c>
      <c r="H614" s="97"/>
      <c r="I614" s="98" t="str">
        <f>IF(H614="","NA",IF(H614=PS!D211, "Correct","Incorrect"))</f>
        <v>NA</v>
      </c>
      <c r="J614" s="90"/>
    </row>
    <row r="615" spans="1:10" x14ac:dyDescent="0.25">
      <c r="A615" s="91">
        <f t="shared" si="9"/>
        <v>613</v>
      </c>
      <c r="B615" s="102" t="s">
        <v>1298</v>
      </c>
      <c r="C615" s="99" t="s">
        <v>10</v>
      </c>
      <c r="D615" s="93" t="str">
        <f>IF($H615="","",PS!B212)</f>
        <v/>
      </c>
      <c r="E615" s="94" t="str">
        <f>IF($H615="","",PS!C212)</f>
        <v/>
      </c>
      <c r="F615" s="100" t="str">
        <f>IF($H615="","",PS!E212)</f>
        <v/>
      </c>
      <c r="G615" s="103">
        <v>210</v>
      </c>
      <c r="H615" s="97"/>
      <c r="I615" s="98" t="str">
        <f>IF(H615="","NA",IF(H615=PS!D212, "Correct","Incorrect"))</f>
        <v>NA</v>
      </c>
      <c r="J615" s="90"/>
    </row>
    <row r="616" spans="1:10" x14ac:dyDescent="0.25">
      <c r="A616" s="91">
        <f t="shared" si="9"/>
        <v>614</v>
      </c>
      <c r="B616" s="102" t="s">
        <v>1298</v>
      </c>
      <c r="C616" s="99" t="s">
        <v>10</v>
      </c>
      <c r="D616" s="93" t="str">
        <f>IF($H616="","",PS!B213)</f>
        <v/>
      </c>
      <c r="E616" s="94" t="str">
        <f>IF($H616="","",PS!C213)</f>
        <v/>
      </c>
      <c r="F616" s="100" t="str">
        <f>IF($H616="","",PS!E213)</f>
        <v/>
      </c>
      <c r="G616" s="103">
        <v>211</v>
      </c>
      <c r="H616" s="97"/>
      <c r="I616" s="98" t="str">
        <f>IF(H616="","NA",IF(H616=PS!D213, "Correct","Incorrect"))</f>
        <v>NA</v>
      </c>
      <c r="J616" s="90"/>
    </row>
    <row r="617" spans="1:10" x14ac:dyDescent="0.25">
      <c r="A617" s="91">
        <f t="shared" si="9"/>
        <v>615</v>
      </c>
      <c r="B617" s="102" t="s">
        <v>1298</v>
      </c>
      <c r="C617" s="99" t="s">
        <v>10</v>
      </c>
      <c r="D617" s="93" t="str">
        <f>IF($H617="","",PS!B214)</f>
        <v/>
      </c>
      <c r="E617" s="94" t="str">
        <f>IF($H617="","",PS!C214)</f>
        <v/>
      </c>
      <c r="F617" s="100" t="str">
        <f>IF($H617="","",PS!E214)</f>
        <v/>
      </c>
      <c r="G617" s="103">
        <v>212</v>
      </c>
      <c r="H617" s="97"/>
      <c r="I617" s="98" t="str">
        <f>IF(H617="","NA",IF(H617=PS!D214, "Correct","Incorrect"))</f>
        <v>NA</v>
      </c>
      <c r="J617" s="90"/>
    </row>
    <row r="618" spans="1:10" x14ac:dyDescent="0.25">
      <c r="A618" s="91">
        <f t="shared" si="9"/>
        <v>616</v>
      </c>
      <c r="B618" s="102" t="s">
        <v>1298</v>
      </c>
      <c r="C618" s="99" t="s">
        <v>10</v>
      </c>
      <c r="D618" s="93" t="str">
        <f>IF($H618="","",PS!B215)</f>
        <v/>
      </c>
      <c r="E618" s="94" t="str">
        <f>IF($H618="","",PS!C215)</f>
        <v/>
      </c>
      <c r="F618" s="100" t="str">
        <f>IF($H618="","",PS!E215)</f>
        <v/>
      </c>
      <c r="G618" s="103">
        <v>213</v>
      </c>
      <c r="H618" s="97"/>
      <c r="I618" s="98" t="str">
        <f>IF(H618="","NA",IF(H618=PS!D215, "Correct","Incorrect"))</f>
        <v>NA</v>
      </c>
      <c r="J618" s="90"/>
    </row>
    <row r="619" spans="1:10" x14ac:dyDescent="0.25">
      <c r="A619" s="91">
        <f t="shared" si="9"/>
        <v>617</v>
      </c>
      <c r="B619" s="102" t="s">
        <v>1298</v>
      </c>
      <c r="C619" s="99" t="s">
        <v>10</v>
      </c>
      <c r="D619" s="93" t="str">
        <f>IF($H619="","",PS!B216)</f>
        <v/>
      </c>
      <c r="E619" s="94" t="str">
        <f>IF($H619="","",PS!C216)</f>
        <v/>
      </c>
      <c r="F619" s="100" t="str">
        <f>IF($H619="","",PS!E216)</f>
        <v/>
      </c>
      <c r="G619" s="103">
        <v>214</v>
      </c>
      <c r="H619" s="97"/>
      <c r="I619" s="98" t="str">
        <f>IF(H619="","NA",IF(H619=PS!D216, "Correct","Incorrect"))</f>
        <v>NA</v>
      </c>
      <c r="J619" s="90"/>
    </row>
    <row r="620" spans="1:10" x14ac:dyDescent="0.25">
      <c r="A620" s="91">
        <f t="shared" si="9"/>
        <v>618</v>
      </c>
      <c r="B620" s="102" t="s">
        <v>1298</v>
      </c>
      <c r="C620" s="99" t="s">
        <v>10</v>
      </c>
      <c r="D620" s="93" t="str">
        <f>IF($H620="","",PS!B217)</f>
        <v/>
      </c>
      <c r="E620" s="94" t="str">
        <f>IF($H620="","",PS!C217)</f>
        <v/>
      </c>
      <c r="F620" s="100" t="str">
        <f>IF($H620="","",PS!E217)</f>
        <v/>
      </c>
      <c r="G620" s="103">
        <v>215</v>
      </c>
      <c r="H620" s="97"/>
      <c r="I620" s="98" t="str">
        <f>IF(H620="","NA",IF(H620=PS!D217, "Correct","Incorrect"))</f>
        <v>NA</v>
      </c>
      <c r="J620" s="90"/>
    </row>
    <row r="621" spans="1:10" x14ac:dyDescent="0.25">
      <c r="A621" s="91">
        <f t="shared" si="9"/>
        <v>619</v>
      </c>
      <c r="B621" s="102" t="s">
        <v>1298</v>
      </c>
      <c r="C621" s="99" t="s">
        <v>10</v>
      </c>
      <c r="D621" s="93" t="str">
        <f>IF($H621="","",PS!B218)</f>
        <v/>
      </c>
      <c r="E621" s="94" t="str">
        <f>IF($H621="","",PS!C218)</f>
        <v/>
      </c>
      <c r="F621" s="100" t="str">
        <f>IF($H621="","",PS!E218)</f>
        <v/>
      </c>
      <c r="G621" s="103">
        <v>216</v>
      </c>
      <c r="H621" s="97"/>
      <c r="I621" s="98" t="str">
        <f>IF(H621="","NA",IF(H621=PS!D218, "Correct","Incorrect"))</f>
        <v>NA</v>
      </c>
      <c r="J621" s="90"/>
    </row>
    <row r="622" spans="1:10" x14ac:dyDescent="0.25">
      <c r="A622" s="91">
        <f t="shared" si="9"/>
        <v>620</v>
      </c>
      <c r="B622" s="102" t="s">
        <v>1298</v>
      </c>
      <c r="C622" s="99" t="s">
        <v>10</v>
      </c>
      <c r="D622" s="93" t="str">
        <f>IF($H622="","",PS!B219)</f>
        <v/>
      </c>
      <c r="E622" s="94" t="str">
        <f>IF($H622="","",PS!C219)</f>
        <v/>
      </c>
      <c r="F622" s="100" t="str">
        <f>IF($H622="","",PS!E219)</f>
        <v/>
      </c>
      <c r="G622" s="103">
        <v>217</v>
      </c>
      <c r="H622" s="97"/>
      <c r="I622" s="98" t="str">
        <f>IF(H622="","NA",IF(H622=PS!D219, "Correct","Incorrect"))</f>
        <v>NA</v>
      </c>
      <c r="J622" s="90"/>
    </row>
    <row r="623" spans="1:10" x14ac:dyDescent="0.25">
      <c r="A623" s="91">
        <f t="shared" si="9"/>
        <v>621</v>
      </c>
      <c r="B623" s="102" t="s">
        <v>1298</v>
      </c>
      <c r="C623" s="99" t="s">
        <v>10</v>
      </c>
      <c r="D623" s="93" t="str">
        <f>IF($H623="","",PS!B220)</f>
        <v/>
      </c>
      <c r="E623" s="94" t="str">
        <f>IF($H623="","",PS!C220)</f>
        <v/>
      </c>
      <c r="F623" s="100" t="str">
        <f>IF($H623="","",PS!E220)</f>
        <v/>
      </c>
      <c r="G623" s="103">
        <v>218</v>
      </c>
      <c r="H623" s="97"/>
      <c r="I623" s="98" t="str">
        <f>IF(H623="","NA",IF(H623=PS!D220, "Correct","Incorrect"))</f>
        <v>NA</v>
      </c>
      <c r="J623" s="90"/>
    </row>
    <row r="624" spans="1:10" x14ac:dyDescent="0.25">
      <c r="A624" s="91">
        <f t="shared" si="9"/>
        <v>622</v>
      </c>
      <c r="B624" s="102" t="s">
        <v>1298</v>
      </c>
      <c r="C624" s="99" t="s">
        <v>10</v>
      </c>
      <c r="D624" s="93" t="str">
        <f>IF($H624="","",PS!B221)</f>
        <v/>
      </c>
      <c r="E624" s="94" t="str">
        <f>IF($H624="","",PS!C221)</f>
        <v/>
      </c>
      <c r="F624" s="100" t="str">
        <f>IF($H624="","",PS!E221)</f>
        <v/>
      </c>
      <c r="G624" s="103">
        <v>219</v>
      </c>
      <c r="H624" s="97"/>
      <c r="I624" s="98" t="str">
        <f>IF(H624="","NA",IF(H624=PS!D221, "Correct","Incorrect"))</f>
        <v>NA</v>
      </c>
      <c r="J624" s="90"/>
    </row>
    <row r="625" spans="1:10" x14ac:dyDescent="0.25">
      <c r="A625" s="91">
        <f t="shared" si="9"/>
        <v>623</v>
      </c>
      <c r="B625" s="102" t="s">
        <v>1298</v>
      </c>
      <c r="C625" s="99" t="s">
        <v>10</v>
      </c>
      <c r="D625" s="93" t="str">
        <f>IF($H625="","",PS!B222)</f>
        <v/>
      </c>
      <c r="E625" s="94" t="str">
        <f>IF($H625="","",PS!C222)</f>
        <v/>
      </c>
      <c r="F625" s="100" t="str">
        <f>IF($H625="","",PS!E222)</f>
        <v/>
      </c>
      <c r="G625" s="103">
        <v>220</v>
      </c>
      <c r="H625" s="97"/>
      <c r="I625" s="98" t="str">
        <f>IF(H625="","NA",IF(H625=PS!D222, "Correct","Incorrect"))</f>
        <v>NA</v>
      </c>
      <c r="J625" s="90"/>
    </row>
    <row r="626" spans="1:10" x14ac:dyDescent="0.25">
      <c r="A626" s="91">
        <f t="shared" si="9"/>
        <v>624</v>
      </c>
      <c r="B626" s="102" t="s">
        <v>1298</v>
      </c>
      <c r="C626" s="99" t="s">
        <v>10</v>
      </c>
      <c r="D626" s="93" t="str">
        <f>IF($H626="","",PS!B223)</f>
        <v/>
      </c>
      <c r="E626" s="94" t="str">
        <f>IF($H626="","",PS!C223)</f>
        <v/>
      </c>
      <c r="F626" s="100" t="str">
        <f>IF($H626="","",PS!E223)</f>
        <v/>
      </c>
      <c r="G626" s="103">
        <v>221</v>
      </c>
      <c r="H626" s="97"/>
      <c r="I626" s="98" t="str">
        <f>IF(H626="","NA",IF(H626=PS!D223, "Correct","Incorrect"))</f>
        <v>NA</v>
      </c>
      <c r="J626" s="90"/>
    </row>
    <row r="627" spans="1:10" x14ac:dyDescent="0.25">
      <c r="A627" s="91">
        <f t="shared" si="9"/>
        <v>625</v>
      </c>
      <c r="B627" s="102" t="s">
        <v>1298</v>
      </c>
      <c r="C627" s="99" t="s">
        <v>10</v>
      </c>
      <c r="D627" s="93" t="str">
        <f>IF($H627="","",PS!B224)</f>
        <v/>
      </c>
      <c r="E627" s="94" t="str">
        <f>IF($H627="","",PS!C224)</f>
        <v/>
      </c>
      <c r="F627" s="100" t="str">
        <f>IF($H627="","",PS!E224)</f>
        <v/>
      </c>
      <c r="G627" s="103">
        <v>222</v>
      </c>
      <c r="H627" s="97"/>
      <c r="I627" s="98" t="str">
        <f>IF(H627="","NA",IF(H627=PS!D224, "Correct","Incorrect"))</f>
        <v>NA</v>
      </c>
      <c r="J627" s="90"/>
    </row>
    <row r="628" spans="1:10" x14ac:dyDescent="0.25">
      <c r="A628" s="91">
        <f t="shared" si="9"/>
        <v>626</v>
      </c>
      <c r="B628" s="102" t="s">
        <v>1298</v>
      </c>
      <c r="C628" s="99" t="s">
        <v>10</v>
      </c>
      <c r="D628" s="93" t="str">
        <f>IF($H628="","",PS!B225)</f>
        <v/>
      </c>
      <c r="E628" s="94" t="str">
        <f>IF($H628="","",PS!C225)</f>
        <v/>
      </c>
      <c r="F628" s="100" t="str">
        <f>IF($H628="","",PS!E225)</f>
        <v/>
      </c>
      <c r="G628" s="103">
        <v>223</v>
      </c>
      <c r="H628" s="97"/>
      <c r="I628" s="98" t="str">
        <f>IF(H628="","NA",IF(H628=PS!D225, "Correct","Incorrect"))</f>
        <v>NA</v>
      </c>
      <c r="J628" s="90"/>
    </row>
    <row r="629" spans="1:10" x14ac:dyDescent="0.25">
      <c r="A629" s="91">
        <f t="shared" si="9"/>
        <v>627</v>
      </c>
      <c r="B629" s="102" t="s">
        <v>1298</v>
      </c>
      <c r="C629" s="99" t="s">
        <v>10</v>
      </c>
      <c r="D629" s="93" t="str">
        <f>IF($H629="","",PS!B226)</f>
        <v/>
      </c>
      <c r="E629" s="94" t="str">
        <f>IF($H629="","",PS!C226)</f>
        <v/>
      </c>
      <c r="F629" s="100" t="str">
        <f>IF($H629="","",PS!E226)</f>
        <v/>
      </c>
      <c r="G629" s="103">
        <v>224</v>
      </c>
      <c r="H629" s="97"/>
      <c r="I629" s="98" t="str">
        <f>IF(H629="","NA",IF(H629=PS!D226, "Correct","Incorrect"))</f>
        <v>NA</v>
      </c>
      <c r="J629" s="90"/>
    </row>
    <row r="630" spans="1:10" x14ac:dyDescent="0.25">
      <c r="A630" s="91">
        <f t="shared" si="9"/>
        <v>628</v>
      </c>
      <c r="B630" s="102" t="s">
        <v>1298</v>
      </c>
      <c r="C630" s="99" t="s">
        <v>10</v>
      </c>
      <c r="D630" s="93" t="str">
        <f>IF($H630="","",PS!B227)</f>
        <v/>
      </c>
      <c r="E630" s="94" t="str">
        <f>IF($H630="","",PS!C227)</f>
        <v/>
      </c>
      <c r="F630" s="100" t="str">
        <f>IF($H630="","",PS!E227)</f>
        <v/>
      </c>
      <c r="G630" s="103">
        <v>225</v>
      </c>
      <c r="H630" s="97"/>
      <c r="I630" s="98" t="str">
        <f>IF(H630="","NA",IF(H630=PS!D227, "Correct","Incorrect"))</f>
        <v>NA</v>
      </c>
      <c r="J630" s="90"/>
    </row>
    <row r="631" spans="1:10" x14ac:dyDescent="0.25">
      <c r="A631" s="91">
        <f t="shared" si="9"/>
        <v>629</v>
      </c>
      <c r="B631" s="102" t="s">
        <v>1298</v>
      </c>
      <c r="C631" s="99" t="s">
        <v>10</v>
      </c>
      <c r="D631" s="93" t="str">
        <f>IF($H631="","",PS!B228)</f>
        <v/>
      </c>
      <c r="E631" s="94" t="str">
        <f>IF($H631="","",PS!C228)</f>
        <v/>
      </c>
      <c r="F631" s="100" t="str">
        <f>IF($H631="","",PS!E228)</f>
        <v/>
      </c>
      <c r="G631" s="103">
        <v>226</v>
      </c>
      <c r="H631" s="97"/>
      <c r="I631" s="98" t="str">
        <f>IF(H631="","NA",IF(H631=PS!D228, "Correct","Incorrect"))</f>
        <v>NA</v>
      </c>
      <c r="J631" s="90"/>
    </row>
    <row r="632" spans="1:10" x14ac:dyDescent="0.25">
      <c r="A632" s="91">
        <f t="shared" si="9"/>
        <v>630</v>
      </c>
      <c r="B632" s="102" t="s">
        <v>1298</v>
      </c>
      <c r="C632" s="99" t="s">
        <v>10</v>
      </c>
      <c r="D632" s="93" t="str">
        <f>IF($H632="","",PS!B229)</f>
        <v/>
      </c>
      <c r="E632" s="94" t="str">
        <f>IF($H632="","",PS!C229)</f>
        <v/>
      </c>
      <c r="F632" s="100" t="str">
        <f>IF($H632="","",PS!E229)</f>
        <v/>
      </c>
      <c r="G632" s="103">
        <v>227</v>
      </c>
      <c r="H632" s="97"/>
      <c r="I632" s="98" t="str">
        <f>IF(H632="","NA",IF(H632=PS!D229, "Correct","Incorrect"))</f>
        <v>NA</v>
      </c>
      <c r="J632" s="90"/>
    </row>
    <row r="633" spans="1:10" x14ac:dyDescent="0.25">
      <c r="A633" s="91">
        <f t="shared" si="9"/>
        <v>631</v>
      </c>
      <c r="B633" s="102" t="s">
        <v>1298</v>
      </c>
      <c r="C633" s="99" t="s">
        <v>10</v>
      </c>
      <c r="D633" s="93" t="str">
        <f>IF($H633="","",PS!B230)</f>
        <v/>
      </c>
      <c r="E633" s="94" t="str">
        <f>IF($H633="","",PS!C230)</f>
        <v/>
      </c>
      <c r="F633" s="100" t="str">
        <f>IF($H633="","",PS!E230)</f>
        <v/>
      </c>
      <c r="G633" s="103">
        <v>228</v>
      </c>
      <c r="H633" s="97"/>
      <c r="I633" s="98" t="str">
        <f>IF(H633="","NA",IF(H633=PS!D230, "Correct","Incorrect"))</f>
        <v>NA</v>
      </c>
      <c r="J633" s="90"/>
    </row>
    <row r="634" spans="1:10" x14ac:dyDescent="0.25">
      <c r="A634" s="91">
        <f t="shared" si="9"/>
        <v>632</v>
      </c>
      <c r="B634" s="102" t="s">
        <v>1298</v>
      </c>
      <c r="C634" s="99" t="s">
        <v>10</v>
      </c>
      <c r="D634" s="93" t="str">
        <f>IF($H634="","",PS!B231)</f>
        <v/>
      </c>
      <c r="E634" s="94" t="str">
        <f>IF($H634="","",PS!C231)</f>
        <v/>
      </c>
      <c r="F634" s="100" t="str">
        <f>IF($H634="","",PS!E231)</f>
        <v/>
      </c>
      <c r="G634" s="103">
        <v>229</v>
      </c>
      <c r="H634" s="97"/>
      <c r="I634" s="98" t="str">
        <f>IF(H634="","NA",IF(H634=PS!D231, "Correct","Incorrect"))</f>
        <v>NA</v>
      </c>
      <c r="J634" s="90"/>
    </row>
    <row r="635" spans="1:10" x14ac:dyDescent="0.25">
      <c r="A635" s="91">
        <f t="shared" si="9"/>
        <v>633</v>
      </c>
      <c r="B635" s="102" t="s">
        <v>1298</v>
      </c>
      <c r="C635" s="99" t="s">
        <v>10</v>
      </c>
      <c r="D635" s="93" t="str">
        <f>IF($H635="","",PS!B232)</f>
        <v/>
      </c>
      <c r="E635" s="94" t="str">
        <f>IF($H635="","",PS!C232)</f>
        <v/>
      </c>
      <c r="F635" s="100" t="str">
        <f>IF($H635="","",PS!E232)</f>
        <v/>
      </c>
      <c r="G635" s="103">
        <v>230</v>
      </c>
      <c r="H635" s="97"/>
      <c r="I635" s="98" t="str">
        <f>IF(H635="","NA",IF(H635=PS!D232, "Correct","Incorrect"))</f>
        <v>NA</v>
      </c>
      <c r="J635" s="90"/>
    </row>
    <row r="636" spans="1:10" x14ac:dyDescent="0.25">
      <c r="A636" s="91">
        <f t="shared" si="9"/>
        <v>634</v>
      </c>
      <c r="B636" s="102" t="s">
        <v>1298</v>
      </c>
      <c r="C636" s="99" t="s">
        <v>61</v>
      </c>
      <c r="D636" s="93" t="str">
        <f>IF($H636="","",DS!B3)</f>
        <v/>
      </c>
      <c r="E636" s="94" t="str">
        <f>IF($H636="","",DS!C3)</f>
        <v/>
      </c>
      <c r="F636" s="100" t="str">
        <f>IF($H636="","",DS!E3)</f>
        <v/>
      </c>
      <c r="G636" s="101">
        <v>231</v>
      </c>
      <c r="H636" s="97"/>
      <c r="I636" s="98" t="str">
        <f>IF(H636="","NA",IF(H636=DS!D3, "Correct","Incorrect"))</f>
        <v>NA</v>
      </c>
      <c r="J636" s="90"/>
    </row>
    <row r="637" spans="1:10" x14ac:dyDescent="0.25">
      <c r="A637" s="91">
        <f t="shared" si="9"/>
        <v>635</v>
      </c>
      <c r="B637" s="102" t="s">
        <v>1298</v>
      </c>
      <c r="C637" s="99" t="s">
        <v>61</v>
      </c>
      <c r="D637" s="93" t="str">
        <f>IF($H637="","",DS!B4)</f>
        <v/>
      </c>
      <c r="E637" s="94" t="str">
        <f>IF($H637="","",DS!C4)</f>
        <v/>
      </c>
      <c r="F637" s="100" t="str">
        <f>IF($H637="","",DS!E4)</f>
        <v/>
      </c>
      <c r="G637" s="101">
        <v>232</v>
      </c>
      <c r="H637" s="97"/>
      <c r="I637" s="98" t="str">
        <f>IF(H637="","NA",IF(H637=DS!D4, "Correct","Incorrect"))</f>
        <v>NA</v>
      </c>
      <c r="J637" s="90"/>
    </row>
    <row r="638" spans="1:10" x14ac:dyDescent="0.25">
      <c r="A638" s="91">
        <f t="shared" si="9"/>
        <v>636</v>
      </c>
      <c r="B638" s="102" t="s">
        <v>1298</v>
      </c>
      <c r="C638" s="99" t="s">
        <v>61</v>
      </c>
      <c r="D638" s="93" t="str">
        <f>IF($H638="","",DS!B5)</f>
        <v/>
      </c>
      <c r="E638" s="94" t="str">
        <f>IF($H638="","",DS!C5)</f>
        <v/>
      </c>
      <c r="F638" s="100" t="str">
        <f>IF($H638="","",DS!E5)</f>
        <v/>
      </c>
      <c r="G638" s="101">
        <v>233</v>
      </c>
      <c r="H638" s="97"/>
      <c r="I638" s="98" t="str">
        <f>IF(H638="","NA",IF(H638=DS!D5, "Correct","Incorrect"))</f>
        <v>NA</v>
      </c>
      <c r="J638" s="90"/>
    </row>
    <row r="639" spans="1:10" x14ac:dyDescent="0.25">
      <c r="A639" s="91">
        <f t="shared" si="9"/>
        <v>637</v>
      </c>
      <c r="B639" s="102" t="s">
        <v>1298</v>
      </c>
      <c r="C639" s="99" t="s">
        <v>61</v>
      </c>
      <c r="D639" s="93" t="str">
        <f>IF($H639="","",DS!B6)</f>
        <v/>
      </c>
      <c r="E639" s="94" t="str">
        <f>IF($H639="","",DS!C6)</f>
        <v/>
      </c>
      <c r="F639" s="100" t="str">
        <f>IF($H639="","",DS!E6)</f>
        <v/>
      </c>
      <c r="G639" s="101">
        <v>234</v>
      </c>
      <c r="H639" s="97"/>
      <c r="I639" s="98" t="str">
        <f>IF(H639="","NA",IF(H639=DS!D6, "Correct","Incorrect"))</f>
        <v>NA</v>
      </c>
      <c r="J639" s="90"/>
    </row>
    <row r="640" spans="1:10" x14ac:dyDescent="0.25">
      <c r="A640" s="91">
        <f t="shared" si="9"/>
        <v>638</v>
      </c>
      <c r="B640" s="102" t="s">
        <v>1298</v>
      </c>
      <c r="C640" s="99" t="s">
        <v>61</v>
      </c>
      <c r="D640" s="93" t="str">
        <f>IF($H640="","",DS!B7)</f>
        <v/>
      </c>
      <c r="E640" s="94" t="str">
        <f>IF($H640="","",DS!C7)</f>
        <v/>
      </c>
      <c r="F640" s="100" t="str">
        <f>IF($H640="","",DS!E7)</f>
        <v/>
      </c>
      <c r="G640" s="101">
        <v>235</v>
      </c>
      <c r="H640" s="97"/>
      <c r="I640" s="98" t="str">
        <f>IF(H640="","NA",IF(H640=DS!D7, "Correct","Incorrect"))</f>
        <v>NA</v>
      </c>
      <c r="J640" s="90"/>
    </row>
    <row r="641" spans="1:10" x14ac:dyDescent="0.25">
      <c r="A641" s="91">
        <f t="shared" si="9"/>
        <v>639</v>
      </c>
      <c r="B641" s="102" t="s">
        <v>1298</v>
      </c>
      <c r="C641" s="99" t="s">
        <v>61</v>
      </c>
      <c r="D641" s="93" t="str">
        <f>IF($H641="","",DS!B8)</f>
        <v/>
      </c>
      <c r="E641" s="94" t="str">
        <f>IF($H641="","",DS!C8)</f>
        <v/>
      </c>
      <c r="F641" s="100" t="str">
        <f>IF($H641="","",DS!E8)</f>
        <v/>
      </c>
      <c r="G641" s="101">
        <v>236</v>
      </c>
      <c r="H641" s="97"/>
      <c r="I641" s="98" t="str">
        <f>IF(H641="","NA",IF(H641=DS!D8, "Correct","Incorrect"))</f>
        <v>NA</v>
      </c>
      <c r="J641" s="90"/>
    </row>
    <row r="642" spans="1:10" x14ac:dyDescent="0.25">
      <c r="A642" s="91">
        <f t="shared" si="9"/>
        <v>640</v>
      </c>
      <c r="B642" s="102" t="s">
        <v>1298</v>
      </c>
      <c r="C642" s="99" t="s">
        <v>61</v>
      </c>
      <c r="D642" s="93" t="str">
        <f>IF($H642="","",DS!B9)</f>
        <v/>
      </c>
      <c r="E642" s="94" t="str">
        <f>IF($H642="","",DS!C9)</f>
        <v/>
      </c>
      <c r="F642" s="100" t="str">
        <f>IF($H642="","",DS!E9)</f>
        <v/>
      </c>
      <c r="G642" s="101">
        <v>237</v>
      </c>
      <c r="H642" s="97"/>
      <c r="I642" s="98" t="str">
        <f>IF(H642="","NA",IF(H642=DS!D9, "Correct","Incorrect"))</f>
        <v>NA</v>
      </c>
      <c r="J642" s="90"/>
    </row>
    <row r="643" spans="1:10" x14ac:dyDescent="0.25">
      <c r="A643" s="91">
        <f t="shared" si="9"/>
        <v>641</v>
      </c>
      <c r="B643" s="102" t="s">
        <v>1298</v>
      </c>
      <c r="C643" s="99" t="s">
        <v>61</v>
      </c>
      <c r="D643" s="93" t="str">
        <f>IF($H643="","",DS!B10)</f>
        <v/>
      </c>
      <c r="E643" s="94" t="str">
        <f>IF($H643="","",DS!C10)</f>
        <v/>
      </c>
      <c r="F643" s="100" t="str">
        <f>IF($H643="","",DS!E10)</f>
        <v/>
      </c>
      <c r="G643" s="101">
        <v>238</v>
      </c>
      <c r="H643" s="97"/>
      <c r="I643" s="98" t="str">
        <f>IF(H643="","NA",IF(H643=DS!D10, "Correct","Incorrect"))</f>
        <v>NA</v>
      </c>
      <c r="J643" s="90"/>
    </row>
    <row r="644" spans="1:10" x14ac:dyDescent="0.25">
      <c r="A644" s="91">
        <f t="shared" si="9"/>
        <v>642</v>
      </c>
      <c r="B644" s="102" t="s">
        <v>1298</v>
      </c>
      <c r="C644" s="99" t="s">
        <v>61</v>
      </c>
      <c r="D644" s="93" t="str">
        <f>IF($H644="","",DS!B11)</f>
        <v/>
      </c>
      <c r="E644" s="94" t="str">
        <f>IF($H644="","",DS!C11)</f>
        <v/>
      </c>
      <c r="F644" s="100" t="str">
        <f>IF($H644="","",DS!E11)</f>
        <v/>
      </c>
      <c r="G644" s="101">
        <v>239</v>
      </c>
      <c r="H644" s="97"/>
      <c r="I644" s="98" t="str">
        <f>IF(H644="","NA",IF(H644=DS!D11, "Correct","Incorrect"))</f>
        <v>NA</v>
      </c>
      <c r="J644" s="90"/>
    </row>
    <row r="645" spans="1:10" x14ac:dyDescent="0.25">
      <c r="A645" s="91">
        <f t="shared" ref="A645:A708" si="10">A644+1</f>
        <v>643</v>
      </c>
      <c r="B645" s="102" t="s">
        <v>1298</v>
      </c>
      <c r="C645" s="99" t="s">
        <v>61</v>
      </c>
      <c r="D645" s="93" t="str">
        <f>IF($H645="","",DS!B12)</f>
        <v/>
      </c>
      <c r="E645" s="94" t="str">
        <f>IF($H645="","",DS!C12)</f>
        <v/>
      </c>
      <c r="F645" s="100" t="str">
        <f>IF($H645="","",DS!E12)</f>
        <v/>
      </c>
      <c r="G645" s="101">
        <v>240</v>
      </c>
      <c r="H645" s="97"/>
      <c r="I645" s="98" t="str">
        <f>IF(H645="","NA",IF(H645=DS!D12, "Correct","Incorrect"))</f>
        <v>NA</v>
      </c>
      <c r="J645" s="90"/>
    </row>
    <row r="646" spans="1:10" x14ac:dyDescent="0.25">
      <c r="A646" s="91">
        <f t="shared" si="10"/>
        <v>644</v>
      </c>
      <c r="B646" s="102" t="s">
        <v>1298</v>
      </c>
      <c r="C646" s="99" t="s">
        <v>61</v>
      </c>
      <c r="D646" s="93" t="str">
        <f>IF($H646="","",DS!B13)</f>
        <v/>
      </c>
      <c r="E646" s="94" t="str">
        <f>IF($H646="","",DS!C13)</f>
        <v/>
      </c>
      <c r="F646" s="100" t="str">
        <f>IF($H646="","",DS!E13)</f>
        <v/>
      </c>
      <c r="G646" s="101">
        <v>241</v>
      </c>
      <c r="H646" s="97"/>
      <c r="I646" s="98" t="str">
        <f>IF(H646="","NA",IF(H646=DS!D13, "Correct","Incorrect"))</f>
        <v>NA</v>
      </c>
      <c r="J646" s="90"/>
    </row>
    <row r="647" spans="1:10" x14ac:dyDescent="0.25">
      <c r="A647" s="91">
        <f t="shared" si="10"/>
        <v>645</v>
      </c>
      <c r="B647" s="102" t="s">
        <v>1298</v>
      </c>
      <c r="C647" s="99" t="s">
        <v>61</v>
      </c>
      <c r="D647" s="93" t="str">
        <f>IF($H647="","",DS!B14)</f>
        <v/>
      </c>
      <c r="E647" s="94" t="str">
        <f>IF($H647="","",DS!C14)</f>
        <v/>
      </c>
      <c r="F647" s="100" t="str">
        <f>IF($H647="","",DS!E14)</f>
        <v/>
      </c>
      <c r="G647" s="101">
        <v>242</v>
      </c>
      <c r="H647" s="97"/>
      <c r="I647" s="98" t="str">
        <f>IF(H647="","NA",IF(H647=DS!D14, "Correct","Incorrect"))</f>
        <v>NA</v>
      </c>
      <c r="J647" s="90"/>
    </row>
    <row r="648" spans="1:10" x14ac:dyDescent="0.25">
      <c r="A648" s="91">
        <f t="shared" si="10"/>
        <v>646</v>
      </c>
      <c r="B648" s="102" t="s">
        <v>1298</v>
      </c>
      <c r="C648" s="99" t="s">
        <v>61</v>
      </c>
      <c r="D648" s="93" t="str">
        <f>IF($H648="","",DS!B15)</f>
        <v/>
      </c>
      <c r="E648" s="94" t="str">
        <f>IF($H648="","",DS!C15)</f>
        <v/>
      </c>
      <c r="F648" s="100" t="str">
        <f>IF($H648="","",DS!E15)</f>
        <v/>
      </c>
      <c r="G648" s="101">
        <v>243</v>
      </c>
      <c r="H648" s="97"/>
      <c r="I648" s="98" t="str">
        <f>IF(H648="","NA",IF(H648=DS!D15, "Correct","Incorrect"))</f>
        <v>NA</v>
      </c>
      <c r="J648" s="90"/>
    </row>
    <row r="649" spans="1:10" x14ac:dyDescent="0.25">
      <c r="A649" s="91">
        <f t="shared" si="10"/>
        <v>647</v>
      </c>
      <c r="B649" s="102" t="s">
        <v>1298</v>
      </c>
      <c r="C649" s="99" t="s">
        <v>61</v>
      </c>
      <c r="D649" s="93" t="str">
        <f>IF($H649="","",DS!B16)</f>
        <v/>
      </c>
      <c r="E649" s="94" t="str">
        <f>IF($H649="","",DS!C16)</f>
        <v/>
      </c>
      <c r="F649" s="100" t="str">
        <f>IF($H649="","",DS!E16)</f>
        <v/>
      </c>
      <c r="G649" s="101">
        <v>244</v>
      </c>
      <c r="H649" s="97"/>
      <c r="I649" s="98" t="str">
        <f>IF(H649="","NA",IF(H649=DS!D16, "Correct","Incorrect"))</f>
        <v>NA</v>
      </c>
      <c r="J649" s="90"/>
    </row>
    <row r="650" spans="1:10" x14ac:dyDescent="0.25">
      <c r="A650" s="91">
        <f t="shared" si="10"/>
        <v>648</v>
      </c>
      <c r="B650" s="102" t="s">
        <v>1298</v>
      </c>
      <c r="C650" s="99" t="s">
        <v>61</v>
      </c>
      <c r="D650" s="93" t="str">
        <f>IF($H650="","",DS!B17)</f>
        <v/>
      </c>
      <c r="E650" s="94" t="str">
        <f>IF($H650="","",DS!C17)</f>
        <v/>
      </c>
      <c r="F650" s="100" t="str">
        <f>IF($H650="","",DS!E17)</f>
        <v/>
      </c>
      <c r="G650" s="101">
        <v>245</v>
      </c>
      <c r="H650" s="97"/>
      <c r="I650" s="98" t="str">
        <f>IF(H650="","NA",IF(H650=DS!D17, "Correct","Incorrect"))</f>
        <v>NA</v>
      </c>
      <c r="J650" s="90"/>
    </row>
    <row r="651" spans="1:10" x14ac:dyDescent="0.25">
      <c r="A651" s="91">
        <f t="shared" si="10"/>
        <v>649</v>
      </c>
      <c r="B651" s="102" t="s">
        <v>1298</v>
      </c>
      <c r="C651" s="99" t="s">
        <v>61</v>
      </c>
      <c r="D651" s="93" t="str">
        <f>IF($H651="","",DS!B18)</f>
        <v/>
      </c>
      <c r="E651" s="94" t="str">
        <f>IF($H651="","",DS!C18)</f>
        <v/>
      </c>
      <c r="F651" s="100" t="str">
        <f>IF($H651="","",DS!E18)</f>
        <v/>
      </c>
      <c r="G651" s="101">
        <v>246</v>
      </c>
      <c r="H651" s="97"/>
      <c r="I651" s="98" t="str">
        <f>IF(H651="","NA",IF(H651=DS!D18, "Correct","Incorrect"))</f>
        <v>NA</v>
      </c>
      <c r="J651" s="90"/>
    </row>
    <row r="652" spans="1:10" x14ac:dyDescent="0.25">
      <c r="A652" s="91">
        <f t="shared" si="10"/>
        <v>650</v>
      </c>
      <c r="B652" s="102" t="s">
        <v>1298</v>
      </c>
      <c r="C652" s="99" t="s">
        <v>61</v>
      </c>
      <c r="D652" s="93" t="str">
        <f>IF($H652="","",DS!B19)</f>
        <v/>
      </c>
      <c r="E652" s="94" t="str">
        <f>IF($H652="","",DS!C19)</f>
        <v/>
      </c>
      <c r="F652" s="100" t="str">
        <f>IF($H652="","",DS!E19)</f>
        <v/>
      </c>
      <c r="G652" s="101">
        <v>247</v>
      </c>
      <c r="H652" s="97"/>
      <c r="I652" s="98" t="str">
        <f>IF(H652="","NA",IF(H652=DS!D19, "Correct","Incorrect"))</f>
        <v>NA</v>
      </c>
      <c r="J652" s="90"/>
    </row>
    <row r="653" spans="1:10" x14ac:dyDescent="0.25">
      <c r="A653" s="91">
        <f t="shared" si="10"/>
        <v>651</v>
      </c>
      <c r="B653" s="102" t="s">
        <v>1298</v>
      </c>
      <c r="C653" s="99" t="s">
        <v>61</v>
      </c>
      <c r="D653" s="93" t="str">
        <f>IF($H653="","",DS!B20)</f>
        <v/>
      </c>
      <c r="E653" s="94" t="str">
        <f>IF($H653="","",DS!C20)</f>
        <v/>
      </c>
      <c r="F653" s="100" t="str">
        <f>IF($H653="","",DS!E20)</f>
        <v/>
      </c>
      <c r="G653" s="101">
        <v>248</v>
      </c>
      <c r="H653" s="97"/>
      <c r="I653" s="98" t="str">
        <f>IF(H653="","NA",IF(H653=DS!D20, "Correct","Incorrect"))</f>
        <v>NA</v>
      </c>
      <c r="J653" s="90"/>
    </row>
    <row r="654" spans="1:10" x14ac:dyDescent="0.25">
      <c r="A654" s="91">
        <f t="shared" si="10"/>
        <v>652</v>
      </c>
      <c r="B654" s="102" t="s">
        <v>1298</v>
      </c>
      <c r="C654" s="99" t="s">
        <v>61</v>
      </c>
      <c r="D654" s="93" t="str">
        <f>IF($H654="","",DS!B21)</f>
        <v/>
      </c>
      <c r="E654" s="94" t="str">
        <f>IF($H654="","",DS!C21)</f>
        <v/>
      </c>
      <c r="F654" s="100" t="str">
        <f>IF($H654="","",DS!E21)</f>
        <v/>
      </c>
      <c r="G654" s="101">
        <v>249</v>
      </c>
      <c r="H654" s="97"/>
      <c r="I654" s="98" t="str">
        <f>IF(H654="","NA",IF(H654=DS!D21, "Correct","Incorrect"))</f>
        <v>NA</v>
      </c>
      <c r="J654" s="90"/>
    </row>
    <row r="655" spans="1:10" x14ac:dyDescent="0.25">
      <c r="A655" s="91">
        <f t="shared" si="10"/>
        <v>653</v>
      </c>
      <c r="B655" s="102" t="s">
        <v>1298</v>
      </c>
      <c r="C655" s="99" t="s">
        <v>61</v>
      </c>
      <c r="D655" s="93" t="str">
        <f>IF($H655="","",DS!B22)</f>
        <v/>
      </c>
      <c r="E655" s="94" t="str">
        <f>IF($H655="","",DS!C22)</f>
        <v/>
      </c>
      <c r="F655" s="100" t="str">
        <f>IF($H655="","",DS!E22)</f>
        <v/>
      </c>
      <c r="G655" s="101">
        <v>250</v>
      </c>
      <c r="H655" s="97"/>
      <c r="I655" s="98" t="str">
        <f>IF(H655="","NA",IF(H655=DS!D22, "Correct","Incorrect"))</f>
        <v>NA</v>
      </c>
      <c r="J655" s="90"/>
    </row>
    <row r="656" spans="1:10" x14ac:dyDescent="0.25">
      <c r="A656" s="91">
        <f t="shared" si="10"/>
        <v>654</v>
      </c>
      <c r="B656" s="102" t="s">
        <v>1298</v>
      </c>
      <c r="C656" s="99" t="s">
        <v>61</v>
      </c>
      <c r="D656" s="93" t="str">
        <f>IF($H656="","",DS!B23)</f>
        <v/>
      </c>
      <c r="E656" s="94" t="str">
        <f>IF($H656="","",DS!C23)</f>
        <v/>
      </c>
      <c r="F656" s="100" t="str">
        <f>IF($H656="","",DS!E23)</f>
        <v/>
      </c>
      <c r="G656" s="101">
        <v>251</v>
      </c>
      <c r="H656" s="97"/>
      <c r="I656" s="98" t="str">
        <f>IF(H656="","NA",IF(H656=DS!D23, "Correct","Incorrect"))</f>
        <v>NA</v>
      </c>
      <c r="J656" s="90"/>
    </row>
    <row r="657" spans="1:10" x14ac:dyDescent="0.25">
      <c r="A657" s="91">
        <f t="shared" si="10"/>
        <v>655</v>
      </c>
      <c r="B657" s="102" t="s">
        <v>1298</v>
      </c>
      <c r="C657" s="99" t="s">
        <v>61</v>
      </c>
      <c r="D657" s="93" t="str">
        <f>IF($H657="","",DS!B24)</f>
        <v/>
      </c>
      <c r="E657" s="94" t="str">
        <f>IF($H657="","",DS!C24)</f>
        <v/>
      </c>
      <c r="F657" s="100" t="str">
        <f>IF($H657="","",DS!E24)</f>
        <v/>
      </c>
      <c r="G657" s="101">
        <v>252</v>
      </c>
      <c r="H657" s="97"/>
      <c r="I657" s="98" t="str">
        <f>IF(H657="","NA",IF(H657=DS!D24, "Correct","Incorrect"))</f>
        <v>NA</v>
      </c>
      <c r="J657" s="90"/>
    </row>
    <row r="658" spans="1:10" x14ac:dyDescent="0.25">
      <c r="A658" s="91">
        <f t="shared" si="10"/>
        <v>656</v>
      </c>
      <c r="B658" s="102" t="s">
        <v>1298</v>
      </c>
      <c r="C658" s="99" t="s">
        <v>61</v>
      </c>
      <c r="D658" s="93" t="str">
        <f>IF($H658="","",DS!B25)</f>
        <v/>
      </c>
      <c r="E658" s="94" t="str">
        <f>IF($H658="","",DS!C25)</f>
        <v/>
      </c>
      <c r="F658" s="100" t="str">
        <f>IF($H658="","",DS!E25)</f>
        <v/>
      </c>
      <c r="G658" s="101">
        <v>253</v>
      </c>
      <c r="H658" s="97"/>
      <c r="I658" s="98" t="str">
        <f>IF(H658="","NA",IF(H658=DS!D25, "Correct","Incorrect"))</f>
        <v>NA</v>
      </c>
      <c r="J658" s="90"/>
    </row>
    <row r="659" spans="1:10" x14ac:dyDescent="0.25">
      <c r="A659" s="91">
        <f t="shared" si="10"/>
        <v>657</v>
      </c>
      <c r="B659" s="102" t="s">
        <v>1298</v>
      </c>
      <c r="C659" s="99" t="s">
        <v>61</v>
      </c>
      <c r="D659" s="93" t="str">
        <f>IF($H659="","",DS!B26)</f>
        <v/>
      </c>
      <c r="E659" s="94" t="str">
        <f>IF($H659="","",DS!C26)</f>
        <v/>
      </c>
      <c r="F659" s="100" t="str">
        <f>IF($H659="","",DS!E26)</f>
        <v/>
      </c>
      <c r="G659" s="101">
        <v>254</v>
      </c>
      <c r="H659" s="97"/>
      <c r="I659" s="98" t="str">
        <f>IF(H659="","NA",IF(H659=DS!D26, "Correct","Incorrect"))</f>
        <v>NA</v>
      </c>
      <c r="J659" s="90"/>
    </row>
    <row r="660" spans="1:10" x14ac:dyDescent="0.25">
      <c r="A660" s="91">
        <f t="shared" si="10"/>
        <v>658</v>
      </c>
      <c r="B660" s="102" t="s">
        <v>1298</v>
      </c>
      <c r="C660" s="99" t="s">
        <v>61</v>
      </c>
      <c r="D660" s="93" t="str">
        <f>IF($H660="","",DS!B27)</f>
        <v/>
      </c>
      <c r="E660" s="94" t="str">
        <f>IF($H660="","",DS!C27)</f>
        <v/>
      </c>
      <c r="F660" s="100" t="str">
        <f>IF($H660="","",DS!E27)</f>
        <v/>
      </c>
      <c r="G660" s="101">
        <v>255</v>
      </c>
      <c r="H660" s="97"/>
      <c r="I660" s="98" t="str">
        <f>IF(H660="","NA",IF(H660=DS!D27, "Correct","Incorrect"))</f>
        <v>NA</v>
      </c>
      <c r="J660" s="90"/>
    </row>
    <row r="661" spans="1:10" x14ac:dyDescent="0.25">
      <c r="A661" s="91">
        <f t="shared" si="10"/>
        <v>659</v>
      </c>
      <c r="B661" s="102" t="s">
        <v>1298</v>
      </c>
      <c r="C661" s="99" t="s">
        <v>61</v>
      </c>
      <c r="D661" s="93" t="str">
        <f>IF($H661="","",DS!B28)</f>
        <v/>
      </c>
      <c r="E661" s="94" t="str">
        <f>IF($H661="","",DS!C28)</f>
        <v/>
      </c>
      <c r="F661" s="100" t="str">
        <f>IF($H661="","",DS!E28)</f>
        <v/>
      </c>
      <c r="G661" s="101">
        <v>256</v>
      </c>
      <c r="H661" s="97"/>
      <c r="I661" s="98" t="str">
        <f>IF(H661="","NA",IF(H661=DS!D28, "Correct","Incorrect"))</f>
        <v>NA</v>
      </c>
      <c r="J661" s="90"/>
    </row>
    <row r="662" spans="1:10" x14ac:dyDescent="0.25">
      <c r="A662" s="91">
        <f t="shared" si="10"/>
        <v>660</v>
      </c>
      <c r="B662" s="102" t="s">
        <v>1298</v>
      </c>
      <c r="C662" s="99" t="s">
        <v>61</v>
      </c>
      <c r="D662" s="93" t="str">
        <f>IF($H662="","",DS!B29)</f>
        <v/>
      </c>
      <c r="E662" s="94" t="str">
        <f>IF($H662="","",DS!C29)</f>
        <v/>
      </c>
      <c r="F662" s="100" t="str">
        <f>IF($H662="","",DS!E29)</f>
        <v/>
      </c>
      <c r="G662" s="101">
        <v>257</v>
      </c>
      <c r="H662" s="97"/>
      <c r="I662" s="98" t="str">
        <f>IF(H662="","NA",IF(H662=DS!D29, "Correct","Incorrect"))</f>
        <v>NA</v>
      </c>
      <c r="J662" s="90"/>
    </row>
    <row r="663" spans="1:10" x14ac:dyDescent="0.25">
      <c r="A663" s="91">
        <f t="shared" si="10"/>
        <v>661</v>
      </c>
      <c r="B663" s="102" t="s">
        <v>1298</v>
      </c>
      <c r="C663" s="99" t="s">
        <v>61</v>
      </c>
      <c r="D663" s="93" t="str">
        <f>IF($H663="","",DS!B30)</f>
        <v/>
      </c>
      <c r="E663" s="94" t="str">
        <f>IF($H663="","",DS!C30)</f>
        <v/>
      </c>
      <c r="F663" s="100" t="str">
        <f>IF($H663="","",DS!E30)</f>
        <v/>
      </c>
      <c r="G663" s="101">
        <v>258</v>
      </c>
      <c r="H663" s="97"/>
      <c r="I663" s="98" t="str">
        <f>IF(H663="","NA",IF(H663=DS!D30, "Correct","Incorrect"))</f>
        <v>NA</v>
      </c>
      <c r="J663" s="90"/>
    </row>
    <row r="664" spans="1:10" x14ac:dyDescent="0.25">
      <c r="A664" s="91">
        <f t="shared" si="10"/>
        <v>662</v>
      </c>
      <c r="B664" s="102" t="s">
        <v>1298</v>
      </c>
      <c r="C664" s="99" t="s">
        <v>61</v>
      </c>
      <c r="D664" s="93" t="str">
        <f>IF($H664="","",DS!B31)</f>
        <v/>
      </c>
      <c r="E664" s="94" t="str">
        <f>IF($H664="","",DS!C31)</f>
        <v/>
      </c>
      <c r="F664" s="100" t="str">
        <f>IF($H664="","",DS!E31)</f>
        <v/>
      </c>
      <c r="G664" s="101">
        <v>259</v>
      </c>
      <c r="H664" s="97"/>
      <c r="I664" s="98" t="str">
        <f>IF(H664="","NA",IF(H664=DS!D31, "Correct","Incorrect"))</f>
        <v>NA</v>
      </c>
      <c r="J664" s="90"/>
    </row>
    <row r="665" spans="1:10" x14ac:dyDescent="0.25">
      <c r="A665" s="91">
        <f t="shared" si="10"/>
        <v>663</v>
      </c>
      <c r="B665" s="102" t="s">
        <v>1298</v>
      </c>
      <c r="C665" s="99" t="s">
        <v>61</v>
      </c>
      <c r="D665" s="93" t="str">
        <f>IF($H665="","",DS!B32)</f>
        <v/>
      </c>
      <c r="E665" s="94" t="str">
        <f>IF($H665="","",DS!C32)</f>
        <v/>
      </c>
      <c r="F665" s="100" t="str">
        <f>IF($H665="","",DS!E32)</f>
        <v/>
      </c>
      <c r="G665" s="101">
        <v>260</v>
      </c>
      <c r="H665" s="97"/>
      <c r="I665" s="98" t="str">
        <f>IF(H665="","NA",IF(H665=DS!D32, "Correct","Incorrect"))</f>
        <v>NA</v>
      </c>
      <c r="J665" s="90"/>
    </row>
    <row r="666" spans="1:10" x14ac:dyDescent="0.25">
      <c r="A666" s="91">
        <f t="shared" si="10"/>
        <v>664</v>
      </c>
      <c r="B666" s="102" t="s">
        <v>1298</v>
      </c>
      <c r="C666" s="99" t="s">
        <v>61</v>
      </c>
      <c r="D666" s="93" t="str">
        <f>IF($H666="","",DS!B33)</f>
        <v/>
      </c>
      <c r="E666" s="94" t="str">
        <f>IF($H666="","",DS!C33)</f>
        <v/>
      </c>
      <c r="F666" s="100" t="str">
        <f>IF($H666="","",DS!E33)</f>
        <v/>
      </c>
      <c r="G666" s="101">
        <v>261</v>
      </c>
      <c r="H666" s="97"/>
      <c r="I666" s="98" t="str">
        <f>IF(H666="","NA",IF(H666=DS!D33, "Correct","Incorrect"))</f>
        <v>NA</v>
      </c>
      <c r="J666" s="90"/>
    </row>
    <row r="667" spans="1:10" x14ac:dyDescent="0.25">
      <c r="A667" s="91">
        <f t="shared" si="10"/>
        <v>665</v>
      </c>
      <c r="B667" s="102" t="s">
        <v>1298</v>
      </c>
      <c r="C667" s="99" t="s">
        <v>61</v>
      </c>
      <c r="D667" s="93" t="str">
        <f>IF($H667="","",DS!B34)</f>
        <v/>
      </c>
      <c r="E667" s="94" t="str">
        <f>IF($H667="","",DS!C34)</f>
        <v/>
      </c>
      <c r="F667" s="100" t="str">
        <f>IF($H667="","",DS!E34)</f>
        <v/>
      </c>
      <c r="G667" s="101">
        <v>262</v>
      </c>
      <c r="H667" s="97"/>
      <c r="I667" s="98" t="str">
        <f>IF(H667="","NA",IF(H667=DS!D34, "Correct","Incorrect"))</f>
        <v>NA</v>
      </c>
      <c r="J667" s="90"/>
    </row>
    <row r="668" spans="1:10" x14ac:dyDescent="0.25">
      <c r="A668" s="91">
        <f t="shared" si="10"/>
        <v>666</v>
      </c>
      <c r="B668" s="102" t="s">
        <v>1298</v>
      </c>
      <c r="C668" s="99" t="s">
        <v>61</v>
      </c>
      <c r="D668" s="93" t="str">
        <f>IF($H668="","",DS!B35)</f>
        <v/>
      </c>
      <c r="E668" s="94" t="str">
        <f>IF($H668="","",DS!C35)</f>
        <v/>
      </c>
      <c r="F668" s="100" t="str">
        <f>IF($H668="","",DS!E35)</f>
        <v/>
      </c>
      <c r="G668" s="101">
        <v>263</v>
      </c>
      <c r="H668" s="97"/>
      <c r="I668" s="98" t="str">
        <f>IF(H668="","NA",IF(H668=DS!D35, "Correct","Incorrect"))</f>
        <v>NA</v>
      </c>
      <c r="J668" s="90"/>
    </row>
    <row r="669" spans="1:10" x14ac:dyDescent="0.25">
      <c r="A669" s="91">
        <f t="shared" si="10"/>
        <v>667</v>
      </c>
      <c r="B669" s="102" t="s">
        <v>1298</v>
      </c>
      <c r="C669" s="99" t="s">
        <v>61</v>
      </c>
      <c r="D669" s="93" t="str">
        <f>IF($H669="","",DS!B36)</f>
        <v/>
      </c>
      <c r="E669" s="94" t="str">
        <f>IF($H669="","",DS!C36)</f>
        <v/>
      </c>
      <c r="F669" s="100" t="str">
        <f>IF($H669="","",DS!E36)</f>
        <v/>
      </c>
      <c r="G669" s="101">
        <v>264</v>
      </c>
      <c r="H669" s="97"/>
      <c r="I669" s="98" t="str">
        <f>IF(H669="","NA",IF(H669=DS!D36, "Correct","Incorrect"))</f>
        <v>NA</v>
      </c>
      <c r="J669" s="90"/>
    </row>
    <row r="670" spans="1:10" x14ac:dyDescent="0.25">
      <c r="A670" s="91">
        <f t="shared" si="10"/>
        <v>668</v>
      </c>
      <c r="B670" s="102" t="s">
        <v>1298</v>
      </c>
      <c r="C670" s="99" t="s">
        <v>61</v>
      </c>
      <c r="D670" s="93" t="str">
        <f>IF($H670="","",DS!B37)</f>
        <v/>
      </c>
      <c r="E670" s="94" t="str">
        <f>IF($H670="","",DS!C37)</f>
        <v/>
      </c>
      <c r="F670" s="100" t="str">
        <f>IF($H670="","",DS!E37)</f>
        <v/>
      </c>
      <c r="G670" s="101">
        <v>265</v>
      </c>
      <c r="H670" s="97"/>
      <c r="I670" s="98" t="str">
        <f>IF(H670="","NA",IF(H670=DS!D37, "Correct","Incorrect"))</f>
        <v>NA</v>
      </c>
      <c r="J670" s="90"/>
    </row>
    <row r="671" spans="1:10" x14ac:dyDescent="0.25">
      <c r="A671" s="91">
        <f t="shared" si="10"/>
        <v>669</v>
      </c>
      <c r="B671" s="102" t="s">
        <v>1298</v>
      </c>
      <c r="C671" s="99" t="s">
        <v>61</v>
      </c>
      <c r="D671" s="93" t="str">
        <f>IF($H671="","",DS!B38)</f>
        <v/>
      </c>
      <c r="E671" s="94" t="str">
        <f>IF($H671="","",DS!C38)</f>
        <v/>
      </c>
      <c r="F671" s="100" t="str">
        <f>IF($H671="","",DS!E38)</f>
        <v/>
      </c>
      <c r="G671" s="101">
        <v>266</v>
      </c>
      <c r="H671" s="97"/>
      <c r="I671" s="98" t="str">
        <f>IF(H671="","NA",IF(H671=DS!D38, "Correct","Incorrect"))</f>
        <v>NA</v>
      </c>
      <c r="J671" s="90"/>
    </row>
    <row r="672" spans="1:10" x14ac:dyDescent="0.25">
      <c r="A672" s="91">
        <f t="shared" si="10"/>
        <v>670</v>
      </c>
      <c r="B672" s="102" t="s">
        <v>1298</v>
      </c>
      <c r="C672" s="99" t="s">
        <v>61</v>
      </c>
      <c r="D672" s="93" t="str">
        <f>IF($H672="","",DS!B39)</f>
        <v/>
      </c>
      <c r="E672" s="94" t="str">
        <f>IF($H672="","",DS!C39)</f>
        <v/>
      </c>
      <c r="F672" s="100" t="str">
        <f>IF($H672="","",DS!E39)</f>
        <v/>
      </c>
      <c r="G672" s="101">
        <v>267</v>
      </c>
      <c r="H672" s="97"/>
      <c r="I672" s="98" t="str">
        <f>IF(H672="","NA",IF(H672=DS!D39, "Correct","Incorrect"))</f>
        <v>NA</v>
      </c>
      <c r="J672" s="90"/>
    </row>
    <row r="673" spans="1:10" x14ac:dyDescent="0.25">
      <c r="A673" s="91">
        <f t="shared" si="10"/>
        <v>671</v>
      </c>
      <c r="B673" s="102" t="s">
        <v>1298</v>
      </c>
      <c r="C673" s="99" t="s">
        <v>61</v>
      </c>
      <c r="D673" s="93" t="str">
        <f>IF($H673="","",DS!B40)</f>
        <v/>
      </c>
      <c r="E673" s="94" t="str">
        <f>IF($H673="","",DS!C40)</f>
        <v/>
      </c>
      <c r="F673" s="100" t="str">
        <f>IF($H673="","",DS!E40)</f>
        <v/>
      </c>
      <c r="G673" s="101">
        <v>268</v>
      </c>
      <c r="H673" s="97"/>
      <c r="I673" s="98" t="str">
        <f>IF(H673="","NA",IF(H673=DS!D40, "Correct","Incorrect"))</f>
        <v>NA</v>
      </c>
      <c r="J673" s="90"/>
    </row>
    <row r="674" spans="1:10" x14ac:dyDescent="0.25">
      <c r="A674" s="91">
        <f t="shared" si="10"/>
        <v>672</v>
      </c>
      <c r="B674" s="102" t="s">
        <v>1298</v>
      </c>
      <c r="C674" s="99" t="s">
        <v>61</v>
      </c>
      <c r="D674" s="93" t="str">
        <f>IF($H674="","",DS!B41)</f>
        <v/>
      </c>
      <c r="E674" s="94" t="str">
        <f>IF($H674="","",DS!C41)</f>
        <v/>
      </c>
      <c r="F674" s="100" t="str">
        <f>IF($H674="","",DS!E41)</f>
        <v/>
      </c>
      <c r="G674" s="101">
        <v>269</v>
      </c>
      <c r="H674" s="97"/>
      <c r="I674" s="98" t="str">
        <f>IF(H674="","NA",IF(H674=DS!D41, "Correct","Incorrect"))</f>
        <v>NA</v>
      </c>
      <c r="J674" s="90"/>
    </row>
    <row r="675" spans="1:10" x14ac:dyDescent="0.25">
      <c r="A675" s="91">
        <f t="shared" si="10"/>
        <v>673</v>
      </c>
      <c r="B675" s="102" t="s">
        <v>1298</v>
      </c>
      <c r="C675" s="99" t="s">
        <v>61</v>
      </c>
      <c r="D675" s="93" t="str">
        <f>IF($H675="","",DS!B42)</f>
        <v/>
      </c>
      <c r="E675" s="94" t="str">
        <f>IF($H675="","",DS!C42)</f>
        <v/>
      </c>
      <c r="F675" s="100" t="str">
        <f>IF($H675="","",DS!E42)</f>
        <v/>
      </c>
      <c r="G675" s="101">
        <v>270</v>
      </c>
      <c r="H675" s="97"/>
      <c r="I675" s="98" t="str">
        <f>IF(H675="","NA",IF(H675=DS!D42, "Correct","Incorrect"))</f>
        <v>NA</v>
      </c>
      <c r="J675" s="90"/>
    </row>
    <row r="676" spans="1:10" x14ac:dyDescent="0.25">
      <c r="A676" s="91">
        <f t="shared" si="10"/>
        <v>674</v>
      </c>
      <c r="B676" s="102" t="s">
        <v>1298</v>
      </c>
      <c r="C676" s="99" t="s">
        <v>61</v>
      </c>
      <c r="D676" s="93" t="str">
        <f>IF($H676="","",DS!B43)</f>
        <v/>
      </c>
      <c r="E676" s="94" t="str">
        <f>IF($H676="","",DS!C43)</f>
        <v/>
      </c>
      <c r="F676" s="100" t="str">
        <f>IF($H676="","",DS!E43)</f>
        <v/>
      </c>
      <c r="G676" s="101">
        <v>271</v>
      </c>
      <c r="H676" s="97"/>
      <c r="I676" s="98" t="str">
        <f>IF(H676="","NA",IF(H676=DS!D43, "Correct","Incorrect"))</f>
        <v>NA</v>
      </c>
      <c r="J676" s="90"/>
    </row>
    <row r="677" spans="1:10" x14ac:dyDescent="0.25">
      <c r="A677" s="91">
        <f t="shared" si="10"/>
        <v>675</v>
      </c>
      <c r="B677" s="102" t="s">
        <v>1298</v>
      </c>
      <c r="C677" s="99" t="s">
        <v>61</v>
      </c>
      <c r="D677" s="93" t="str">
        <f>IF($H677="","",DS!B44)</f>
        <v/>
      </c>
      <c r="E677" s="94" t="str">
        <f>IF($H677="","",DS!C44)</f>
        <v/>
      </c>
      <c r="F677" s="100" t="str">
        <f>IF($H677="","",DS!E44)</f>
        <v/>
      </c>
      <c r="G677" s="101">
        <v>272</v>
      </c>
      <c r="H677" s="97"/>
      <c r="I677" s="98" t="str">
        <f>IF(H677="","NA",IF(H677=DS!D44, "Correct","Incorrect"))</f>
        <v>NA</v>
      </c>
      <c r="J677" s="90"/>
    </row>
    <row r="678" spans="1:10" x14ac:dyDescent="0.25">
      <c r="A678" s="91">
        <f t="shared" si="10"/>
        <v>676</v>
      </c>
      <c r="B678" s="102" t="s">
        <v>1298</v>
      </c>
      <c r="C678" s="99" t="s">
        <v>61</v>
      </c>
      <c r="D678" s="93" t="str">
        <f>IF($H678="","",DS!B45)</f>
        <v/>
      </c>
      <c r="E678" s="94" t="str">
        <f>IF($H678="","",DS!C45)</f>
        <v/>
      </c>
      <c r="F678" s="100" t="str">
        <f>IF($H678="","",DS!E45)</f>
        <v/>
      </c>
      <c r="G678" s="101">
        <v>273</v>
      </c>
      <c r="H678" s="97"/>
      <c r="I678" s="98" t="str">
        <f>IF(H678="","NA",IF(H678=DS!D45, "Correct","Incorrect"))</f>
        <v>NA</v>
      </c>
      <c r="J678" s="90"/>
    </row>
    <row r="679" spans="1:10" x14ac:dyDescent="0.25">
      <c r="A679" s="91">
        <f t="shared" si="10"/>
        <v>677</v>
      </c>
      <c r="B679" s="102" t="s">
        <v>1298</v>
      </c>
      <c r="C679" s="99" t="s">
        <v>61</v>
      </c>
      <c r="D679" s="93" t="str">
        <f>IF($H679="","",DS!B46)</f>
        <v/>
      </c>
      <c r="E679" s="94" t="str">
        <f>IF($H679="","",DS!C46)</f>
        <v/>
      </c>
      <c r="F679" s="100" t="str">
        <f>IF($H679="","",DS!E46)</f>
        <v/>
      </c>
      <c r="G679" s="101">
        <v>274</v>
      </c>
      <c r="H679" s="97"/>
      <c r="I679" s="98" t="str">
        <f>IF(H679="","NA",IF(H679=DS!D46, "Correct","Incorrect"))</f>
        <v>NA</v>
      </c>
      <c r="J679" s="90"/>
    </row>
    <row r="680" spans="1:10" x14ac:dyDescent="0.25">
      <c r="A680" s="91">
        <f t="shared" si="10"/>
        <v>678</v>
      </c>
      <c r="B680" s="102" t="s">
        <v>1298</v>
      </c>
      <c r="C680" s="99" t="s">
        <v>61</v>
      </c>
      <c r="D680" s="93" t="str">
        <f>IF($H680="","",DS!B47)</f>
        <v/>
      </c>
      <c r="E680" s="94" t="str">
        <f>IF($H680="","",DS!C47)</f>
        <v/>
      </c>
      <c r="F680" s="100" t="str">
        <f>IF($H680="","",DS!E47)</f>
        <v/>
      </c>
      <c r="G680" s="101">
        <v>275</v>
      </c>
      <c r="H680" s="97"/>
      <c r="I680" s="98" t="str">
        <f>IF(H680="","NA",IF(H680=DS!D47, "Correct","Incorrect"))</f>
        <v>NA</v>
      </c>
      <c r="J680" s="90"/>
    </row>
    <row r="681" spans="1:10" x14ac:dyDescent="0.25">
      <c r="A681" s="91">
        <f t="shared" si="10"/>
        <v>679</v>
      </c>
      <c r="B681" s="102" t="s">
        <v>1298</v>
      </c>
      <c r="C681" s="99" t="s">
        <v>61</v>
      </c>
      <c r="D681" s="93" t="str">
        <f>IF($H681="","",DS!B48)</f>
        <v/>
      </c>
      <c r="E681" s="94" t="str">
        <f>IF($H681="","",DS!C48)</f>
        <v/>
      </c>
      <c r="F681" s="100" t="str">
        <f>IF($H681="","",DS!E48)</f>
        <v/>
      </c>
      <c r="G681" s="101">
        <v>276</v>
      </c>
      <c r="H681" s="97"/>
      <c r="I681" s="98" t="str">
        <f>IF(H681="","NA",IF(H681=DS!D48, "Correct","Incorrect"))</f>
        <v>NA</v>
      </c>
      <c r="J681" s="90"/>
    </row>
    <row r="682" spans="1:10" x14ac:dyDescent="0.25">
      <c r="A682" s="91">
        <f t="shared" si="10"/>
        <v>680</v>
      </c>
      <c r="B682" s="102" t="s">
        <v>1298</v>
      </c>
      <c r="C682" s="99" t="s">
        <v>61</v>
      </c>
      <c r="D682" s="93" t="str">
        <f>IF($H682="","",DS!B49)</f>
        <v/>
      </c>
      <c r="E682" s="94" t="str">
        <f>IF($H682="","",DS!C49)</f>
        <v/>
      </c>
      <c r="F682" s="100" t="str">
        <f>IF($H682="","",DS!E49)</f>
        <v/>
      </c>
      <c r="G682" s="101">
        <v>277</v>
      </c>
      <c r="H682" s="97"/>
      <c r="I682" s="98" t="str">
        <f>IF(H682="","NA",IF(H682=DS!D49, "Correct","Incorrect"))</f>
        <v>NA</v>
      </c>
      <c r="J682" s="90"/>
    </row>
    <row r="683" spans="1:10" x14ac:dyDescent="0.25">
      <c r="A683" s="91">
        <f t="shared" si="10"/>
        <v>681</v>
      </c>
      <c r="B683" s="102" t="s">
        <v>1298</v>
      </c>
      <c r="C683" s="99" t="s">
        <v>61</v>
      </c>
      <c r="D683" s="93" t="str">
        <f>IF($H683="","",DS!B50)</f>
        <v/>
      </c>
      <c r="E683" s="94" t="str">
        <f>IF($H683="","",DS!C50)</f>
        <v/>
      </c>
      <c r="F683" s="100" t="str">
        <f>IF($H683="","",DS!E50)</f>
        <v/>
      </c>
      <c r="G683" s="101">
        <v>278</v>
      </c>
      <c r="H683" s="97"/>
      <c r="I683" s="98" t="str">
        <f>IF(H683="","NA",IF(H683=DS!D50, "Correct","Incorrect"))</f>
        <v>NA</v>
      </c>
      <c r="J683" s="90"/>
    </row>
    <row r="684" spans="1:10" x14ac:dyDescent="0.25">
      <c r="A684" s="91">
        <f t="shared" si="10"/>
        <v>682</v>
      </c>
      <c r="B684" s="102" t="s">
        <v>1298</v>
      </c>
      <c r="C684" s="99" t="s">
        <v>61</v>
      </c>
      <c r="D684" s="93" t="str">
        <f>IF($H684="","",DS!B51)</f>
        <v/>
      </c>
      <c r="E684" s="94" t="str">
        <f>IF($H684="","",DS!C51)</f>
        <v/>
      </c>
      <c r="F684" s="100" t="str">
        <f>IF($H684="","",DS!E51)</f>
        <v/>
      </c>
      <c r="G684" s="101">
        <v>279</v>
      </c>
      <c r="H684" s="97"/>
      <c r="I684" s="98" t="str">
        <f>IF(H684="","NA",IF(H684=DS!D51, "Correct","Incorrect"))</f>
        <v>NA</v>
      </c>
      <c r="J684" s="90"/>
    </row>
    <row r="685" spans="1:10" x14ac:dyDescent="0.25">
      <c r="A685" s="91">
        <f t="shared" si="10"/>
        <v>683</v>
      </c>
      <c r="B685" s="102" t="s">
        <v>1298</v>
      </c>
      <c r="C685" s="99" t="s">
        <v>61</v>
      </c>
      <c r="D685" s="93" t="str">
        <f>IF($H685="","",DS!B52)</f>
        <v/>
      </c>
      <c r="E685" s="94" t="str">
        <f>IF($H685="","",DS!C52)</f>
        <v/>
      </c>
      <c r="F685" s="100" t="str">
        <f>IF($H685="","",DS!E52)</f>
        <v/>
      </c>
      <c r="G685" s="101">
        <v>280</v>
      </c>
      <c r="H685" s="97"/>
      <c r="I685" s="98" t="str">
        <f>IF(H685="","NA",IF(H685=DS!D52, "Correct","Incorrect"))</f>
        <v>NA</v>
      </c>
      <c r="J685" s="90"/>
    </row>
    <row r="686" spans="1:10" x14ac:dyDescent="0.25">
      <c r="A686" s="91">
        <f t="shared" si="10"/>
        <v>684</v>
      </c>
      <c r="B686" s="102" t="s">
        <v>1298</v>
      </c>
      <c r="C686" s="99" t="s">
        <v>61</v>
      </c>
      <c r="D686" s="93" t="str">
        <f>IF($H686="","",DS!B53)</f>
        <v/>
      </c>
      <c r="E686" s="94" t="str">
        <f>IF($H686="","",DS!C53)</f>
        <v/>
      </c>
      <c r="F686" s="100" t="str">
        <f>IF($H686="","",DS!E53)</f>
        <v/>
      </c>
      <c r="G686" s="101">
        <v>281</v>
      </c>
      <c r="H686" s="97"/>
      <c r="I686" s="98" t="str">
        <f>IF(H686="","NA",IF(H686=DS!D53, "Correct","Incorrect"))</f>
        <v>NA</v>
      </c>
      <c r="J686" s="90"/>
    </row>
    <row r="687" spans="1:10" x14ac:dyDescent="0.25">
      <c r="A687" s="91">
        <f t="shared" si="10"/>
        <v>685</v>
      </c>
      <c r="B687" s="102" t="s">
        <v>1298</v>
      </c>
      <c r="C687" s="99" t="s">
        <v>61</v>
      </c>
      <c r="D687" s="93" t="str">
        <f>IF($H687="","",DS!B54)</f>
        <v/>
      </c>
      <c r="E687" s="94" t="str">
        <f>IF($H687="","",DS!C54)</f>
        <v/>
      </c>
      <c r="F687" s="100" t="str">
        <f>IF($H687="","",DS!E54)</f>
        <v/>
      </c>
      <c r="G687" s="101">
        <v>282</v>
      </c>
      <c r="H687" s="97"/>
      <c r="I687" s="98" t="str">
        <f>IF(H687="","NA",IF(H687=DS!D54, "Correct","Incorrect"))</f>
        <v>NA</v>
      </c>
      <c r="J687" s="90"/>
    </row>
    <row r="688" spans="1:10" x14ac:dyDescent="0.25">
      <c r="A688" s="91">
        <f t="shared" si="10"/>
        <v>686</v>
      </c>
      <c r="B688" s="102" t="s">
        <v>1298</v>
      </c>
      <c r="C688" s="99" t="s">
        <v>61</v>
      </c>
      <c r="D688" s="93" t="str">
        <f>IF($H688="","",DS!B55)</f>
        <v/>
      </c>
      <c r="E688" s="94" t="str">
        <f>IF($H688="","",DS!C55)</f>
        <v/>
      </c>
      <c r="F688" s="100" t="str">
        <f>IF($H688="","",DS!E55)</f>
        <v/>
      </c>
      <c r="G688" s="101">
        <v>283</v>
      </c>
      <c r="H688" s="97"/>
      <c r="I688" s="98" t="str">
        <f>IF(H688="","NA",IF(H688=DS!D55, "Correct","Incorrect"))</f>
        <v>NA</v>
      </c>
      <c r="J688" s="90"/>
    </row>
    <row r="689" spans="1:10" x14ac:dyDescent="0.25">
      <c r="A689" s="91">
        <f t="shared" si="10"/>
        <v>687</v>
      </c>
      <c r="B689" s="102" t="s">
        <v>1298</v>
      </c>
      <c r="C689" s="99" t="s">
        <v>61</v>
      </c>
      <c r="D689" s="93" t="str">
        <f>IF($H689="","",DS!B56)</f>
        <v/>
      </c>
      <c r="E689" s="94" t="str">
        <f>IF($H689="","",DS!C56)</f>
        <v/>
      </c>
      <c r="F689" s="100" t="str">
        <f>IF($H689="","",DS!E56)</f>
        <v/>
      </c>
      <c r="G689" s="101">
        <v>284</v>
      </c>
      <c r="H689" s="97"/>
      <c r="I689" s="98" t="str">
        <f>IF(H689="","NA",IF(H689=DS!D56, "Correct","Incorrect"))</f>
        <v>NA</v>
      </c>
      <c r="J689" s="90"/>
    </row>
    <row r="690" spans="1:10" x14ac:dyDescent="0.25">
      <c r="A690" s="91">
        <f t="shared" si="10"/>
        <v>688</v>
      </c>
      <c r="B690" s="102" t="s">
        <v>1298</v>
      </c>
      <c r="C690" s="99" t="s">
        <v>61</v>
      </c>
      <c r="D690" s="93" t="str">
        <f>IF($H690="","",DS!B57)</f>
        <v/>
      </c>
      <c r="E690" s="94" t="str">
        <f>IF($H690="","",DS!C57)</f>
        <v/>
      </c>
      <c r="F690" s="100" t="str">
        <f>IF($H690="","",DS!E57)</f>
        <v/>
      </c>
      <c r="G690" s="101">
        <v>285</v>
      </c>
      <c r="H690" s="97"/>
      <c r="I690" s="98" t="str">
        <f>IF(H690="","NA",IF(H690=DS!D57, "Correct","Incorrect"))</f>
        <v>NA</v>
      </c>
      <c r="J690" s="90"/>
    </row>
    <row r="691" spans="1:10" x14ac:dyDescent="0.25">
      <c r="A691" s="91">
        <f t="shared" si="10"/>
        <v>689</v>
      </c>
      <c r="B691" s="102" t="s">
        <v>1298</v>
      </c>
      <c r="C691" s="99" t="s">
        <v>61</v>
      </c>
      <c r="D691" s="93" t="str">
        <f>IF($H691="","",DS!B58)</f>
        <v/>
      </c>
      <c r="E691" s="94" t="str">
        <f>IF($H691="","",DS!C58)</f>
        <v/>
      </c>
      <c r="F691" s="100" t="str">
        <f>IF($H691="","",DS!E58)</f>
        <v/>
      </c>
      <c r="G691" s="101">
        <v>286</v>
      </c>
      <c r="H691" s="97"/>
      <c r="I691" s="98" t="str">
        <f>IF(H691="","NA",IF(H691=DS!D58, "Correct","Incorrect"))</f>
        <v>NA</v>
      </c>
      <c r="J691" s="90"/>
    </row>
    <row r="692" spans="1:10" x14ac:dyDescent="0.25">
      <c r="A692" s="91">
        <f t="shared" si="10"/>
        <v>690</v>
      </c>
      <c r="B692" s="102" t="s">
        <v>1298</v>
      </c>
      <c r="C692" s="99" t="s">
        <v>61</v>
      </c>
      <c r="D692" s="93" t="str">
        <f>IF($H692="","",DS!B59)</f>
        <v/>
      </c>
      <c r="E692" s="94" t="str">
        <f>IF($H692="","",DS!C59)</f>
        <v/>
      </c>
      <c r="F692" s="100" t="str">
        <f>IF($H692="","",DS!E59)</f>
        <v/>
      </c>
      <c r="G692" s="101">
        <v>287</v>
      </c>
      <c r="H692" s="97"/>
      <c r="I692" s="98" t="str">
        <f>IF(H692="","NA",IF(H692=DS!D59, "Correct","Incorrect"))</f>
        <v>NA</v>
      </c>
      <c r="J692" s="90"/>
    </row>
    <row r="693" spans="1:10" x14ac:dyDescent="0.25">
      <c r="A693" s="91">
        <f t="shared" si="10"/>
        <v>691</v>
      </c>
      <c r="B693" s="102" t="s">
        <v>1298</v>
      </c>
      <c r="C693" s="99" t="s">
        <v>61</v>
      </c>
      <c r="D693" s="93" t="str">
        <f>IF($H693="","",DS!B60)</f>
        <v/>
      </c>
      <c r="E693" s="94" t="str">
        <f>IF($H693="","",DS!C60)</f>
        <v/>
      </c>
      <c r="F693" s="100" t="str">
        <f>IF($H693="","",DS!E60)</f>
        <v/>
      </c>
      <c r="G693" s="101">
        <v>288</v>
      </c>
      <c r="H693" s="97"/>
      <c r="I693" s="98" t="str">
        <f>IF(H693="","NA",IF(H693=DS!D60, "Correct","Incorrect"))</f>
        <v>NA</v>
      </c>
      <c r="J693" s="90"/>
    </row>
    <row r="694" spans="1:10" x14ac:dyDescent="0.25">
      <c r="A694" s="91">
        <f t="shared" si="10"/>
        <v>692</v>
      </c>
      <c r="B694" s="102" t="s">
        <v>1298</v>
      </c>
      <c r="C694" s="99" t="s">
        <v>61</v>
      </c>
      <c r="D694" s="93" t="str">
        <f>IF($H694="","",DS!B61)</f>
        <v/>
      </c>
      <c r="E694" s="94" t="str">
        <f>IF($H694="","",DS!C61)</f>
        <v/>
      </c>
      <c r="F694" s="100" t="str">
        <f>IF($H694="","",DS!E61)</f>
        <v/>
      </c>
      <c r="G694" s="101">
        <v>289</v>
      </c>
      <c r="H694" s="97"/>
      <c r="I694" s="98" t="str">
        <f>IF(H694="","NA",IF(H694=DS!D61, "Correct","Incorrect"))</f>
        <v>NA</v>
      </c>
      <c r="J694" s="90"/>
    </row>
    <row r="695" spans="1:10" x14ac:dyDescent="0.25">
      <c r="A695" s="91">
        <f t="shared" si="10"/>
        <v>693</v>
      </c>
      <c r="B695" s="102" t="s">
        <v>1298</v>
      </c>
      <c r="C695" s="99" t="s">
        <v>61</v>
      </c>
      <c r="D695" s="93" t="str">
        <f>IF($H695="","",DS!B62)</f>
        <v/>
      </c>
      <c r="E695" s="94" t="str">
        <f>IF($H695="","",DS!C62)</f>
        <v/>
      </c>
      <c r="F695" s="100" t="str">
        <f>IF($H695="","",DS!E62)</f>
        <v/>
      </c>
      <c r="G695" s="101">
        <v>290</v>
      </c>
      <c r="H695" s="97"/>
      <c r="I695" s="98" t="str">
        <f>IF(H695="","NA",IF(H695=DS!D62, "Correct","Incorrect"))</f>
        <v>NA</v>
      </c>
      <c r="J695" s="90"/>
    </row>
    <row r="696" spans="1:10" x14ac:dyDescent="0.25">
      <c r="A696" s="91">
        <f t="shared" si="10"/>
        <v>694</v>
      </c>
      <c r="B696" s="102" t="s">
        <v>1298</v>
      </c>
      <c r="C696" s="99" t="s">
        <v>61</v>
      </c>
      <c r="D696" s="93" t="str">
        <f>IF($H696="","",DS!B63)</f>
        <v/>
      </c>
      <c r="E696" s="94" t="str">
        <f>IF($H696="","",DS!C63)</f>
        <v/>
      </c>
      <c r="F696" s="100" t="str">
        <f>IF($H696="","",DS!E63)</f>
        <v/>
      </c>
      <c r="G696" s="101">
        <v>291</v>
      </c>
      <c r="H696" s="97"/>
      <c r="I696" s="98" t="str">
        <f>IF(H696="","NA",IF(H696=DS!D63, "Correct","Incorrect"))</f>
        <v>NA</v>
      </c>
      <c r="J696" s="90"/>
    </row>
    <row r="697" spans="1:10" x14ac:dyDescent="0.25">
      <c r="A697" s="91">
        <f t="shared" si="10"/>
        <v>695</v>
      </c>
      <c r="B697" s="102" t="s">
        <v>1298</v>
      </c>
      <c r="C697" s="99" t="s">
        <v>61</v>
      </c>
      <c r="D697" s="93" t="str">
        <f>IF($H697="","",DS!B64)</f>
        <v/>
      </c>
      <c r="E697" s="94" t="str">
        <f>IF($H697="","",DS!C64)</f>
        <v/>
      </c>
      <c r="F697" s="100" t="str">
        <f>IF($H697="","",DS!E64)</f>
        <v/>
      </c>
      <c r="G697" s="101">
        <v>292</v>
      </c>
      <c r="H697" s="97"/>
      <c r="I697" s="98" t="str">
        <f>IF(H697="","NA",IF(H697=DS!D64, "Correct","Incorrect"))</f>
        <v>NA</v>
      </c>
      <c r="J697" s="90"/>
    </row>
    <row r="698" spans="1:10" x14ac:dyDescent="0.25">
      <c r="A698" s="91">
        <f t="shared" si="10"/>
        <v>696</v>
      </c>
      <c r="B698" s="102" t="s">
        <v>1298</v>
      </c>
      <c r="C698" s="99" t="s">
        <v>61</v>
      </c>
      <c r="D698" s="93" t="str">
        <f>IF($H698="","",DS!B65)</f>
        <v/>
      </c>
      <c r="E698" s="94" t="str">
        <f>IF($H698="","",DS!C65)</f>
        <v/>
      </c>
      <c r="F698" s="100" t="str">
        <f>IF($H698="","",DS!E65)</f>
        <v/>
      </c>
      <c r="G698" s="101">
        <v>293</v>
      </c>
      <c r="H698" s="97"/>
      <c r="I698" s="98" t="str">
        <f>IF(H698="","NA",IF(H698=DS!D65, "Correct","Incorrect"))</f>
        <v>NA</v>
      </c>
      <c r="J698" s="90"/>
    </row>
    <row r="699" spans="1:10" x14ac:dyDescent="0.25">
      <c r="A699" s="91">
        <f t="shared" si="10"/>
        <v>697</v>
      </c>
      <c r="B699" s="102" t="s">
        <v>1298</v>
      </c>
      <c r="C699" s="99" t="s">
        <v>61</v>
      </c>
      <c r="D699" s="93" t="str">
        <f>IF($H699="","",DS!B66)</f>
        <v/>
      </c>
      <c r="E699" s="94" t="str">
        <f>IF($H699="","",DS!C66)</f>
        <v/>
      </c>
      <c r="F699" s="100" t="str">
        <f>IF($H699="","",DS!E66)</f>
        <v/>
      </c>
      <c r="G699" s="101">
        <v>294</v>
      </c>
      <c r="H699" s="97"/>
      <c r="I699" s="98" t="str">
        <f>IF(H699="","NA",IF(H699=DS!D66, "Correct","Incorrect"))</f>
        <v>NA</v>
      </c>
      <c r="J699" s="90"/>
    </row>
    <row r="700" spans="1:10" x14ac:dyDescent="0.25">
      <c r="A700" s="91">
        <f t="shared" si="10"/>
        <v>698</v>
      </c>
      <c r="B700" s="102" t="s">
        <v>1298</v>
      </c>
      <c r="C700" s="99" t="s">
        <v>61</v>
      </c>
      <c r="D700" s="93" t="str">
        <f>IF($H700="","",DS!B67)</f>
        <v/>
      </c>
      <c r="E700" s="94" t="str">
        <f>IF($H700="","",DS!C67)</f>
        <v/>
      </c>
      <c r="F700" s="100" t="str">
        <f>IF($H700="","",DS!E67)</f>
        <v/>
      </c>
      <c r="G700" s="101">
        <v>295</v>
      </c>
      <c r="H700" s="97"/>
      <c r="I700" s="98" t="str">
        <f>IF(H700="","NA",IF(H700=DS!D67, "Correct","Incorrect"))</f>
        <v>NA</v>
      </c>
      <c r="J700" s="90"/>
    </row>
    <row r="701" spans="1:10" x14ac:dyDescent="0.25">
      <c r="A701" s="91">
        <f t="shared" si="10"/>
        <v>699</v>
      </c>
      <c r="B701" s="102" t="s">
        <v>1298</v>
      </c>
      <c r="C701" s="99" t="s">
        <v>61</v>
      </c>
      <c r="D701" s="93" t="str">
        <f>IF($H701="","",DS!B68)</f>
        <v/>
      </c>
      <c r="E701" s="94" t="str">
        <f>IF($H701="","",DS!C68)</f>
        <v/>
      </c>
      <c r="F701" s="100" t="str">
        <f>IF($H701="","",DS!E68)</f>
        <v/>
      </c>
      <c r="G701" s="101">
        <v>296</v>
      </c>
      <c r="H701" s="97"/>
      <c r="I701" s="98" t="str">
        <f>IF(H701="","NA",IF(H701=DS!D68, "Correct","Incorrect"))</f>
        <v>NA</v>
      </c>
      <c r="J701" s="90"/>
    </row>
    <row r="702" spans="1:10" x14ac:dyDescent="0.25">
      <c r="A702" s="91">
        <f t="shared" si="10"/>
        <v>700</v>
      </c>
      <c r="B702" s="102" t="s">
        <v>1298</v>
      </c>
      <c r="C702" s="99" t="s">
        <v>61</v>
      </c>
      <c r="D702" s="93" t="str">
        <f>IF($H702="","",DS!B69)</f>
        <v/>
      </c>
      <c r="E702" s="94" t="str">
        <f>IF($H702="","",DS!C69)</f>
        <v/>
      </c>
      <c r="F702" s="100" t="str">
        <f>IF($H702="","",DS!E69)</f>
        <v/>
      </c>
      <c r="G702" s="101">
        <v>297</v>
      </c>
      <c r="H702" s="97"/>
      <c r="I702" s="98" t="str">
        <f>IF(H702="","NA",IF(H702=DS!D69, "Correct","Incorrect"))</f>
        <v>NA</v>
      </c>
      <c r="J702" s="90"/>
    </row>
    <row r="703" spans="1:10" x14ac:dyDescent="0.25">
      <c r="A703" s="91">
        <f t="shared" si="10"/>
        <v>701</v>
      </c>
      <c r="B703" s="102" t="s">
        <v>1298</v>
      </c>
      <c r="C703" s="99" t="s">
        <v>61</v>
      </c>
      <c r="D703" s="93" t="str">
        <f>IF($H703="","",DS!B70)</f>
        <v/>
      </c>
      <c r="E703" s="94" t="str">
        <f>IF($H703="","",DS!C70)</f>
        <v/>
      </c>
      <c r="F703" s="100" t="str">
        <f>IF($H703="","",DS!E70)</f>
        <v/>
      </c>
      <c r="G703" s="101">
        <v>298</v>
      </c>
      <c r="H703" s="97"/>
      <c r="I703" s="98" t="str">
        <f>IF(H703="","NA",IF(H703=DS!D70, "Correct","Incorrect"))</f>
        <v>NA</v>
      </c>
      <c r="J703" s="90"/>
    </row>
    <row r="704" spans="1:10" x14ac:dyDescent="0.25">
      <c r="A704" s="91">
        <f t="shared" si="10"/>
        <v>702</v>
      </c>
      <c r="B704" s="102" t="s">
        <v>1298</v>
      </c>
      <c r="C704" s="99" t="s">
        <v>61</v>
      </c>
      <c r="D704" s="93" t="str">
        <f>IF($H704="","",DS!B71)</f>
        <v/>
      </c>
      <c r="E704" s="94" t="str">
        <f>IF($H704="","",DS!C71)</f>
        <v/>
      </c>
      <c r="F704" s="100" t="str">
        <f>IF($H704="","",DS!E71)</f>
        <v/>
      </c>
      <c r="G704" s="101">
        <v>299</v>
      </c>
      <c r="H704" s="97"/>
      <c r="I704" s="98" t="str">
        <f>IF(H704="","NA",IF(H704=DS!D71, "Correct","Incorrect"))</f>
        <v>NA</v>
      </c>
      <c r="J704" s="90"/>
    </row>
    <row r="705" spans="1:10" x14ac:dyDescent="0.25">
      <c r="A705" s="91">
        <f t="shared" si="10"/>
        <v>703</v>
      </c>
      <c r="B705" s="102" t="s">
        <v>1298</v>
      </c>
      <c r="C705" s="99" t="s">
        <v>61</v>
      </c>
      <c r="D705" s="93" t="str">
        <f>IF($H705="","",DS!B72)</f>
        <v/>
      </c>
      <c r="E705" s="94" t="str">
        <f>IF($H705="","",DS!C72)</f>
        <v/>
      </c>
      <c r="F705" s="100" t="str">
        <f>IF($H705="","",DS!E72)</f>
        <v/>
      </c>
      <c r="G705" s="101">
        <v>300</v>
      </c>
      <c r="H705" s="97"/>
      <c r="I705" s="98" t="str">
        <f>IF(H705="","NA",IF(H705=DS!D72, "Correct","Incorrect"))</f>
        <v>NA</v>
      </c>
      <c r="J705" s="90"/>
    </row>
    <row r="706" spans="1:10" x14ac:dyDescent="0.25">
      <c r="A706" s="91">
        <f t="shared" si="10"/>
        <v>704</v>
      </c>
      <c r="B706" s="102" t="s">
        <v>1298</v>
      </c>
      <c r="C706" s="99" t="s">
        <v>61</v>
      </c>
      <c r="D706" s="93" t="str">
        <f>IF($H706="","",DS!B73)</f>
        <v/>
      </c>
      <c r="E706" s="94" t="str">
        <f>IF($H706="","",DS!C73)</f>
        <v/>
      </c>
      <c r="F706" s="100" t="str">
        <f>IF($H706="","",DS!E73)</f>
        <v/>
      </c>
      <c r="G706" s="101">
        <v>301</v>
      </c>
      <c r="H706" s="97"/>
      <c r="I706" s="98" t="str">
        <f>IF(H706="","NA",IF(H706=DS!D73, "Correct","Incorrect"))</f>
        <v>NA</v>
      </c>
      <c r="J706" s="90"/>
    </row>
    <row r="707" spans="1:10" x14ac:dyDescent="0.25">
      <c r="A707" s="91">
        <f t="shared" si="10"/>
        <v>705</v>
      </c>
      <c r="B707" s="102" t="s">
        <v>1298</v>
      </c>
      <c r="C707" s="99" t="s">
        <v>61</v>
      </c>
      <c r="D707" s="93" t="str">
        <f>IF($H707="","",DS!B74)</f>
        <v/>
      </c>
      <c r="E707" s="94" t="str">
        <f>IF($H707="","",DS!C74)</f>
        <v/>
      </c>
      <c r="F707" s="100" t="str">
        <f>IF($H707="","",DS!E74)</f>
        <v/>
      </c>
      <c r="G707" s="101">
        <v>302</v>
      </c>
      <c r="H707" s="97"/>
      <c r="I707" s="98" t="str">
        <f>IF(H707="","NA",IF(H707=DS!D74, "Correct","Incorrect"))</f>
        <v>NA</v>
      </c>
      <c r="J707" s="90"/>
    </row>
    <row r="708" spans="1:10" x14ac:dyDescent="0.25">
      <c r="A708" s="91">
        <f t="shared" si="10"/>
        <v>706</v>
      </c>
      <c r="B708" s="102" t="s">
        <v>1298</v>
      </c>
      <c r="C708" s="99" t="s">
        <v>61</v>
      </c>
      <c r="D708" s="93" t="str">
        <f>IF($H708="","",DS!B75)</f>
        <v/>
      </c>
      <c r="E708" s="94" t="str">
        <f>IF($H708="","",DS!C75)</f>
        <v/>
      </c>
      <c r="F708" s="100" t="str">
        <f>IF($H708="","",DS!E75)</f>
        <v/>
      </c>
      <c r="G708" s="101">
        <v>303</v>
      </c>
      <c r="H708" s="97"/>
      <c r="I708" s="98" t="str">
        <f>IF(H708="","NA",IF(H708=DS!D75, "Correct","Incorrect"))</f>
        <v>NA</v>
      </c>
      <c r="J708" s="90"/>
    </row>
    <row r="709" spans="1:10" x14ac:dyDescent="0.25">
      <c r="A709" s="91">
        <f t="shared" ref="A709:A772" si="11">A708+1</f>
        <v>707</v>
      </c>
      <c r="B709" s="102" t="s">
        <v>1298</v>
      </c>
      <c r="C709" s="99" t="s">
        <v>61</v>
      </c>
      <c r="D709" s="93" t="str">
        <f>IF($H709="","",DS!B76)</f>
        <v/>
      </c>
      <c r="E709" s="94" t="str">
        <f>IF($H709="","",DS!C76)</f>
        <v/>
      </c>
      <c r="F709" s="100" t="str">
        <f>IF($H709="","",DS!E76)</f>
        <v/>
      </c>
      <c r="G709" s="101">
        <v>304</v>
      </c>
      <c r="H709" s="97"/>
      <c r="I709" s="98" t="str">
        <f>IF(H709="","NA",IF(H709=DS!D76, "Correct","Incorrect"))</f>
        <v>NA</v>
      </c>
      <c r="J709" s="90"/>
    </row>
    <row r="710" spans="1:10" x14ac:dyDescent="0.25">
      <c r="A710" s="91">
        <f t="shared" si="11"/>
        <v>708</v>
      </c>
      <c r="B710" s="102" t="s">
        <v>1298</v>
      </c>
      <c r="C710" s="99" t="s">
        <v>61</v>
      </c>
      <c r="D710" s="93" t="str">
        <f>IF($H710="","",DS!B77)</f>
        <v/>
      </c>
      <c r="E710" s="94" t="str">
        <f>IF($H710="","",DS!C77)</f>
        <v/>
      </c>
      <c r="F710" s="100" t="str">
        <f>IF($H710="","",DS!E77)</f>
        <v/>
      </c>
      <c r="G710" s="101">
        <v>305</v>
      </c>
      <c r="H710" s="97"/>
      <c r="I710" s="98" t="str">
        <f>IF(H710="","NA",IF(H710=DS!D77, "Correct","Incorrect"))</f>
        <v>NA</v>
      </c>
      <c r="J710" s="90"/>
    </row>
    <row r="711" spans="1:10" x14ac:dyDescent="0.25">
      <c r="A711" s="91">
        <f t="shared" si="11"/>
        <v>709</v>
      </c>
      <c r="B711" s="102" t="s">
        <v>1298</v>
      </c>
      <c r="C711" s="99" t="s">
        <v>61</v>
      </c>
      <c r="D711" s="93" t="str">
        <f>IF($H711="","",DS!B78)</f>
        <v/>
      </c>
      <c r="E711" s="94" t="str">
        <f>IF($H711="","",DS!C78)</f>
        <v/>
      </c>
      <c r="F711" s="100" t="str">
        <f>IF($H711="","",DS!E78)</f>
        <v/>
      </c>
      <c r="G711" s="101">
        <v>306</v>
      </c>
      <c r="H711" s="97"/>
      <c r="I711" s="98" t="str">
        <f>IF(H711="","NA",IF(H711=DS!D78, "Correct","Incorrect"))</f>
        <v>NA</v>
      </c>
      <c r="J711" s="90"/>
    </row>
    <row r="712" spans="1:10" x14ac:dyDescent="0.25">
      <c r="A712" s="91">
        <f t="shared" si="11"/>
        <v>710</v>
      </c>
      <c r="B712" s="102" t="s">
        <v>1298</v>
      </c>
      <c r="C712" s="99" t="s">
        <v>61</v>
      </c>
      <c r="D712" s="93" t="str">
        <f>IF($H712="","",DS!B79)</f>
        <v/>
      </c>
      <c r="E712" s="94" t="str">
        <f>IF($H712="","",DS!C79)</f>
        <v/>
      </c>
      <c r="F712" s="100" t="str">
        <f>IF($H712="","",DS!E79)</f>
        <v/>
      </c>
      <c r="G712" s="101">
        <v>307</v>
      </c>
      <c r="H712" s="97"/>
      <c r="I712" s="98" t="str">
        <f>IF(H712="","NA",IF(H712=DS!D79, "Correct","Incorrect"))</f>
        <v>NA</v>
      </c>
      <c r="J712" s="90"/>
    </row>
    <row r="713" spans="1:10" x14ac:dyDescent="0.25">
      <c r="A713" s="91">
        <f t="shared" si="11"/>
        <v>711</v>
      </c>
      <c r="B713" s="102" t="s">
        <v>1298</v>
      </c>
      <c r="C713" s="99" t="s">
        <v>61</v>
      </c>
      <c r="D713" s="93" t="str">
        <f>IF($H713="","",DS!B80)</f>
        <v/>
      </c>
      <c r="E713" s="94" t="str">
        <f>IF($H713="","",DS!C80)</f>
        <v/>
      </c>
      <c r="F713" s="100" t="str">
        <f>IF($H713="","",DS!E80)</f>
        <v/>
      </c>
      <c r="G713" s="101">
        <v>308</v>
      </c>
      <c r="H713" s="97"/>
      <c r="I713" s="98" t="str">
        <f>IF(H713="","NA",IF(H713=DS!D80, "Correct","Incorrect"))</f>
        <v>NA</v>
      </c>
      <c r="J713" s="90"/>
    </row>
    <row r="714" spans="1:10" x14ac:dyDescent="0.25">
      <c r="A714" s="91">
        <f t="shared" si="11"/>
        <v>712</v>
      </c>
      <c r="B714" s="102" t="s">
        <v>1298</v>
      </c>
      <c r="C714" s="99" t="s">
        <v>61</v>
      </c>
      <c r="D714" s="93" t="str">
        <f>IF($H714="","",DS!B81)</f>
        <v/>
      </c>
      <c r="E714" s="94" t="str">
        <f>IF($H714="","",DS!C81)</f>
        <v/>
      </c>
      <c r="F714" s="100" t="str">
        <f>IF($H714="","",DS!E81)</f>
        <v/>
      </c>
      <c r="G714" s="101">
        <v>309</v>
      </c>
      <c r="H714" s="97"/>
      <c r="I714" s="98" t="str">
        <f>IF(H714="","NA",IF(H714=DS!D81, "Correct","Incorrect"))</f>
        <v>NA</v>
      </c>
      <c r="J714" s="90"/>
    </row>
    <row r="715" spans="1:10" x14ac:dyDescent="0.25">
      <c r="A715" s="91">
        <f t="shared" si="11"/>
        <v>713</v>
      </c>
      <c r="B715" s="102" t="s">
        <v>1298</v>
      </c>
      <c r="C715" s="99" t="s">
        <v>61</v>
      </c>
      <c r="D715" s="93" t="str">
        <f>IF($H715="","",DS!B82)</f>
        <v/>
      </c>
      <c r="E715" s="94" t="str">
        <f>IF($H715="","",DS!C82)</f>
        <v/>
      </c>
      <c r="F715" s="100" t="str">
        <f>IF($H715="","",DS!E82)</f>
        <v/>
      </c>
      <c r="G715" s="101">
        <v>310</v>
      </c>
      <c r="H715" s="97"/>
      <c r="I715" s="98" t="str">
        <f>IF(H715="","NA",IF(H715=DS!D82, "Correct","Incorrect"))</f>
        <v>NA</v>
      </c>
      <c r="J715" s="90"/>
    </row>
    <row r="716" spans="1:10" x14ac:dyDescent="0.25">
      <c r="A716" s="91">
        <f t="shared" si="11"/>
        <v>714</v>
      </c>
      <c r="B716" s="102" t="s">
        <v>1298</v>
      </c>
      <c r="C716" s="99" t="s">
        <v>61</v>
      </c>
      <c r="D716" s="93" t="str">
        <f>IF($H716="","",DS!B83)</f>
        <v/>
      </c>
      <c r="E716" s="94" t="str">
        <f>IF($H716="","",DS!C83)</f>
        <v/>
      </c>
      <c r="F716" s="100" t="str">
        <f>IF($H716="","",DS!E83)</f>
        <v/>
      </c>
      <c r="G716" s="101">
        <v>311</v>
      </c>
      <c r="H716" s="97"/>
      <c r="I716" s="98" t="str">
        <f>IF(H716="","NA",IF(H716=DS!D83, "Correct","Incorrect"))</f>
        <v>NA</v>
      </c>
      <c r="J716" s="90"/>
    </row>
    <row r="717" spans="1:10" x14ac:dyDescent="0.25">
      <c r="A717" s="91">
        <f t="shared" si="11"/>
        <v>715</v>
      </c>
      <c r="B717" s="102" t="s">
        <v>1298</v>
      </c>
      <c r="C717" s="99" t="s">
        <v>61</v>
      </c>
      <c r="D717" s="93" t="str">
        <f>IF($H717="","",DS!B84)</f>
        <v/>
      </c>
      <c r="E717" s="94" t="str">
        <f>IF($H717="","",DS!C84)</f>
        <v/>
      </c>
      <c r="F717" s="100" t="str">
        <f>IF($H717="","",DS!E84)</f>
        <v/>
      </c>
      <c r="G717" s="101">
        <v>312</v>
      </c>
      <c r="H717" s="97"/>
      <c r="I717" s="98" t="str">
        <f>IF(H717="","NA",IF(H717=DS!D84, "Correct","Incorrect"))</f>
        <v>NA</v>
      </c>
      <c r="J717" s="90"/>
    </row>
    <row r="718" spans="1:10" x14ac:dyDescent="0.25">
      <c r="A718" s="91">
        <f t="shared" si="11"/>
        <v>716</v>
      </c>
      <c r="B718" s="102" t="s">
        <v>1298</v>
      </c>
      <c r="C718" s="99" t="s">
        <v>61</v>
      </c>
      <c r="D718" s="93" t="str">
        <f>IF($H718="","",DS!B85)</f>
        <v/>
      </c>
      <c r="E718" s="94" t="str">
        <f>IF($H718="","",DS!C85)</f>
        <v/>
      </c>
      <c r="F718" s="100" t="str">
        <f>IF($H718="","",DS!E85)</f>
        <v/>
      </c>
      <c r="G718" s="101">
        <v>313</v>
      </c>
      <c r="H718" s="97"/>
      <c r="I718" s="98" t="str">
        <f>IF(H718="","NA",IF(H718=DS!D85, "Correct","Incorrect"))</f>
        <v>NA</v>
      </c>
      <c r="J718" s="90"/>
    </row>
    <row r="719" spans="1:10" x14ac:dyDescent="0.25">
      <c r="A719" s="91">
        <f t="shared" si="11"/>
        <v>717</v>
      </c>
      <c r="B719" s="102" t="s">
        <v>1298</v>
      </c>
      <c r="C719" s="99" t="s">
        <v>61</v>
      </c>
      <c r="D719" s="93" t="str">
        <f>IF($H719="","",DS!B86)</f>
        <v/>
      </c>
      <c r="E719" s="94" t="str">
        <f>IF($H719="","",DS!C86)</f>
        <v/>
      </c>
      <c r="F719" s="100" t="str">
        <f>IF($H719="","",DS!E86)</f>
        <v/>
      </c>
      <c r="G719" s="101">
        <v>314</v>
      </c>
      <c r="H719" s="97"/>
      <c r="I719" s="98" t="str">
        <f>IF(H719="","NA",IF(H719=DS!D86, "Correct","Incorrect"))</f>
        <v>NA</v>
      </c>
      <c r="J719" s="90"/>
    </row>
    <row r="720" spans="1:10" x14ac:dyDescent="0.25">
      <c r="A720" s="91">
        <f t="shared" si="11"/>
        <v>718</v>
      </c>
      <c r="B720" s="102" t="s">
        <v>1298</v>
      </c>
      <c r="C720" s="99" t="s">
        <v>61</v>
      </c>
      <c r="D720" s="93" t="str">
        <f>IF($H720="","",DS!B87)</f>
        <v/>
      </c>
      <c r="E720" s="94" t="str">
        <f>IF($H720="","",DS!C87)</f>
        <v/>
      </c>
      <c r="F720" s="100" t="str">
        <f>IF($H720="","",DS!E87)</f>
        <v/>
      </c>
      <c r="G720" s="101">
        <v>315</v>
      </c>
      <c r="H720" s="97"/>
      <c r="I720" s="98" t="str">
        <f>IF(H720="","NA",IF(H720=DS!D87, "Correct","Incorrect"))</f>
        <v>NA</v>
      </c>
      <c r="J720" s="90"/>
    </row>
    <row r="721" spans="1:10" x14ac:dyDescent="0.25">
      <c r="A721" s="91">
        <f t="shared" si="11"/>
        <v>719</v>
      </c>
      <c r="B721" s="102" t="s">
        <v>1298</v>
      </c>
      <c r="C721" s="99" t="s">
        <v>61</v>
      </c>
      <c r="D721" s="93" t="str">
        <f>IF($H721="","",DS!B88)</f>
        <v/>
      </c>
      <c r="E721" s="94" t="str">
        <f>IF($H721="","",DS!C88)</f>
        <v/>
      </c>
      <c r="F721" s="100" t="str">
        <f>IF($H721="","",DS!E88)</f>
        <v/>
      </c>
      <c r="G721" s="101">
        <v>316</v>
      </c>
      <c r="H721" s="97"/>
      <c r="I721" s="98" t="str">
        <f>IF(H721="","NA",IF(H721=DS!D88, "Correct","Incorrect"))</f>
        <v>NA</v>
      </c>
      <c r="J721" s="90"/>
    </row>
    <row r="722" spans="1:10" x14ac:dyDescent="0.25">
      <c r="A722" s="91">
        <f t="shared" si="11"/>
        <v>720</v>
      </c>
      <c r="B722" s="102" t="s">
        <v>1298</v>
      </c>
      <c r="C722" s="99" t="s">
        <v>61</v>
      </c>
      <c r="D722" s="93" t="str">
        <f>IF($H722="","",DS!B89)</f>
        <v/>
      </c>
      <c r="E722" s="94" t="str">
        <f>IF($H722="","",DS!C89)</f>
        <v/>
      </c>
      <c r="F722" s="100" t="str">
        <f>IF($H722="","",DS!E89)</f>
        <v/>
      </c>
      <c r="G722" s="101">
        <v>317</v>
      </c>
      <c r="H722" s="97"/>
      <c r="I722" s="98" t="str">
        <f>IF(H722="","NA",IF(H722=DS!D89, "Correct","Incorrect"))</f>
        <v>NA</v>
      </c>
      <c r="J722" s="90"/>
    </row>
    <row r="723" spans="1:10" x14ac:dyDescent="0.25">
      <c r="A723" s="91">
        <f t="shared" si="11"/>
        <v>721</v>
      </c>
      <c r="B723" s="102" t="s">
        <v>1298</v>
      </c>
      <c r="C723" s="99" t="s">
        <v>61</v>
      </c>
      <c r="D723" s="93" t="str">
        <f>IF($H723="","",DS!B90)</f>
        <v/>
      </c>
      <c r="E723" s="94" t="str">
        <f>IF($H723="","",DS!C90)</f>
        <v/>
      </c>
      <c r="F723" s="100" t="str">
        <f>IF($H723="","",DS!E90)</f>
        <v/>
      </c>
      <c r="G723" s="101">
        <v>318</v>
      </c>
      <c r="H723" s="97"/>
      <c r="I723" s="98" t="str">
        <f>IF(H723="","NA",IF(H723=DS!D90, "Correct","Incorrect"))</f>
        <v>NA</v>
      </c>
      <c r="J723" s="90"/>
    </row>
    <row r="724" spans="1:10" x14ac:dyDescent="0.25">
      <c r="A724" s="91">
        <f t="shared" si="11"/>
        <v>722</v>
      </c>
      <c r="B724" s="102" t="s">
        <v>1298</v>
      </c>
      <c r="C724" s="99" t="s">
        <v>61</v>
      </c>
      <c r="D724" s="93" t="str">
        <f>IF($H724="","",DS!B91)</f>
        <v/>
      </c>
      <c r="E724" s="94" t="str">
        <f>IF($H724="","",DS!C91)</f>
        <v/>
      </c>
      <c r="F724" s="100" t="str">
        <f>IF($H724="","",DS!E91)</f>
        <v/>
      </c>
      <c r="G724" s="101">
        <v>319</v>
      </c>
      <c r="H724" s="97"/>
      <c r="I724" s="98" t="str">
        <f>IF(H724="","NA",IF(H724=DS!D91, "Correct","Incorrect"))</f>
        <v>NA</v>
      </c>
      <c r="J724" s="90"/>
    </row>
    <row r="725" spans="1:10" x14ac:dyDescent="0.25">
      <c r="A725" s="91">
        <f t="shared" si="11"/>
        <v>723</v>
      </c>
      <c r="B725" s="102" t="s">
        <v>1298</v>
      </c>
      <c r="C725" s="99" t="s">
        <v>61</v>
      </c>
      <c r="D725" s="93" t="str">
        <f>IF($H725="","",DS!B92)</f>
        <v/>
      </c>
      <c r="E725" s="94" t="str">
        <f>IF($H725="","",DS!C92)</f>
        <v/>
      </c>
      <c r="F725" s="100" t="str">
        <f>IF($H725="","",DS!E92)</f>
        <v/>
      </c>
      <c r="G725" s="101">
        <v>320</v>
      </c>
      <c r="H725" s="97"/>
      <c r="I725" s="98" t="str">
        <f>IF(H725="","NA",IF(H725=DS!D92, "Correct","Incorrect"))</f>
        <v>NA</v>
      </c>
      <c r="J725" s="90"/>
    </row>
    <row r="726" spans="1:10" x14ac:dyDescent="0.25">
      <c r="A726" s="91">
        <f t="shared" si="11"/>
        <v>724</v>
      </c>
      <c r="B726" s="102" t="s">
        <v>1298</v>
      </c>
      <c r="C726" s="99" t="s">
        <v>61</v>
      </c>
      <c r="D726" s="93" t="str">
        <f>IF($H726="","",DS!B93)</f>
        <v/>
      </c>
      <c r="E726" s="94" t="str">
        <f>IF($H726="","",DS!C93)</f>
        <v/>
      </c>
      <c r="F726" s="100" t="str">
        <f>IF($H726="","",DS!E93)</f>
        <v/>
      </c>
      <c r="G726" s="101">
        <v>321</v>
      </c>
      <c r="H726" s="97"/>
      <c r="I726" s="98" t="str">
        <f>IF(H726="","NA",IF(H726=DS!D93, "Correct","Incorrect"))</f>
        <v>NA</v>
      </c>
      <c r="J726" s="90"/>
    </row>
    <row r="727" spans="1:10" x14ac:dyDescent="0.25">
      <c r="A727" s="91">
        <f t="shared" si="11"/>
        <v>725</v>
      </c>
      <c r="B727" s="102" t="s">
        <v>1298</v>
      </c>
      <c r="C727" s="99" t="s">
        <v>61</v>
      </c>
      <c r="D727" s="93" t="str">
        <f>IF($H727="","",DS!B94)</f>
        <v/>
      </c>
      <c r="E727" s="94" t="str">
        <f>IF($H727="","",DS!C94)</f>
        <v/>
      </c>
      <c r="F727" s="100" t="str">
        <f>IF($H727="","",DS!E94)</f>
        <v/>
      </c>
      <c r="G727" s="101">
        <v>322</v>
      </c>
      <c r="H727" s="97"/>
      <c r="I727" s="98" t="str">
        <f>IF(H727="","NA",IF(H727=DS!D94, "Correct","Incorrect"))</f>
        <v>NA</v>
      </c>
      <c r="J727" s="90"/>
    </row>
    <row r="728" spans="1:10" x14ac:dyDescent="0.25">
      <c r="A728" s="91">
        <f t="shared" si="11"/>
        <v>726</v>
      </c>
      <c r="B728" s="102" t="s">
        <v>1298</v>
      </c>
      <c r="C728" s="99" t="s">
        <v>61</v>
      </c>
      <c r="D728" s="93" t="str">
        <f>IF($H728="","",DS!B95)</f>
        <v/>
      </c>
      <c r="E728" s="94" t="str">
        <f>IF($H728="","",DS!C95)</f>
        <v/>
      </c>
      <c r="F728" s="100" t="str">
        <f>IF($H728="","",DS!E95)</f>
        <v/>
      </c>
      <c r="G728" s="101">
        <v>323</v>
      </c>
      <c r="H728" s="97"/>
      <c r="I728" s="98" t="str">
        <f>IF(H728="","NA",IF(H728=DS!D95, "Correct","Incorrect"))</f>
        <v>NA</v>
      </c>
      <c r="J728" s="90"/>
    </row>
    <row r="729" spans="1:10" x14ac:dyDescent="0.25">
      <c r="A729" s="91">
        <f t="shared" si="11"/>
        <v>727</v>
      </c>
      <c r="B729" s="102" t="s">
        <v>1298</v>
      </c>
      <c r="C729" s="99" t="s">
        <v>61</v>
      </c>
      <c r="D729" s="93" t="str">
        <f>IF($H729="","",DS!B96)</f>
        <v/>
      </c>
      <c r="E729" s="94" t="str">
        <f>IF($H729="","",DS!C96)</f>
        <v/>
      </c>
      <c r="F729" s="100" t="str">
        <f>IF($H729="","",DS!E96)</f>
        <v/>
      </c>
      <c r="G729" s="101">
        <v>324</v>
      </c>
      <c r="H729" s="97"/>
      <c r="I729" s="98" t="str">
        <f>IF(H729="","NA",IF(H729=DS!D96, "Correct","Incorrect"))</f>
        <v>NA</v>
      </c>
      <c r="J729" s="90"/>
    </row>
    <row r="730" spans="1:10" x14ac:dyDescent="0.25">
      <c r="A730" s="91">
        <f t="shared" si="11"/>
        <v>728</v>
      </c>
      <c r="B730" s="102" t="s">
        <v>1298</v>
      </c>
      <c r="C730" s="99" t="s">
        <v>61</v>
      </c>
      <c r="D730" s="93" t="str">
        <f>IF($H730="","",DS!B97)</f>
        <v/>
      </c>
      <c r="E730" s="94" t="str">
        <f>IF($H730="","",DS!C97)</f>
        <v/>
      </c>
      <c r="F730" s="100" t="str">
        <f>IF($H730="","",DS!E97)</f>
        <v/>
      </c>
      <c r="G730" s="101">
        <v>325</v>
      </c>
      <c r="H730" s="97"/>
      <c r="I730" s="98" t="str">
        <f>IF(H730="","NA",IF(H730=DS!D97, "Correct","Incorrect"))</f>
        <v>NA</v>
      </c>
      <c r="J730" s="90"/>
    </row>
    <row r="731" spans="1:10" x14ac:dyDescent="0.25">
      <c r="A731" s="91">
        <f t="shared" si="11"/>
        <v>729</v>
      </c>
      <c r="B731" s="102" t="s">
        <v>1298</v>
      </c>
      <c r="C731" s="99" t="s">
        <v>61</v>
      </c>
      <c r="D731" s="93" t="str">
        <f>IF($H731="","",DS!B98)</f>
        <v/>
      </c>
      <c r="E731" s="94" t="str">
        <f>IF($H731="","",DS!C98)</f>
        <v/>
      </c>
      <c r="F731" s="100" t="str">
        <f>IF($H731="","",DS!E98)</f>
        <v/>
      </c>
      <c r="G731" s="101">
        <v>326</v>
      </c>
      <c r="H731" s="97"/>
      <c r="I731" s="98" t="str">
        <f>IF(H731="","NA",IF(H731=DS!D98, "Correct","Incorrect"))</f>
        <v>NA</v>
      </c>
      <c r="J731" s="90"/>
    </row>
    <row r="732" spans="1:10" x14ac:dyDescent="0.25">
      <c r="A732" s="91">
        <f t="shared" si="11"/>
        <v>730</v>
      </c>
      <c r="B732" s="102" t="s">
        <v>1298</v>
      </c>
      <c r="C732" s="99" t="s">
        <v>61</v>
      </c>
      <c r="D732" s="93" t="str">
        <f>IF($H732="","",DS!B99)</f>
        <v/>
      </c>
      <c r="E732" s="94" t="str">
        <f>IF($H732="","",DS!C99)</f>
        <v/>
      </c>
      <c r="F732" s="100" t="str">
        <f>IF($H732="","",DS!E99)</f>
        <v/>
      </c>
      <c r="G732" s="101">
        <v>327</v>
      </c>
      <c r="H732" s="97"/>
      <c r="I732" s="98" t="str">
        <f>IF(H732="","NA",IF(H732=DS!D99, "Correct","Incorrect"))</f>
        <v>NA</v>
      </c>
      <c r="J732" s="90"/>
    </row>
    <row r="733" spans="1:10" x14ac:dyDescent="0.25">
      <c r="A733" s="91">
        <f t="shared" si="11"/>
        <v>731</v>
      </c>
      <c r="B733" s="102" t="s">
        <v>1298</v>
      </c>
      <c r="C733" s="99" t="s">
        <v>61</v>
      </c>
      <c r="D733" s="93" t="str">
        <f>IF($H733="","",DS!B100)</f>
        <v/>
      </c>
      <c r="E733" s="94" t="str">
        <f>IF($H733="","",DS!C100)</f>
        <v/>
      </c>
      <c r="F733" s="100" t="str">
        <f>IF($H733="","",DS!E100)</f>
        <v/>
      </c>
      <c r="G733" s="101">
        <v>328</v>
      </c>
      <c r="H733" s="97"/>
      <c r="I733" s="98" t="str">
        <f>IF(H733="","NA",IF(H733=DS!D100, "Correct","Incorrect"))</f>
        <v>NA</v>
      </c>
      <c r="J733" s="90"/>
    </row>
    <row r="734" spans="1:10" x14ac:dyDescent="0.25">
      <c r="A734" s="91">
        <f t="shared" si="11"/>
        <v>732</v>
      </c>
      <c r="B734" s="102" t="s">
        <v>1298</v>
      </c>
      <c r="C734" s="99" t="s">
        <v>61</v>
      </c>
      <c r="D734" s="93" t="str">
        <f>IF($H734="","",DS!B101)</f>
        <v/>
      </c>
      <c r="E734" s="94" t="str">
        <f>IF($H734="","",DS!C101)</f>
        <v/>
      </c>
      <c r="F734" s="100" t="str">
        <f>IF($H734="","",DS!E101)</f>
        <v/>
      </c>
      <c r="G734" s="101">
        <v>329</v>
      </c>
      <c r="H734" s="97"/>
      <c r="I734" s="98" t="str">
        <f>IF(H734="","NA",IF(H734=DS!D101, "Correct","Incorrect"))</f>
        <v>NA</v>
      </c>
      <c r="J734" s="90"/>
    </row>
    <row r="735" spans="1:10" x14ac:dyDescent="0.25">
      <c r="A735" s="91">
        <f t="shared" si="11"/>
        <v>733</v>
      </c>
      <c r="B735" s="102" t="s">
        <v>1298</v>
      </c>
      <c r="C735" s="99" t="s">
        <v>61</v>
      </c>
      <c r="D735" s="93" t="str">
        <f>IF($H735="","",DS!B102)</f>
        <v/>
      </c>
      <c r="E735" s="94" t="str">
        <f>IF($H735="","",DS!C102)</f>
        <v/>
      </c>
      <c r="F735" s="100" t="str">
        <f>IF($H735="","",DS!E102)</f>
        <v/>
      </c>
      <c r="G735" s="101">
        <v>330</v>
      </c>
      <c r="H735" s="97"/>
      <c r="I735" s="98" t="str">
        <f>IF(H735="","NA",IF(H735=DS!D102, "Correct","Incorrect"))</f>
        <v>NA</v>
      </c>
      <c r="J735" s="90"/>
    </row>
    <row r="736" spans="1:10" x14ac:dyDescent="0.25">
      <c r="A736" s="91">
        <f t="shared" si="11"/>
        <v>734</v>
      </c>
      <c r="B736" s="102" t="s">
        <v>1298</v>
      </c>
      <c r="C736" s="99" t="s">
        <v>61</v>
      </c>
      <c r="D736" s="93" t="str">
        <f>IF($H736="","",DS!B103)</f>
        <v/>
      </c>
      <c r="E736" s="94" t="str">
        <f>IF($H736="","",DS!C103)</f>
        <v/>
      </c>
      <c r="F736" s="100" t="str">
        <f>IF($H736="","",DS!E103)</f>
        <v/>
      </c>
      <c r="G736" s="101">
        <v>331</v>
      </c>
      <c r="H736" s="97"/>
      <c r="I736" s="98" t="str">
        <f>IF(H736="","NA",IF(H736=DS!D103, "Correct","Incorrect"))</f>
        <v>NA</v>
      </c>
      <c r="J736" s="90"/>
    </row>
    <row r="737" spans="1:10" x14ac:dyDescent="0.25">
      <c r="A737" s="91">
        <f t="shared" si="11"/>
        <v>735</v>
      </c>
      <c r="B737" s="102" t="s">
        <v>1298</v>
      </c>
      <c r="C737" s="99" t="s">
        <v>61</v>
      </c>
      <c r="D737" s="93" t="str">
        <f>IF($H737="","",DS!B104)</f>
        <v/>
      </c>
      <c r="E737" s="94" t="str">
        <f>IF($H737="","",DS!C104)</f>
        <v/>
      </c>
      <c r="F737" s="100" t="str">
        <f>IF($H737="","",DS!E104)</f>
        <v/>
      </c>
      <c r="G737" s="101">
        <v>332</v>
      </c>
      <c r="H737" s="97"/>
      <c r="I737" s="98" t="str">
        <f>IF(H737="","NA",IF(H737=DS!D104, "Correct","Incorrect"))</f>
        <v>NA</v>
      </c>
      <c r="J737" s="90"/>
    </row>
    <row r="738" spans="1:10" x14ac:dyDescent="0.25">
      <c r="A738" s="91">
        <f t="shared" si="11"/>
        <v>736</v>
      </c>
      <c r="B738" s="102" t="s">
        <v>1298</v>
      </c>
      <c r="C738" s="99" t="s">
        <v>61</v>
      </c>
      <c r="D738" s="93" t="str">
        <f>IF($H738="","",DS!B105)</f>
        <v/>
      </c>
      <c r="E738" s="94" t="str">
        <f>IF($H738="","",DS!C105)</f>
        <v/>
      </c>
      <c r="F738" s="100" t="str">
        <f>IF($H738="","",DS!E105)</f>
        <v/>
      </c>
      <c r="G738" s="101">
        <v>333</v>
      </c>
      <c r="H738" s="97"/>
      <c r="I738" s="98" t="str">
        <f>IF(H738="","NA",IF(H738=DS!D105, "Correct","Incorrect"))</f>
        <v>NA</v>
      </c>
      <c r="J738" s="90"/>
    </row>
    <row r="739" spans="1:10" x14ac:dyDescent="0.25">
      <c r="A739" s="91">
        <f t="shared" si="11"/>
        <v>737</v>
      </c>
      <c r="B739" s="102" t="s">
        <v>1298</v>
      </c>
      <c r="C739" s="99" t="s">
        <v>61</v>
      </c>
      <c r="D739" s="93" t="str">
        <f>IF($H739="","",DS!B106)</f>
        <v/>
      </c>
      <c r="E739" s="94" t="str">
        <f>IF($H739="","",DS!C106)</f>
        <v/>
      </c>
      <c r="F739" s="100" t="str">
        <f>IF($H739="","",DS!E106)</f>
        <v/>
      </c>
      <c r="G739" s="101">
        <v>334</v>
      </c>
      <c r="H739" s="97"/>
      <c r="I739" s="98" t="str">
        <f>IF(H739="","NA",IF(H739=DS!D106, "Correct","Incorrect"))</f>
        <v>NA</v>
      </c>
      <c r="J739" s="90"/>
    </row>
    <row r="740" spans="1:10" x14ac:dyDescent="0.25">
      <c r="A740" s="91">
        <f t="shared" si="11"/>
        <v>738</v>
      </c>
      <c r="B740" s="102" t="s">
        <v>1298</v>
      </c>
      <c r="C740" s="99" t="s">
        <v>61</v>
      </c>
      <c r="D740" s="93" t="str">
        <f>IF($H740="","",DS!B107)</f>
        <v/>
      </c>
      <c r="E740" s="94" t="str">
        <f>IF($H740="","",DS!C107)</f>
        <v/>
      </c>
      <c r="F740" s="100" t="str">
        <f>IF($H740="","",DS!E107)</f>
        <v/>
      </c>
      <c r="G740" s="101">
        <v>335</v>
      </c>
      <c r="H740" s="97"/>
      <c r="I740" s="98" t="str">
        <f>IF(H740="","NA",IF(H740=DS!D107, "Correct","Incorrect"))</f>
        <v>NA</v>
      </c>
      <c r="J740" s="90"/>
    </row>
    <row r="741" spans="1:10" x14ac:dyDescent="0.25">
      <c r="A741" s="91">
        <f t="shared" si="11"/>
        <v>739</v>
      </c>
      <c r="B741" s="102" t="s">
        <v>1298</v>
      </c>
      <c r="C741" s="99" t="s">
        <v>61</v>
      </c>
      <c r="D741" s="93" t="str">
        <f>IF($H741="","",DS!B108)</f>
        <v/>
      </c>
      <c r="E741" s="94" t="str">
        <f>IF($H741="","",DS!C108)</f>
        <v/>
      </c>
      <c r="F741" s="100" t="str">
        <f>IF($H741="","",DS!E108)</f>
        <v/>
      </c>
      <c r="G741" s="101">
        <v>336</v>
      </c>
      <c r="H741" s="97"/>
      <c r="I741" s="98" t="str">
        <f>IF(H741="","NA",IF(H741=DS!D108, "Correct","Incorrect"))</f>
        <v>NA</v>
      </c>
      <c r="J741" s="90"/>
    </row>
    <row r="742" spans="1:10" x14ac:dyDescent="0.25">
      <c r="A742" s="91">
        <f t="shared" si="11"/>
        <v>740</v>
      </c>
      <c r="B742" s="102" t="s">
        <v>1298</v>
      </c>
      <c r="C742" s="99" t="s">
        <v>61</v>
      </c>
      <c r="D742" s="93" t="str">
        <f>IF($H742="","",DS!B109)</f>
        <v/>
      </c>
      <c r="E742" s="94" t="str">
        <f>IF($H742="","",DS!C109)</f>
        <v/>
      </c>
      <c r="F742" s="100" t="str">
        <f>IF($H742="","",DS!E109)</f>
        <v/>
      </c>
      <c r="G742" s="101">
        <v>337</v>
      </c>
      <c r="H742" s="97"/>
      <c r="I742" s="98" t="str">
        <f>IF(H742="","NA",IF(H742=DS!D109, "Correct","Incorrect"))</f>
        <v>NA</v>
      </c>
      <c r="J742" s="90"/>
    </row>
    <row r="743" spans="1:10" x14ac:dyDescent="0.25">
      <c r="A743" s="91">
        <f t="shared" si="11"/>
        <v>741</v>
      </c>
      <c r="B743" s="102" t="s">
        <v>1298</v>
      </c>
      <c r="C743" s="99" t="s">
        <v>61</v>
      </c>
      <c r="D743" s="93" t="str">
        <f>IF($H743="","",DS!B110)</f>
        <v/>
      </c>
      <c r="E743" s="94" t="str">
        <f>IF($H743="","",DS!C110)</f>
        <v/>
      </c>
      <c r="F743" s="100" t="str">
        <f>IF($H743="","",DS!E110)</f>
        <v/>
      </c>
      <c r="G743" s="101">
        <v>338</v>
      </c>
      <c r="H743" s="97"/>
      <c r="I743" s="98" t="str">
        <f>IF(H743="","NA",IF(H743=DS!D110, "Correct","Incorrect"))</f>
        <v>NA</v>
      </c>
      <c r="J743" s="90"/>
    </row>
    <row r="744" spans="1:10" x14ac:dyDescent="0.25">
      <c r="A744" s="91">
        <f t="shared" si="11"/>
        <v>742</v>
      </c>
      <c r="B744" s="102" t="s">
        <v>1298</v>
      </c>
      <c r="C744" s="99" t="s">
        <v>61</v>
      </c>
      <c r="D744" s="93" t="str">
        <f>IF($H744="","",DS!B111)</f>
        <v/>
      </c>
      <c r="E744" s="94" t="str">
        <f>IF($H744="","",DS!C111)</f>
        <v/>
      </c>
      <c r="F744" s="100" t="str">
        <f>IF($H744="","",DS!E111)</f>
        <v/>
      </c>
      <c r="G744" s="101">
        <v>339</v>
      </c>
      <c r="H744" s="97"/>
      <c r="I744" s="98" t="str">
        <f>IF(H744="","NA",IF(H744=DS!D111, "Correct","Incorrect"))</f>
        <v>NA</v>
      </c>
      <c r="J744" s="90"/>
    </row>
    <row r="745" spans="1:10" x14ac:dyDescent="0.25">
      <c r="A745" s="91">
        <f t="shared" si="11"/>
        <v>743</v>
      </c>
      <c r="B745" s="102" t="s">
        <v>1298</v>
      </c>
      <c r="C745" s="99" t="s">
        <v>61</v>
      </c>
      <c r="D745" s="93" t="str">
        <f>IF($H745="","",DS!B112)</f>
        <v/>
      </c>
      <c r="E745" s="94" t="str">
        <f>IF($H745="","",DS!C112)</f>
        <v/>
      </c>
      <c r="F745" s="100" t="str">
        <f>IF($H745="","",DS!E112)</f>
        <v/>
      </c>
      <c r="G745" s="101">
        <v>340</v>
      </c>
      <c r="H745" s="97"/>
      <c r="I745" s="98" t="str">
        <f>IF(H745="","NA",IF(H745=DS!D112, "Correct","Incorrect"))</f>
        <v>NA</v>
      </c>
      <c r="J745" s="90"/>
    </row>
    <row r="746" spans="1:10" x14ac:dyDescent="0.25">
      <c r="A746" s="91">
        <f t="shared" si="11"/>
        <v>744</v>
      </c>
      <c r="B746" s="102" t="s">
        <v>1298</v>
      </c>
      <c r="C746" s="99" t="s">
        <v>61</v>
      </c>
      <c r="D746" s="93" t="str">
        <f>IF($H746="","",DS!B113)</f>
        <v/>
      </c>
      <c r="E746" s="94" t="str">
        <f>IF($H746="","",DS!C113)</f>
        <v/>
      </c>
      <c r="F746" s="100" t="str">
        <f>IF($H746="","",DS!E113)</f>
        <v/>
      </c>
      <c r="G746" s="101">
        <v>341</v>
      </c>
      <c r="H746" s="97"/>
      <c r="I746" s="98" t="str">
        <f>IF(H746="","NA",IF(H746=DS!D113, "Correct","Incorrect"))</f>
        <v>NA</v>
      </c>
      <c r="J746" s="90"/>
    </row>
    <row r="747" spans="1:10" x14ac:dyDescent="0.25">
      <c r="A747" s="91">
        <f t="shared" si="11"/>
        <v>745</v>
      </c>
      <c r="B747" s="102" t="s">
        <v>1298</v>
      </c>
      <c r="C747" s="99" t="s">
        <v>61</v>
      </c>
      <c r="D747" s="93" t="str">
        <f>IF($H747="","",DS!B114)</f>
        <v/>
      </c>
      <c r="E747" s="94" t="str">
        <f>IF($H747="","",DS!C114)</f>
        <v/>
      </c>
      <c r="F747" s="100" t="str">
        <f>IF($H747="","",DS!E114)</f>
        <v/>
      </c>
      <c r="G747" s="101">
        <v>342</v>
      </c>
      <c r="H747" s="97"/>
      <c r="I747" s="98" t="str">
        <f>IF(H747="","NA",IF(H747=DS!D114, "Correct","Incorrect"))</f>
        <v>NA</v>
      </c>
      <c r="J747" s="90"/>
    </row>
    <row r="748" spans="1:10" x14ac:dyDescent="0.25">
      <c r="A748" s="91">
        <f t="shared" si="11"/>
        <v>746</v>
      </c>
      <c r="B748" s="102" t="s">
        <v>1298</v>
      </c>
      <c r="C748" s="99" t="s">
        <v>61</v>
      </c>
      <c r="D748" s="93" t="str">
        <f>IF($H748="","",DS!B115)</f>
        <v/>
      </c>
      <c r="E748" s="94" t="str">
        <f>IF($H748="","",DS!C115)</f>
        <v/>
      </c>
      <c r="F748" s="100" t="str">
        <f>IF($H748="","",DS!E115)</f>
        <v/>
      </c>
      <c r="G748" s="101">
        <v>343</v>
      </c>
      <c r="H748" s="97"/>
      <c r="I748" s="98" t="str">
        <f>IF(H748="","NA",IF(H748=DS!D115, "Correct","Incorrect"))</f>
        <v>NA</v>
      </c>
      <c r="J748" s="90"/>
    </row>
    <row r="749" spans="1:10" x14ac:dyDescent="0.25">
      <c r="A749" s="91">
        <f t="shared" si="11"/>
        <v>747</v>
      </c>
      <c r="B749" s="102" t="s">
        <v>1298</v>
      </c>
      <c r="C749" s="99" t="s">
        <v>61</v>
      </c>
      <c r="D749" s="93" t="str">
        <f>IF($H749="","",DS!B116)</f>
        <v/>
      </c>
      <c r="E749" s="94" t="str">
        <f>IF($H749="","",DS!C116)</f>
        <v/>
      </c>
      <c r="F749" s="100" t="str">
        <f>IF($H749="","",DS!E116)</f>
        <v/>
      </c>
      <c r="G749" s="101">
        <v>344</v>
      </c>
      <c r="H749" s="97"/>
      <c r="I749" s="98" t="str">
        <f>IF(H749="","NA",IF(H749=DS!D116, "Correct","Incorrect"))</f>
        <v>NA</v>
      </c>
      <c r="J749" s="90"/>
    </row>
    <row r="750" spans="1:10" x14ac:dyDescent="0.25">
      <c r="A750" s="91">
        <f t="shared" si="11"/>
        <v>748</v>
      </c>
      <c r="B750" s="102" t="s">
        <v>1298</v>
      </c>
      <c r="C750" s="99" t="s">
        <v>61</v>
      </c>
      <c r="D750" s="93" t="str">
        <f>IF($H750="","",DS!B117)</f>
        <v/>
      </c>
      <c r="E750" s="94" t="str">
        <f>IF($H750="","",DS!C117)</f>
        <v/>
      </c>
      <c r="F750" s="100" t="str">
        <f>IF($H750="","",DS!E117)</f>
        <v/>
      </c>
      <c r="G750" s="101">
        <v>345</v>
      </c>
      <c r="H750" s="97"/>
      <c r="I750" s="98" t="str">
        <f>IF(H750="","NA",IF(H750=DS!D117, "Correct","Incorrect"))</f>
        <v>NA</v>
      </c>
      <c r="J750" s="90"/>
    </row>
    <row r="751" spans="1:10" x14ac:dyDescent="0.25">
      <c r="A751" s="91">
        <f t="shared" si="11"/>
        <v>749</v>
      </c>
      <c r="B751" s="102" t="s">
        <v>1298</v>
      </c>
      <c r="C751" s="99" t="s">
        <v>61</v>
      </c>
      <c r="D751" s="93" t="str">
        <f>IF($H751="","",DS!B118)</f>
        <v/>
      </c>
      <c r="E751" s="94" t="str">
        <f>IF($H751="","",DS!C118)</f>
        <v/>
      </c>
      <c r="F751" s="100" t="str">
        <f>IF($H751="","",DS!E118)</f>
        <v/>
      </c>
      <c r="G751" s="101">
        <v>346</v>
      </c>
      <c r="H751" s="97"/>
      <c r="I751" s="98" t="str">
        <f>IF(H751="","NA",IF(H751=DS!D118, "Correct","Incorrect"))</f>
        <v>NA</v>
      </c>
      <c r="J751" s="90"/>
    </row>
    <row r="752" spans="1:10" x14ac:dyDescent="0.25">
      <c r="A752" s="91">
        <f t="shared" si="11"/>
        <v>750</v>
      </c>
      <c r="B752" s="102" t="s">
        <v>1298</v>
      </c>
      <c r="C752" s="99" t="s">
        <v>61</v>
      </c>
      <c r="D752" s="93" t="str">
        <f>IF($H752="","",DS!B119)</f>
        <v/>
      </c>
      <c r="E752" s="94" t="str">
        <f>IF($H752="","",DS!C119)</f>
        <v/>
      </c>
      <c r="F752" s="100" t="str">
        <f>IF($H752="","",DS!E119)</f>
        <v/>
      </c>
      <c r="G752" s="101">
        <v>347</v>
      </c>
      <c r="H752" s="97"/>
      <c r="I752" s="98" t="str">
        <f>IF(H752="","NA",IF(H752=DS!D119, "Correct","Incorrect"))</f>
        <v>NA</v>
      </c>
      <c r="J752" s="90"/>
    </row>
    <row r="753" spans="1:10" x14ac:dyDescent="0.25">
      <c r="A753" s="91">
        <f t="shared" si="11"/>
        <v>751</v>
      </c>
      <c r="B753" s="102" t="s">
        <v>1298</v>
      </c>
      <c r="C753" s="99" t="s">
        <v>61</v>
      </c>
      <c r="D753" s="93" t="str">
        <f>IF($H753="","",DS!B120)</f>
        <v/>
      </c>
      <c r="E753" s="94" t="str">
        <f>IF($H753="","",DS!C120)</f>
        <v/>
      </c>
      <c r="F753" s="100" t="str">
        <f>IF($H753="","",DS!E120)</f>
        <v/>
      </c>
      <c r="G753" s="101">
        <v>348</v>
      </c>
      <c r="H753" s="97"/>
      <c r="I753" s="98" t="str">
        <f>IF(H753="","NA",IF(H753=DS!D120, "Correct","Incorrect"))</f>
        <v>NA</v>
      </c>
      <c r="J753" s="90"/>
    </row>
    <row r="754" spans="1:10" x14ac:dyDescent="0.25">
      <c r="A754" s="91">
        <f t="shared" si="11"/>
        <v>752</v>
      </c>
      <c r="B754" s="102" t="s">
        <v>1298</v>
      </c>
      <c r="C754" s="99" t="s">
        <v>61</v>
      </c>
      <c r="D754" s="93" t="str">
        <f>IF($H754="","",DS!B121)</f>
        <v/>
      </c>
      <c r="E754" s="94" t="str">
        <f>IF($H754="","",DS!C121)</f>
        <v/>
      </c>
      <c r="F754" s="100" t="str">
        <f>IF($H754="","",DS!E121)</f>
        <v/>
      </c>
      <c r="G754" s="101">
        <v>349</v>
      </c>
      <c r="H754" s="97"/>
      <c r="I754" s="98" t="str">
        <f>IF(H754="","NA",IF(H754=DS!D121, "Correct","Incorrect"))</f>
        <v>NA</v>
      </c>
      <c r="J754" s="90"/>
    </row>
    <row r="755" spans="1:10" x14ac:dyDescent="0.25">
      <c r="A755" s="91">
        <f t="shared" si="11"/>
        <v>753</v>
      </c>
      <c r="B755" s="102" t="s">
        <v>1298</v>
      </c>
      <c r="C755" s="99" t="s">
        <v>61</v>
      </c>
      <c r="D755" s="93" t="str">
        <f>IF($H755="","",DS!B122)</f>
        <v/>
      </c>
      <c r="E755" s="94" t="str">
        <f>IF($H755="","",DS!C122)</f>
        <v/>
      </c>
      <c r="F755" s="100" t="str">
        <f>IF($H755="","",DS!E122)</f>
        <v/>
      </c>
      <c r="G755" s="101">
        <v>350</v>
      </c>
      <c r="H755" s="97"/>
      <c r="I755" s="98" t="str">
        <f>IF(H755="","NA",IF(H755=DS!D122, "Correct","Incorrect"))</f>
        <v>NA</v>
      </c>
      <c r="J755" s="90"/>
    </row>
    <row r="756" spans="1:10" x14ac:dyDescent="0.25">
      <c r="A756" s="91">
        <f t="shared" si="11"/>
        <v>754</v>
      </c>
      <c r="B756" s="102" t="s">
        <v>1298</v>
      </c>
      <c r="C756" s="99" t="s">
        <v>61</v>
      </c>
      <c r="D756" s="93" t="str">
        <f>IF($H756="","",DS!B123)</f>
        <v/>
      </c>
      <c r="E756" s="94" t="str">
        <f>IF($H756="","",DS!C123)</f>
        <v/>
      </c>
      <c r="F756" s="100" t="str">
        <f>IF($H756="","",DS!E123)</f>
        <v/>
      </c>
      <c r="G756" s="101">
        <v>351</v>
      </c>
      <c r="H756" s="97"/>
      <c r="I756" s="98" t="str">
        <f>IF(H756="","NA",IF(H756=DS!D123, "Correct","Incorrect"))</f>
        <v>NA</v>
      </c>
      <c r="J756" s="90"/>
    </row>
    <row r="757" spans="1:10" x14ac:dyDescent="0.25">
      <c r="A757" s="91">
        <f t="shared" si="11"/>
        <v>755</v>
      </c>
      <c r="B757" s="102" t="s">
        <v>1298</v>
      </c>
      <c r="C757" s="99" t="s">
        <v>61</v>
      </c>
      <c r="D757" s="93" t="str">
        <f>IF($H757="","",DS!B124)</f>
        <v/>
      </c>
      <c r="E757" s="94" t="str">
        <f>IF($H757="","",DS!C124)</f>
        <v/>
      </c>
      <c r="F757" s="100" t="str">
        <f>IF($H757="","",DS!E124)</f>
        <v/>
      </c>
      <c r="G757" s="101">
        <v>352</v>
      </c>
      <c r="H757" s="97"/>
      <c r="I757" s="98" t="str">
        <f>IF(H757="","NA",IF(H757=DS!D124, "Correct","Incorrect"))</f>
        <v>NA</v>
      </c>
      <c r="J757" s="90"/>
    </row>
    <row r="758" spans="1:10" x14ac:dyDescent="0.25">
      <c r="A758" s="91">
        <f t="shared" si="11"/>
        <v>756</v>
      </c>
      <c r="B758" s="102" t="s">
        <v>1298</v>
      </c>
      <c r="C758" s="99" t="s">
        <v>61</v>
      </c>
      <c r="D758" s="93" t="str">
        <f>IF($H758="","",DS!B125)</f>
        <v/>
      </c>
      <c r="E758" s="94" t="str">
        <f>IF($H758="","",DS!C125)</f>
        <v/>
      </c>
      <c r="F758" s="100" t="str">
        <f>IF($H758="","",DS!E125)</f>
        <v/>
      </c>
      <c r="G758" s="101">
        <v>353</v>
      </c>
      <c r="H758" s="97"/>
      <c r="I758" s="98" t="str">
        <f>IF(H758="","NA",IF(H758=DS!D125, "Correct","Incorrect"))</f>
        <v>NA</v>
      </c>
      <c r="J758" s="90"/>
    </row>
    <row r="759" spans="1:10" x14ac:dyDescent="0.25">
      <c r="A759" s="91">
        <f t="shared" si="11"/>
        <v>757</v>
      </c>
      <c r="B759" s="102" t="s">
        <v>1298</v>
      </c>
      <c r="C759" s="99" t="s">
        <v>61</v>
      </c>
      <c r="D759" s="93" t="str">
        <f>IF($H759="","",DS!B126)</f>
        <v/>
      </c>
      <c r="E759" s="94" t="str">
        <f>IF($H759="","",DS!C126)</f>
        <v/>
      </c>
      <c r="F759" s="100" t="str">
        <f>IF($H759="","",DS!E126)</f>
        <v/>
      </c>
      <c r="G759" s="101">
        <v>354</v>
      </c>
      <c r="H759" s="97"/>
      <c r="I759" s="98" t="str">
        <f>IF(H759="","NA",IF(H759=DS!D126, "Correct","Incorrect"))</f>
        <v>NA</v>
      </c>
      <c r="J759" s="90"/>
    </row>
    <row r="760" spans="1:10" x14ac:dyDescent="0.25">
      <c r="A760" s="91">
        <f t="shared" si="11"/>
        <v>758</v>
      </c>
      <c r="B760" s="102" t="s">
        <v>1298</v>
      </c>
      <c r="C760" s="99" t="s">
        <v>61</v>
      </c>
      <c r="D760" s="93" t="str">
        <f>IF($H760="","",DS!B127)</f>
        <v/>
      </c>
      <c r="E760" s="94" t="str">
        <f>IF($H760="","",DS!C127)</f>
        <v/>
      </c>
      <c r="F760" s="100" t="str">
        <f>IF($H760="","",DS!E127)</f>
        <v/>
      </c>
      <c r="G760" s="101">
        <v>355</v>
      </c>
      <c r="H760" s="97"/>
      <c r="I760" s="98" t="str">
        <f>IF(H760="","NA",IF(H760=DS!D127, "Correct","Incorrect"))</f>
        <v>NA</v>
      </c>
      <c r="J760" s="90"/>
    </row>
    <row r="761" spans="1:10" x14ac:dyDescent="0.25">
      <c r="A761" s="91">
        <f t="shared" si="11"/>
        <v>759</v>
      </c>
      <c r="B761" s="102" t="s">
        <v>1298</v>
      </c>
      <c r="C761" s="99" t="s">
        <v>61</v>
      </c>
      <c r="D761" s="93" t="str">
        <f>IF($H761="","",DS!B128)</f>
        <v/>
      </c>
      <c r="E761" s="94" t="str">
        <f>IF($H761="","",DS!C128)</f>
        <v/>
      </c>
      <c r="F761" s="100" t="str">
        <f>IF($H761="","",DS!E128)</f>
        <v/>
      </c>
      <c r="G761" s="101">
        <v>356</v>
      </c>
      <c r="H761" s="97"/>
      <c r="I761" s="98" t="str">
        <f>IF(H761="","NA",IF(H761=DS!D128, "Correct","Incorrect"))</f>
        <v>NA</v>
      </c>
      <c r="J761" s="90"/>
    </row>
    <row r="762" spans="1:10" x14ac:dyDescent="0.25">
      <c r="A762" s="91">
        <f t="shared" si="11"/>
        <v>760</v>
      </c>
      <c r="B762" s="102" t="s">
        <v>1298</v>
      </c>
      <c r="C762" s="99" t="s">
        <v>61</v>
      </c>
      <c r="D762" s="93" t="str">
        <f>IF($H762="","",DS!B129)</f>
        <v/>
      </c>
      <c r="E762" s="94" t="str">
        <f>IF($H762="","",DS!C129)</f>
        <v/>
      </c>
      <c r="F762" s="100" t="str">
        <f>IF($H762="","",DS!E129)</f>
        <v/>
      </c>
      <c r="G762" s="101">
        <v>357</v>
      </c>
      <c r="H762" s="97"/>
      <c r="I762" s="98" t="str">
        <f>IF(H762="","NA",IF(H762=DS!D129, "Correct","Incorrect"))</f>
        <v>NA</v>
      </c>
      <c r="J762" s="90"/>
    </row>
    <row r="763" spans="1:10" x14ac:dyDescent="0.25">
      <c r="A763" s="91">
        <f t="shared" si="11"/>
        <v>761</v>
      </c>
      <c r="B763" s="102" t="s">
        <v>1298</v>
      </c>
      <c r="C763" s="99" t="s">
        <v>61</v>
      </c>
      <c r="D763" s="93" t="str">
        <f>IF($H763="","",DS!B130)</f>
        <v/>
      </c>
      <c r="E763" s="94" t="str">
        <f>IF($H763="","",DS!C130)</f>
        <v/>
      </c>
      <c r="F763" s="100" t="str">
        <f>IF($H763="","",DS!E130)</f>
        <v/>
      </c>
      <c r="G763" s="101">
        <v>358</v>
      </c>
      <c r="H763" s="97"/>
      <c r="I763" s="98" t="str">
        <f>IF(H763="","NA",IF(H763=DS!D130, "Correct","Incorrect"))</f>
        <v>NA</v>
      </c>
      <c r="J763" s="90"/>
    </row>
    <row r="764" spans="1:10" x14ac:dyDescent="0.25">
      <c r="A764" s="91">
        <f t="shared" si="11"/>
        <v>762</v>
      </c>
      <c r="B764" s="102" t="s">
        <v>1298</v>
      </c>
      <c r="C764" s="99" t="s">
        <v>61</v>
      </c>
      <c r="D764" s="93" t="str">
        <f>IF($H764="","",DS!B131)</f>
        <v/>
      </c>
      <c r="E764" s="94" t="str">
        <f>IF($H764="","",DS!C131)</f>
        <v/>
      </c>
      <c r="F764" s="100" t="str">
        <f>IF($H764="","",DS!E131)</f>
        <v/>
      </c>
      <c r="G764" s="101">
        <v>359</v>
      </c>
      <c r="H764" s="97"/>
      <c r="I764" s="98" t="str">
        <f>IF(H764="","NA",IF(H764=DS!D131, "Correct","Incorrect"))</f>
        <v>NA</v>
      </c>
      <c r="J764" s="90"/>
    </row>
    <row r="765" spans="1:10" x14ac:dyDescent="0.25">
      <c r="A765" s="91">
        <f t="shared" si="11"/>
        <v>763</v>
      </c>
      <c r="B765" s="102" t="s">
        <v>1298</v>
      </c>
      <c r="C765" s="99" t="s">
        <v>61</v>
      </c>
      <c r="D765" s="93" t="str">
        <f>IF($H765="","",DS!B132)</f>
        <v/>
      </c>
      <c r="E765" s="94" t="str">
        <f>IF($H765="","",DS!C132)</f>
        <v/>
      </c>
      <c r="F765" s="100" t="str">
        <f>IF($H765="","",DS!E132)</f>
        <v/>
      </c>
      <c r="G765" s="101">
        <v>360</v>
      </c>
      <c r="H765" s="97"/>
      <c r="I765" s="98" t="str">
        <f>IF(H765="","NA",IF(H765=DS!D132, "Correct","Incorrect"))</f>
        <v>NA</v>
      </c>
      <c r="J765" s="90"/>
    </row>
    <row r="766" spans="1:10" x14ac:dyDescent="0.25">
      <c r="A766" s="91">
        <f t="shared" si="11"/>
        <v>764</v>
      </c>
      <c r="B766" s="102" t="s">
        <v>1298</v>
      </c>
      <c r="C766" s="99" t="s">
        <v>61</v>
      </c>
      <c r="D766" s="93" t="str">
        <f>IF($H766="","",DS!B133)</f>
        <v/>
      </c>
      <c r="E766" s="94" t="str">
        <f>IF($H766="","",DS!C133)</f>
        <v/>
      </c>
      <c r="F766" s="100" t="str">
        <f>IF($H766="","",DS!E133)</f>
        <v/>
      </c>
      <c r="G766" s="101">
        <v>361</v>
      </c>
      <c r="H766" s="97"/>
      <c r="I766" s="98" t="str">
        <f>IF(H766="","NA",IF(H766=DS!D133, "Correct","Incorrect"))</f>
        <v>NA</v>
      </c>
      <c r="J766" s="90"/>
    </row>
    <row r="767" spans="1:10" x14ac:dyDescent="0.25">
      <c r="A767" s="91">
        <f t="shared" si="11"/>
        <v>765</v>
      </c>
      <c r="B767" s="102" t="s">
        <v>1298</v>
      </c>
      <c r="C767" s="99" t="s">
        <v>61</v>
      </c>
      <c r="D767" s="93" t="str">
        <f>IF($H767="","",DS!B134)</f>
        <v/>
      </c>
      <c r="E767" s="94" t="str">
        <f>IF($H767="","",DS!C134)</f>
        <v/>
      </c>
      <c r="F767" s="100" t="str">
        <f>IF($H767="","",DS!E134)</f>
        <v/>
      </c>
      <c r="G767" s="101">
        <v>362</v>
      </c>
      <c r="H767" s="97"/>
      <c r="I767" s="98" t="str">
        <f>IF(H767="","NA",IF(H767=DS!D134, "Correct","Incorrect"))</f>
        <v>NA</v>
      </c>
      <c r="J767" s="90"/>
    </row>
    <row r="768" spans="1:10" x14ac:dyDescent="0.25">
      <c r="A768" s="91">
        <f t="shared" si="11"/>
        <v>766</v>
      </c>
      <c r="B768" s="102" t="s">
        <v>1298</v>
      </c>
      <c r="C768" s="99" t="s">
        <v>61</v>
      </c>
      <c r="D768" s="93" t="str">
        <f>IF($H768="","",DS!B135)</f>
        <v/>
      </c>
      <c r="E768" s="94" t="str">
        <f>IF($H768="","",DS!C135)</f>
        <v/>
      </c>
      <c r="F768" s="100" t="str">
        <f>IF($H768="","",DS!E135)</f>
        <v/>
      </c>
      <c r="G768" s="101">
        <v>363</v>
      </c>
      <c r="H768" s="97"/>
      <c r="I768" s="98" t="str">
        <f>IF(H768="","NA",IF(H768=DS!D135, "Correct","Incorrect"))</f>
        <v>NA</v>
      </c>
      <c r="J768" s="90"/>
    </row>
    <row r="769" spans="1:10" x14ac:dyDescent="0.25">
      <c r="A769" s="91">
        <f t="shared" si="11"/>
        <v>767</v>
      </c>
      <c r="B769" s="102" t="s">
        <v>1298</v>
      </c>
      <c r="C769" s="99" t="s">
        <v>61</v>
      </c>
      <c r="D769" s="93" t="str">
        <f>IF($H769="","",DS!B136)</f>
        <v/>
      </c>
      <c r="E769" s="94" t="str">
        <f>IF($H769="","",DS!C136)</f>
        <v/>
      </c>
      <c r="F769" s="100" t="str">
        <f>IF($H769="","",DS!E136)</f>
        <v/>
      </c>
      <c r="G769" s="101">
        <v>364</v>
      </c>
      <c r="H769" s="97"/>
      <c r="I769" s="98" t="str">
        <f>IF(H769="","NA",IF(H769=DS!D136, "Correct","Incorrect"))</f>
        <v>NA</v>
      </c>
      <c r="J769" s="90"/>
    </row>
    <row r="770" spans="1:10" x14ac:dyDescent="0.25">
      <c r="A770" s="91">
        <f t="shared" si="11"/>
        <v>768</v>
      </c>
      <c r="B770" s="102" t="s">
        <v>1298</v>
      </c>
      <c r="C770" s="99" t="s">
        <v>61</v>
      </c>
      <c r="D770" s="93" t="str">
        <f>IF($H770="","",DS!B137)</f>
        <v/>
      </c>
      <c r="E770" s="94" t="str">
        <f>IF($H770="","",DS!C137)</f>
        <v/>
      </c>
      <c r="F770" s="100" t="str">
        <f>IF($H770="","",DS!E137)</f>
        <v/>
      </c>
      <c r="G770" s="101">
        <v>365</v>
      </c>
      <c r="H770" s="97"/>
      <c r="I770" s="98" t="str">
        <f>IF(H770="","NA",IF(H770=DS!D137, "Correct","Incorrect"))</f>
        <v>NA</v>
      </c>
      <c r="J770" s="90"/>
    </row>
    <row r="771" spans="1:10" x14ac:dyDescent="0.25">
      <c r="A771" s="91">
        <f t="shared" si="11"/>
        <v>769</v>
      </c>
      <c r="B771" s="102" t="s">
        <v>1298</v>
      </c>
      <c r="C771" s="99" t="s">
        <v>61</v>
      </c>
      <c r="D771" s="93" t="str">
        <f>IF($H771="","",DS!B138)</f>
        <v/>
      </c>
      <c r="E771" s="94" t="str">
        <f>IF($H771="","",DS!C138)</f>
        <v/>
      </c>
      <c r="F771" s="100" t="str">
        <f>IF($H771="","",DS!E138)</f>
        <v/>
      </c>
      <c r="G771" s="101">
        <v>366</v>
      </c>
      <c r="H771" s="97"/>
      <c r="I771" s="98" t="str">
        <f>IF(H771="","NA",IF(H771=DS!D138, "Correct","Incorrect"))</f>
        <v>NA</v>
      </c>
      <c r="J771" s="90"/>
    </row>
    <row r="772" spans="1:10" x14ac:dyDescent="0.25">
      <c r="A772" s="91">
        <f t="shared" si="11"/>
        <v>770</v>
      </c>
      <c r="B772" s="102" t="s">
        <v>1298</v>
      </c>
      <c r="C772" s="99" t="s">
        <v>61</v>
      </c>
      <c r="D772" s="93" t="str">
        <f>IF($H772="","",DS!B139)</f>
        <v/>
      </c>
      <c r="E772" s="94" t="str">
        <f>IF($H772="","",DS!C139)</f>
        <v/>
      </c>
      <c r="F772" s="100" t="str">
        <f>IF($H772="","",DS!E139)</f>
        <v/>
      </c>
      <c r="G772" s="101">
        <v>367</v>
      </c>
      <c r="H772" s="97"/>
      <c r="I772" s="98" t="str">
        <f>IF(H772="","NA",IF(H772=DS!D139, "Correct","Incorrect"))</f>
        <v>NA</v>
      </c>
      <c r="J772" s="90"/>
    </row>
    <row r="773" spans="1:10" x14ac:dyDescent="0.25">
      <c r="A773" s="91">
        <f t="shared" ref="A773:A809" si="12">A772+1</f>
        <v>771</v>
      </c>
      <c r="B773" s="102" t="s">
        <v>1298</v>
      </c>
      <c r="C773" s="99" t="s">
        <v>61</v>
      </c>
      <c r="D773" s="93" t="str">
        <f>IF($H773="","",DS!B140)</f>
        <v/>
      </c>
      <c r="E773" s="94" t="str">
        <f>IF($H773="","",DS!C140)</f>
        <v/>
      </c>
      <c r="F773" s="100" t="str">
        <f>IF($H773="","",DS!E140)</f>
        <v/>
      </c>
      <c r="G773" s="101">
        <v>368</v>
      </c>
      <c r="H773" s="97"/>
      <c r="I773" s="98" t="str">
        <f>IF(H773="","NA",IF(H773=DS!D140, "Correct","Incorrect"))</f>
        <v>NA</v>
      </c>
      <c r="J773" s="90"/>
    </row>
    <row r="774" spans="1:10" x14ac:dyDescent="0.25">
      <c r="A774" s="91">
        <f t="shared" si="12"/>
        <v>772</v>
      </c>
      <c r="B774" s="102" t="s">
        <v>1298</v>
      </c>
      <c r="C774" s="99" t="s">
        <v>61</v>
      </c>
      <c r="D774" s="93" t="str">
        <f>IF($H774="","",DS!B141)</f>
        <v/>
      </c>
      <c r="E774" s="94" t="str">
        <f>IF($H774="","",DS!C141)</f>
        <v/>
      </c>
      <c r="F774" s="100" t="str">
        <f>IF($H774="","",DS!E141)</f>
        <v/>
      </c>
      <c r="G774" s="101">
        <v>369</v>
      </c>
      <c r="H774" s="97"/>
      <c r="I774" s="98" t="str">
        <f>IF(H774="","NA",IF(H774=DS!D141, "Correct","Incorrect"))</f>
        <v>NA</v>
      </c>
      <c r="J774" s="90"/>
    </row>
    <row r="775" spans="1:10" x14ac:dyDescent="0.25">
      <c r="A775" s="91">
        <f t="shared" si="12"/>
        <v>773</v>
      </c>
      <c r="B775" s="102" t="s">
        <v>1298</v>
      </c>
      <c r="C775" s="99" t="s">
        <v>61</v>
      </c>
      <c r="D775" s="93" t="str">
        <f>IF($H775="","",DS!B142)</f>
        <v/>
      </c>
      <c r="E775" s="94" t="str">
        <f>IF($H775="","",DS!C142)</f>
        <v/>
      </c>
      <c r="F775" s="100" t="str">
        <f>IF($H775="","",DS!E142)</f>
        <v/>
      </c>
      <c r="G775" s="101">
        <v>370</v>
      </c>
      <c r="H775" s="97"/>
      <c r="I775" s="98" t="str">
        <f>IF(H775="","NA",IF(H775=DS!D142, "Correct","Incorrect"))</f>
        <v>NA</v>
      </c>
      <c r="J775" s="90"/>
    </row>
    <row r="776" spans="1:10" x14ac:dyDescent="0.25">
      <c r="A776" s="91">
        <f t="shared" si="12"/>
        <v>774</v>
      </c>
      <c r="B776" s="102" t="s">
        <v>1298</v>
      </c>
      <c r="C776" s="99" t="s">
        <v>61</v>
      </c>
      <c r="D776" s="93" t="str">
        <f>IF($H776="","",DS!B143)</f>
        <v/>
      </c>
      <c r="E776" s="94" t="str">
        <f>IF($H776="","",DS!C143)</f>
        <v/>
      </c>
      <c r="F776" s="100" t="str">
        <f>IF($H776="","",DS!E143)</f>
        <v/>
      </c>
      <c r="G776" s="101">
        <v>371</v>
      </c>
      <c r="H776" s="97"/>
      <c r="I776" s="98" t="str">
        <f>IF(H776="","NA",IF(H776=DS!D143, "Correct","Incorrect"))</f>
        <v>NA</v>
      </c>
      <c r="J776" s="90"/>
    </row>
    <row r="777" spans="1:10" x14ac:dyDescent="0.25">
      <c r="A777" s="91">
        <f t="shared" si="12"/>
        <v>775</v>
      </c>
      <c r="B777" s="102" t="s">
        <v>1298</v>
      </c>
      <c r="C777" s="99" t="s">
        <v>61</v>
      </c>
      <c r="D777" s="93" t="str">
        <f>IF($H777="","",DS!B144)</f>
        <v/>
      </c>
      <c r="E777" s="94" t="str">
        <f>IF($H777="","",DS!C144)</f>
        <v/>
      </c>
      <c r="F777" s="100" t="str">
        <f>IF($H777="","",DS!E144)</f>
        <v/>
      </c>
      <c r="G777" s="101">
        <v>372</v>
      </c>
      <c r="H777" s="97"/>
      <c r="I777" s="98" t="str">
        <f>IF(H777="","NA",IF(H777=DS!D144, "Correct","Incorrect"))</f>
        <v>NA</v>
      </c>
      <c r="J777" s="90"/>
    </row>
    <row r="778" spans="1:10" x14ac:dyDescent="0.25">
      <c r="A778" s="91">
        <f t="shared" si="12"/>
        <v>776</v>
      </c>
      <c r="B778" s="102" t="s">
        <v>1298</v>
      </c>
      <c r="C778" s="99" t="s">
        <v>61</v>
      </c>
      <c r="D778" s="93" t="str">
        <f>IF($H778="","",DS!B145)</f>
        <v/>
      </c>
      <c r="E778" s="94" t="str">
        <f>IF($H778="","",DS!C145)</f>
        <v/>
      </c>
      <c r="F778" s="100" t="str">
        <f>IF($H778="","",DS!E145)</f>
        <v/>
      </c>
      <c r="G778" s="101">
        <v>373</v>
      </c>
      <c r="H778" s="97"/>
      <c r="I778" s="98" t="str">
        <f>IF(H778="","NA",IF(H778=DS!D145, "Correct","Incorrect"))</f>
        <v>NA</v>
      </c>
      <c r="J778" s="90"/>
    </row>
    <row r="779" spans="1:10" x14ac:dyDescent="0.25">
      <c r="A779" s="91">
        <f t="shared" si="12"/>
        <v>777</v>
      </c>
      <c r="B779" s="102" t="s">
        <v>1298</v>
      </c>
      <c r="C779" s="99" t="s">
        <v>61</v>
      </c>
      <c r="D779" s="93" t="str">
        <f>IF($H779="","",DS!B146)</f>
        <v/>
      </c>
      <c r="E779" s="94" t="str">
        <f>IF($H779="","",DS!C146)</f>
        <v/>
      </c>
      <c r="F779" s="100" t="str">
        <f>IF($H779="","",DS!E146)</f>
        <v/>
      </c>
      <c r="G779" s="101">
        <v>374</v>
      </c>
      <c r="H779" s="97"/>
      <c r="I779" s="98" t="str">
        <f>IF(H779="","NA",IF(H779=DS!D146, "Correct","Incorrect"))</f>
        <v>NA</v>
      </c>
      <c r="J779" s="90"/>
    </row>
    <row r="780" spans="1:10" x14ac:dyDescent="0.25">
      <c r="A780" s="91">
        <f t="shared" si="12"/>
        <v>778</v>
      </c>
      <c r="B780" s="102" t="s">
        <v>1298</v>
      </c>
      <c r="C780" s="99" t="s">
        <v>61</v>
      </c>
      <c r="D780" s="93" t="str">
        <f>IF($H780="","",DS!B147)</f>
        <v/>
      </c>
      <c r="E780" s="94" t="str">
        <f>IF($H780="","",DS!C147)</f>
        <v/>
      </c>
      <c r="F780" s="100" t="str">
        <f>IF($H780="","",DS!E147)</f>
        <v/>
      </c>
      <c r="G780" s="101">
        <v>375</v>
      </c>
      <c r="H780" s="97"/>
      <c r="I780" s="98" t="str">
        <f>IF(H780="","NA",IF(H780=DS!D147, "Correct","Incorrect"))</f>
        <v>NA</v>
      </c>
      <c r="J780" s="90"/>
    </row>
    <row r="781" spans="1:10" x14ac:dyDescent="0.25">
      <c r="A781" s="91">
        <f t="shared" si="12"/>
        <v>779</v>
      </c>
      <c r="B781" s="102" t="s">
        <v>1298</v>
      </c>
      <c r="C781" s="99" t="s">
        <v>61</v>
      </c>
      <c r="D781" s="93" t="str">
        <f>IF($H781="","",DS!B148)</f>
        <v/>
      </c>
      <c r="E781" s="94" t="str">
        <f>IF($H781="","",DS!C148)</f>
        <v/>
      </c>
      <c r="F781" s="100" t="str">
        <f>IF($H781="","",DS!E148)</f>
        <v/>
      </c>
      <c r="G781" s="101">
        <v>376</v>
      </c>
      <c r="H781" s="97"/>
      <c r="I781" s="98" t="str">
        <f>IF(H781="","NA",IF(H781=DS!D148, "Correct","Incorrect"))</f>
        <v>NA</v>
      </c>
      <c r="J781" s="90"/>
    </row>
    <row r="782" spans="1:10" x14ac:dyDescent="0.25">
      <c r="A782" s="91">
        <f t="shared" si="12"/>
        <v>780</v>
      </c>
      <c r="B782" s="102" t="s">
        <v>1298</v>
      </c>
      <c r="C782" s="99" t="s">
        <v>61</v>
      </c>
      <c r="D782" s="93" t="str">
        <f>IF($H782="","",DS!B149)</f>
        <v/>
      </c>
      <c r="E782" s="94" t="str">
        <f>IF($H782="","",DS!C149)</f>
        <v/>
      </c>
      <c r="F782" s="100" t="str">
        <f>IF($H782="","",DS!E149)</f>
        <v/>
      </c>
      <c r="G782" s="101">
        <v>377</v>
      </c>
      <c r="H782" s="97"/>
      <c r="I782" s="98" t="str">
        <f>IF(H782="","NA",IF(H782=DS!D149, "Correct","Incorrect"))</f>
        <v>NA</v>
      </c>
      <c r="J782" s="90"/>
    </row>
    <row r="783" spans="1:10" x14ac:dyDescent="0.25">
      <c r="A783" s="91">
        <f t="shared" si="12"/>
        <v>781</v>
      </c>
      <c r="B783" s="102" t="s">
        <v>1298</v>
      </c>
      <c r="C783" s="99" t="s">
        <v>61</v>
      </c>
      <c r="D783" s="93" t="str">
        <f>IF($H783="","",DS!B150)</f>
        <v/>
      </c>
      <c r="E783" s="94" t="str">
        <f>IF($H783="","",DS!C150)</f>
        <v/>
      </c>
      <c r="F783" s="100" t="str">
        <f>IF($H783="","",DS!E150)</f>
        <v/>
      </c>
      <c r="G783" s="101">
        <v>378</v>
      </c>
      <c r="H783" s="97"/>
      <c r="I783" s="98" t="str">
        <f>IF(H783="","NA",IF(H783=DS!D150, "Correct","Incorrect"))</f>
        <v>NA</v>
      </c>
      <c r="J783" s="90"/>
    </row>
    <row r="784" spans="1:10" x14ac:dyDescent="0.25">
      <c r="A784" s="91">
        <f t="shared" si="12"/>
        <v>782</v>
      </c>
      <c r="B784" s="102" t="s">
        <v>1298</v>
      </c>
      <c r="C784" s="99" t="s">
        <v>61</v>
      </c>
      <c r="D784" s="93" t="str">
        <f>IF($H784="","",DS!B151)</f>
        <v/>
      </c>
      <c r="E784" s="94" t="str">
        <f>IF($H784="","",DS!C151)</f>
        <v/>
      </c>
      <c r="F784" s="100" t="str">
        <f>IF($H784="","",DS!E151)</f>
        <v/>
      </c>
      <c r="G784" s="101">
        <v>379</v>
      </c>
      <c r="H784" s="97"/>
      <c r="I784" s="98" t="str">
        <f>IF(H784="","NA",IF(H784=DS!D151, "Correct","Incorrect"))</f>
        <v>NA</v>
      </c>
      <c r="J784" s="90"/>
    </row>
    <row r="785" spans="1:10" x14ac:dyDescent="0.25">
      <c r="A785" s="91">
        <f t="shared" si="12"/>
        <v>783</v>
      </c>
      <c r="B785" s="102" t="s">
        <v>1298</v>
      </c>
      <c r="C785" s="99" t="s">
        <v>61</v>
      </c>
      <c r="D785" s="93" t="str">
        <f>IF($H785="","",DS!B152)</f>
        <v/>
      </c>
      <c r="E785" s="94" t="str">
        <f>IF($H785="","",DS!C152)</f>
        <v/>
      </c>
      <c r="F785" s="100" t="str">
        <f>IF($H785="","",DS!E152)</f>
        <v/>
      </c>
      <c r="G785" s="101">
        <v>380</v>
      </c>
      <c r="H785" s="97"/>
      <c r="I785" s="98" t="str">
        <f>IF(H785="","NA",IF(H785=DS!D152, "Correct","Incorrect"))</f>
        <v>NA</v>
      </c>
      <c r="J785" s="90"/>
    </row>
    <row r="786" spans="1:10" x14ac:dyDescent="0.25">
      <c r="A786" s="91">
        <f t="shared" si="12"/>
        <v>784</v>
      </c>
      <c r="B786" s="102" t="s">
        <v>1298</v>
      </c>
      <c r="C786" s="99" t="s">
        <v>61</v>
      </c>
      <c r="D786" s="93" t="str">
        <f>IF($H786="","",DS!B153)</f>
        <v/>
      </c>
      <c r="E786" s="94" t="str">
        <f>IF($H786="","",DS!C153)</f>
        <v/>
      </c>
      <c r="F786" s="100" t="str">
        <f>IF($H786="","",DS!E153)</f>
        <v/>
      </c>
      <c r="G786" s="101">
        <v>381</v>
      </c>
      <c r="H786" s="97"/>
      <c r="I786" s="98" t="str">
        <f>IF(H786="","NA",IF(H786=DS!D153, "Correct","Incorrect"))</f>
        <v>NA</v>
      </c>
      <c r="J786" s="90"/>
    </row>
    <row r="787" spans="1:10" x14ac:dyDescent="0.25">
      <c r="A787" s="91">
        <f t="shared" si="12"/>
        <v>785</v>
      </c>
      <c r="B787" s="102" t="s">
        <v>1298</v>
      </c>
      <c r="C787" s="99" t="s">
        <v>61</v>
      </c>
      <c r="D787" s="93" t="str">
        <f>IF($H787="","",DS!B154)</f>
        <v/>
      </c>
      <c r="E787" s="94" t="str">
        <f>IF($H787="","",DS!C154)</f>
        <v/>
      </c>
      <c r="F787" s="100" t="str">
        <f>IF($H787="","",DS!E154)</f>
        <v/>
      </c>
      <c r="G787" s="101">
        <v>382</v>
      </c>
      <c r="H787" s="97"/>
      <c r="I787" s="98" t="str">
        <f>IF(H787="","NA",IF(H787=DS!D154, "Correct","Incorrect"))</f>
        <v>NA</v>
      </c>
      <c r="J787" s="90"/>
    </row>
    <row r="788" spans="1:10" x14ac:dyDescent="0.25">
      <c r="A788" s="91">
        <f t="shared" si="12"/>
        <v>786</v>
      </c>
      <c r="B788" s="102" t="s">
        <v>1298</v>
      </c>
      <c r="C788" s="99" t="s">
        <v>61</v>
      </c>
      <c r="D788" s="93" t="str">
        <f>IF($H788="","",DS!B155)</f>
        <v/>
      </c>
      <c r="E788" s="94" t="str">
        <f>IF($H788="","",DS!C155)</f>
        <v/>
      </c>
      <c r="F788" s="100" t="str">
        <f>IF($H788="","",DS!E155)</f>
        <v/>
      </c>
      <c r="G788" s="101">
        <v>383</v>
      </c>
      <c r="H788" s="97"/>
      <c r="I788" s="98" t="str">
        <f>IF(H788="","NA",IF(H788=DS!D155, "Correct","Incorrect"))</f>
        <v>NA</v>
      </c>
      <c r="J788" s="90"/>
    </row>
    <row r="789" spans="1:10" x14ac:dyDescent="0.25">
      <c r="A789" s="91">
        <f t="shared" si="12"/>
        <v>787</v>
      </c>
      <c r="B789" s="102" t="s">
        <v>1298</v>
      </c>
      <c r="C789" s="99" t="s">
        <v>61</v>
      </c>
      <c r="D789" s="93" t="str">
        <f>IF($H789="","",DS!B156)</f>
        <v/>
      </c>
      <c r="E789" s="94" t="str">
        <f>IF($H789="","",DS!C156)</f>
        <v/>
      </c>
      <c r="F789" s="100" t="str">
        <f>IF($H789="","",DS!E156)</f>
        <v/>
      </c>
      <c r="G789" s="101">
        <v>384</v>
      </c>
      <c r="H789" s="97"/>
      <c r="I789" s="98" t="str">
        <f>IF(H789="","NA",IF(H789=DS!D156, "Correct","Incorrect"))</f>
        <v>NA</v>
      </c>
      <c r="J789" s="90"/>
    </row>
    <row r="790" spans="1:10" x14ac:dyDescent="0.25">
      <c r="A790" s="91">
        <f t="shared" si="12"/>
        <v>788</v>
      </c>
      <c r="B790" s="102" t="s">
        <v>1298</v>
      </c>
      <c r="C790" s="99" t="s">
        <v>61</v>
      </c>
      <c r="D790" s="93" t="str">
        <f>IF($H790="","",DS!B157)</f>
        <v/>
      </c>
      <c r="E790" s="94" t="str">
        <f>IF($H790="","",DS!C157)</f>
        <v/>
      </c>
      <c r="F790" s="100" t="str">
        <f>IF($H790="","",DS!E157)</f>
        <v/>
      </c>
      <c r="G790" s="101">
        <v>385</v>
      </c>
      <c r="H790" s="97"/>
      <c r="I790" s="98" t="str">
        <f>IF(H790="","NA",IF(H790=DS!D157, "Correct","Incorrect"))</f>
        <v>NA</v>
      </c>
      <c r="J790" s="90"/>
    </row>
    <row r="791" spans="1:10" x14ac:dyDescent="0.25">
      <c r="A791" s="91">
        <f t="shared" si="12"/>
        <v>789</v>
      </c>
      <c r="B791" s="102" t="s">
        <v>1298</v>
      </c>
      <c r="C791" s="99" t="s">
        <v>61</v>
      </c>
      <c r="D791" s="93" t="str">
        <f>IF($H791="","",DS!B158)</f>
        <v/>
      </c>
      <c r="E791" s="94" t="str">
        <f>IF($H791="","",DS!C158)</f>
        <v/>
      </c>
      <c r="F791" s="100" t="str">
        <f>IF($H791="","",DS!E158)</f>
        <v/>
      </c>
      <c r="G791" s="101">
        <v>386</v>
      </c>
      <c r="H791" s="97"/>
      <c r="I791" s="98" t="str">
        <f>IF(H791="","NA",IF(H791=DS!D158, "Correct","Incorrect"))</f>
        <v>NA</v>
      </c>
      <c r="J791" s="90"/>
    </row>
    <row r="792" spans="1:10" x14ac:dyDescent="0.25">
      <c r="A792" s="91">
        <f t="shared" si="12"/>
        <v>790</v>
      </c>
      <c r="B792" s="102" t="s">
        <v>1298</v>
      </c>
      <c r="C792" s="99" t="s">
        <v>61</v>
      </c>
      <c r="D792" s="93" t="str">
        <f>IF($H792="","",DS!B159)</f>
        <v/>
      </c>
      <c r="E792" s="94" t="str">
        <f>IF($H792="","",DS!C159)</f>
        <v/>
      </c>
      <c r="F792" s="100" t="str">
        <f>IF($H792="","",DS!E159)</f>
        <v/>
      </c>
      <c r="G792" s="101">
        <v>387</v>
      </c>
      <c r="H792" s="97"/>
      <c r="I792" s="98" t="str">
        <f>IF(H792="","NA",IF(H792=DS!D159, "Correct","Incorrect"))</f>
        <v>NA</v>
      </c>
      <c r="J792" s="90"/>
    </row>
    <row r="793" spans="1:10" x14ac:dyDescent="0.25">
      <c r="A793" s="91">
        <f t="shared" si="12"/>
        <v>791</v>
      </c>
      <c r="B793" s="102" t="s">
        <v>1298</v>
      </c>
      <c r="C793" s="99" t="s">
        <v>61</v>
      </c>
      <c r="D793" s="93" t="str">
        <f>IF($H793="","",DS!B160)</f>
        <v/>
      </c>
      <c r="E793" s="94" t="str">
        <f>IF($H793="","",DS!C160)</f>
        <v/>
      </c>
      <c r="F793" s="100" t="str">
        <f>IF($H793="","",DS!E160)</f>
        <v/>
      </c>
      <c r="G793" s="101">
        <v>388</v>
      </c>
      <c r="H793" s="97"/>
      <c r="I793" s="98" t="str">
        <f>IF(H793="","NA",IF(H793=DS!D160, "Correct","Incorrect"))</f>
        <v>NA</v>
      </c>
      <c r="J793" s="90"/>
    </row>
    <row r="794" spans="1:10" x14ac:dyDescent="0.25">
      <c r="A794" s="91">
        <f t="shared" si="12"/>
        <v>792</v>
      </c>
      <c r="B794" s="102" t="s">
        <v>1298</v>
      </c>
      <c r="C794" s="99" t="s">
        <v>61</v>
      </c>
      <c r="D794" s="93" t="str">
        <f>IF($H794="","",DS!B161)</f>
        <v/>
      </c>
      <c r="E794" s="94" t="str">
        <f>IF($H794="","",DS!C161)</f>
        <v/>
      </c>
      <c r="F794" s="100" t="str">
        <f>IF($H794="","",DS!E161)</f>
        <v/>
      </c>
      <c r="G794" s="101">
        <v>389</v>
      </c>
      <c r="H794" s="97"/>
      <c r="I794" s="98" t="str">
        <f>IF(H794="","NA",IF(H794=DS!D161, "Correct","Incorrect"))</f>
        <v>NA</v>
      </c>
      <c r="J794" s="90"/>
    </row>
    <row r="795" spans="1:10" x14ac:dyDescent="0.25">
      <c r="A795" s="91">
        <f t="shared" si="12"/>
        <v>793</v>
      </c>
      <c r="B795" s="102" t="s">
        <v>1298</v>
      </c>
      <c r="C795" s="99" t="s">
        <v>61</v>
      </c>
      <c r="D795" s="93" t="str">
        <f>IF($H795="","",DS!B162)</f>
        <v/>
      </c>
      <c r="E795" s="94" t="str">
        <f>IF($H795="","",DS!C162)</f>
        <v/>
      </c>
      <c r="F795" s="100" t="str">
        <f>IF($H795="","",DS!E162)</f>
        <v/>
      </c>
      <c r="G795" s="101">
        <v>390</v>
      </c>
      <c r="H795" s="97"/>
      <c r="I795" s="98" t="str">
        <f>IF(H795="","NA",IF(H795=DS!D162, "Correct","Incorrect"))</f>
        <v>NA</v>
      </c>
      <c r="J795" s="90"/>
    </row>
    <row r="796" spans="1:10" x14ac:dyDescent="0.25">
      <c r="A796" s="91">
        <f t="shared" si="12"/>
        <v>794</v>
      </c>
      <c r="B796" s="102" t="s">
        <v>1298</v>
      </c>
      <c r="C796" s="99" t="s">
        <v>61</v>
      </c>
      <c r="D796" s="93" t="str">
        <f>IF($H796="","",DS!B163)</f>
        <v/>
      </c>
      <c r="E796" s="94" t="str">
        <f>IF($H796="","",DS!C163)</f>
        <v/>
      </c>
      <c r="F796" s="100" t="str">
        <f>IF($H796="","",DS!E163)</f>
        <v/>
      </c>
      <c r="G796" s="101">
        <v>391</v>
      </c>
      <c r="H796" s="97"/>
      <c r="I796" s="98" t="str">
        <f>IF(H796="","NA",IF(H796=DS!D163, "Correct","Incorrect"))</f>
        <v>NA</v>
      </c>
      <c r="J796" s="90"/>
    </row>
    <row r="797" spans="1:10" x14ac:dyDescent="0.25">
      <c r="A797" s="91">
        <f t="shared" si="12"/>
        <v>795</v>
      </c>
      <c r="B797" s="102" t="s">
        <v>1298</v>
      </c>
      <c r="C797" s="99" t="s">
        <v>61</v>
      </c>
      <c r="D797" s="93" t="str">
        <f>IF($H797="","",DS!B164)</f>
        <v/>
      </c>
      <c r="E797" s="94" t="str">
        <f>IF($H797="","",DS!C164)</f>
        <v/>
      </c>
      <c r="F797" s="100" t="str">
        <f>IF($H797="","",DS!E164)</f>
        <v/>
      </c>
      <c r="G797" s="101">
        <v>392</v>
      </c>
      <c r="H797" s="97"/>
      <c r="I797" s="98" t="str">
        <f>IF(H797="","NA",IF(H797=DS!D164, "Correct","Incorrect"))</f>
        <v>NA</v>
      </c>
      <c r="J797" s="90"/>
    </row>
    <row r="798" spans="1:10" x14ac:dyDescent="0.25">
      <c r="A798" s="91">
        <f t="shared" si="12"/>
        <v>796</v>
      </c>
      <c r="B798" s="102" t="s">
        <v>1298</v>
      </c>
      <c r="C798" s="99" t="s">
        <v>61</v>
      </c>
      <c r="D798" s="93" t="str">
        <f>IF($H798="","",DS!B165)</f>
        <v/>
      </c>
      <c r="E798" s="94" t="str">
        <f>IF($H798="","",DS!C165)</f>
        <v/>
      </c>
      <c r="F798" s="100" t="str">
        <f>IF($H798="","",DS!E165)</f>
        <v/>
      </c>
      <c r="G798" s="101">
        <v>393</v>
      </c>
      <c r="H798" s="97"/>
      <c r="I798" s="98" t="str">
        <f>IF(H798="","NA",IF(H798=DS!D165, "Correct","Incorrect"))</f>
        <v>NA</v>
      </c>
      <c r="J798" s="90"/>
    </row>
    <row r="799" spans="1:10" x14ac:dyDescent="0.25">
      <c r="A799" s="91">
        <f t="shared" si="12"/>
        <v>797</v>
      </c>
      <c r="B799" s="102" t="s">
        <v>1298</v>
      </c>
      <c r="C799" s="99" t="s">
        <v>61</v>
      </c>
      <c r="D799" s="93" t="str">
        <f>IF($H799="","",DS!B166)</f>
        <v/>
      </c>
      <c r="E799" s="94" t="str">
        <f>IF($H799="","",DS!C166)</f>
        <v/>
      </c>
      <c r="F799" s="100" t="str">
        <f>IF($H799="","",DS!E166)</f>
        <v/>
      </c>
      <c r="G799" s="101">
        <v>394</v>
      </c>
      <c r="H799" s="97"/>
      <c r="I799" s="98" t="str">
        <f>IF(H799="","NA",IF(H799=DS!D166, "Correct","Incorrect"))</f>
        <v>NA</v>
      </c>
      <c r="J799" s="90"/>
    </row>
    <row r="800" spans="1:10" x14ac:dyDescent="0.25">
      <c r="A800" s="91">
        <f t="shared" si="12"/>
        <v>798</v>
      </c>
      <c r="B800" s="102" t="s">
        <v>1298</v>
      </c>
      <c r="C800" s="99" t="s">
        <v>61</v>
      </c>
      <c r="D800" s="93" t="str">
        <f>IF($H800="","",DS!B167)</f>
        <v/>
      </c>
      <c r="E800" s="94" t="str">
        <f>IF($H800="","",DS!C167)</f>
        <v/>
      </c>
      <c r="F800" s="100" t="str">
        <f>IF($H800="","",DS!E167)</f>
        <v/>
      </c>
      <c r="G800" s="101">
        <v>395</v>
      </c>
      <c r="H800" s="97"/>
      <c r="I800" s="98" t="str">
        <f>IF(H800="","NA",IF(H800=DS!D167, "Correct","Incorrect"))</f>
        <v>NA</v>
      </c>
      <c r="J800" s="90"/>
    </row>
    <row r="801" spans="1:10" x14ac:dyDescent="0.25">
      <c r="A801" s="91">
        <f t="shared" si="12"/>
        <v>799</v>
      </c>
      <c r="B801" s="102" t="s">
        <v>1298</v>
      </c>
      <c r="C801" s="99" t="s">
        <v>61</v>
      </c>
      <c r="D801" s="93" t="str">
        <f>IF($H801="","",DS!B168)</f>
        <v/>
      </c>
      <c r="E801" s="94" t="str">
        <f>IF($H801="","",DS!C168)</f>
        <v/>
      </c>
      <c r="F801" s="100" t="str">
        <f>IF($H801="","",DS!E168)</f>
        <v/>
      </c>
      <c r="G801" s="101">
        <v>396</v>
      </c>
      <c r="H801" s="97"/>
      <c r="I801" s="98" t="str">
        <f>IF(H801="","NA",IF(H801=DS!D168, "Correct","Incorrect"))</f>
        <v>NA</v>
      </c>
      <c r="J801" s="90"/>
    </row>
    <row r="802" spans="1:10" x14ac:dyDescent="0.25">
      <c r="A802" s="91">
        <f t="shared" si="12"/>
        <v>800</v>
      </c>
      <c r="B802" s="102" t="s">
        <v>1298</v>
      </c>
      <c r="C802" s="99" t="s">
        <v>61</v>
      </c>
      <c r="D802" s="93" t="str">
        <f>IF($H802="","",DS!B169)</f>
        <v/>
      </c>
      <c r="E802" s="94" t="str">
        <f>IF($H802="","",DS!C169)</f>
        <v/>
      </c>
      <c r="F802" s="100" t="str">
        <f>IF($H802="","",DS!E169)</f>
        <v/>
      </c>
      <c r="G802" s="101">
        <v>397</v>
      </c>
      <c r="H802" s="97"/>
      <c r="I802" s="98" t="str">
        <f>IF(H802="","NA",IF(H802=DS!D169, "Correct","Incorrect"))</f>
        <v>NA</v>
      </c>
      <c r="J802" s="90"/>
    </row>
    <row r="803" spans="1:10" x14ac:dyDescent="0.25">
      <c r="A803" s="91">
        <f t="shared" si="12"/>
        <v>801</v>
      </c>
      <c r="B803" s="102" t="s">
        <v>1298</v>
      </c>
      <c r="C803" s="99" t="s">
        <v>61</v>
      </c>
      <c r="D803" s="93" t="str">
        <f>IF($H803="","",DS!B170)</f>
        <v/>
      </c>
      <c r="E803" s="94" t="str">
        <f>IF($H803="","",DS!C170)</f>
        <v/>
      </c>
      <c r="F803" s="100" t="str">
        <f>IF($H803="","",DS!E170)</f>
        <v/>
      </c>
      <c r="G803" s="101">
        <v>398</v>
      </c>
      <c r="H803" s="97"/>
      <c r="I803" s="98" t="str">
        <f>IF(H803="","NA",IF(H803=DS!D170, "Correct","Incorrect"))</f>
        <v>NA</v>
      </c>
      <c r="J803" s="90"/>
    </row>
    <row r="804" spans="1:10" x14ac:dyDescent="0.25">
      <c r="A804" s="91">
        <f t="shared" si="12"/>
        <v>802</v>
      </c>
      <c r="B804" s="102" t="s">
        <v>1298</v>
      </c>
      <c r="C804" s="99" t="s">
        <v>61</v>
      </c>
      <c r="D804" s="93" t="str">
        <f>IF($H804="","",DS!B171)</f>
        <v/>
      </c>
      <c r="E804" s="94" t="str">
        <f>IF($H804="","",DS!C171)</f>
        <v/>
      </c>
      <c r="F804" s="100" t="str">
        <f>IF($H804="","",DS!E171)</f>
        <v/>
      </c>
      <c r="G804" s="101">
        <v>399</v>
      </c>
      <c r="H804" s="97"/>
      <c r="I804" s="98" t="str">
        <f>IF(H804="","NA",IF(H804=DS!D171, "Correct","Incorrect"))</f>
        <v>NA</v>
      </c>
      <c r="J804" s="90"/>
    </row>
    <row r="805" spans="1:10" x14ac:dyDescent="0.25">
      <c r="A805" s="91">
        <f t="shared" si="12"/>
        <v>803</v>
      </c>
      <c r="B805" s="102" t="s">
        <v>1298</v>
      </c>
      <c r="C805" s="99" t="s">
        <v>61</v>
      </c>
      <c r="D805" s="93" t="str">
        <f>IF($H805="","",DS!B172)</f>
        <v/>
      </c>
      <c r="E805" s="94" t="str">
        <f>IF($H805="","",DS!C172)</f>
        <v/>
      </c>
      <c r="F805" s="100" t="str">
        <f>IF($H805="","",DS!E172)</f>
        <v/>
      </c>
      <c r="G805" s="101">
        <v>400</v>
      </c>
      <c r="H805" s="97"/>
      <c r="I805" s="98" t="str">
        <f>IF(H805="","NA",IF(H805=DS!D172, "Correct","Incorrect"))</f>
        <v>NA</v>
      </c>
      <c r="J805" s="90"/>
    </row>
    <row r="806" spans="1:10" x14ac:dyDescent="0.25">
      <c r="A806" s="91">
        <f t="shared" si="12"/>
        <v>804</v>
      </c>
      <c r="B806" s="102" t="s">
        <v>1298</v>
      </c>
      <c r="C806" s="99" t="s">
        <v>61</v>
      </c>
      <c r="D806" s="93" t="str">
        <f>IF($H806="","",DS!B173)</f>
        <v/>
      </c>
      <c r="E806" s="94" t="str">
        <f>IF($H806="","",DS!C173)</f>
        <v/>
      </c>
      <c r="F806" s="100" t="str">
        <f>IF($H806="","",DS!E173)</f>
        <v/>
      </c>
      <c r="G806" s="101">
        <v>401</v>
      </c>
      <c r="H806" s="97"/>
      <c r="I806" s="98" t="str">
        <f>IF(H806="","NA",IF(H806=DS!D173, "Correct","Incorrect"))</f>
        <v>NA</v>
      </c>
      <c r="J806" s="90"/>
    </row>
    <row r="807" spans="1:10" x14ac:dyDescent="0.25">
      <c r="A807" s="91">
        <f t="shared" si="12"/>
        <v>805</v>
      </c>
      <c r="B807" s="102" t="s">
        <v>1298</v>
      </c>
      <c r="C807" s="99" t="s">
        <v>61</v>
      </c>
      <c r="D807" s="93" t="str">
        <f>IF($H807="","",DS!B174)</f>
        <v/>
      </c>
      <c r="E807" s="94" t="str">
        <f>IF($H807="","",DS!C174)</f>
        <v/>
      </c>
      <c r="F807" s="100" t="str">
        <f>IF($H807="","",DS!E174)</f>
        <v/>
      </c>
      <c r="G807" s="101">
        <v>402</v>
      </c>
      <c r="H807" s="97"/>
      <c r="I807" s="98" t="str">
        <f>IF(H807="","NA",IF(H807=DS!D174, "Correct","Incorrect"))</f>
        <v>NA</v>
      </c>
      <c r="J807" s="90"/>
    </row>
    <row r="808" spans="1:10" x14ac:dyDescent="0.25">
      <c r="A808" s="91">
        <f t="shared" si="12"/>
        <v>806</v>
      </c>
      <c r="B808" s="102" t="s">
        <v>1298</v>
      </c>
      <c r="C808" s="99" t="s">
        <v>61</v>
      </c>
      <c r="D808" s="93" t="str">
        <f>IF($H808="","",DS!B175)</f>
        <v/>
      </c>
      <c r="E808" s="94" t="str">
        <f>IF($H808="","",DS!C175)</f>
        <v/>
      </c>
      <c r="F808" s="100" t="str">
        <f>IF($H808="","",DS!E175)</f>
        <v/>
      </c>
      <c r="G808" s="101">
        <v>403</v>
      </c>
      <c r="H808" s="97"/>
      <c r="I808" s="98" t="str">
        <f>IF(H808="","NA",IF(H808=DS!D175, "Correct","Incorrect"))</f>
        <v>NA</v>
      </c>
      <c r="J808" s="90"/>
    </row>
    <row r="809" spans="1:10" ht="15.75" thickBot="1" x14ac:dyDescent="0.3">
      <c r="A809" s="104">
        <f t="shared" si="12"/>
        <v>807</v>
      </c>
      <c r="B809" s="105" t="s">
        <v>1298</v>
      </c>
      <c r="C809" s="106" t="s">
        <v>61</v>
      </c>
      <c r="D809" s="107" t="str">
        <f>IF($H809="","",DS!B176)</f>
        <v/>
      </c>
      <c r="E809" s="108" t="str">
        <f>IF($H809="","",DS!C176)</f>
        <v/>
      </c>
      <c r="F809" s="109" t="str">
        <f>IF($H809="","",DS!E176)</f>
        <v/>
      </c>
      <c r="G809" s="110">
        <v>404</v>
      </c>
      <c r="H809" s="111"/>
      <c r="I809" s="112" t="str">
        <f>IF(H809="","NA",IF(H809=DS!D176, "Correct","Incorrect"))</f>
        <v>NA</v>
      </c>
      <c r="J809" s="113"/>
    </row>
  </sheetData>
  <mergeCells count="1">
    <mergeCell ref="A1:J1"/>
  </mergeCells>
  <conditionalFormatting sqref="I1:I1048576">
    <cfRule type="cellIs" dxfId="7" priority="6" operator="equal">
      <formula>"NA"</formula>
    </cfRule>
    <cfRule type="cellIs" dxfId="6" priority="7" operator="equal">
      <formula>"Incorrect"</formula>
    </cfRule>
    <cfRule type="cellIs" dxfId="5" priority="8" operator="equal">
      <formula>"Correct"</formula>
    </cfRule>
  </conditionalFormatting>
  <conditionalFormatting sqref="D3:D809">
    <cfRule type="cellIs" dxfId="4" priority="2" operator="equal">
      <formula>DiffLevelVeryHard</formula>
    </cfRule>
    <cfRule type="cellIs" dxfId="3" priority="3" operator="equal">
      <formula>DiffLevelHard</formula>
    </cfRule>
    <cfRule type="cellIs" dxfId="2" priority="4" operator="equal">
      <formula>DiffLevelMedium</formula>
    </cfRule>
    <cfRule type="cellIs" dxfId="1" priority="5" operator="equal">
      <formula>DiffLevelEasy</formula>
    </cfRule>
  </conditionalFormatting>
  <conditionalFormatting sqref="D3:D809">
    <cfRule type="cellIs" dxfId="0" priority="1" operator="equal">
      <formula>DiffLevelNA</formula>
    </cfRule>
  </conditionalFormatting>
  <dataValidations count="3">
    <dataValidation type="list" allowBlank="1" showInputMessage="1" showErrorMessage="1" error="Only Correct or Incorrect value is allowed" sqref="IH3:IH50 SD3:SD50 ABZ3:ABZ50 ALV3:ALV50 AVR3:AVR50 BFN3:BFN50 BPJ3:BPJ50 BZF3:BZF50 CJB3:CJB50 CSX3:CSX50 DCT3:DCT50 DMP3:DMP50 DWL3:DWL50 EGH3:EGH50 EQD3:EQD50 EZZ3:EZZ50 FJV3:FJV50 FTR3:FTR50 GDN3:GDN50 GNJ3:GNJ50 GXF3:GXF50 HHB3:HHB50 HQX3:HQX50 IAT3:IAT50 IKP3:IKP50 IUL3:IUL50 JEH3:JEH50 JOD3:JOD50 JXZ3:JXZ50 KHV3:KHV50 KRR3:KRR50 LBN3:LBN50 LLJ3:LLJ50 LVF3:LVF50 MFB3:MFB50 MOX3:MOX50 MYT3:MYT50 NIP3:NIP50 NSL3:NSL50 OCH3:OCH50 OMD3:OMD50 OVZ3:OVZ50 PFV3:PFV50 PPR3:PPR50 PZN3:PZN50 QJJ3:QJJ50 QTF3:QTF50 RDB3:RDB50 RMX3:RMX50 RWT3:RWT50 SGP3:SGP50 SQL3:SQL50 TAH3:TAH50 TKD3:TKD50 TTZ3:TTZ50 UDV3:UDV50 UNR3:UNR50 UXN3:UXN50 VHJ3:VHJ50 VRF3:VRF50 WBB3:WBB50 WKX3:WKX50 WUT3:WUT50 XEP3:XEP50 IH65539:IH65586 SD65539:SD65586 ABZ65539:ABZ65586 ALV65539:ALV65586 AVR65539:AVR65586 BFN65539:BFN65586 BPJ65539:BPJ65586 BZF65539:BZF65586 CJB65539:CJB65586 CSX65539:CSX65586 DCT65539:DCT65586 DMP65539:DMP65586 DWL65539:DWL65586 EGH65539:EGH65586 EQD65539:EQD65586 EZZ65539:EZZ65586 FJV65539:FJV65586 FTR65539:FTR65586 GDN65539:GDN65586 GNJ65539:GNJ65586 GXF65539:GXF65586 HHB65539:HHB65586 HQX65539:HQX65586 IAT65539:IAT65586 IKP65539:IKP65586 IUL65539:IUL65586 JEH65539:JEH65586 JOD65539:JOD65586 JXZ65539:JXZ65586 KHV65539:KHV65586 KRR65539:KRR65586 LBN65539:LBN65586 LLJ65539:LLJ65586 LVF65539:LVF65586 MFB65539:MFB65586 MOX65539:MOX65586 MYT65539:MYT65586 NIP65539:NIP65586 NSL65539:NSL65586 OCH65539:OCH65586 OMD65539:OMD65586 OVZ65539:OVZ65586 PFV65539:PFV65586 PPR65539:PPR65586 PZN65539:PZN65586 QJJ65539:QJJ65586 QTF65539:QTF65586 RDB65539:RDB65586 RMX65539:RMX65586 RWT65539:RWT65586 SGP65539:SGP65586 SQL65539:SQL65586 TAH65539:TAH65586 TKD65539:TKD65586 TTZ65539:TTZ65586 UDV65539:UDV65586 UNR65539:UNR65586 UXN65539:UXN65586 VHJ65539:VHJ65586 VRF65539:VRF65586 WBB65539:WBB65586 WKX65539:WKX65586 WUT65539:WUT65586 XEP65539:XEP65586 IH131075:IH131122 SD131075:SD131122 ABZ131075:ABZ131122 ALV131075:ALV131122 AVR131075:AVR131122 BFN131075:BFN131122 BPJ131075:BPJ131122 BZF131075:BZF131122 CJB131075:CJB131122 CSX131075:CSX131122 DCT131075:DCT131122 DMP131075:DMP131122 DWL131075:DWL131122 EGH131075:EGH131122 EQD131075:EQD131122 EZZ131075:EZZ131122 FJV131075:FJV131122 FTR131075:FTR131122 GDN131075:GDN131122 GNJ131075:GNJ131122 GXF131075:GXF131122 HHB131075:HHB131122 HQX131075:HQX131122 IAT131075:IAT131122 IKP131075:IKP131122 IUL131075:IUL131122 JEH131075:JEH131122 JOD131075:JOD131122 JXZ131075:JXZ131122 KHV131075:KHV131122 KRR131075:KRR131122 LBN131075:LBN131122 LLJ131075:LLJ131122 LVF131075:LVF131122 MFB131075:MFB131122 MOX131075:MOX131122 MYT131075:MYT131122 NIP131075:NIP131122 NSL131075:NSL131122 OCH131075:OCH131122 OMD131075:OMD131122 OVZ131075:OVZ131122 PFV131075:PFV131122 PPR131075:PPR131122 PZN131075:PZN131122 QJJ131075:QJJ131122 QTF131075:QTF131122 RDB131075:RDB131122 RMX131075:RMX131122 RWT131075:RWT131122 SGP131075:SGP131122 SQL131075:SQL131122 TAH131075:TAH131122 TKD131075:TKD131122 TTZ131075:TTZ131122 UDV131075:UDV131122 UNR131075:UNR131122 UXN131075:UXN131122 VHJ131075:VHJ131122 VRF131075:VRF131122 WBB131075:WBB131122 WKX131075:WKX131122 WUT131075:WUT131122 XEP131075:XEP131122 IH196611:IH196658 SD196611:SD196658 ABZ196611:ABZ196658 ALV196611:ALV196658 AVR196611:AVR196658 BFN196611:BFN196658 BPJ196611:BPJ196658 BZF196611:BZF196658 CJB196611:CJB196658 CSX196611:CSX196658 DCT196611:DCT196658 DMP196611:DMP196658 DWL196611:DWL196658 EGH196611:EGH196658 EQD196611:EQD196658 EZZ196611:EZZ196658 FJV196611:FJV196658 FTR196611:FTR196658 GDN196611:GDN196658 GNJ196611:GNJ196658 GXF196611:GXF196658 HHB196611:HHB196658 HQX196611:HQX196658 IAT196611:IAT196658 IKP196611:IKP196658 IUL196611:IUL196658 JEH196611:JEH196658 JOD196611:JOD196658 JXZ196611:JXZ196658 KHV196611:KHV196658 KRR196611:KRR196658 LBN196611:LBN196658 LLJ196611:LLJ196658 LVF196611:LVF196658 MFB196611:MFB196658 MOX196611:MOX196658 MYT196611:MYT196658 NIP196611:NIP196658 NSL196611:NSL196658 OCH196611:OCH196658 OMD196611:OMD196658 OVZ196611:OVZ196658 PFV196611:PFV196658 PPR196611:PPR196658 PZN196611:PZN196658 QJJ196611:QJJ196658 QTF196611:QTF196658 RDB196611:RDB196658 RMX196611:RMX196658 RWT196611:RWT196658 SGP196611:SGP196658 SQL196611:SQL196658 TAH196611:TAH196658 TKD196611:TKD196658 TTZ196611:TTZ196658 UDV196611:UDV196658 UNR196611:UNR196658 UXN196611:UXN196658 VHJ196611:VHJ196658 VRF196611:VRF196658 WBB196611:WBB196658 WKX196611:WKX196658 WUT196611:WUT196658 XEP196611:XEP196658 IH262147:IH262194 SD262147:SD262194 ABZ262147:ABZ262194 ALV262147:ALV262194 AVR262147:AVR262194 BFN262147:BFN262194 BPJ262147:BPJ262194 BZF262147:BZF262194 CJB262147:CJB262194 CSX262147:CSX262194 DCT262147:DCT262194 DMP262147:DMP262194 DWL262147:DWL262194 EGH262147:EGH262194 EQD262147:EQD262194 EZZ262147:EZZ262194 FJV262147:FJV262194 FTR262147:FTR262194 GDN262147:GDN262194 GNJ262147:GNJ262194 GXF262147:GXF262194 HHB262147:HHB262194 HQX262147:HQX262194 IAT262147:IAT262194 IKP262147:IKP262194 IUL262147:IUL262194 JEH262147:JEH262194 JOD262147:JOD262194 JXZ262147:JXZ262194 KHV262147:KHV262194 KRR262147:KRR262194 LBN262147:LBN262194 LLJ262147:LLJ262194 LVF262147:LVF262194 MFB262147:MFB262194 MOX262147:MOX262194 MYT262147:MYT262194 NIP262147:NIP262194 NSL262147:NSL262194 OCH262147:OCH262194 OMD262147:OMD262194 OVZ262147:OVZ262194 PFV262147:PFV262194 PPR262147:PPR262194 PZN262147:PZN262194 QJJ262147:QJJ262194 QTF262147:QTF262194 RDB262147:RDB262194 RMX262147:RMX262194 RWT262147:RWT262194 SGP262147:SGP262194 SQL262147:SQL262194 TAH262147:TAH262194 TKD262147:TKD262194 TTZ262147:TTZ262194 UDV262147:UDV262194 UNR262147:UNR262194 UXN262147:UXN262194 VHJ262147:VHJ262194 VRF262147:VRF262194 WBB262147:WBB262194 WKX262147:WKX262194 WUT262147:WUT262194 XEP262147:XEP262194 IH327683:IH327730 SD327683:SD327730 ABZ327683:ABZ327730 ALV327683:ALV327730 AVR327683:AVR327730 BFN327683:BFN327730 BPJ327683:BPJ327730 BZF327683:BZF327730 CJB327683:CJB327730 CSX327683:CSX327730 DCT327683:DCT327730 DMP327683:DMP327730 DWL327683:DWL327730 EGH327683:EGH327730 EQD327683:EQD327730 EZZ327683:EZZ327730 FJV327683:FJV327730 FTR327683:FTR327730 GDN327683:GDN327730 GNJ327683:GNJ327730 GXF327683:GXF327730 HHB327683:HHB327730 HQX327683:HQX327730 IAT327683:IAT327730 IKP327683:IKP327730 IUL327683:IUL327730 JEH327683:JEH327730 JOD327683:JOD327730 JXZ327683:JXZ327730 KHV327683:KHV327730 KRR327683:KRR327730 LBN327683:LBN327730 LLJ327683:LLJ327730 LVF327683:LVF327730 MFB327683:MFB327730 MOX327683:MOX327730 MYT327683:MYT327730 NIP327683:NIP327730 NSL327683:NSL327730 OCH327683:OCH327730 OMD327683:OMD327730 OVZ327683:OVZ327730 PFV327683:PFV327730 PPR327683:PPR327730 PZN327683:PZN327730 QJJ327683:QJJ327730 QTF327683:QTF327730 RDB327683:RDB327730 RMX327683:RMX327730 RWT327683:RWT327730 SGP327683:SGP327730 SQL327683:SQL327730 TAH327683:TAH327730 TKD327683:TKD327730 TTZ327683:TTZ327730 UDV327683:UDV327730 UNR327683:UNR327730 UXN327683:UXN327730 VHJ327683:VHJ327730 VRF327683:VRF327730 WBB327683:WBB327730 WKX327683:WKX327730 WUT327683:WUT327730 XEP327683:XEP327730 IH393219:IH393266 SD393219:SD393266 ABZ393219:ABZ393266 ALV393219:ALV393266 AVR393219:AVR393266 BFN393219:BFN393266 BPJ393219:BPJ393266 BZF393219:BZF393266 CJB393219:CJB393266 CSX393219:CSX393266 DCT393219:DCT393266 DMP393219:DMP393266 DWL393219:DWL393266 EGH393219:EGH393266 EQD393219:EQD393266 EZZ393219:EZZ393266 FJV393219:FJV393266 FTR393219:FTR393266 GDN393219:GDN393266 GNJ393219:GNJ393266 GXF393219:GXF393266 HHB393219:HHB393266 HQX393219:HQX393266 IAT393219:IAT393266 IKP393219:IKP393266 IUL393219:IUL393266 JEH393219:JEH393266 JOD393219:JOD393266 JXZ393219:JXZ393266 KHV393219:KHV393266 KRR393219:KRR393266 LBN393219:LBN393266 LLJ393219:LLJ393266 LVF393219:LVF393266 MFB393219:MFB393266 MOX393219:MOX393266 MYT393219:MYT393266 NIP393219:NIP393266 NSL393219:NSL393266 OCH393219:OCH393266 OMD393219:OMD393266 OVZ393219:OVZ393266 PFV393219:PFV393266 PPR393219:PPR393266 PZN393219:PZN393266 QJJ393219:QJJ393266 QTF393219:QTF393266 RDB393219:RDB393266 RMX393219:RMX393266 RWT393219:RWT393266 SGP393219:SGP393266 SQL393219:SQL393266 TAH393219:TAH393266 TKD393219:TKD393266 TTZ393219:TTZ393266 UDV393219:UDV393266 UNR393219:UNR393266 UXN393219:UXN393266 VHJ393219:VHJ393266 VRF393219:VRF393266 WBB393219:WBB393266 WKX393219:WKX393266 WUT393219:WUT393266 XEP393219:XEP393266 IH458755:IH458802 SD458755:SD458802 ABZ458755:ABZ458802 ALV458755:ALV458802 AVR458755:AVR458802 BFN458755:BFN458802 BPJ458755:BPJ458802 BZF458755:BZF458802 CJB458755:CJB458802 CSX458755:CSX458802 DCT458755:DCT458802 DMP458755:DMP458802 DWL458755:DWL458802 EGH458755:EGH458802 EQD458755:EQD458802 EZZ458755:EZZ458802 FJV458755:FJV458802 FTR458755:FTR458802 GDN458755:GDN458802 GNJ458755:GNJ458802 GXF458755:GXF458802 HHB458755:HHB458802 HQX458755:HQX458802 IAT458755:IAT458802 IKP458755:IKP458802 IUL458755:IUL458802 JEH458755:JEH458802 JOD458755:JOD458802 JXZ458755:JXZ458802 KHV458755:KHV458802 KRR458755:KRR458802 LBN458755:LBN458802 LLJ458755:LLJ458802 LVF458755:LVF458802 MFB458755:MFB458802 MOX458755:MOX458802 MYT458755:MYT458802 NIP458755:NIP458802 NSL458755:NSL458802 OCH458755:OCH458802 OMD458755:OMD458802 OVZ458755:OVZ458802 PFV458755:PFV458802 PPR458755:PPR458802 PZN458755:PZN458802 QJJ458755:QJJ458802 QTF458755:QTF458802 RDB458755:RDB458802 RMX458755:RMX458802 RWT458755:RWT458802 SGP458755:SGP458802 SQL458755:SQL458802 TAH458755:TAH458802 TKD458755:TKD458802 TTZ458755:TTZ458802 UDV458755:UDV458802 UNR458755:UNR458802 UXN458755:UXN458802 VHJ458755:VHJ458802 VRF458755:VRF458802 WBB458755:WBB458802 WKX458755:WKX458802 WUT458755:WUT458802 XEP458755:XEP458802 IH524291:IH524338 SD524291:SD524338 ABZ524291:ABZ524338 ALV524291:ALV524338 AVR524291:AVR524338 BFN524291:BFN524338 BPJ524291:BPJ524338 BZF524291:BZF524338 CJB524291:CJB524338 CSX524291:CSX524338 DCT524291:DCT524338 DMP524291:DMP524338 DWL524291:DWL524338 EGH524291:EGH524338 EQD524291:EQD524338 EZZ524291:EZZ524338 FJV524291:FJV524338 FTR524291:FTR524338 GDN524291:GDN524338 GNJ524291:GNJ524338 GXF524291:GXF524338 HHB524291:HHB524338 HQX524291:HQX524338 IAT524291:IAT524338 IKP524291:IKP524338 IUL524291:IUL524338 JEH524291:JEH524338 JOD524291:JOD524338 JXZ524291:JXZ524338 KHV524291:KHV524338 KRR524291:KRR524338 LBN524291:LBN524338 LLJ524291:LLJ524338 LVF524291:LVF524338 MFB524291:MFB524338 MOX524291:MOX524338 MYT524291:MYT524338 NIP524291:NIP524338 NSL524291:NSL524338 OCH524291:OCH524338 OMD524291:OMD524338 OVZ524291:OVZ524338 PFV524291:PFV524338 PPR524291:PPR524338 PZN524291:PZN524338 QJJ524291:QJJ524338 QTF524291:QTF524338 RDB524291:RDB524338 RMX524291:RMX524338 RWT524291:RWT524338 SGP524291:SGP524338 SQL524291:SQL524338 TAH524291:TAH524338 TKD524291:TKD524338 TTZ524291:TTZ524338 UDV524291:UDV524338 UNR524291:UNR524338 UXN524291:UXN524338 VHJ524291:VHJ524338 VRF524291:VRF524338 WBB524291:WBB524338 WKX524291:WKX524338 WUT524291:WUT524338 XEP524291:XEP524338 IH589827:IH589874 SD589827:SD589874 ABZ589827:ABZ589874 ALV589827:ALV589874 AVR589827:AVR589874 BFN589827:BFN589874 BPJ589827:BPJ589874 BZF589827:BZF589874 CJB589827:CJB589874 CSX589827:CSX589874 DCT589827:DCT589874 DMP589827:DMP589874 DWL589827:DWL589874 EGH589827:EGH589874 EQD589827:EQD589874 EZZ589827:EZZ589874 FJV589827:FJV589874 FTR589827:FTR589874 GDN589827:GDN589874 GNJ589827:GNJ589874 GXF589827:GXF589874 HHB589827:HHB589874 HQX589827:HQX589874 IAT589827:IAT589874 IKP589827:IKP589874 IUL589827:IUL589874 JEH589827:JEH589874 JOD589827:JOD589874 JXZ589827:JXZ589874 KHV589827:KHV589874 KRR589827:KRR589874 LBN589827:LBN589874 LLJ589827:LLJ589874 LVF589827:LVF589874 MFB589827:MFB589874 MOX589827:MOX589874 MYT589827:MYT589874 NIP589827:NIP589874 NSL589827:NSL589874 OCH589827:OCH589874 OMD589827:OMD589874 OVZ589827:OVZ589874 PFV589827:PFV589874 PPR589827:PPR589874 PZN589827:PZN589874 QJJ589827:QJJ589874 QTF589827:QTF589874 RDB589827:RDB589874 RMX589827:RMX589874 RWT589827:RWT589874 SGP589827:SGP589874 SQL589827:SQL589874 TAH589827:TAH589874 TKD589827:TKD589874 TTZ589827:TTZ589874 UDV589827:UDV589874 UNR589827:UNR589874 UXN589827:UXN589874 VHJ589827:VHJ589874 VRF589827:VRF589874 WBB589827:WBB589874 WKX589827:WKX589874 WUT589827:WUT589874 XEP589827:XEP589874 IH655363:IH655410 SD655363:SD655410 ABZ655363:ABZ655410 ALV655363:ALV655410 AVR655363:AVR655410 BFN655363:BFN655410 BPJ655363:BPJ655410 BZF655363:BZF655410 CJB655363:CJB655410 CSX655363:CSX655410 DCT655363:DCT655410 DMP655363:DMP655410 DWL655363:DWL655410 EGH655363:EGH655410 EQD655363:EQD655410 EZZ655363:EZZ655410 FJV655363:FJV655410 FTR655363:FTR655410 GDN655363:GDN655410 GNJ655363:GNJ655410 GXF655363:GXF655410 HHB655363:HHB655410 HQX655363:HQX655410 IAT655363:IAT655410 IKP655363:IKP655410 IUL655363:IUL655410 JEH655363:JEH655410 JOD655363:JOD655410 JXZ655363:JXZ655410 KHV655363:KHV655410 KRR655363:KRR655410 LBN655363:LBN655410 LLJ655363:LLJ655410 LVF655363:LVF655410 MFB655363:MFB655410 MOX655363:MOX655410 MYT655363:MYT655410 NIP655363:NIP655410 NSL655363:NSL655410 OCH655363:OCH655410 OMD655363:OMD655410 OVZ655363:OVZ655410 PFV655363:PFV655410 PPR655363:PPR655410 PZN655363:PZN655410 QJJ655363:QJJ655410 QTF655363:QTF655410 RDB655363:RDB655410 RMX655363:RMX655410 RWT655363:RWT655410 SGP655363:SGP655410 SQL655363:SQL655410 TAH655363:TAH655410 TKD655363:TKD655410 TTZ655363:TTZ655410 UDV655363:UDV655410 UNR655363:UNR655410 UXN655363:UXN655410 VHJ655363:VHJ655410 VRF655363:VRF655410 WBB655363:WBB655410 WKX655363:WKX655410 WUT655363:WUT655410 XEP655363:XEP655410 IH720899:IH720946 SD720899:SD720946 ABZ720899:ABZ720946 ALV720899:ALV720946 AVR720899:AVR720946 BFN720899:BFN720946 BPJ720899:BPJ720946 BZF720899:BZF720946 CJB720899:CJB720946 CSX720899:CSX720946 DCT720899:DCT720946 DMP720899:DMP720946 DWL720899:DWL720946 EGH720899:EGH720946 EQD720899:EQD720946 EZZ720899:EZZ720946 FJV720899:FJV720946 FTR720899:FTR720946 GDN720899:GDN720946 GNJ720899:GNJ720946 GXF720899:GXF720946 HHB720899:HHB720946 HQX720899:HQX720946 IAT720899:IAT720946 IKP720899:IKP720946 IUL720899:IUL720946 JEH720899:JEH720946 JOD720899:JOD720946 JXZ720899:JXZ720946 KHV720899:KHV720946 KRR720899:KRR720946 LBN720899:LBN720946 LLJ720899:LLJ720946 LVF720899:LVF720946 MFB720899:MFB720946 MOX720899:MOX720946 MYT720899:MYT720946 NIP720899:NIP720946 NSL720899:NSL720946 OCH720899:OCH720946 OMD720899:OMD720946 OVZ720899:OVZ720946 PFV720899:PFV720946 PPR720899:PPR720946 PZN720899:PZN720946 QJJ720899:QJJ720946 QTF720899:QTF720946 RDB720899:RDB720946 RMX720899:RMX720946 RWT720899:RWT720946 SGP720899:SGP720946 SQL720899:SQL720946 TAH720899:TAH720946 TKD720899:TKD720946 TTZ720899:TTZ720946 UDV720899:UDV720946 UNR720899:UNR720946 UXN720899:UXN720946 VHJ720899:VHJ720946 VRF720899:VRF720946 WBB720899:WBB720946 WKX720899:WKX720946 WUT720899:WUT720946 XEP720899:XEP720946 IH786435:IH786482 SD786435:SD786482 ABZ786435:ABZ786482 ALV786435:ALV786482 AVR786435:AVR786482 BFN786435:BFN786482 BPJ786435:BPJ786482 BZF786435:BZF786482 CJB786435:CJB786482 CSX786435:CSX786482 DCT786435:DCT786482 DMP786435:DMP786482 DWL786435:DWL786482 EGH786435:EGH786482 EQD786435:EQD786482 EZZ786435:EZZ786482 FJV786435:FJV786482 FTR786435:FTR786482 GDN786435:GDN786482 GNJ786435:GNJ786482 GXF786435:GXF786482 HHB786435:HHB786482 HQX786435:HQX786482 IAT786435:IAT786482 IKP786435:IKP786482 IUL786435:IUL786482 JEH786435:JEH786482 JOD786435:JOD786482 JXZ786435:JXZ786482 KHV786435:KHV786482 KRR786435:KRR786482 LBN786435:LBN786482 LLJ786435:LLJ786482 LVF786435:LVF786482 MFB786435:MFB786482 MOX786435:MOX786482 MYT786435:MYT786482 NIP786435:NIP786482 NSL786435:NSL786482 OCH786435:OCH786482 OMD786435:OMD786482 OVZ786435:OVZ786482 PFV786435:PFV786482 PPR786435:PPR786482 PZN786435:PZN786482 QJJ786435:QJJ786482 QTF786435:QTF786482 RDB786435:RDB786482 RMX786435:RMX786482 RWT786435:RWT786482 SGP786435:SGP786482 SQL786435:SQL786482 TAH786435:TAH786482 TKD786435:TKD786482 TTZ786435:TTZ786482 UDV786435:UDV786482 UNR786435:UNR786482 UXN786435:UXN786482 VHJ786435:VHJ786482 VRF786435:VRF786482 WBB786435:WBB786482 WKX786435:WKX786482 WUT786435:WUT786482 XEP786435:XEP786482 IH851971:IH852018 SD851971:SD852018 ABZ851971:ABZ852018 ALV851971:ALV852018 AVR851971:AVR852018 BFN851971:BFN852018 BPJ851971:BPJ852018 BZF851971:BZF852018 CJB851971:CJB852018 CSX851971:CSX852018 DCT851971:DCT852018 DMP851971:DMP852018 DWL851971:DWL852018 EGH851971:EGH852018 EQD851971:EQD852018 EZZ851971:EZZ852018 FJV851971:FJV852018 FTR851971:FTR852018 GDN851971:GDN852018 GNJ851971:GNJ852018 GXF851971:GXF852018 HHB851971:HHB852018 HQX851971:HQX852018 IAT851971:IAT852018 IKP851971:IKP852018 IUL851971:IUL852018 JEH851971:JEH852018 JOD851971:JOD852018 JXZ851971:JXZ852018 KHV851971:KHV852018 KRR851971:KRR852018 LBN851971:LBN852018 LLJ851971:LLJ852018 LVF851971:LVF852018 MFB851971:MFB852018 MOX851971:MOX852018 MYT851971:MYT852018 NIP851971:NIP852018 NSL851971:NSL852018 OCH851971:OCH852018 OMD851971:OMD852018 OVZ851971:OVZ852018 PFV851971:PFV852018 PPR851971:PPR852018 PZN851971:PZN852018 QJJ851971:QJJ852018 QTF851971:QTF852018 RDB851971:RDB852018 RMX851971:RMX852018 RWT851971:RWT852018 SGP851971:SGP852018 SQL851971:SQL852018 TAH851971:TAH852018 TKD851971:TKD852018 TTZ851971:TTZ852018 UDV851971:UDV852018 UNR851971:UNR852018 UXN851971:UXN852018 VHJ851971:VHJ852018 VRF851971:VRF852018 WBB851971:WBB852018 WKX851971:WKX852018 WUT851971:WUT852018 XEP851971:XEP852018 IH917507:IH917554 SD917507:SD917554 ABZ917507:ABZ917554 ALV917507:ALV917554 AVR917507:AVR917554 BFN917507:BFN917554 BPJ917507:BPJ917554 BZF917507:BZF917554 CJB917507:CJB917554 CSX917507:CSX917554 DCT917507:DCT917554 DMP917507:DMP917554 DWL917507:DWL917554 EGH917507:EGH917554 EQD917507:EQD917554 EZZ917507:EZZ917554 FJV917507:FJV917554 FTR917507:FTR917554 GDN917507:GDN917554 GNJ917507:GNJ917554 GXF917507:GXF917554 HHB917507:HHB917554 HQX917507:HQX917554 IAT917507:IAT917554 IKP917507:IKP917554 IUL917507:IUL917554 JEH917507:JEH917554 JOD917507:JOD917554 JXZ917507:JXZ917554 KHV917507:KHV917554 KRR917507:KRR917554 LBN917507:LBN917554 LLJ917507:LLJ917554 LVF917507:LVF917554 MFB917507:MFB917554 MOX917507:MOX917554 MYT917507:MYT917554 NIP917507:NIP917554 NSL917507:NSL917554 OCH917507:OCH917554 OMD917507:OMD917554 OVZ917507:OVZ917554 PFV917507:PFV917554 PPR917507:PPR917554 PZN917507:PZN917554 QJJ917507:QJJ917554 QTF917507:QTF917554 RDB917507:RDB917554 RMX917507:RMX917554 RWT917507:RWT917554 SGP917507:SGP917554 SQL917507:SQL917554 TAH917507:TAH917554 TKD917507:TKD917554 TTZ917507:TTZ917554 UDV917507:UDV917554 UNR917507:UNR917554 UXN917507:UXN917554 VHJ917507:VHJ917554 VRF917507:VRF917554 WBB917507:WBB917554 WKX917507:WKX917554 WUT917507:WUT917554 XEP917507:XEP917554 IH983043:IH983090 SD983043:SD983090 ABZ983043:ABZ983090 ALV983043:ALV983090 AVR983043:AVR983090 BFN983043:BFN983090 BPJ983043:BPJ983090 BZF983043:BZF983090 CJB983043:CJB983090 CSX983043:CSX983090 DCT983043:DCT983090 DMP983043:DMP983090 DWL983043:DWL983090 EGH983043:EGH983090 EQD983043:EQD983090 EZZ983043:EZZ983090 FJV983043:FJV983090 FTR983043:FTR983090 GDN983043:GDN983090 GNJ983043:GNJ983090 GXF983043:GXF983090 HHB983043:HHB983090 HQX983043:HQX983090 IAT983043:IAT983090 IKP983043:IKP983090 IUL983043:IUL983090 JEH983043:JEH983090 JOD983043:JOD983090 JXZ983043:JXZ983090 KHV983043:KHV983090 KRR983043:KRR983090 LBN983043:LBN983090 LLJ983043:LLJ983090 LVF983043:LVF983090 MFB983043:MFB983090 MOX983043:MOX983090 MYT983043:MYT983090 NIP983043:NIP983090 NSL983043:NSL983090 OCH983043:OCH983090 OMD983043:OMD983090 OVZ983043:OVZ983090 PFV983043:PFV983090 PPR983043:PPR983090 PZN983043:PZN983090 QJJ983043:QJJ983090 QTF983043:QTF983090 RDB983043:RDB983090 RMX983043:RMX983090 RWT983043:RWT983090 SGP983043:SGP983090 SQL983043:SQL983090 TAH983043:TAH983090 TKD983043:TKD983090 TTZ983043:TTZ983090 UDV983043:UDV983090 UNR983043:UNR983090 UXN983043:UXN983090 VHJ983043:VHJ983090 VRF983043:VRF983090 WBB983043:WBB983090 WKX983043:WKX983090 WUT983043:WUT983090 XEP983043:XEP983090" xr:uid="{83D5C9F6-69E6-4CE8-86DA-C9CABCF49A5D}">
      <formula1>"Correct, Incorrect"</formula1>
    </dataValidation>
    <dataValidation type="list" allowBlank="1" showInputMessage="1" showErrorMessage="1" sqref="II3:II50 SE3:SE50 ACA3:ACA50 ALW3:ALW50 AVS3:AVS50 BFO3:BFO50 BPK3:BPK50 BZG3:BZG50 CJC3:CJC50 CSY3:CSY50 DCU3:DCU50 DMQ3:DMQ50 DWM3:DWM50 EGI3:EGI50 EQE3:EQE50 FAA3:FAA50 FJW3:FJW50 FTS3:FTS50 GDO3:GDO50 GNK3:GNK50 GXG3:GXG50 HHC3:HHC50 HQY3:HQY50 IAU3:IAU50 IKQ3:IKQ50 IUM3:IUM50 JEI3:JEI50 JOE3:JOE50 JYA3:JYA50 KHW3:KHW50 KRS3:KRS50 LBO3:LBO50 LLK3:LLK50 LVG3:LVG50 MFC3:MFC50 MOY3:MOY50 MYU3:MYU50 NIQ3:NIQ50 NSM3:NSM50 OCI3:OCI50 OME3:OME50 OWA3:OWA50 PFW3:PFW50 PPS3:PPS50 PZO3:PZO50 QJK3:QJK50 QTG3:QTG50 RDC3:RDC50 RMY3:RMY50 RWU3:RWU50 SGQ3:SGQ50 SQM3:SQM50 TAI3:TAI50 TKE3:TKE50 TUA3:TUA50 UDW3:UDW50 UNS3:UNS50 UXO3:UXO50 VHK3:VHK50 VRG3:VRG50 WBC3:WBC50 WKY3:WKY50 WUU3:WUU50 XEQ3:XFD50 II65539:II65586 SE65539:SE65586 ACA65539:ACA65586 ALW65539:ALW65586 AVS65539:AVS65586 BFO65539:BFO65586 BPK65539:BPK65586 BZG65539:BZG65586 CJC65539:CJC65586 CSY65539:CSY65586 DCU65539:DCU65586 DMQ65539:DMQ65586 DWM65539:DWM65586 EGI65539:EGI65586 EQE65539:EQE65586 FAA65539:FAA65586 FJW65539:FJW65586 FTS65539:FTS65586 GDO65539:GDO65586 GNK65539:GNK65586 GXG65539:GXG65586 HHC65539:HHC65586 HQY65539:HQY65586 IAU65539:IAU65586 IKQ65539:IKQ65586 IUM65539:IUM65586 JEI65539:JEI65586 JOE65539:JOE65586 JYA65539:JYA65586 KHW65539:KHW65586 KRS65539:KRS65586 LBO65539:LBO65586 LLK65539:LLK65586 LVG65539:LVG65586 MFC65539:MFC65586 MOY65539:MOY65586 MYU65539:MYU65586 NIQ65539:NIQ65586 NSM65539:NSM65586 OCI65539:OCI65586 OME65539:OME65586 OWA65539:OWA65586 PFW65539:PFW65586 PPS65539:PPS65586 PZO65539:PZO65586 QJK65539:QJK65586 QTG65539:QTG65586 RDC65539:RDC65586 RMY65539:RMY65586 RWU65539:RWU65586 SGQ65539:SGQ65586 SQM65539:SQM65586 TAI65539:TAI65586 TKE65539:TKE65586 TUA65539:TUA65586 UDW65539:UDW65586 UNS65539:UNS65586 UXO65539:UXO65586 VHK65539:VHK65586 VRG65539:VRG65586 WBC65539:WBC65586 WKY65539:WKY65586 WUU65539:WUU65586 XEQ65539:XFD65586 II131075:II131122 SE131075:SE131122 ACA131075:ACA131122 ALW131075:ALW131122 AVS131075:AVS131122 BFO131075:BFO131122 BPK131075:BPK131122 BZG131075:BZG131122 CJC131075:CJC131122 CSY131075:CSY131122 DCU131075:DCU131122 DMQ131075:DMQ131122 DWM131075:DWM131122 EGI131075:EGI131122 EQE131075:EQE131122 FAA131075:FAA131122 FJW131075:FJW131122 FTS131075:FTS131122 GDO131075:GDO131122 GNK131075:GNK131122 GXG131075:GXG131122 HHC131075:HHC131122 HQY131075:HQY131122 IAU131075:IAU131122 IKQ131075:IKQ131122 IUM131075:IUM131122 JEI131075:JEI131122 JOE131075:JOE131122 JYA131075:JYA131122 KHW131075:KHW131122 KRS131075:KRS131122 LBO131075:LBO131122 LLK131075:LLK131122 LVG131075:LVG131122 MFC131075:MFC131122 MOY131075:MOY131122 MYU131075:MYU131122 NIQ131075:NIQ131122 NSM131075:NSM131122 OCI131075:OCI131122 OME131075:OME131122 OWA131075:OWA131122 PFW131075:PFW131122 PPS131075:PPS131122 PZO131075:PZO131122 QJK131075:QJK131122 QTG131075:QTG131122 RDC131075:RDC131122 RMY131075:RMY131122 RWU131075:RWU131122 SGQ131075:SGQ131122 SQM131075:SQM131122 TAI131075:TAI131122 TKE131075:TKE131122 TUA131075:TUA131122 UDW131075:UDW131122 UNS131075:UNS131122 UXO131075:UXO131122 VHK131075:VHK131122 VRG131075:VRG131122 WBC131075:WBC131122 WKY131075:WKY131122 WUU131075:WUU131122 XEQ131075:XFD131122 II196611:II196658 SE196611:SE196658 ACA196611:ACA196658 ALW196611:ALW196658 AVS196611:AVS196658 BFO196611:BFO196658 BPK196611:BPK196658 BZG196611:BZG196658 CJC196611:CJC196658 CSY196611:CSY196658 DCU196611:DCU196658 DMQ196611:DMQ196658 DWM196611:DWM196658 EGI196611:EGI196658 EQE196611:EQE196658 FAA196611:FAA196658 FJW196611:FJW196658 FTS196611:FTS196658 GDO196611:GDO196658 GNK196611:GNK196658 GXG196611:GXG196658 HHC196611:HHC196658 HQY196611:HQY196658 IAU196611:IAU196658 IKQ196611:IKQ196658 IUM196611:IUM196658 JEI196611:JEI196658 JOE196611:JOE196658 JYA196611:JYA196658 KHW196611:KHW196658 KRS196611:KRS196658 LBO196611:LBO196658 LLK196611:LLK196658 LVG196611:LVG196658 MFC196611:MFC196658 MOY196611:MOY196658 MYU196611:MYU196658 NIQ196611:NIQ196658 NSM196611:NSM196658 OCI196611:OCI196658 OME196611:OME196658 OWA196611:OWA196658 PFW196611:PFW196658 PPS196611:PPS196658 PZO196611:PZO196658 QJK196611:QJK196658 QTG196611:QTG196658 RDC196611:RDC196658 RMY196611:RMY196658 RWU196611:RWU196658 SGQ196611:SGQ196658 SQM196611:SQM196658 TAI196611:TAI196658 TKE196611:TKE196658 TUA196611:TUA196658 UDW196611:UDW196658 UNS196611:UNS196658 UXO196611:UXO196658 VHK196611:VHK196658 VRG196611:VRG196658 WBC196611:WBC196658 WKY196611:WKY196658 WUU196611:WUU196658 XEQ196611:XFD196658 II262147:II262194 SE262147:SE262194 ACA262147:ACA262194 ALW262147:ALW262194 AVS262147:AVS262194 BFO262147:BFO262194 BPK262147:BPK262194 BZG262147:BZG262194 CJC262147:CJC262194 CSY262147:CSY262194 DCU262147:DCU262194 DMQ262147:DMQ262194 DWM262147:DWM262194 EGI262147:EGI262194 EQE262147:EQE262194 FAA262147:FAA262194 FJW262147:FJW262194 FTS262147:FTS262194 GDO262147:GDO262194 GNK262147:GNK262194 GXG262147:GXG262194 HHC262147:HHC262194 HQY262147:HQY262194 IAU262147:IAU262194 IKQ262147:IKQ262194 IUM262147:IUM262194 JEI262147:JEI262194 JOE262147:JOE262194 JYA262147:JYA262194 KHW262147:KHW262194 KRS262147:KRS262194 LBO262147:LBO262194 LLK262147:LLK262194 LVG262147:LVG262194 MFC262147:MFC262194 MOY262147:MOY262194 MYU262147:MYU262194 NIQ262147:NIQ262194 NSM262147:NSM262194 OCI262147:OCI262194 OME262147:OME262194 OWA262147:OWA262194 PFW262147:PFW262194 PPS262147:PPS262194 PZO262147:PZO262194 QJK262147:QJK262194 QTG262147:QTG262194 RDC262147:RDC262194 RMY262147:RMY262194 RWU262147:RWU262194 SGQ262147:SGQ262194 SQM262147:SQM262194 TAI262147:TAI262194 TKE262147:TKE262194 TUA262147:TUA262194 UDW262147:UDW262194 UNS262147:UNS262194 UXO262147:UXO262194 VHK262147:VHK262194 VRG262147:VRG262194 WBC262147:WBC262194 WKY262147:WKY262194 WUU262147:WUU262194 XEQ262147:XFD262194 II327683:II327730 SE327683:SE327730 ACA327683:ACA327730 ALW327683:ALW327730 AVS327683:AVS327730 BFO327683:BFO327730 BPK327683:BPK327730 BZG327683:BZG327730 CJC327683:CJC327730 CSY327683:CSY327730 DCU327683:DCU327730 DMQ327683:DMQ327730 DWM327683:DWM327730 EGI327683:EGI327730 EQE327683:EQE327730 FAA327683:FAA327730 FJW327683:FJW327730 FTS327683:FTS327730 GDO327683:GDO327730 GNK327683:GNK327730 GXG327683:GXG327730 HHC327683:HHC327730 HQY327683:HQY327730 IAU327683:IAU327730 IKQ327683:IKQ327730 IUM327683:IUM327730 JEI327683:JEI327730 JOE327683:JOE327730 JYA327683:JYA327730 KHW327683:KHW327730 KRS327683:KRS327730 LBO327683:LBO327730 LLK327683:LLK327730 LVG327683:LVG327730 MFC327683:MFC327730 MOY327683:MOY327730 MYU327683:MYU327730 NIQ327683:NIQ327730 NSM327683:NSM327730 OCI327683:OCI327730 OME327683:OME327730 OWA327683:OWA327730 PFW327683:PFW327730 PPS327683:PPS327730 PZO327683:PZO327730 QJK327683:QJK327730 QTG327683:QTG327730 RDC327683:RDC327730 RMY327683:RMY327730 RWU327683:RWU327730 SGQ327683:SGQ327730 SQM327683:SQM327730 TAI327683:TAI327730 TKE327683:TKE327730 TUA327683:TUA327730 UDW327683:UDW327730 UNS327683:UNS327730 UXO327683:UXO327730 VHK327683:VHK327730 VRG327683:VRG327730 WBC327683:WBC327730 WKY327683:WKY327730 WUU327683:WUU327730 XEQ327683:XFD327730 II393219:II393266 SE393219:SE393266 ACA393219:ACA393266 ALW393219:ALW393266 AVS393219:AVS393266 BFO393219:BFO393266 BPK393219:BPK393266 BZG393219:BZG393266 CJC393219:CJC393266 CSY393219:CSY393266 DCU393219:DCU393266 DMQ393219:DMQ393266 DWM393219:DWM393266 EGI393219:EGI393266 EQE393219:EQE393266 FAA393219:FAA393266 FJW393219:FJW393266 FTS393219:FTS393266 GDO393219:GDO393266 GNK393219:GNK393266 GXG393219:GXG393266 HHC393219:HHC393266 HQY393219:HQY393266 IAU393219:IAU393266 IKQ393219:IKQ393266 IUM393219:IUM393266 JEI393219:JEI393266 JOE393219:JOE393266 JYA393219:JYA393266 KHW393219:KHW393266 KRS393219:KRS393266 LBO393219:LBO393266 LLK393219:LLK393266 LVG393219:LVG393266 MFC393219:MFC393266 MOY393219:MOY393266 MYU393219:MYU393266 NIQ393219:NIQ393266 NSM393219:NSM393266 OCI393219:OCI393266 OME393219:OME393266 OWA393219:OWA393266 PFW393219:PFW393266 PPS393219:PPS393266 PZO393219:PZO393266 QJK393219:QJK393266 QTG393219:QTG393266 RDC393219:RDC393266 RMY393219:RMY393266 RWU393219:RWU393266 SGQ393219:SGQ393266 SQM393219:SQM393266 TAI393219:TAI393266 TKE393219:TKE393266 TUA393219:TUA393266 UDW393219:UDW393266 UNS393219:UNS393266 UXO393219:UXO393266 VHK393219:VHK393266 VRG393219:VRG393266 WBC393219:WBC393266 WKY393219:WKY393266 WUU393219:WUU393266 XEQ393219:XFD393266 II458755:II458802 SE458755:SE458802 ACA458755:ACA458802 ALW458755:ALW458802 AVS458755:AVS458802 BFO458755:BFO458802 BPK458755:BPK458802 BZG458755:BZG458802 CJC458755:CJC458802 CSY458755:CSY458802 DCU458755:DCU458802 DMQ458755:DMQ458802 DWM458755:DWM458802 EGI458755:EGI458802 EQE458755:EQE458802 FAA458755:FAA458802 FJW458755:FJW458802 FTS458755:FTS458802 GDO458755:GDO458802 GNK458755:GNK458802 GXG458755:GXG458802 HHC458755:HHC458802 HQY458755:HQY458802 IAU458755:IAU458802 IKQ458755:IKQ458802 IUM458755:IUM458802 JEI458755:JEI458802 JOE458755:JOE458802 JYA458755:JYA458802 KHW458755:KHW458802 KRS458755:KRS458802 LBO458755:LBO458802 LLK458755:LLK458802 LVG458755:LVG458802 MFC458755:MFC458802 MOY458755:MOY458802 MYU458755:MYU458802 NIQ458755:NIQ458802 NSM458755:NSM458802 OCI458755:OCI458802 OME458755:OME458802 OWA458755:OWA458802 PFW458755:PFW458802 PPS458755:PPS458802 PZO458755:PZO458802 QJK458755:QJK458802 QTG458755:QTG458802 RDC458755:RDC458802 RMY458755:RMY458802 RWU458755:RWU458802 SGQ458755:SGQ458802 SQM458755:SQM458802 TAI458755:TAI458802 TKE458755:TKE458802 TUA458755:TUA458802 UDW458755:UDW458802 UNS458755:UNS458802 UXO458755:UXO458802 VHK458755:VHK458802 VRG458755:VRG458802 WBC458755:WBC458802 WKY458755:WKY458802 WUU458755:WUU458802 XEQ458755:XFD458802 II524291:II524338 SE524291:SE524338 ACA524291:ACA524338 ALW524291:ALW524338 AVS524291:AVS524338 BFO524291:BFO524338 BPK524291:BPK524338 BZG524291:BZG524338 CJC524291:CJC524338 CSY524291:CSY524338 DCU524291:DCU524338 DMQ524291:DMQ524338 DWM524291:DWM524338 EGI524291:EGI524338 EQE524291:EQE524338 FAA524291:FAA524338 FJW524291:FJW524338 FTS524291:FTS524338 GDO524291:GDO524338 GNK524291:GNK524338 GXG524291:GXG524338 HHC524291:HHC524338 HQY524291:HQY524338 IAU524291:IAU524338 IKQ524291:IKQ524338 IUM524291:IUM524338 JEI524291:JEI524338 JOE524291:JOE524338 JYA524291:JYA524338 KHW524291:KHW524338 KRS524291:KRS524338 LBO524291:LBO524338 LLK524291:LLK524338 LVG524291:LVG524338 MFC524291:MFC524338 MOY524291:MOY524338 MYU524291:MYU524338 NIQ524291:NIQ524338 NSM524291:NSM524338 OCI524291:OCI524338 OME524291:OME524338 OWA524291:OWA524338 PFW524291:PFW524338 PPS524291:PPS524338 PZO524291:PZO524338 QJK524291:QJK524338 QTG524291:QTG524338 RDC524291:RDC524338 RMY524291:RMY524338 RWU524291:RWU524338 SGQ524291:SGQ524338 SQM524291:SQM524338 TAI524291:TAI524338 TKE524291:TKE524338 TUA524291:TUA524338 UDW524291:UDW524338 UNS524291:UNS524338 UXO524291:UXO524338 VHK524291:VHK524338 VRG524291:VRG524338 WBC524291:WBC524338 WKY524291:WKY524338 WUU524291:WUU524338 XEQ524291:XFD524338 II589827:II589874 SE589827:SE589874 ACA589827:ACA589874 ALW589827:ALW589874 AVS589827:AVS589874 BFO589827:BFO589874 BPK589827:BPK589874 BZG589827:BZG589874 CJC589827:CJC589874 CSY589827:CSY589874 DCU589827:DCU589874 DMQ589827:DMQ589874 DWM589827:DWM589874 EGI589827:EGI589874 EQE589827:EQE589874 FAA589827:FAA589874 FJW589827:FJW589874 FTS589827:FTS589874 GDO589827:GDO589874 GNK589827:GNK589874 GXG589827:GXG589874 HHC589827:HHC589874 HQY589827:HQY589874 IAU589827:IAU589874 IKQ589827:IKQ589874 IUM589827:IUM589874 JEI589827:JEI589874 JOE589827:JOE589874 JYA589827:JYA589874 KHW589827:KHW589874 KRS589827:KRS589874 LBO589827:LBO589874 LLK589827:LLK589874 LVG589827:LVG589874 MFC589827:MFC589874 MOY589827:MOY589874 MYU589827:MYU589874 NIQ589827:NIQ589874 NSM589827:NSM589874 OCI589827:OCI589874 OME589827:OME589874 OWA589827:OWA589874 PFW589827:PFW589874 PPS589827:PPS589874 PZO589827:PZO589874 QJK589827:QJK589874 QTG589827:QTG589874 RDC589827:RDC589874 RMY589827:RMY589874 RWU589827:RWU589874 SGQ589827:SGQ589874 SQM589827:SQM589874 TAI589827:TAI589874 TKE589827:TKE589874 TUA589827:TUA589874 UDW589827:UDW589874 UNS589827:UNS589874 UXO589827:UXO589874 VHK589827:VHK589874 VRG589827:VRG589874 WBC589827:WBC589874 WKY589827:WKY589874 WUU589827:WUU589874 XEQ589827:XFD589874 II655363:II655410 SE655363:SE655410 ACA655363:ACA655410 ALW655363:ALW655410 AVS655363:AVS655410 BFO655363:BFO655410 BPK655363:BPK655410 BZG655363:BZG655410 CJC655363:CJC655410 CSY655363:CSY655410 DCU655363:DCU655410 DMQ655363:DMQ655410 DWM655363:DWM655410 EGI655363:EGI655410 EQE655363:EQE655410 FAA655363:FAA655410 FJW655363:FJW655410 FTS655363:FTS655410 GDO655363:GDO655410 GNK655363:GNK655410 GXG655363:GXG655410 HHC655363:HHC655410 HQY655363:HQY655410 IAU655363:IAU655410 IKQ655363:IKQ655410 IUM655363:IUM655410 JEI655363:JEI655410 JOE655363:JOE655410 JYA655363:JYA655410 KHW655363:KHW655410 KRS655363:KRS655410 LBO655363:LBO655410 LLK655363:LLK655410 LVG655363:LVG655410 MFC655363:MFC655410 MOY655363:MOY655410 MYU655363:MYU655410 NIQ655363:NIQ655410 NSM655363:NSM655410 OCI655363:OCI655410 OME655363:OME655410 OWA655363:OWA655410 PFW655363:PFW655410 PPS655363:PPS655410 PZO655363:PZO655410 QJK655363:QJK655410 QTG655363:QTG655410 RDC655363:RDC655410 RMY655363:RMY655410 RWU655363:RWU655410 SGQ655363:SGQ655410 SQM655363:SQM655410 TAI655363:TAI655410 TKE655363:TKE655410 TUA655363:TUA655410 UDW655363:UDW655410 UNS655363:UNS655410 UXO655363:UXO655410 VHK655363:VHK655410 VRG655363:VRG655410 WBC655363:WBC655410 WKY655363:WKY655410 WUU655363:WUU655410 XEQ655363:XFD655410 II720899:II720946 SE720899:SE720946 ACA720899:ACA720946 ALW720899:ALW720946 AVS720899:AVS720946 BFO720899:BFO720946 BPK720899:BPK720946 BZG720899:BZG720946 CJC720899:CJC720946 CSY720899:CSY720946 DCU720899:DCU720946 DMQ720899:DMQ720946 DWM720899:DWM720946 EGI720899:EGI720946 EQE720899:EQE720946 FAA720899:FAA720946 FJW720899:FJW720946 FTS720899:FTS720946 GDO720899:GDO720946 GNK720899:GNK720946 GXG720899:GXG720946 HHC720899:HHC720946 HQY720899:HQY720946 IAU720899:IAU720946 IKQ720899:IKQ720946 IUM720899:IUM720946 JEI720899:JEI720946 JOE720899:JOE720946 JYA720899:JYA720946 KHW720899:KHW720946 KRS720899:KRS720946 LBO720899:LBO720946 LLK720899:LLK720946 LVG720899:LVG720946 MFC720899:MFC720946 MOY720899:MOY720946 MYU720899:MYU720946 NIQ720899:NIQ720946 NSM720899:NSM720946 OCI720899:OCI720946 OME720899:OME720946 OWA720899:OWA720946 PFW720899:PFW720946 PPS720899:PPS720946 PZO720899:PZO720946 QJK720899:QJK720946 QTG720899:QTG720946 RDC720899:RDC720946 RMY720899:RMY720946 RWU720899:RWU720946 SGQ720899:SGQ720946 SQM720899:SQM720946 TAI720899:TAI720946 TKE720899:TKE720946 TUA720899:TUA720946 UDW720899:UDW720946 UNS720899:UNS720946 UXO720899:UXO720946 VHK720899:VHK720946 VRG720899:VRG720946 WBC720899:WBC720946 WKY720899:WKY720946 WUU720899:WUU720946 XEQ720899:XFD720946 II786435:II786482 SE786435:SE786482 ACA786435:ACA786482 ALW786435:ALW786482 AVS786435:AVS786482 BFO786435:BFO786482 BPK786435:BPK786482 BZG786435:BZG786482 CJC786435:CJC786482 CSY786435:CSY786482 DCU786435:DCU786482 DMQ786435:DMQ786482 DWM786435:DWM786482 EGI786435:EGI786482 EQE786435:EQE786482 FAA786435:FAA786482 FJW786435:FJW786482 FTS786435:FTS786482 GDO786435:GDO786482 GNK786435:GNK786482 GXG786435:GXG786482 HHC786435:HHC786482 HQY786435:HQY786482 IAU786435:IAU786482 IKQ786435:IKQ786482 IUM786435:IUM786482 JEI786435:JEI786482 JOE786435:JOE786482 JYA786435:JYA786482 KHW786435:KHW786482 KRS786435:KRS786482 LBO786435:LBO786482 LLK786435:LLK786482 LVG786435:LVG786482 MFC786435:MFC786482 MOY786435:MOY786482 MYU786435:MYU786482 NIQ786435:NIQ786482 NSM786435:NSM786482 OCI786435:OCI786482 OME786435:OME786482 OWA786435:OWA786482 PFW786435:PFW786482 PPS786435:PPS786482 PZO786435:PZO786482 QJK786435:QJK786482 QTG786435:QTG786482 RDC786435:RDC786482 RMY786435:RMY786482 RWU786435:RWU786482 SGQ786435:SGQ786482 SQM786435:SQM786482 TAI786435:TAI786482 TKE786435:TKE786482 TUA786435:TUA786482 UDW786435:UDW786482 UNS786435:UNS786482 UXO786435:UXO786482 VHK786435:VHK786482 VRG786435:VRG786482 WBC786435:WBC786482 WKY786435:WKY786482 WUU786435:WUU786482 XEQ786435:XFD786482 II851971:II852018 SE851971:SE852018 ACA851971:ACA852018 ALW851971:ALW852018 AVS851971:AVS852018 BFO851971:BFO852018 BPK851971:BPK852018 BZG851971:BZG852018 CJC851971:CJC852018 CSY851971:CSY852018 DCU851971:DCU852018 DMQ851971:DMQ852018 DWM851971:DWM852018 EGI851971:EGI852018 EQE851971:EQE852018 FAA851971:FAA852018 FJW851971:FJW852018 FTS851971:FTS852018 GDO851971:GDO852018 GNK851971:GNK852018 GXG851971:GXG852018 HHC851971:HHC852018 HQY851971:HQY852018 IAU851971:IAU852018 IKQ851971:IKQ852018 IUM851971:IUM852018 JEI851971:JEI852018 JOE851971:JOE852018 JYA851971:JYA852018 KHW851971:KHW852018 KRS851971:KRS852018 LBO851971:LBO852018 LLK851971:LLK852018 LVG851971:LVG852018 MFC851971:MFC852018 MOY851971:MOY852018 MYU851971:MYU852018 NIQ851971:NIQ852018 NSM851971:NSM852018 OCI851971:OCI852018 OME851971:OME852018 OWA851971:OWA852018 PFW851971:PFW852018 PPS851971:PPS852018 PZO851971:PZO852018 QJK851971:QJK852018 QTG851971:QTG852018 RDC851971:RDC852018 RMY851971:RMY852018 RWU851971:RWU852018 SGQ851971:SGQ852018 SQM851971:SQM852018 TAI851971:TAI852018 TKE851971:TKE852018 TUA851971:TUA852018 UDW851971:UDW852018 UNS851971:UNS852018 UXO851971:UXO852018 VHK851971:VHK852018 VRG851971:VRG852018 WBC851971:WBC852018 WKY851971:WKY852018 WUU851971:WUU852018 XEQ851971:XFD852018 II917507:II917554 SE917507:SE917554 ACA917507:ACA917554 ALW917507:ALW917554 AVS917507:AVS917554 BFO917507:BFO917554 BPK917507:BPK917554 BZG917507:BZG917554 CJC917507:CJC917554 CSY917507:CSY917554 DCU917507:DCU917554 DMQ917507:DMQ917554 DWM917507:DWM917554 EGI917507:EGI917554 EQE917507:EQE917554 FAA917507:FAA917554 FJW917507:FJW917554 FTS917507:FTS917554 GDO917507:GDO917554 GNK917507:GNK917554 GXG917507:GXG917554 HHC917507:HHC917554 HQY917507:HQY917554 IAU917507:IAU917554 IKQ917507:IKQ917554 IUM917507:IUM917554 JEI917507:JEI917554 JOE917507:JOE917554 JYA917507:JYA917554 KHW917507:KHW917554 KRS917507:KRS917554 LBO917507:LBO917554 LLK917507:LLK917554 LVG917507:LVG917554 MFC917507:MFC917554 MOY917507:MOY917554 MYU917507:MYU917554 NIQ917507:NIQ917554 NSM917507:NSM917554 OCI917507:OCI917554 OME917507:OME917554 OWA917507:OWA917554 PFW917507:PFW917554 PPS917507:PPS917554 PZO917507:PZO917554 QJK917507:QJK917554 QTG917507:QTG917554 RDC917507:RDC917554 RMY917507:RMY917554 RWU917507:RWU917554 SGQ917507:SGQ917554 SQM917507:SQM917554 TAI917507:TAI917554 TKE917507:TKE917554 TUA917507:TUA917554 UDW917507:UDW917554 UNS917507:UNS917554 UXO917507:UXO917554 VHK917507:VHK917554 VRG917507:VRG917554 WBC917507:WBC917554 WKY917507:WKY917554 WUU917507:WUU917554 XEQ917507:XFD917554 II983043:II983090 SE983043:SE983090 ACA983043:ACA983090 ALW983043:ALW983090 AVS983043:AVS983090 BFO983043:BFO983090 BPK983043:BPK983090 BZG983043:BZG983090 CJC983043:CJC983090 CSY983043:CSY983090 DCU983043:DCU983090 DMQ983043:DMQ983090 DWM983043:DWM983090 EGI983043:EGI983090 EQE983043:EQE983090 FAA983043:FAA983090 FJW983043:FJW983090 FTS983043:FTS983090 GDO983043:GDO983090 GNK983043:GNK983090 GXG983043:GXG983090 HHC983043:HHC983090 HQY983043:HQY983090 IAU983043:IAU983090 IKQ983043:IKQ983090 IUM983043:IUM983090 JEI983043:JEI983090 JOE983043:JOE983090 JYA983043:JYA983090 KHW983043:KHW983090 KRS983043:KRS983090 LBO983043:LBO983090 LLK983043:LLK983090 LVG983043:LVG983090 MFC983043:MFC983090 MOY983043:MOY983090 MYU983043:MYU983090 NIQ983043:NIQ983090 NSM983043:NSM983090 OCI983043:OCI983090 OME983043:OME983090 OWA983043:OWA983090 PFW983043:PFW983090 PPS983043:PPS983090 PZO983043:PZO983090 QJK983043:QJK983090 QTG983043:QTG983090 RDC983043:RDC983090 RMY983043:RMY983090 RWU983043:RWU983090 SGQ983043:SGQ983090 SQM983043:SQM983090 TAI983043:TAI983090 TKE983043:TKE983090 TUA983043:TUA983090 UDW983043:UDW983090 UNS983043:UNS983090 UXO983043:UXO983090 VHK983043:VHK983090 VRG983043:VRG983090 WBC983043:WBC983090 WKY983043:WKY983090 WUU983043:WUU983090 XEQ983043:XFD983090" xr:uid="{ADF0476A-87B9-431B-93B2-33D917CB219E}">
      <formula1>#REF!</formula1>
    </dataValidation>
    <dataValidation type="list" allowBlank="1" showInputMessage="1" showErrorMessage="1" sqref="IG3:IG50 SC3:SC50 ABY3:ABY50 ALU3:ALU50 AVQ3:AVQ50 BFM3:BFM50 BPI3:BPI50 BZE3:BZE50 CJA3:CJA50 CSW3:CSW50 DCS3:DCS50 DMO3:DMO50 DWK3:DWK50 EGG3:EGG50 EQC3:EQC50 EZY3:EZY50 FJU3:FJU50 FTQ3:FTQ50 GDM3:GDM50 GNI3:GNI50 GXE3:GXE50 HHA3:HHA50 HQW3:HQW50 IAS3:IAS50 IKO3:IKO50 IUK3:IUK50 JEG3:JEG50 JOC3:JOC50 JXY3:JXY50 KHU3:KHU50 KRQ3:KRQ50 LBM3:LBM50 LLI3:LLI50 LVE3:LVE50 MFA3:MFA50 MOW3:MOW50 MYS3:MYS50 NIO3:NIO50 NSK3:NSK50 OCG3:OCG50 OMC3:OMC50 OVY3:OVY50 PFU3:PFU50 PPQ3:PPQ50 PZM3:PZM50 QJI3:QJI50 QTE3:QTE50 RDA3:RDA50 RMW3:RMW50 RWS3:RWS50 SGO3:SGO50 SQK3:SQK50 TAG3:TAG50 TKC3:TKC50 TTY3:TTY50 UDU3:UDU50 UNQ3:UNQ50 UXM3:UXM50 VHI3:VHI50 VRE3:VRE50 WBA3:WBA50 WKW3:WKW50 WUS3:WUS50 XEO3:XEO50 IG65539:IG65586 SC65539:SC65586 ABY65539:ABY65586 ALU65539:ALU65586 AVQ65539:AVQ65586 BFM65539:BFM65586 BPI65539:BPI65586 BZE65539:BZE65586 CJA65539:CJA65586 CSW65539:CSW65586 DCS65539:DCS65586 DMO65539:DMO65586 DWK65539:DWK65586 EGG65539:EGG65586 EQC65539:EQC65586 EZY65539:EZY65586 FJU65539:FJU65586 FTQ65539:FTQ65586 GDM65539:GDM65586 GNI65539:GNI65586 GXE65539:GXE65586 HHA65539:HHA65586 HQW65539:HQW65586 IAS65539:IAS65586 IKO65539:IKO65586 IUK65539:IUK65586 JEG65539:JEG65586 JOC65539:JOC65586 JXY65539:JXY65586 KHU65539:KHU65586 KRQ65539:KRQ65586 LBM65539:LBM65586 LLI65539:LLI65586 LVE65539:LVE65586 MFA65539:MFA65586 MOW65539:MOW65586 MYS65539:MYS65586 NIO65539:NIO65586 NSK65539:NSK65586 OCG65539:OCG65586 OMC65539:OMC65586 OVY65539:OVY65586 PFU65539:PFU65586 PPQ65539:PPQ65586 PZM65539:PZM65586 QJI65539:QJI65586 QTE65539:QTE65586 RDA65539:RDA65586 RMW65539:RMW65586 RWS65539:RWS65586 SGO65539:SGO65586 SQK65539:SQK65586 TAG65539:TAG65586 TKC65539:TKC65586 TTY65539:TTY65586 UDU65539:UDU65586 UNQ65539:UNQ65586 UXM65539:UXM65586 VHI65539:VHI65586 VRE65539:VRE65586 WBA65539:WBA65586 WKW65539:WKW65586 WUS65539:WUS65586 XEO65539:XEO65586 IG131075:IG131122 SC131075:SC131122 ABY131075:ABY131122 ALU131075:ALU131122 AVQ131075:AVQ131122 BFM131075:BFM131122 BPI131075:BPI131122 BZE131075:BZE131122 CJA131075:CJA131122 CSW131075:CSW131122 DCS131075:DCS131122 DMO131075:DMO131122 DWK131075:DWK131122 EGG131075:EGG131122 EQC131075:EQC131122 EZY131075:EZY131122 FJU131075:FJU131122 FTQ131075:FTQ131122 GDM131075:GDM131122 GNI131075:GNI131122 GXE131075:GXE131122 HHA131075:HHA131122 HQW131075:HQW131122 IAS131075:IAS131122 IKO131075:IKO131122 IUK131075:IUK131122 JEG131075:JEG131122 JOC131075:JOC131122 JXY131075:JXY131122 KHU131075:KHU131122 KRQ131075:KRQ131122 LBM131075:LBM131122 LLI131075:LLI131122 LVE131075:LVE131122 MFA131075:MFA131122 MOW131075:MOW131122 MYS131075:MYS131122 NIO131075:NIO131122 NSK131075:NSK131122 OCG131075:OCG131122 OMC131075:OMC131122 OVY131075:OVY131122 PFU131075:PFU131122 PPQ131075:PPQ131122 PZM131075:PZM131122 QJI131075:QJI131122 QTE131075:QTE131122 RDA131075:RDA131122 RMW131075:RMW131122 RWS131075:RWS131122 SGO131075:SGO131122 SQK131075:SQK131122 TAG131075:TAG131122 TKC131075:TKC131122 TTY131075:TTY131122 UDU131075:UDU131122 UNQ131075:UNQ131122 UXM131075:UXM131122 VHI131075:VHI131122 VRE131075:VRE131122 WBA131075:WBA131122 WKW131075:WKW131122 WUS131075:WUS131122 XEO131075:XEO131122 IG196611:IG196658 SC196611:SC196658 ABY196611:ABY196658 ALU196611:ALU196658 AVQ196611:AVQ196658 BFM196611:BFM196658 BPI196611:BPI196658 BZE196611:BZE196658 CJA196611:CJA196658 CSW196611:CSW196658 DCS196611:DCS196658 DMO196611:DMO196658 DWK196611:DWK196658 EGG196611:EGG196658 EQC196611:EQC196658 EZY196611:EZY196658 FJU196611:FJU196658 FTQ196611:FTQ196658 GDM196611:GDM196658 GNI196611:GNI196658 GXE196611:GXE196658 HHA196611:HHA196658 HQW196611:HQW196658 IAS196611:IAS196658 IKO196611:IKO196658 IUK196611:IUK196658 JEG196611:JEG196658 JOC196611:JOC196658 JXY196611:JXY196658 KHU196611:KHU196658 KRQ196611:KRQ196658 LBM196611:LBM196658 LLI196611:LLI196658 LVE196611:LVE196658 MFA196611:MFA196658 MOW196611:MOW196658 MYS196611:MYS196658 NIO196611:NIO196658 NSK196611:NSK196658 OCG196611:OCG196658 OMC196611:OMC196658 OVY196611:OVY196658 PFU196611:PFU196658 PPQ196611:PPQ196658 PZM196611:PZM196658 QJI196611:QJI196658 QTE196611:QTE196658 RDA196611:RDA196658 RMW196611:RMW196658 RWS196611:RWS196658 SGO196611:SGO196658 SQK196611:SQK196658 TAG196611:TAG196658 TKC196611:TKC196658 TTY196611:TTY196658 UDU196611:UDU196658 UNQ196611:UNQ196658 UXM196611:UXM196658 VHI196611:VHI196658 VRE196611:VRE196658 WBA196611:WBA196658 WKW196611:WKW196658 WUS196611:WUS196658 XEO196611:XEO196658 IG262147:IG262194 SC262147:SC262194 ABY262147:ABY262194 ALU262147:ALU262194 AVQ262147:AVQ262194 BFM262147:BFM262194 BPI262147:BPI262194 BZE262147:BZE262194 CJA262147:CJA262194 CSW262147:CSW262194 DCS262147:DCS262194 DMO262147:DMO262194 DWK262147:DWK262194 EGG262147:EGG262194 EQC262147:EQC262194 EZY262147:EZY262194 FJU262147:FJU262194 FTQ262147:FTQ262194 GDM262147:GDM262194 GNI262147:GNI262194 GXE262147:GXE262194 HHA262147:HHA262194 HQW262147:HQW262194 IAS262147:IAS262194 IKO262147:IKO262194 IUK262147:IUK262194 JEG262147:JEG262194 JOC262147:JOC262194 JXY262147:JXY262194 KHU262147:KHU262194 KRQ262147:KRQ262194 LBM262147:LBM262194 LLI262147:LLI262194 LVE262147:LVE262194 MFA262147:MFA262194 MOW262147:MOW262194 MYS262147:MYS262194 NIO262147:NIO262194 NSK262147:NSK262194 OCG262147:OCG262194 OMC262147:OMC262194 OVY262147:OVY262194 PFU262147:PFU262194 PPQ262147:PPQ262194 PZM262147:PZM262194 QJI262147:QJI262194 QTE262147:QTE262194 RDA262147:RDA262194 RMW262147:RMW262194 RWS262147:RWS262194 SGO262147:SGO262194 SQK262147:SQK262194 TAG262147:TAG262194 TKC262147:TKC262194 TTY262147:TTY262194 UDU262147:UDU262194 UNQ262147:UNQ262194 UXM262147:UXM262194 VHI262147:VHI262194 VRE262147:VRE262194 WBA262147:WBA262194 WKW262147:WKW262194 WUS262147:WUS262194 XEO262147:XEO262194 IG327683:IG327730 SC327683:SC327730 ABY327683:ABY327730 ALU327683:ALU327730 AVQ327683:AVQ327730 BFM327683:BFM327730 BPI327683:BPI327730 BZE327683:BZE327730 CJA327683:CJA327730 CSW327683:CSW327730 DCS327683:DCS327730 DMO327683:DMO327730 DWK327683:DWK327730 EGG327683:EGG327730 EQC327683:EQC327730 EZY327683:EZY327730 FJU327683:FJU327730 FTQ327683:FTQ327730 GDM327683:GDM327730 GNI327683:GNI327730 GXE327683:GXE327730 HHA327683:HHA327730 HQW327683:HQW327730 IAS327683:IAS327730 IKO327683:IKO327730 IUK327683:IUK327730 JEG327683:JEG327730 JOC327683:JOC327730 JXY327683:JXY327730 KHU327683:KHU327730 KRQ327683:KRQ327730 LBM327683:LBM327730 LLI327683:LLI327730 LVE327683:LVE327730 MFA327683:MFA327730 MOW327683:MOW327730 MYS327683:MYS327730 NIO327683:NIO327730 NSK327683:NSK327730 OCG327683:OCG327730 OMC327683:OMC327730 OVY327683:OVY327730 PFU327683:PFU327730 PPQ327683:PPQ327730 PZM327683:PZM327730 QJI327683:QJI327730 QTE327683:QTE327730 RDA327683:RDA327730 RMW327683:RMW327730 RWS327683:RWS327730 SGO327683:SGO327730 SQK327683:SQK327730 TAG327683:TAG327730 TKC327683:TKC327730 TTY327683:TTY327730 UDU327683:UDU327730 UNQ327683:UNQ327730 UXM327683:UXM327730 VHI327683:VHI327730 VRE327683:VRE327730 WBA327683:WBA327730 WKW327683:WKW327730 WUS327683:WUS327730 XEO327683:XEO327730 IG393219:IG393266 SC393219:SC393266 ABY393219:ABY393266 ALU393219:ALU393266 AVQ393219:AVQ393266 BFM393219:BFM393266 BPI393219:BPI393266 BZE393219:BZE393266 CJA393219:CJA393266 CSW393219:CSW393266 DCS393219:DCS393266 DMO393219:DMO393266 DWK393219:DWK393266 EGG393219:EGG393266 EQC393219:EQC393266 EZY393219:EZY393266 FJU393219:FJU393266 FTQ393219:FTQ393266 GDM393219:GDM393266 GNI393219:GNI393266 GXE393219:GXE393266 HHA393219:HHA393266 HQW393219:HQW393266 IAS393219:IAS393266 IKO393219:IKO393266 IUK393219:IUK393266 JEG393219:JEG393266 JOC393219:JOC393266 JXY393219:JXY393266 KHU393219:KHU393266 KRQ393219:KRQ393266 LBM393219:LBM393266 LLI393219:LLI393266 LVE393219:LVE393266 MFA393219:MFA393266 MOW393219:MOW393266 MYS393219:MYS393266 NIO393219:NIO393266 NSK393219:NSK393266 OCG393219:OCG393266 OMC393219:OMC393266 OVY393219:OVY393266 PFU393219:PFU393266 PPQ393219:PPQ393266 PZM393219:PZM393266 QJI393219:QJI393266 QTE393219:QTE393266 RDA393219:RDA393266 RMW393219:RMW393266 RWS393219:RWS393266 SGO393219:SGO393266 SQK393219:SQK393266 TAG393219:TAG393266 TKC393219:TKC393266 TTY393219:TTY393266 UDU393219:UDU393266 UNQ393219:UNQ393266 UXM393219:UXM393266 VHI393219:VHI393266 VRE393219:VRE393266 WBA393219:WBA393266 WKW393219:WKW393266 WUS393219:WUS393266 XEO393219:XEO393266 IG458755:IG458802 SC458755:SC458802 ABY458755:ABY458802 ALU458755:ALU458802 AVQ458755:AVQ458802 BFM458755:BFM458802 BPI458755:BPI458802 BZE458755:BZE458802 CJA458755:CJA458802 CSW458755:CSW458802 DCS458755:DCS458802 DMO458755:DMO458802 DWK458755:DWK458802 EGG458755:EGG458802 EQC458755:EQC458802 EZY458755:EZY458802 FJU458755:FJU458802 FTQ458755:FTQ458802 GDM458755:GDM458802 GNI458755:GNI458802 GXE458755:GXE458802 HHA458755:HHA458802 HQW458755:HQW458802 IAS458755:IAS458802 IKO458755:IKO458802 IUK458755:IUK458802 JEG458755:JEG458802 JOC458755:JOC458802 JXY458755:JXY458802 KHU458755:KHU458802 KRQ458755:KRQ458802 LBM458755:LBM458802 LLI458755:LLI458802 LVE458755:LVE458802 MFA458755:MFA458802 MOW458755:MOW458802 MYS458755:MYS458802 NIO458755:NIO458802 NSK458755:NSK458802 OCG458755:OCG458802 OMC458755:OMC458802 OVY458755:OVY458802 PFU458755:PFU458802 PPQ458755:PPQ458802 PZM458755:PZM458802 QJI458755:QJI458802 QTE458755:QTE458802 RDA458755:RDA458802 RMW458755:RMW458802 RWS458755:RWS458802 SGO458755:SGO458802 SQK458755:SQK458802 TAG458755:TAG458802 TKC458755:TKC458802 TTY458755:TTY458802 UDU458755:UDU458802 UNQ458755:UNQ458802 UXM458755:UXM458802 VHI458755:VHI458802 VRE458755:VRE458802 WBA458755:WBA458802 WKW458755:WKW458802 WUS458755:WUS458802 XEO458755:XEO458802 IG524291:IG524338 SC524291:SC524338 ABY524291:ABY524338 ALU524291:ALU524338 AVQ524291:AVQ524338 BFM524291:BFM524338 BPI524291:BPI524338 BZE524291:BZE524338 CJA524291:CJA524338 CSW524291:CSW524338 DCS524291:DCS524338 DMO524291:DMO524338 DWK524291:DWK524338 EGG524291:EGG524338 EQC524291:EQC524338 EZY524291:EZY524338 FJU524291:FJU524338 FTQ524291:FTQ524338 GDM524291:GDM524338 GNI524291:GNI524338 GXE524291:GXE524338 HHA524291:HHA524338 HQW524291:HQW524338 IAS524291:IAS524338 IKO524291:IKO524338 IUK524291:IUK524338 JEG524291:JEG524338 JOC524291:JOC524338 JXY524291:JXY524338 KHU524291:KHU524338 KRQ524291:KRQ524338 LBM524291:LBM524338 LLI524291:LLI524338 LVE524291:LVE524338 MFA524291:MFA524338 MOW524291:MOW524338 MYS524291:MYS524338 NIO524291:NIO524338 NSK524291:NSK524338 OCG524291:OCG524338 OMC524291:OMC524338 OVY524291:OVY524338 PFU524291:PFU524338 PPQ524291:PPQ524338 PZM524291:PZM524338 QJI524291:QJI524338 QTE524291:QTE524338 RDA524291:RDA524338 RMW524291:RMW524338 RWS524291:RWS524338 SGO524291:SGO524338 SQK524291:SQK524338 TAG524291:TAG524338 TKC524291:TKC524338 TTY524291:TTY524338 UDU524291:UDU524338 UNQ524291:UNQ524338 UXM524291:UXM524338 VHI524291:VHI524338 VRE524291:VRE524338 WBA524291:WBA524338 WKW524291:WKW524338 WUS524291:WUS524338 XEO524291:XEO524338 IG589827:IG589874 SC589827:SC589874 ABY589827:ABY589874 ALU589827:ALU589874 AVQ589827:AVQ589874 BFM589827:BFM589874 BPI589827:BPI589874 BZE589827:BZE589874 CJA589827:CJA589874 CSW589827:CSW589874 DCS589827:DCS589874 DMO589827:DMO589874 DWK589827:DWK589874 EGG589827:EGG589874 EQC589827:EQC589874 EZY589827:EZY589874 FJU589827:FJU589874 FTQ589827:FTQ589874 GDM589827:GDM589874 GNI589827:GNI589874 GXE589827:GXE589874 HHA589827:HHA589874 HQW589827:HQW589874 IAS589827:IAS589874 IKO589827:IKO589874 IUK589827:IUK589874 JEG589827:JEG589874 JOC589827:JOC589874 JXY589827:JXY589874 KHU589827:KHU589874 KRQ589827:KRQ589874 LBM589827:LBM589874 LLI589827:LLI589874 LVE589827:LVE589874 MFA589827:MFA589874 MOW589827:MOW589874 MYS589827:MYS589874 NIO589827:NIO589874 NSK589827:NSK589874 OCG589827:OCG589874 OMC589827:OMC589874 OVY589827:OVY589874 PFU589827:PFU589874 PPQ589827:PPQ589874 PZM589827:PZM589874 QJI589827:QJI589874 QTE589827:QTE589874 RDA589827:RDA589874 RMW589827:RMW589874 RWS589827:RWS589874 SGO589827:SGO589874 SQK589827:SQK589874 TAG589827:TAG589874 TKC589827:TKC589874 TTY589827:TTY589874 UDU589827:UDU589874 UNQ589827:UNQ589874 UXM589827:UXM589874 VHI589827:VHI589874 VRE589827:VRE589874 WBA589827:WBA589874 WKW589827:WKW589874 WUS589827:WUS589874 XEO589827:XEO589874 IG655363:IG655410 SC655363:SC655410 ABY655363:ABY655410 ALU655363:ALU655410 AVQ655363:AVQ655410 BFM655363:BFM655410 BPI655363:BPI655410 BZE655363:BZE655410 CJA655363:CJA655410 CSW655363:CSW655410 DCS655363:DCS655410 DMO655363:DMO655410 DWK655363:DWK655410 EGG655363:EGG655410 EQC655363:EQC655410 EZY655363:EZY655410 FJU655363:FJU655410 FTQ655363:FTQ655410 GDM655363:GDM655410 GNI655363:GNI655410 GXE655363:GXE655410 HHA655363:HHA655410 HQW655363:HQW655410 IAS655363:IAS655410 IKO655363:IKO655410 IUK655363:IUK655410 JEG655363:JEG655410 JOC655363:JOC655410 JXY655363:JXY655410 KHU655363:KHU655410 KRQ655363:KRQ655410 LBM655363:LBM655410 LLI655363:LLI655410 LVE655363:LVE655410 MFA655363:MFA655410 MOW655363:MOW655410 MYS655363:MYS655410 NIO655363:NIO655410 NSK655363:NSK655410 OCG655363:OCG655410 OMC655363:OMC655410 OVY655363:OVY655410 PFU655363:PFU655410 PPQ655363:PPQ655410 PZM655363:PZM655410 QJI655363:QJI655410 QTE655363:QTE655410 RDA655363:RDA655410 RMW655363:RMW655410 RWS655363:RWS655410 SGO655363:SGO655410 SQK655363:SQK655410 TAG655363:TAG655410 TKC655363:TKC655410 TTY655363:TTY655410 UDU655363:UDU655410 UNQ655363:UNQ655410 UXM655363:UXM655410 VHI655363:VHI655410 VRE655363:VRE655410 WBA655363:WBA655410 WKW655363:WKW655410 WUS655363:WUS655410 XEO655363:XEO655410 IG720899:IG720946 SC720899:SC720946 ABY720899:ABY720946 ALU720899:ALU720946 AVQ720899:AVQ720946 BFM720899:BFM720946 BPI720899:BPI720946 BZE720899:BZE720946 CJA720899:CJA720946 CSW720899:CSW720946 DCS720899:DCS720946 DMO720899:DMO720946 DWK720899:DWK720946 EGG720899:EGG720946 EQC720899:EQC720946 EZY720899:EZY720946 FJU720899:FJU720946 FTQ720899:FTQ720946 GDM720899:GDM720946 GNI720899:GNI720946 GXE720899:GXE720946 HHA720899:HHA720946 HQW720899:HQW720946 IAS720899:IAS720946 IKO720899:IKO720946 IUK720899:IUK720946 JEG720899:JEG720946 JOC720899:JOC720946 JXY720899:JXY720946 KHU720899:KHU720946 KRQ720899:KRQ720946 LBM720899:LBM720946 LLI720899:LLI720946 LVE720899:LVE720946 MFA720899:MFA720946 MOW720899:MOW720946 MYS720899:MYS720946 NIO720899:NIO720946 NSK720899:NSK720946 OCG720899:OCG720946 OMC720899:OMC720946 OVY720899:OVY720946 PFU720899:PFU720946 PPQ720899:PPQ720946 PZM720899:PZM720946 QJI720899:QJI720946 QTE720899:QTE720946 RDA720899:RDA720946 RMW720899:RMW720946 RWS720899:RWS720946 SGO720899:SGO720946 SQK720899:SQK720946 TAG720899:TAG720946 TKC720899:TKC720946 TTY720899:TTY720946 UDU720899:UDU720946 UNQ720899:UNQ720946 UXM720899:UXM720946 VHI720899:VHI720946 VRE720899:VRE720946 WBA720899:WBA720946 WKW720899:WKW720946 WUS720899:WUS720946 XEO720899:XEO720946 IG786435:IG786482 SC786435:SC786482 ABY786435:ABY786482 ALU786435:ALU786482 AVQ786435:AVQ786482 BFM786435:BFM786482 BPI786435:BPI786482 BZE786435:BZE786482 CJA786435:CJA786482 CSW786435:CSW786482 DCS786435:DCS786482 DMO786435:DMO786482 DWK786435:DWK786482 EGG786435:EGG786482 EQC786435:EQC786482 EZY786435:EZY786482 FJU786435:FJU786482 FTQ786435:FTQ786482 GDM786435:GDM786482 GNI786435:GNI786482 GXE786435:GXE786482 HHA786435:HHA786482 HQW786435:HQW786482 IAS786435:IAS786482 IKO786435:IKO786482 IUK786435:IUK786482 JEG786435:JEG786482 JOC786435:JOC786482 JXY786435:JXY786482 KHU786435:KHU786482 KRQ786435:KRQ786482 LBM786435:LBM786482 LLI786435:LLI786482 LVE786435:LVE786482 MFA786435:MFA786482 MOW786435:MOW786482 MYS786435:MYS786482 NIO786435:NIO786482 NSK786435:NSK786482 OCG786435:OCG786482 OMC786435:OMC786482 OVY786435:OVY786482 PFU786435:PFU786482 PPQ786435:PPQ786482 PZM786435:PZM786482 QJI786435:QJI786482 QTE786435:QTE786482 RDA786435:RDA786482 RMW786435:RMW786482 RWS786435:RWS786482 SGO786435:SGO786482 SQK786435:SQK786482 TAG786435:TAG786482 TKC786435:TKC786482 TTY786435:TTY786482 UDU786435:UDU786482 UNQ786435:UNQ786482 UXM786435:UXM786482 VHI786435:VHI786482 VRE786435:VRE786482 WBA786435:WBA786482 WKW786435:WKW786482 WUS786435:WUS786482 XEO786435:XEO786482 IG851971:IG852018 SC851971:SC852018 ABY851971:ABY852018 ALU851971:ALU852018 AVQ851971:AVQ852018 BFM851971:BFM852018 BPI851971:BPI852018 BZE851971:BZE852018 CJA851971:CJA852018 CSW851971:CSW852018 DCS851971:DCS852018 DMO851971:DMO852018 DWK851971:DWK852018 EGG851971:EGG852018 EQC851971:EQC852018 EZY851971:EZY852018 FJU851971:FJU852018 FTQ851971:FTQ852018 GDM851971:GDM852018 GNI851971:GNI852018 GXE851971:GXE852018 HHA851971:HHA852018 HQW851971:HQW852018 IAS851971:IAS852018 IKO851971:IKO852018 IUK851971:IUK852018 JEG851971:JEG852018 JOC851971:JOC852018 JXY851971:JXY852018 KHU851971:KHU852018 KRQ851971:KRQ852018 LBM851971:LBM852018 LLI851971:LLI852018 LVE851971:LVE852018 MFA851971:MFA852018 MOW851971:MOW852018 MYS851971:MYS852018 NIO851971:NIO852018 NSK851971:NSK852018 OCG851971:OCG852018 OMC851971:OMC852018 OVY851971:OVY852018 PFU851971:PFU852018 PPQ851971:PPQ852018 PZM851971:PZM852018 QJI851971:QJI852018 QTE851971:QTE852018 RDA851971:RDA852018 RMW851971:RMW852018 RWS851971:RWS852018 SGO851971:SGO852018 SQK851971:SQK852018 TAG851971:TAG852018 TKC851971:TKC852018 TTY851971:TTY852018 UDU851971:UDU852018 UNQ851971:UNQ852018 UXM851971:UXM852018 VHI851971:VHI852018 VRE851971:VRE852018 WBA851971:WBA852018 WKW851971:WKW852018 WUS851971:WUS852018 XEO851971:XEO852018 IG917507:IG917554 SC917507:SC917554 ABY917507:ABY917554 ALU917507:ALU917554 AVQ917507:AVQ917554 BFM917507:BFM917554 BPI917507:BPI917554 BZE917507:BZE917554 CJA917507:CJA917554 CSW917507:CSW917554 DCS917507:DCS917554 DMO917507:DMO917554 DWK917507:DWK917554 EGG917507:EGG917554 EQC917507:EQC917554 EZY917507:EZY917554 FJU917507:FJU917554 FTQ917507:FTQ917554 GDM917507:GDM917554 GNI917507:GNI917554 GXE917507:GXE917554 HHA917507:HHA917554 HQW917507:HQW917554 IAS917507:IAS917554 IKO917507:IKO917554 IUK917507:IUK917554 JEG917507:JEG917554 JOC917507:JOC917554 JXY917507:JXY917554 KHU917507:KHU917554 KRQ917507:KRQ917554 LBM917507:LBM917554 LLI917507:LLI917554 LVE917507:LVE917554 MFA917507:MFA917554 MOW917507:MOW917554 MYS917507:MYS917554 NIO917507:NIO917554 NSK917507:NSK917554 OCG917507:OCG917554 OMC917507:OMC917554 OVY917507:OVY917554 PFU917507:PFU917554 PPQ917507:PPQ917554 PZM917507:PZM917554 QJI917507:QJI917554 QTE917507:QTE917554 RDA917507:RDA917554 RMW917507:RMW917554 RWS917507:RWS917554 SGO917507:SGO917554 SQK917507:SQK917554 TAG917507:TAG917554 TKC917507:TKC917554 TTY917507:TTY917554 UDU917507:UDU917554 UNQ917507:UNQ917554 UXM917507:UXM917554 VHI917507:VHI917554 VRE917507:VRE917554 WBA917507:WBA917554 WKW917507:WKW917554 WUS917507:WUS917554 XEO917507:XEO917554 IG983043:IG983090 SC983043:SC983090 ABY983043:ABY983090 ALU983043:ALU983090 AVQ983043:AVQ983090 BFM983043:BFM983090 BPI983043:BPI983090 BZE983043:BZE983090 CJA983043:CJA983090 CSW983043:CSW983090 DCS983043:DCS983090 DMO983043:DMO983090 DWK983043:DWK983090 EGG983043:EGG983090 EQC983043:EQC983090 EZY983043:EZY983090 FJU983043:FJU983090 FTQ983043:FTQ983090 GDM983043:GDM983090 GNI983043:GNI983090 GXE983043:GXE983090 HHA983043:HHA983090 HQW983043:HQW983090 IAS983043:IAS983090 IKO983043:IKO983090 IUK983043:IUK983090 JEG983043:JEG983090 JOC983043:JOC983090 JXY983043:JXY983090 KHU983043:KHU983090 KRQ983043:KRQ983090 LBM983043:LBM983090 LLI983043:LLI983090 LVE983043:LVE983090 MFA983043:MFA983090 MOW983043:MOW983090 MYS983043:MYS983090 NIO983043:NIO983090 NSK983043:NSK983090 OCG983043:OCG983090 OMC983043:OMC983090 OVY983043:OVY983090 PFU983043:PFU983090 PPQ983043:PPQ983090 PZM983043:PZM983090 QJI983043:QJI983090 QTE983043:QTE983090 RDA983043:RDA983090 RMW983043:RMW983090 RWS983043:RWS983090 SGO983043:SGO983090 SQK983043:SQK983090 TAG983043:TAG983090 TKC983043:TKC983090 TTY983043:TTY983090 UDU983043:UDU983090 UNQ983043:UNQ983090 UXM983043:UXM983090 VHI983043:VHI983090 VRE983043:VRE983090 WBA983043:WBA983090 WKW983043:WKW983090 WUS983043:WUS983090 XEO983043:XEO983090" xr:uid="{13838A8B-7666-44F1-9C13-7B82FB0914A6}">
      <formula1>"DS, PS"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1D189C1-FAEE-4F72-A770-01DB5CE95A82}">
          <x14:formula1>
            <xm:f>Analysis!$AG$2:$AG$6</xm:f>
          </x14:formula1>
          <xm:sqref>H3:H809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974A-4A45-4BD0-8470-65D86C303927}">
  <sheetPr codeName="Sheet9">
    <tabColor rgb="FFFFC000"/>
  </sheetPr>
  <dimension ref="A1:DX67"/>
  <sheetViews>
    <sheetView showGridLines="0" workbookViewId="0">
      <selection activeCell="B6" sqref="B6"/>
    </sheetView>
  </sheetViews>
  <sheetFormatPr defaultRowHeight="12.75" x14ac:dyDescent="0.2"/>
  <cols>
    <col min="1" max="1" width="10" style="116" customWidth="1"/>
    <col min="2" max="2" width="13.140625" style="116" customWidth="1"/>
    <col min="3" max="3" width="16.28515625" style="116" customWidth="1"/>
    <col min="4" max="5" width="13.28515625" style="116" customWidth="1"/>
    <col min="6" max="6" width="13.7109375" style="116" customWidth="1"/>
    <col min="7" max="7" width="16.7109375" style="116" customWidth="1"/>
    <col min="8" max="8" width="17.7109375" style="116" customWidth="1"/>
    <col min="9" max="9" width="21.140625" style="116" customWidth="1"/>
    <col min="10" max="10" width="9.7109375" style="116" customWidth="1"/>
    <col min="11" max="11" width="12.7109375" style="116" customWidth="1"/>
    <col min="12" max="12" width="12.28515625" style="116" customWidth="1"/>
    <col min="13" max="13" width="15.42578125" style="116" customWidth="1"/>
    <col min="14" max="14" width="13.42578125" style="116" customWidth="1"/>
    <col min="15" max="15" width="16.5703125" style="116" customWidth="1"/>
    <col min="16" max="16" width="14" style="116" customWidth="1"/>
    <col min="17" max="17" width="17.28515625" style="116" customWidth="1"/>
    <col min="18" max="18" width="17.5703125" style="116" customWidth="1"/>
    <col min="19" max="19" width="20.7109375" style="116" customWidth="1"/>
    <col min="20" max="20" width="9.5703125" style="116" customWidth="1"/>
    <col min="21" max="21" width="12.5703125" style="116" customWidth="1"/>
    <col min="22" max="22" width="15.28515625" style="116" customWidth="1"/>
    <col min="23" max="23" width="18.42578125" style="116" customWidth="1"/>
    <col min="24" max="24" width="14.28515625" style="116" customWidth="1"/>
    <col min="25" max="25" width="17.5703125" style="116" customWidth="1"/>
    <col min="26" max="26" width="22.7109375" style="116" customWidth="1"/>
    <col min="27" max="27" width="26" style="116" customWidth="1"/>
    <col min="28" max="28" width="12.5703125" style="116" customWidth="1"/>
    <col min="29" max="29" width="15.7109375" style="116" customWidth="1"/>
    <col min="30" max="30" width="14.42578125" style="116" customWidth="1"/>
    <col min="31" max="31" width="17.7109375" style="116" customWidth="1"/>
    <col min="32" max="32" width="11.140625" style="116" bestFit="1" customWidth="1"/>
    <col min="33" max="33" width="13.5703125" style="116" bestFit="1" customWidth="1"/>
    <col min="34" max="34" width="7.85546875" style="116" bestFit="1" customWidth="1"/>
    <col min="35" max="35" width="12.140625" style="116" bestFit="1" customWidth="1"/>
    <col min="36" max="36" width="9.140625" style="116" customWidth="1"/>
    <col min="37" max="37" width="12.140625" style="116" customWidth="1"/>
    <col min="38" max="38" width="10.42578125" style="116" customWidth="1"/>
    <col min="39" max="39" width="13.5703125" style="116" customWidth="1"/>
    <col min="40" max="40" width="12.28515625" style="116" customWidth="1"/>
    <col min="41" max="41" width="15.42578125" style="116" customWidth="1"/>
    <col min="42" max="42" width="20" style="116" customWidth="1"/>
    <col min="43" max="43" width="23.140625" style="116" customWidth="1"/>
    <col min="44" max="44" width="12.140625" style="116" customWidth="1"/>
    <col min="45" max="45" width="15.28515625" style="116" customWidth="1"/>
    <col min="46" max="46" width="10.85546875" style="116" customWidth="1"/>
    <col min="47" max="47" width="14" style="116" customWidth="1"/>
    <col min="48" max="48" width="32.7109375" style="116" customWidth="1"/>
    <col min="49" max="49" width="35.85546875" style="116" customWidth="1"/>
    <col min="50" max="50" width="11.85546875" style="116" customWidth="1"/>
    <col min="51" max="51" width="15" style="116" customWidth="1"/>
    <col min="52" max="52" width="26.28515625" style="116" customWidth="1"/>
    <col min="53" max="53" width="29.42578125" style="116" customWidth="1"/>
    <col min="54" max="54" width="24.28515625" style="116" customWidth="1"/>
    <col min="55" max="55" width="27.42578125" style="116" customWidth="1"/>
    <col min="56" max="56" width="8" style="116" customWidth="1"/>
    <col min="57" max="57" width="11" style="116" customWidth="1"/>
    <col min="58" max="58" width="8.85546875" style="116" customWidth="1"/>
    <col min="59" max="59" width="11.85546875" style="116" customWidth="1"/>
    <col min="60" max="60" width="13.42578125" style="116" customWidth="1"/>
    <col min="61" max="61" width="16.5703125" style="116" customWidth="1"/>
    <col min="62" max="63" width="11.42578125" style="116" customWidth="1"/>
    <col min="64" max="64" width="14.5703125" style="116" customWidth="1"/>
    <col min="65" max="65" width="13.42578125" style="116" customWidth="1"/>
    <col min="66" max="66" width="16.5703125" style="116" customWidth="1"/>
    <col min="67" max="67" width="22.140625" style="116" customWidth="1"/>
    <col min="68" max="68" width="25.28515625" style="116" customWidth="1"/>
    <col min="69" max="69" width="20.28515625" style="116" customWidth="1"/>
    <col min="70" max="70" width="23.42578125" style="116" customWidth="1"/>
    <col min="71" max="71" width="20.140625" style="116" customWidth="1"/>
    <col min="72" max="72" width="23.28515625" style="116" bestFit="1" customWidth="1"/>
    <col min="73" max="73" width="19.140625" style="116" bestFit="1" customWidth="1"/>
    <col min="74" max="74" width="22.28515625" style="116" bestFit="1" customWidth="1"/>
    <col min="75" max="75" width="11.5703125" style="116" bestFit="1" customWidth="1"/>
    <col min="76" max="76" width="14.7109375" style="116" bestFit="1" customWidth="1"/>
    <col min="77" max="77" width="32.5703125" style="116" bestFit="1" customWidth="1"/>
    <col min="78" max="78" width="35.7109375" style="116" bestFit="1" customWidth="1"/>
    <col min="79" max="79" width="20.140625" style="116" bestFit="1" customWidth="1"/>
    <col min="80" max="80" width="23.28515625" style="116" bestFit="1" customWidth="1"/>
    <col min="81" max="81" width="18" style="116" bestFit="1" customWidth="1"/>
    <col min="82" max="82" width="21.140625" style="116" bestFit="1" customWidth="1"/>
    <col min="83" max="84" width="18.28515625" style="116" bestFit="1" customWidth="1"/>
    <col min="85" max="85" width="21.5703125" style="116" bestFit="1" customWidth="1"/>
    <col min="86" max="86" width="21.85546875" style="116" bestFit="1" customWidth="1"/>
    <col min="87" max="87" width="25" style="116" bestFit="1" customWidth="1"/>
    <col min="88" max="88" width="30.28515625" style="116" bestFit="1" customWidth="1"/>
    <col min="89" max="89" width="33.42578125" style="116" bestFit="1" customWidth="1"/>
    <col min="90" max="91" width="31.140625" style="116" bestFit="1" customWidth="1"/>
    <col min="92" max="92" width="34.42578125" style="116" bestFit="1" customWidth="1"/>
    <col min="93" max="93" width="12.5703125" style="116" bestFit="1" customWidth="1"/>
    <col min="94" max="94" width="15.7109375" style="116" bestFit="1" customWidth="1"/>
    <col min="95" max="95" width="11.28515625" style="116" bestFit="1" customWidth="1"/>
    <col min="96" max="96" width="14.42578125" style="116" bestFit="1" customWidth="1"/>
    <col min="97" max="97" width="13.5703125" style="116" bestFit="1" customWidth="1"/>
    <col min="98" max="98" width="16.7109375" style="116" bestFit="1" customWidth="1"/>
    <col min="99" max="99" width="13.42578125" style="116" bestFit="1" customWidth="1"/>
    <col min="100" max="100" width="16.5703125" style="116" bestFit="1" customWidth="1"/>
    <col min="101" max="101" width="17.5703125" style="116" bestFit="1" customWidth="1"/>
    <col min="102" max="102" width="20.7109375" style="116" bestFit="1" customWidth="1"/>
    <col min="103" max="103" width="7.85546875" style="116" customWidth="1"/>
    <col min="104" max="104" width="10.85546875" style="116" bestFit="1" customWidth="1"/>
    <col min="105" max="105" width="12.42578125" style="116" bestFit="1" customWidth="1"/>
    <col min="106" max="106" width="15.5703125" style="116" bestFit="1" customWidth="1"/>
    <col min="107" max="107" width="28" style="116" bestFit="1" customWidth="1"/>
    <col min="108" max="108" width="31.140625" style="116" bestFit="1" customWidth="1"/>
    <col min="109" max="109" width="12.7109375" style="116" bestFit="1" customWidth="1"/>
    <col min="110" max="110" width="15.85546875" style="116" bestFit="1" customWidth="1"/>
    <col min="111" max="111" width="17" style="116" bestFit="1" customWidth="1"/>
    <col min="112" max="112" width="20.140625" style="116" bestFit="1" customWidth="1"/>
    <col min="113" max="113" width="25" style="116" bestFit="1" customWidth="1"/>
    <col min="114" max="114" width="28.140625" style="116" bestFit="1" customWidth="1"/>
    <col min="115" max="115" width="9.28515625" style="116" bestFit="1" customWidth="1"/>
    <col min="116" max="116" width="12.28515625" style="116" bestFit="1" customWidth="1"/>
    <col min="117" max="117" width="12.85546875" style="116" bestFit="1" customWidth="1"/>
    <col min="118" max="118" width="16" style="116" bestFit="1" customWidth="1"/>
    <col min="119" max="119" width="10.28515625" style="116" bestFit="1" customWidth="1"/>
    <col min="120" max="120" width="13.42578125" style="116" bestFit="1" customWidth="1"/>
    <col min="121" max="122" width="16.85546875" style="116" bestFit="1" customWidth="1"/>
    <col min="123" max="123" width="20" style="116" bestFit="1" customWidth="1"/>
    <col min="124" max="124" width="7.7109375" style="116" customWidth="1"/>
    <col min="125" max="125" width="10.7109375" style="116" bestFit="1" customWidth="1"/>
    <col min="126" max="127" width="8.7109375" style="116"/>
    <col min="128" max="128" width="12.140625" style="116" bestFit="1" customWidth="1"/>
    <col min="129" max="129" width="11.28515625" style="116" bestFit="1" customWidth="1"/>
    <col min="130" max="246" width="8.7109375" style="116"/>
    <col min="247" max="247" width="9.7109375" style="116" customWidth="1"/>
    <col min="248" max="248" width="12.28515625" style="116" customWidth="1"/>
    <col min="249" max="249" width="16.140625" style="116" bestFit="1" customWidth="1"/>
    <col min="250" max="251" width="11.140625" style="116" customWidth="1"/>
    <col min="252" max="252" width="11.140625" style="116" bestFit="1" customWidth="1"/>
    <col min="253" max="253" width="11.28515625" style="116" bestFit="1" customWidth="1"/>
    <col min="254" max="254" width="11.42578125" style="116" bestFit="1" customWidth="1"/>
    <col min="255" max="255" width="8.28515625" style="116" bestFit="1" customWidth="1"/>
    <col min="256" max="256" width="11.42578125" style="116" bestFit="1" customWidth="1"/>
    <col min="257" max="257" width="8.28515625" style="116" bestFit="1" customWidth="1"/>
    <col min="258" max="258" width="7.5703125" style="116" customWidth="1"/>
    <col min="259" max="259" width="8.7109375" style="116" customWidth="1"/>
    <col min="260" max="260" width="11.7109375" style="116" bestFit="1" customWidth="1"/>
    <col min="261" max="502" width="8.7109375" style="116"/>
    <col min="503" max="503" width="9.7109375" style="116" customWidth="1"/>
    <col min="504" max="504" width="12.28515625" style="116" customWidth="1"/>
    <col min="505" max="505" width="16.140625" style="116" bestFit="1" customWidth="1"/>
    <col min="506" max="507" width="11.140625" style="116" customWidth="1"/>
    <col min="508" max="508" width="11.140625" style="116" bestFit="1" customWidth="1"/>
    <col min="509" max="509" width="11.28515625" style="116" bestFit="1" customWidth="1"/>
    <col min="510" max="510" width="11.42578125" style="116" bestFit="1" customWidth="1"/>
    <col min="511" max="511" width="8.28515625" style="116" bestFit="1" customWidth="1"/>
    <col min="512" max="512" width="11.42578125" style="116" bestFit="1" customWidth="1"/>
    <col min="513" max="513" width="8.28515625" style="116" bestFit="1" customWidth="1"/>
    <col min="514" max="514" width="7.5703125" style="116" customWidth="1"/>
    <col min="515" max="515" width="8.7109375" style="116" customWidth="1"/>
    <col min="516" max="516" width="11.7109375" style="116" bestFit="1" customWidth="1"/>
    <col min="517" max="758" width="8.7109375" style="116"/>
    <col min="759" max="759" width="9.7109375" style="116" customWidth="1"/>
    <col min="760" max="760" width="12.28515625" style="116" customWidth="1"/>
    <col min="761" max="761" width="16.140625" style="116" bestFit="1" customWidth="1"/>
    <col min="762" max="763" width="11.140625" style="116" customWidth="1"/>
    <col min="764" max="764" width="11.140625" style="116" bestFit="1" customWidth="1"/>
    <col min="765" max="765" width="11.28515625" style="116" bestFit="1" customWidth="1"/>
    <col min="766" max="766" width="11.42578125" style="116" bestFit="1" customWidth="1"/>
    <col min="767" max="767" width="8.28515625" style="116" bestFit="1" customWidth="1"/>
    <col min="768" max="768" width="11.42578125" style="116" bestFit="1" customWidth="1"/>
    <col min="769" max="769" width="8.28515625" style="116" bestFit="1" customWidth="1"/>
    <col min="770" max="770" width="7.5703125" style="116" customWidth="1"/>
    <col min="771" max="771" width="8.7109375" style="116" customWidth="1"/>
    <col min="772" max="772" width="11.7109375" style="116" bestFit="1" customWidth="1"/>
    <col min="773" max="1014" width="8.7109375" style="116"/>
    <col min="1015" max="1015" width="9.7109375" style="116" customWidth="1"/>
    <col min="1016" max="1016" width="12.28515625" style="116" customWidth="1"/>
    <col min="1017" max="1017" width="16.140625" style="116" bestFit="1" customWidth="1"/>
    <col min="1018" max="1019" width="11.140625" style="116" customWidth="1"/>
    <col min="1020" max="1020" width="11.140625" style="116" bestFit="1" customWidth="1"/>
    <col min="1021" max="1021" width="11.28515625" style="116" bestFit="1" customWidth="1"/>
    <col min="1022" max="1022" width="11.42578125" style="116" bestFit="1" customWidth="1"/>
    <col min="1023" max="1023" width="8.28515625" style="116" bestFit="1" customWidth="1"/>
    <col min="1024" max="1024" width="11.42578125" style="116" bestFit="1" customWidth="1"/>
    <col min="1025" max="1025" width="8.28515625" style="116" bestFit="1" customWidth="1"/>
    <col min="1026" max="1026" width="7.5703125" style="116" customWidth="1"/>
    <col min="1027" max="1027" width="8.7109375" style="116" customWidth="1"/>
    <col min="1028" max="1028" width="11.7109375" style="116" bestFit="1" customWidth="1"/>
    <col min="1029" max="1270" width="8.7109375" style="116"/>
    <col min="1271" max="1271" width="9.7109375" style="116" customWidth="1"/>
    <col min="1272" max="1272" width="12.28515625" style="116" customWidth="1"/>
    <col min="1273" max="1273" width="16.140625" style="116" bestFit="1" customWidth="1"/>
    <col min="1274" max="1275" width="11.140625" style="116" customWidth="1"/>
    <col min="1276" max="1276" width="11.140625" style="116" bestFit="1" customWidth="1"/>
    <col min="1277" max="1277" width="11.28515625" style="116" bestFit="1" customWidth="1"/>
    <col min="1278" max="1278" width="11.42578125" style="116" bestFit="1" customWidth="1"/>
    <col min="1279" max="1279" width="8.28515625" style="116" bestFit="1" customWidth="1"/>
    <col min="1280" max="1280" width="11.42578125" style="116" bestFit="1" customWidth="1"/>
    <col min="1281" max="1281" width="8.28515625" style="116" bestFit="1" customWidth="1"/>
    <col min="1282" max="1282" width="7.5703125" style="116" customWidth="1"/>
    <col min="1283" max="1283" width="8.7109375" style="116" customWidth="1"/>
    <col min="1284" max="1284" width="11.7109375" style="116" bestFit="1" customWidth="1"/>
    <col min="1285" max="1526" width="8.7109375" style="116"/>
    <col min="1527" max="1527" width="9.7109375" style="116" customWidth="1"/>
    <col min="1528" max="1528" width="12.28515625" style="116" customWidth="1"/>
    <col min="1529" max="1529" width="16.140625" style="116" bestFit="1" customWidth="1"/>
    <col min="1530" max="1531" width="11.140625" style="116" customWidth="1"/>
    <col min="1532" max="1532" width="11.140625" style="116" bestFit="1" customWidth="1"/>
    <col min="1533" max="1533" width="11.28515625" style="116" bestFit="1" customWidth="1"/>
    <col min="1534" max="1534" width="11.42578125" style="116" bestFit="1" customWidth="1"/>
    <col min="1535" max="1535" width="8.28515625" style="116" bestFit="1" customWidth="1"/>
    <col min="1536" max="1536" width="11.42578125" style="116" bestFit="1" customWidth="1"/>
    <col min="1537" max="1537" width="8.28515625" style="116" bestFit="1" customWidth="1"/>
    <col min="1538" max="1538" width="7.5703125" style="116" customWidth="1"/>
    <col min="1539" max="1539" width="8.7109375" style="116" customWidth="1"/>
    <col min="1540" max="1540" width="11.7109375" style="116" bestFit="1" customWidth="1"/>
    <col min="1541" max="1782" width="8.7109375" style="116"/>
    <col min="1783" max="1783" width="9.7109375" style="116" customWidth="1"/>
    <col min="1784" max="1784" width="12.28515625" style="116" customWidth="1"/>
    <col min="1785" max="1785" width="16.140625" style="116" bestFit="1" customWidth="1"/>
    <col min="1786" max="1787" width="11.140625" style="116" customWidth="1"/>
    <col min="1788" max="1788" width="11.140625" style="116" bestFit="1" customWidth="1"/>
    <col min="1789" max="1789" width="11.28515625" style="116" bestFit="1" customWidth="1"/>
    <col min="1790" max="1790" width="11.42578125" style="116" bestFit="1" customWidth="1"/>
    <col min="1791" max="1791" width="8.28515625" style="116" bestFit="1" customWidth="1"/>
    <col min="1792" max="1792" width="11.42578125" style="116" bestFit="1" customWidth="1"/>
    <col min="1793" max="1793" width="8.28515625" style="116" bestFit="1" customWidth="1"/>
    <col min="1794" max="1794" width="7.5703125" style="116" customWidth="1"/>
    <col min="1795" max="1795" width="8.7109375" style="116" customWidth="1"/>
    <col min="1796" max="1796" width="11.7109375" style="116" bestFit="1" customWidth="1"/>
    <col min="1797" max="2038" width="8.7109375" style="116"/>
    <col min="2039" max="2039" width="9.7109375" style="116" customWidth="1"/>
    <col min="2040" max="2040" width="12.28515625" style="116" customWidth="1"/>
    <col min="2041" max="2041" width="16.140625" style="116" bestFit="1" customWidth="1"/>
    <col min="2042" max="2043" width="11.140625" style="116" customWidth="1"/>
    <col min="2044" max="2044" width="11.140625" style="116" bestFit="1" customWidth="1"/>
    <col min="2045" max="2045" width="11.28515625" style="116" bestFit="1" customWidth="1"/>
    <col min="2046" max="2046" width="11.42578125" style="116" bestFit="1" customWidth="1"/>
    <col min="2047" max="2047" width="8.28515625" style="116" bestFit="1" customWidth="1"/>
    <col min="2048" max="2048" width="11.42578125" style="116" bestFit="1" customWidth="1"/>
    <col min="2049" max="2049" width="8.28515625" style="116" bestFit="1" customWidth="1"/>
    <col min="2050" max="2050" width="7.5703125" style="116" customWidth="1"/>
    <col min="2051" max="2051" width="8.7109375" style="116" customWidth="1"/>
    <col min="2052" max="2052" width="11.7109375" style="116" bestFit="1" customWidth="1"/>
    <col min="2053" max="2294" width="8.7109375" style="116"/>
    <col min="2295" max="2295" width="9.7109375" style="116" customWidth="1"/>
    <col min="2296" max="2296" width="12.28515625" style="116" customWidth="1"/>
    <col min="2297" max="2297" width="16.140625" style="116" bestFit="1" customWidth="1"/>
    <col min="2298" max="2299" width="11.140625" style="116" customWidth="1"/>
    <col min="2300" max="2300" width="11.140625" style="116" bestFit="1" customWidth="1"/>
    <col min="2301" max="2301" width="11.28515625" style="116" bestFit="1" customWidth="1"/>
    <col min="2302" max="2302" width="11.42578125" style="116" bestFit="1" customWidth="1"/>
    <col min="2303" max="2303" width="8.28515625" style="116" bestFit="1" customWidth="1"/>
    <col min="2304" max="2304" width="11.42578125" style="116" bestFit="1" customWidth="1"/>
    <col min="2305" max="2305" width="8.28515625" style="116" bestFit="1" customWidth="1"/>
    <col min="2306" max="2306" width="7.5703125" style="116" customWidth="1"/>
    <col min="2307" max="2307" width="8.7109375" style="116" customWidth="1"/>
    <col min="2308" max="2308" width="11.7109375" style="116" bestFit="1" customWidth="1"/>
    <col min="2309" max="2550" width="8.7109375" style="116"/>
    <col min="2551" max="2551" width="9.7109375" style="116" customWidth="1"/>
    <col min="2552" max="2552" width="12.28515625" style="116" customWidth="1"/>
    <col min="2553" max="2553" width="16.140625" style="116" bestFit="1" customWidth="1"/>
    <col min="2554" max="2555" width="11.140625" style="116" customWidth="1"/>
    <col min="2556" max="2556" width="11.140625" style="116" bestFit="1" customWidth="1"/>
    <col min="2557" max="2557" width="11.28515625" style="116" bestFit="1" customWidth="1"/>
    <col min="2558" max="2558" width="11.42578125" style="116" bestFit="1" customWidth="1"/>
    <col min="2559" max="2559" width="8.28515625" style="116" bestFit="1" customWidth="1"/>
    <col min="2560" max="2560" width="11.42578125" style="116" bestFit="1" customWidth="1"/>
    <col min="2561" max="2561" width="8.28515625" style="116" bestFit="1" customWidth="1"/>
    <col min="2562" max="2562" width="7.5703125" style="116" customWidth="1"/>
    <col min="2563" max="2563" width="8.7109375" style="116" customWidth="1"/>
    <col min="2564" max="2564" width="11.7109375" style="116" bestFit="1" customWidth="1"/>
    <col min="2565" max="2806" width="8.7109375" style="116"/>
    <col min="2807" max="2807" width="9.7109375" style="116" customWidth="1"/>
    <col min="2808" max="2808" width="12.28515625" style="116" customWidth="1"/>
    <col min="2809" max="2809" width="16.140625" style="116" bestFit="1" customWidth="1"/>
    <col min="2810" max="2811" width="11.140625" style="116" customWidth="1"/>
    <col min="2812" max="2812" width="11.140625" style="116" bestFit="1" customWidth="1"/>
    <col min="2813" max="2813" width="11.28515625" style="116" bestFit="1" customWidth="1"/>
    <col min="2814" max="2814" width="11.42578125" style="116" bestFit="1" customWidth="1"/>
    <col min="2815" max="2815" width="8.28515625" style="116" bestFit="1" customWidth="1"/>
    <col min="2816" max="2816" width="11.42578125" style="116" bestFit="1" customWidth="1"/>
    <col min="2817" max="2817" width="8.28515625" style="116" bestFit="1" customWidth="1"/>
    <col min="2818" max="2818" width="7.5703125" style="116" customWidth="1"/>
    <col min="2819" max="2819" width="8.7109375" style="116" customWidth="1"/>
    <col min="2820" max="2820" width="11.7109375" style="116" bestFit="1" customWidth="1"/>
    <col min="2821" max="3062" width="8.7109375" style="116"/>
    <col min="3063" max="3063" width="9.7109375" style="116" customWidth="1"/>
    <col min="3064" max="3064" width="12.28515625" style="116" customWidth="1"/>
    <col min="3065" max="3065" width="16.140625" style="116" bestFit="1" customWidth="1"/>
    <col min="3066" max="3067" width="11.140625" style="116" customWidth="1"/>
    <col min="3068" max="3068" width="11.140625" style="116" bestFit="1" customWidth="1"/>
    <col min="3069" max="3069" width="11.28515625" style="116" bestFit="1" customWidth="1"/>
    <col min="3070" max="3070" width="11.42578125" style="116" bestFit="1" customWidth="1"/>
    <col min="3071" max="3071" width="8.28515625" style="116" bestFit="1" customWidth="1"/>
    <col min="3072" max="3072" width="11.42578125" style="116" bestFit="1" customWidth="1"/>
    <col min="3073" max="3073" width="8.28515625" style="116" bestFit="1" customWidth="1"/>
    <col min="3074" max="3074" width="7.5703125" style="116" customWidth="1"/>
    <col min="3075" max="3075" width="8.7109375" style="116" customWidth="1"/>
    <col min="3076" max="3076" width="11.7109375" style="116" bestFit="1" customWidth="1"/>
    <col min="3077" max="3318" width="8.7109375" style="116"/>
    <col min="3319" max="3319" width="9.7109375" style="116" customWidth="1"/>
    <col min="3320" max="3320" width="12.28515625" style="116" customWidth="1"/>
    <col min="3321" max="3321" width="16.140625" style="116" bestFit="1" customWidth="1"/>
    <col min="3322" max="3323" width="11.140625" style="116" customWidth="1"/>
    <col min="3324" max="3324" width="11.140625" style="116" bestFit="1" customWidth="1"/>
    <col min="3325" max="3325" width="11.28515625" style="116" bestFit="1" customWidth="1"/>
    <col min="3326" max="3326" width="11.42578125" style="116" bestFit="1" customWidth="1"/>
    <col min="3327" max="3327" width="8.28515625" style="116" bestFit="1" customWidth="1"/>
    <col min="3328" max="3328" width="11.42578125" style="116" bestFit="1" customWidth="1"/>
    <col min="3329" max="3329" width="8.28515625" style="116" bestFit="1" customWidth="1"/>
    <col min="3330" max="3330" width="7.5703125" style="116" customWidth="1"/>
    <col min="3331" max="3331" width="8.7109375" style="116" customWidth="1"/>
    <col min="3332" max="3332" width="11.7109375" style="116" bestFit="1" customWidth="1"/>
    <col min="3333" max="3574" width="8.7109375" style="116"/>
    <col min="3575" max="3575" width="9.7109375" style="116" customWidth="1"/>
    <col min="3576" max="3576" width="12.28515625" style="116" customWidth="1"/>
    <col min="3577" max="3577" width="16.140625" style="116" bestFit="1" customWidth="1"/>
    <col min="3578" max="3579" width="11.140625" style="116" customWidth="1"/>
    <col min="3580" max="3580" width="11.140625" style="116" bestFit="1" customWidth="1"/>
    <col min="3581" max="3581" width="11.28515625" style="116" bestFit="1" customWidth="1"/>
    <col min="3582" max="3582" width="11.42578125" style="116" bestFit="1" customWidth="1"/>
    <col min="3583" max="3583" width="8.28515625" style="116" bestFit="1" customWidth="1"/>
    <col min="3584" max="3584" width="11.42578125" style="116" bestFit="1" customWidth="1"/>
    <col min="3585" max="3585" width="8.28515625" style="116" bestFit="1" customWidth="1"/>
    <col min="3586" max="3586" width="7.5703125" style="116" customWidth="1"/>
    <col min="3587" max="3587" width="8.7109375" style="116" customWidth="1"/>
    <col min="3588" max="3588" width="11.7109375" style="116" bestFit="1" customWidth="1"/>
    <col min="3589" max="3830" width="8.7109375" style="116"/>
    <col min="3831" max="3831" width="9.7109375" style="116" customWidth="1"/>
    <col min="3832" max="3832" width="12.28515625" style="116" customWidth="1"/>
    <col min="3833" max="3833" width="16.140625" style="116" bestFit="1" customWidth="1"/>
    <col min="3834" max="3835" width="11.140625" style="116" customWidth="1"/>
    <col min="3836" max="3836" width="11.140625" style="116" bestFit="1" customWidth="1"/>
    <col min="3837" max="3837" width="11.28515625" style="116" bestFit="1" customWidth="1"/>
    <col min="3838" max="3838" width="11.42578125" style="116" bestFit="1" customWidth="1"/>
    <col min="3839" max="3839" width="8.28515625" style="116" bestFit="1" customWidth="1"/>
    <col min="3840" max="3840" width="11.42578125" style="116" bestFit="1" customWidth="1"/>
    <col min="3841" max="3841" width="8.28515625" style="116" bestFit="1" customWidth="1"/>
    <col min="3842" max="3842" width="7.5703125" style="116" customWidth="1"/>
    <col min="3843" max="3843" width="8.7109375" style="116" customWidth="1"/>
    <col min="3844" max="3844" width="11.7109375" style="116" bestFit="1" customWidth="1"/>
    <col min="3845" max="4086" width="8.7109375" style="116"/>
    <col min="4087" max="4087" width="9.7109375" style="116" customWidth="1"/>
    <col min="4088" max="4088" width="12.28515625" style="116" customWidth="1"/>
    <col min="4089" max="4089" width="16.140625" style="116" bestFit="1" customWidth="1"/>
    <col min="4090" max="4091" width="11.140625" style="116" customWidth="1"/>
    <col min="4092" max="4092" width="11.140625" style="116" bestFit="1" customWidth="1"/>
    <col min="4093" max="4093" width="11.28515625" style="116" bestFit="1" customWidth="1"/>
    <col min="4094" max="4094" width="11.42578125" style="116" bestFit="1" customWidth="1"/>
    <col min="4095" max="4095" width="8.28515625" style="116" bestFit="1" customWidth="1"/>
    <col min="4096" max="4096" width="11.42578125" style="116" bestFit="1" customWidth="1"/>
    <col min="4097" max="4097" width="8.28515625" style="116" bestFit="1" customWidth="1"/>
    <col min="4098" max="4098" width="7.5703125" style="116" customWidth="1"/>
    <col min="4099" max="4099" width="8.7109375" style="116" customWidth="1"/>
    <col min="4100" max="4100" width="11.7109375" style="116" bestFit="1" customWidth="1"/>
    <col min="4101" max="4342" width="8.7109375" style="116"/>
    <col min="4343" max="4343" width="9.7109375" style="116" customWidth="1"/>
    <col min="4344" max="4344" width="12.28515625" style="116" customWidth="1"/>
    <col min="4345" max="4345" width="16.140625" style="116" bestFit="1" customWidth="1"/>
    <col min="4346" max="4347" width="11.140625" style="116" customWidth="1"/>
    <col min="4348" max="4348" width="11.140625" style="116" bestFit="1" customWidth="1"/>
    <col min="4349" max="4349" width="11.28515625" style="116" bestFit="1" customWidth="1"/>
    <col min="4350" max="4350" width="11.42578125" style="116" bestFit="1" customWidth="1"/>
    <col min="4351" max="4351" width="8.28515625" style="116" bestFit="1" customWidth="1"/>
    <col min="4352" max="4352" width="11.42578125" style="116" bestFit="1" customWidth="1"/>
    <col min="4353" max="4353" width="8.28515625" style="116" bestFit="1" customWidth="1"/>
    <col min="4354" max="4354" width="7.5703125" style="116" customWidth="1"/>
    <col min="4355" max="4355" width="8.7109375" style="116" customWidth="1"/>
    <col min="4356" max="4356" width="11.7109375" style="116" bestFit="1" customWidth="1"/>
    <col min="4357" max="4598" width="8.7109375" style="116"/>
    <col min="4599" max="4599" width="9.7109375" style="116" customWidth="1"/>
    <col min="4600" max="4600" width="12.28515625" style="116" customWidth="1"/>
    <col min="4601" max="4601" width="16.140625" style="116" bestFit="1" customWidth="1"/>
    <col min="4602" max="4603" width="11.140625" style="116" customWidth="1"/>
    <col min="4604" max="4604" width="11.140625" style="116" bestFit="1" customWidth="1"/>
    <col min="4605" max="4605" width="11.28515625" style="116" bestFit="1" customWidth="1"/>
    <col min="4606" max="4606" width="11.42578125" style="116" bestFit="1" customWidth="1"/>
    <col min="4607" max="4607" width="8.28515625" style="116" bestFit="1" customWidth="1"/>
    <col min="4608" max="4608" width="11.42578125" style="116" bestFit="1" customWidth="1"/>
    <col min="4609" max="4609" width="8.28515625" style="116" bestFit="1" customWidth="1"/>
    <col min="4610" max="4610" width="7.5703125" style="116" customWidth="1"/>
    <col min="4611" max="4611" width="8.7109375" style="116" customWidth="1"/>
    <col min="4612" max="4612" width="11.7109375" style="116" bestFit="1" customWidth="1"/>
    <col min="4613" max="4854" width="8.7109375" style="116"/>
    <col min="4855" max="4855" width="9.7109375" style="116" customWidth="1"/>
    <col min="4856" max="4856" width="12.28515625" style="116" customWidth="1"/>
    <col min="4857" max="4857" width="16.140625" style="116" bestFit="1" customWidth="1"/>
    <col min="4858" max="4859" width="11.140625" style="116" customWidth="1"/>
    <col min="4860" max="4860" width="11.140625" style="116" bestFit="1" customWidth="1"/>
    <col min="4861" max="4861" width="11.28515625" style="116" bestFit="1" customWidth="1"/>
    <col min="4862" max="4862" width="11.42578125" style="116" bestFit="1" customWidth="1"/>
    <col min="4863" max="4863" width="8.28515625" style="116" bestFit="1" customWidth="1"/>
    <col min="4864" max="4864" width="11.42578125" style="116" bestFit="1" customWidth="1"/>
    <col min="4865" max="4865" width="8.28515625" style="116" bestFit="1" customWidth="1"/>
    <col min="4866" max="4866" width="7.5703125" style="116" customWidth="1"/>
    <col min="4867" max="4867" width="8.7109375" style="116" customWidth="1"/>
    <col min="4868" max="4868" width="11.7109375" style="116" bestFit="1" customWidth="1"/>
    <col min="4869" max="5110" width="8.7109375" style="116"/>
    <col min="5111" max="5111" width="9.7109375" style="116" customWidth="1"/>
    <col min="5112" max="5112" width="12.28515625" style="116" customWidth="1"/>
    <col min="5113" max="5113" width="16.140625" style="116" bestFit="1" customWidth="1"/>
    <col min="5114" max="5115" width="11.140625" style="116" customWidth="1"/>
    <col min="5116" max="5116" width="11.140625" style="116" bestFit="1" customWidth="1"/>
    <col min="5117" max="5117" width="11.28515625" style="116" bestFit="1" customWidth="1"/>
    <col min="5118" max="5118" width="11.42578125" style="116" bestFit="1" customWidth="1"/>
    <col min="5119" max="5119" width="8.28515625" style="116" bestFit="1" customWidth="1"/>
    <col min="5120" max="5120" width="11.42578125" style="116" bestFit="1" customWidth="1"/>
    <col min="5121" max="5121" width="8.28515625" style="116" bestFit="1" customWidth="1"/>
    <col min="5122" max="5122" width="7.5703125" style="116" customWidth="1"/>
    <col min="5123" max="5123" width="8.7109375" style="116" customWidth="1"/>
    <col min="5124" max="5124" width="11.7109375" style="116" bestFit="1" customWidth="1"/>
    <col min="5125" max="5366" width="8.7109375" style="116"/>
    <col min="5367" max="5367" width="9.7109375" style="116" customWidth="1"/>
    <col min="5368" max="5368" width="12.28515625" style="116" customWidth="1"/>
    <col min="5369" max="5369" width="16.140625" style="116" bestFit="1" customWidth="1"/>
    <col min="5370" max="5371" width="11.140625" style="116" customWidth="1"/>
    <col min="5372" max="5372" width="11.140625" style="116" bestFit="1" customWidth="1"/>
    <col min="5373" max="5373" width="11.28515625" style="116" bestFit="1" customWidth="1"/>
    <col min="5374" max="5374" width="11.42578125" style="116" bestFit="1" customWidth="1"/>
    <col min="5375" max="5375" width="8.28515625" style="116" bestFit="1" customWidth="1"/>
    <col min="5376" max="5376" width="11.42578125" style="116" bestFit="1" customWidth="1"/>
    <col min="5377" max="5377" width="8.28515625" style="116" bestFit="1" customWidth="1"/>
    <col min="5378" max="5378" width="7.5703125" style="116" customWidth="1"/>
    <col min="5379" max="5379" width="8.7109375" style="116" customWidth="1"/>
    <col min="5380" max="5380" width="11.7109375" style="116" bestFit="1" customWidth="1"/>
    <col min="5381" max="5622" width="8.7109375" style="116"/>
    <col min="5623" max="5623" width="9.7109375" style="116" customWidth="1"/>
    <col min="5624" max="5624" width="12.28515625" style="116" customWidth="1"/>
    <col min="5625" max="5625" width="16.140625" style="116" bestFit="1" customWidth="1"/>
    <col min="5626" max="5627" width="11.140625" style="116" customWidth="1"/>
    <col min="5628" max="5628" width="11.140625" style="116" bestFit="1" customWidth="1"/>
    <col min="5629" max="5629" width="11.28515625" style="116" bestFit="1" customWidth="1"/>
    <col min="5630" max="5630" width="11.42578125" style="116" bestFit="1" customWidth="1"/>
    <col min="5631" max="5631" width="8.28515625" style="116" bestFit="1" customWidth="1"/>
    <col min="5632" max="5632" width="11.42578125" style="116" bestFit="1" customWidth="1"/>
    <col min="5633" max="5633" width="8.28515625" style="116" bestFit="1" customWidth="1"/>
    <col min="5634" max="5634" width="7.5703125" style="116" customWidth="1"/>
    <col min="5635" max="5635" width="8.7109375" style="116" customWidth="1"/>
    <col min="5636" max="5636" width="11.7109375" style="116" bestFit="1" customWidth="1"/>
    <col min="5637" max="5878" width="8.7109375" style="116"/>
    <col min="5879" max="5879" width="9.7109375" style="116" customWidth="1"/>
    <col min="5880" max="5880" width="12.28515625" style="116" customWidth="1"/>
    <col min="5881" max="5881" width="16.140625" style="116" bestFit="1" customWidth="1"/>
    <col min="5882" max="5883" width="11.140625" style="116" customWidth="1"/>
    <col min="5884" max="5884" width="11.140625" style="116" bestFit="1" customWidth="1"/>
    <col min="5885" max="5885" width="11.28515625" style="116" bestFit="1" customWidth="1"/>
    <col min="5886" max="5886" width="11.42578125" style="116" bestFit="1" customWidth="1"/>
    <col min="5887" max="5887" width="8.28515625" style="116" bestFit="1" customWidth="1"/>
    <col min="5888" max="5888" width="11.42578125" style="116" bestFit="1" customWidth="1"/>
    <col min="5889" max="5889" width="8.28515625" style="116" bestFit="1" customWidth="1"/>
    <col min="5890" max="5890" width="7.5703125" style="116" customWidth="1"/>
    <col min="5891" max="5891" width="8.7109375" style="116" customWidth="1"/>
    <col min="5892" max="5892" width="11.7109375" style="116" bestFit="1" customWidth="1"/>
    <col min="5893" max="6134" width="8.7109375" style="116"/>
    <col min="6135" max="6135" width="9.7109375" style="116" customWidth="1"/>
    <col min="6136" max="6136" width="12.28515625" style="116" customWidth="1"/>
    <col min="6137" max="6137" width="16.140625" style="116" bestFit="1" customWidth="1"/>
    <col min="6138" max="6139" width="11.140625" style="116" customWidth="1"/>
    <col min="6140" max="6140" width="11.140625" style="116" bestFit="1" customWidth="1"/>
    <col min="6141" max="6141" width="11.28515625" style="116" bestFit="1" customWidth="1"/>
    <col min="6142" max="6142" width="11.42578125" style="116" bestFit="1" customWidth="1"/>
    <col min="6143" max="6143" width="8.28515625" style="116" bestFit="1" customWidth="1"/>
    <col min="6144" max="6144" width="11.42578125" style="116" bestFit="1" customWidth="1"/>
    <col min="6145" max="6145" width="8.28515625" style="116" bestFit="1" customWidth="1"/>
    <col min="6146" max="6146" width="7.5703125" style="116" customWidth="1"/>
    <col min="6147" max="6147" width="8.7109375" style="116" customWidth="1"/>
    <col min="6148" max="6148" width="11.7109375" style="116" bestFit="1" customWidth="1"/>
    <col min="6149" max="6390" width="8.7109375" style="116"/>
    <col min="6391" max="6391" width="9.7109375" style="116" customWidth="1"/>
    <col min="6392" max="6392" width="12.28515625" style="116" customWidth="1"/>
    <col min="6393" max="6393" width="16.140625" style="116" bestFit="1" customWidth="1"/>
    <col min="6394" max="6395" width="11.140625" style="116" customWidth="1"/>
    <col min="6396" max="6396" width="11.140625" style="116" bestFit="1" customWidth="1"/>
    <col min="6397" max="6397" width="11.28515625" style="116" bestFit="1" customWidth="1"/>
    <col min="6398" max="6398" width="11.42578125" style="116" bestFit="1" customWidth="1"/>
    <col min="6399" max="6399" width="8.28515625" style="116" bestFit="1" customWidth="1"/>
    <col min="6400" max="6400" width="11.42578125" style="116" bestFit="1" customWidth="1"/>
    <col min="6401" max="6401" width="8.28515625" style="116" bestFit="1" customWidth="1"/>
    <col min="6402" max="6402" width="7.5703125" style="116" customWidth="1"/>
    <col min="6403" max="6403" width="8.7109375" style="116" customWidth="1"/>
    <col min="6404" max="6404" width="11.7109375" style="116" bestFit="1" customWidth="1"/>
    <col min="6405" max="6646" width="8.7109375" style="116"/>
    <col min="6647" max="6647" width="9.7109375" style="116" customWidth="1"/>
    <col min="6648" max="6648" width="12.28515625" style="116" customWidth="1"/>
    <col min="6649" max="6649" width="16.140625" style="116" bestFit="1" customWidth="1"/>
    <col min="6650" max="6651" width="11.140625" style="116" customWidth="1"/>
    <col min="6652" max="6652" width="11.140625" style="116" bestFit="1" customWidth="1"/>
    <col min="6653" max="6653" width="11.28515625" style="116" bestFit="1" customWidth="1"/>
    <col min="6654" max="6654" width="11.42578125" style="116" bestFit="1" customWidth="1"/>
    <col min="6655" max="6655" width="8.28515625" style="116" bestFit="1" customWidth="1"/>
    <col min="6656" max="6656" width="11.42578125" style="116" bestFit="1" customWidth="1"/>
    <col min="6657" max="6657" width="8.28515625" style="116" bestFit="1" customWidth="1"/>
    <col min="6658" max="6658" width="7.5703125" style="116" customWidth="1"/>
    <col min="6659" max="6659" width="8.7109375" style="116" customWidth="1"/>
    <col min="6660" max="6660" width="11.7109375" style="116" bestFit="1" customWidth="1"/>
    <col min="6661" max="6902" width="8.7109375" style="116"/>
    <col min="6903" max="6903" width="9.7109375" style="116" customWidth="1"/>
    <col min="6904" max="6904" width="12.28515625" style="116" customWidth="1"/>
    <col min="6905" max="6905" width="16.140625" style="116" bestFit="1" customWidth="1"/>
    <col min="6906" max="6907" width="11.140625" style="116" customWidth="1"/>
    <col min="6908" max="6908" width="11.140625" style="116" bestFit="1" customWidth="1"/>
    <col min="6909" max="6909" width="11.28515625" style="116" bestFit="1" customWidth="1"/>
    <col min="6910" max="6910" width="11.42578125" style="116" bestFit="1" customWidth="1"/>
    <col min="6911" max="6911" width="8.28515625" style="116" bestFit="1" customWidth="1"/>
    <col min="6912" max="6912" width="11.42578125" style="116" bestFit="1" customWidth="1"/>
    <col min="6913" max="6913" width="8.28515625" style="116" bestFit="1" customWidth="1"/>
    <col min="6914" max="6914" width="7.5703125" style="116" customWidth="1"/>
    <col min="6915" max="6915" width="8.7109375" style="116" customWidth="1"/>
    <col min="6916" max="6916" width="11.7109375" style="116" bestFit="1" customWidth="1"/>
    <col min="6917" max="7158" width="8.7109375" style="116"/>
    <col min="7159" max="7159" width="9.7109375" style="116" customWidth="1"/>
    <col min="7160" max="7160" width="12.28515625" style="116" customWidth="1"/>
    <col min="7161" max="7161" width="16.140625" style="116" bestFit="1" customWidth="1"/>
    <col min="7162" max="7163" width="11.140625" style="116" customWidth="1"/>
    <col min="7164" max="7164" width="11.140625" style="116" bestFit="1" customWidth="1"/>
    <col min="7165" max="7165" width="11.28515625" style="116" bestFit="1" customWidth="1"/>
    <col min="7166" max="7166" width="11.42578125" style="116" bestFit="1" customWidth="1"/>
    <col min="7167" max="7167" width="8.28515625" style="116" bestFit="1" customWidth="1"/>
    <col min="7168" max="7168" width="11.42578125" style="116" bestFit="1" customWidth="1"/>
    <col min="7169" max="7169" width="8.28515625" style="116" bestFit="1" customWidth="1"/>
    <col min="7170" max="7170" width="7.5703125" style="116" customWidth="1"/>
    <col min="7171" max="7171" width="8.7109375" style="116" customWidth="1"/>
    <col min="7172" max="7172" width="11.7109375" style="116" bestFit="1" customWidth="1"/>
    <col min="7173" max="7414" width="8.7109375" style="116"/>
    <col min="7415" max="7415" width="9.7109375" style="116" customWidth="1"/>
    <col min="7416" max="7416" width="12.28515625" style="116" customWidth="1"/>
    <col min="7417" max="7417" width="16.140625" style="116" bestFit="1" customWidth="1"/>
    <col min="7418" max="7419" width="11.140625" style="116" customWidth="1"/>
    <col min="7420" max="7420" width="11.140625" style="116" bestFit="1" customWidth="1"/>
    <col min="7421" max="7421" width="11.28515625" style="116" bestFit="1" customWidth="1"/>
    <col min="7422" max="7422" width="11.42578125" style="116" bestFit="1" customWidth="1"/>
    <col min="7423" max="7423" width="8.28515625" style="116" bestFit="1" customWidth="1"/>
    <col min="7424" max="7424" width="11.42578125" style="116" bestFit="1" customWidth="1"/>
    <col min="7425" max="7425" width="8.28515625" style="116" bestFit="1" customWidth="1"/>
    <col min="7426" max="7426" width="7.5703125" style="116" customWidth="1"/>
    <col min="7427" max="7427" width="8.7109375" style="116" customWidth="1"/>
    <col min="7428" max="7428" width="11.7109375" style="116" bestFit="1" customWidth="1"/>
    <col min="7429" max="7670" width="8.7109375" style="116"/>
    <col min="7671" max="7671" width="9.7109375" style="116" customWidth="1"/>
    <col min="7672" max="7672" width="12.28515625" style="116" customWidth="1"/>
    <col min="7673" max="7673" width="16.140625" style="116" bestFit="1" customWidth="1"/>
    <col min="7674" max="7675" width="11.140625" style="116" customWidth="1"/>
    <col min="7676" max="7676" width="11.140625" style="116" bestFit="1" customWidth="1"/>
    <col min="7677" max="7677" width="11.28515625" style="116" bestFit="1" customWidth="1"/>
    <col min="7678" max="7678" width="11.42578125" style="116" bestFit="1" customWidth="1"/>
    <col min="7679" max="7679" width="8.28515625" style="116" bestFit="1" customWidth="1"/>
    <col min="7680" max="7680" width="11.42578125" style="116" bestFit="1" customWidth="1"/>
    <col min="7681" max="7681" width="8.28515625" style="116" bestFit="1" customWidth="1"/>
    <col min="7682" max="7682" width="7.5703125" style="116" customWidth="1"/>
    <col min="7683" max="7683" width="8.7109375" style="116" customWidth="1"/>
    <col min="7684" max="7684" width="11.7109375" style="116" bestFit="1" customWidth="1"/>
    <col min="7685" max="7926" width="8.7109375" style="116"/>
    <col min="7927" max="7927" width="9.7109375" style="116" customWidth="1"/>
    <col min="7928" max="7928" width="12.28515625" style="116" customWidth="1"/>
    <col min="7929" max="7929" width="16.140625" style="116" bestFit="1" customWidth="1"/>
    <col min="7930" max="7931" width="11.140625" style="116" customWidth="1"/>
    <col min="7932" max="7932" width="11.140625" style="116" bestFit="1" customWidth="1"/>
    <col min="7933" max="7933" width="11.28515625" style="116" bestFit="1" customWidth="1"/>
    <col min="7934" max="7934" width="11.42578125" style="116" bestFit="1" customWidth="1"/>
    <col min="7935" max="7935" width="8.28515625" style="116" bestFit="1" customWidth="1"/>
    <col min="7936" max="7936" width="11.42578125" style="116" bestFit="1" customWidth="1"/>
    <col min="7937" max="7937" width="8.28515625" style="116" bestFit="1" customWidth="1"/>
    <col min="7938" max="7938" width="7.5703125" style="116" customWidth="1"/>
    <col min="7939" max="7939" width="8.7109375" style="116" customWidth="1"/>
    <col min="7940" max="7940" width="11.7109375" style="116" bestFit="1" customWidth="1"/>
    <col min="7941" max="8182" width="8.7109375" style="116"/>
    <col min="8183" max="8183" width="9.7109375" style="116" customWidth="1"/>
    <col min="8184" max="8184" width="12.28515625" style="116" customWidth="1"/>
    <col min="8185" max="8185" width="16.140625" style="116" bestFit="1" customWidth="1"/>
    <col min="8186" max="8187" width="11.140625" style="116" customWidth="1"/>
    <col min="8188" max="8188" width="11.140625" style="116" bestFit="1" customWidth="1"/>
    <col min="8189" max="8189" width="11.28515625" style="116" bestFit="1" customWidth="1"/>
    <col min="8190" max="8190" width="11.42578125" style="116" bestFit="1" customWidth="1"/>
    <col min="8191" max="8191" width="8.28515625" style="116" bestFit="1" customWidth="1"/>
    <col min="8192" max="8192" width="11.42578125" style="116" bestFit="1" customWidth="1"/>
    <col min="8193" max="8193" width="8.28515625" style="116" bestFit="1" customWidth="1"/>
    <col min="8194" max="8194" width="7.5703125" style="116" customWidth="1"/>
    <col min="8195" max="8195" width="8.7109375" style="116" customWidth="1"/>
    <col min="8196" max="8196" width="11.7109375" style="116" bestFit="1" customWidth="1"/>
    <col min="8197" max="8438" width="8.7109375" style="116"/>
    <col min="8439" max="8439" width="9.7109375" style="116" customWidth="1"/>
    <col min="8440" max="8440" width="12.28515625" style="116" customWidth="1"/>
    <col min="8441" max="8441" width="16.140625" style="116" bestFit="1" customWidth="1"/>
    <col min="8442" max="8443" width="11.140625" style="116" customWidth="1"/>
    <col min="8444" max="8444" width="11.140625" style="116" bestFit="1" customWidth="1"/>
    <col min="8445" max="8445" width="11.28515625" style="116" bestFit="1" customWidth="1"/>
    <col min="8446" max="8446" width="11.42578125" style="116" bestFit="1" customWidth="1"/>
    <col min="8447" max="8447" width="8.28515625" style="116" bestFit="1" customWidth="1"/>
    <col min="8448" max="8448" width="11.42578125" style="116" bestFit="1" customWidth="1"/>
    <col min="8449" max="8449" width="8.28515625" style="116" bestFit="1" customWidth="1"/>
    <col min="8450" max="8450" width="7.5703125" style="116" customWidth="1"/>
    <col min="8451" max="8451" width="8.7109375" style="116" customWidth="1"/>
    <col min="8452" max="8452" width="11.7109375" style="116" bestFit="1" customWidth="1"/>
    <col min="8453" max="8694" width="8.7109375" style="116"/>
    <col min="8695" max="8695" width="9.7109375" style="116" customWidth="1"/>
    <col min="8696" max="8696" width="12.28515625" style="116" customWidth="1"/>
    <col min="8697" max="8697" width="16.140625" style="116" bestFit="1" customWidth="1"/>
    <col min="8698" max="8699" width="11.140625" style="116" customWidth="1"/>
    <col min="8700" max="8700" width="11.140625" style="116" bestFit="1" customWidth="1"/>
    <col min="8701" max="8701" width="11.28515625" style="116" bestFit="1" customWidth="1"/>
    <col min="8702" max="8702" width="11.42578125" style="116" bestFit="1" customWidth="1"/>
    <col min="8703" max="8703" width="8.28515625" style="116" bestFit="1" customWidth="1"/>
    <col min="8704" max="8704" width="11.42578125" style="116" bestFit="1" customWidth="1"/>
    <col min="8705" max="8705" width="8.28515625" style="116" bestFit="1" customWidth="1"/>
    <col min="8706" max="8706" width="7.5703125" style="116" customWidth="1"/>
    <col min="8707" max="8707" width="8.7109375" style="116" customWidth="1"/>
    <col min="8708" max="8708" width="11.7109375" style="116" bestFit="1" customWidth="1"/>
    <col min="8709" max="8950" width="8.7109375" style="116"/>
    <col min="8951" max="8951" width="9.7109375" style="116" customWidth="1"/>
    <col min="8952" max="8952" width="12.28515625" style="116" customWidth="1"/>
    <col min="8953" max="8953" width="16.140625" style="116" bestFit="1" customWidth="1"/>
    <col min="8954" max="8955" width="11.140625" style="116" customWidth="1"/>
    <col min="8956" max="8956" width="11.140625" style="116" bestFit="1" customWidth="1"/>
    <col min="8957" max="8957" width="11.28515625" style="116" bestFit="1" customWidth="1"/>
    <col min="8958" max="8958" width="11.42578125" style="116" bestFit="1" customWidth="1"/>
    <col min="8959" max="8959" width="8.28515625" style="116" bestFit="1" customWidth="1"/>
    <col min="8960" max="8960" width="11.42578125" style="116" bestFit="1" customWidth="1"/>
    <col min="8961" max="8961" width="8.28515625" style="116" bestFit="1" customWidth="1"/>
    <col min="8962" max="8962" width="7.5703125" style="116" customWidth="1"/>
    <col min="8963" max="8963" width="8.7109375" style="116" customWidth="1"/>
    <col min="8964" max="8964" width="11.7109375" style="116" bestFit="1" customWidth="1"/>
    <col min="8965" max="9206" width="8.7109375" style="116"/>
    <col min="9207" max="9207" width="9.7109375" style="116" customWidth="1"/>
    <col min="9208" max="9208" width="12.28515625" style="116" customWidth="1"/>
    <col min="9209" max="9209" width="16.140625" style="116" bestFit="1" customWidth="1"/>
    <col min="9210" max="9211" width="11.140625" style="116" customWidth="1"/>
    <col min="9212" max="9212" width="11.140625" style="116" bestFit="1" customWidth="1"/>
    <col min="9213" max="9213" width="11.28515625" style="116" bestFit="1" customWidth="1"/>
    <col min="9214" max="9214" width="11.42578125" style="116" bestFit="1" customWidth="1"/>
    <col min="9215" max="9215" width="8.28515625" style="116" bestFit="1" customWidth="1"/>
    <col min="9216" max="9216" width="11.42578125" style="116" bestFit="1" customWidth="1"/>
    <col min="9217" max="9217" width="8.28515625" style="116" bestFit="1" customWidth="1"/>
    <col min="9218" max="9218" width="7.5703125" style="116" customWidth="1"/>
    <col min="9219" max="9219" width="8.7109375" style="116" customWidth="1"/>
    <col min="9220" max="9220" width="11.7109375" style="116" bestFit="1" customWidth="1"/>
    <col min="9221" max="9462" width="8.7109375" style="116"/>
    <col min="9463" max="9463" width="9.7109375" style="116" customWidth="1"/>
    <col min="9464" max="9464" width="12.28515625" style="116" customWidth="1"/>
    <col min="9465" max="9465" width="16.140625" style="116" bestFit="1" customWidth="1"/>
    <col min="9466" max="9467" width="11.140625" style="116" customWidth="1"/>
    <col min="9468" max="9468" width="11.140625" style="116" bestFit="1" customWidth="1"/>
    <col min="9469" max="9469" width="11.28515625" style="116" bestFit="1" customWidth="1"/>
    <col min="9470" max="9470" width="11.42578125" style="116" bestFit="1" customWidth="1"/>
    <col min="9471" max="9471" width="8.28515625" style="116" bestFit="1" customWidth="1"/>
    <col min="9472" max="9472" width="11.42578125" style="116" bestFit="1" customWidth="1"/>
    <col min="9473" max="9473" width="8.28515625" style="116" bestFit="1" customWidth="1"/>
    <col min="9474" max="9474" width="7.5703125" style="116" customWidth="1"/>
    <col min="9475" max="9475" width="8.7109375" style="116" customWidth="1"/>
    <col min="9476" max="9476" width="11.7109375" style="116" bestFit="1" customWidth="1"/>
    <col min="9477" max="9718" width="8.7109375" style="116"/>
    <col min="9719" max="9719" width="9.7109375" style="116" customWidth="1"/>
    <col min="9720" max="9720" width="12.28515625" style="116" customWidth="1"/>
    <col min="9721" max="9721" width="16.140625" style="116" bestFit="1" customWidth="1"/>
    <col min="9722" max="9723" width="11.140625" style="116" customWidth="1"/>
    <col min="9724" max="9724" width="11.140625" style="116" bestFit="1" customWidth="1"/>
    <col min="9725" max="9725" width="11.28515625" style="116" bestFit="1" customWidth="1"/>
    <col min="9726" max="9726" width="11.42578125" style="116" bestFit="1" customWidth="1"/>
    <col min="9727" max="9727" width="8.28515625" style="116" bestFit="1" customWidth="1"/>
    <col min="9728" max="9728" width="11.42578125" style="116" bestFit="1" customWidth="1"/>
    <col min="9729" max="9729" width="8.28515625" style="116" bestFit="1" customWidth="1"/>
    <col min="9730" max="9730" width="7.5703125" style="116" customWidth="1"/>
    <col min="9731" max="9731" width="8.7109375" style="116" customWidth="1"/>
    <col min="9732" max="9732" width="11.7109375" style="116" bestFit="1" customWidth="1"/>
    <col min="9733" max="9974" width="8.7109375" style="116"/>
    <col min="9975" max="9975" width="9.7109375" style="116" customWidth="1"/>
    <col min="9976" max="9976" width="12.28515625" style="116" customWidth="1"/>
    <col min="9977" max="9977" width="16.140625" style="116" bestFit="1" customWidth="1"/>
    <col min="9978" max="9979" width="11.140625" style="116" customWidth="1"/>
    <col min="9980" max="9980" width="11.140625" style="116" bestFit="1" customWidth="1"/>
    <col min="9981" max="9981" width="11.28515625" style="116" bestFit="1" customWidth="1"/>
    <col min="9982" max="9982" width="11.42578125" style="116" bestFit="1" customWidth="1"/>
    <col min="9983" max="9983" width="8.28515625" style="116" bestFit="1" customWidth="1"/>
    <col min="9984" max="9984" width="11.42578125" style="116" bestFit="1" customWidth="1"/>
    <col min="9985" max="9985" width="8.28515625" style="116" bestFit="1" customWidth="1"/>
    <col min="9986" max="9986" width="7.5703125" style="116" customWidth="1"/>
    <col min="9987" max="9987" width="8.7109375" style="116" customWidth="1"/>
    <col min="9988" max="9988" width="11.7109375" style="116" bestFit="1" customWidth="1"/>
    <col min="9989" max="10230" width="8.7109375" style="116"/>
    <col min="10231" max="10231" width="9.7109375" style="116" customWidth="1"/>
    <col min="10232" max="10232" width="12.28515625" style="116" customWidth="1"/>
    <col min="10233" max="10233" width="16.140625" style="116" bestFit="1" customWidth="1"/>
    <col min="10234" max="10235" width="11.140625" style="116" customWidth="1"/>
    <col min="10236" max="10236" width="11.140625" style="116" bestFit="1" customWidth="1"/>
    <col min="10237" max="10237" width="11.28515625" style="116" bestFit="1" customWidth="1"/>
    <col min="10238" max="10238" width="11.42578125" style="116" bestFit="1" customWidth="1"/>
    <col min="10239" max="10239" width="8.28515625" style="116" bestFit="1" customWidth="1"/>
    <col min="10240" max="10240" width="11.42578125" style="116" bestFit="1" customWidth="1"/>
    <col min="10241" max="10241" width="8.28515625" style="116" bestFit="1" customWidth="1"/>
    <col min="10242" max="10242" width="7.5703125" style="116" customWidth="1"/>
    <col min="10243" max="10243" width="8.7109375" style="116" customWidth="1"/>
    <col min="10244" max="10244" width="11.7109375" style="116" bestFit="1" customWidth="1"/>
    <col min="10245" max="10486" width="8.7109375" style="116"/>
    <col min="10487" max="10487" width="9.7109375" style="116" customWidth="1"/>
    <col min="10488" max="10488" width="12.28515625" style="116" customWidth="1"/>
    <col min="10489" max="10489" width="16.140625" style="116" bestFit="1" customWidth="1"/>
    <col min="10490" max="10491" width="11.140625" style="116" customWidth="1"/>
    <col min="10492" max="10492" width="11.140625" style="116" bestFit="1" customWidth="1"/>
    <col min="10493" max="10493" width="11.28515625" style="116" bestFit="1" customWidth="1"/>
    <col min="10494" max="10494" width="11.42578125" style="116" bestFit="1" customWidth="1"/>
    <col min="10495" max="10495" width="8.28515625" style="116" bestFit="1" customWidth="1"/>
    <col min="10496" max="10496" width="11.42578125" style="116" bestFit="1" customWidth="1"/>
    <col min="10497" max="10497" width="8.28515625" style="116" bestFit="1" customWidth="1"/>
    <col min="10498" max="10498" width="7.5703125" style="116" customWidth="1"/>
    <col min="10499" max="10499" width="8.7109375" style="116" customWidth="1"/>
    <col min="10500" max="10500" width="11.7109375" style="116" bestFit="1" customWidth="1"/>
    <col min="10501" max="10742" width="8.7109375" style="116"/>
    <col min="10743" max="10743" width="9.7109375" style="116" customWidth="1"/>
    <col min="10744" max="10744" width="12.28515625" style="116" customWidth="1"/>
    <col min="10745" max="10745" width="16.140625" style="116" bestFit="1" customWidth="1"/>
    <col min="10746" max="10747" width="11.140625" style="116" customWidth="1"/>
    <col min="10748" max="10748" width="11.140625" style="116" bestFit="1" customWidth="1"/>
    <col min="10749" max="10749" width="11.28515625" style="116" bestFit="1" customWidth="1"/>
    <col min="10750" max="10750" width="11.42578125" style="116" bestFit="1" customWidth="1"/>
    <col min="10751" max="10751" width="8.28515625" style="116" bestFit="1" customWidth="1"/>
    <col min="10752" max="10752" width="11.42578125" style="116" bestFit="1" customWidth="1"/>
    <col min="10753" max="10753" width="8.28515625" style="116" bestFit="1" customWidth="1"/>
    <col min="10754" max="10754" width="7.5703125" style="116" customWidth="1"/>
    <col min="10755" max="10755" width="8.7109375" style="116" customWidth="1"/>
    <col min="10756" max="10756" width="11.7109375" style="116" bestFit="1" customWidth="1"/>
    <col min="10757" max="10998" width="8.7109375" style="116"/>
    <col min="10999" max="10999" width="9.7109375" style="116" customWidth="1"/>
    <col min="11000" max="11000" width="12.28515625" style="116" customWidth="1"/>
    <col min="11001" max="11001" width="16.140625" style="116" bestFit="1" customWidth="1"/>
    <col min="11002" max="11003" width="11.140625" style="116" customWidth="1"/>
    <col min="11004" max="11004" width="11.140625" style="116" bestFit="1" customWidth="1"/>
    <col min="11005" max="11005" width="11.28515625" style="116" bestFit="1" customWidth="1"/>
    <col min="11006" max="11006" width="11.42578125" style="116" bestFit="1" customWidth="1"/>
    <col min="11007" max="11007" width="8.28515625" style="116" bestFit="1" customWidth="1"/>
    <col min="11008" max="11008" width="11.42578125" style="116" bestFit="1" customWidth="1"/>
    <col min="11009" max="11009" width="8.28515625" style="116" bestFit="1" customWidth="1"/>
    <col min="11010" max="11010" width="7.5703125" style="116" customWidth="1"/>
    <col min="11011" max="11011" width="8.7109375" style="116" customWidth="1"/>
    <col min="11012" max="11012" width="11.7109375" style="116" bestFit="1" customWidth="1"/>
    <col min="11013" max="11254" width="8.7109375" style="116"/>
    <col min="11255" max="11255" width="9.7109375" style="116" customWidth="1"/>
    <col min="11256" max="11256" width="12.28515625" style="116" customWidth="1"/>
    <col min="11257" max="11257" width="16.140625" style="116" bestFit="1" customWidth="1"/>
    <col min="11258" max="11259" width="11.140625" style="116" customWidth="1"/>
    <col min="11260" max="11260" width="11.140625" style="116" bestFit="1" customWidth="1"/>
    <col min="11261" max="11261" width="11.28515625" style="116" bestFit="1" customWidth="1"/>
    <col min="11262" max="11262" width="11.42578125" style="116" bestFit="1" customWidth="1"/>
    <col min="11263" max="11263" width="8.28515625" style="116" bestFit="1" customWidth="1"/>
    <col min="11264" max="11264" width="11.42578125" style="116" bestFit="1" customWidth="1"/>
    <col min="11265" max="11265" width="8.28515625" style="116" bestFit="1" customWidth="1"/>
    <col min="11266" max="11266" width="7.5703125" style="116" customWidth="1"/>
    <col min="11267" max="11267" width="8.7109375" style="116" customWidth="1"/>
    <col min="11268" max="11268" width="11.7109375" style="116" bestFit="1" customWidth="1"/>
    <col min="11269" max="11510" width="8.7109375" style="116"/>
    <col min="11511" max="11511" width="9.7109375" style="116" customWidth="1"/>
    <col min="11512" max="11512" width="12.28515625" style="116" customWidth="1"/>
    <col min="11513" max="11513" width="16.140625" style="116" bestFit="1" customWidth="1"/>
    <col min="11514" max="11515" width="11.140625" style="116" customWidth="1"/>
    <col min="11516" max="11516" width="11.140625" style="116" bestFit="1" customWidth="1"/>
    <col min="11517" max="11517" width="11.28515625" style="116" bestFit="1" customWidth="1"/>
    <col min="11518" max="11518" width="11.42578125" style="116" bestFit="1" customWidth="1"/>
    <col min="11519" max="11519" width="8.28515625" style="116" bestFit="1" customWidth="1"/>
    <col min="11520" max="11520" width="11.42578125" style="116" bestFit="1" customWidth="1"/>
    <col min="11521" max="11521" width="8.28515625" style="116" bestFit="1" customWidth="1"/>
    <col min="11522" max="11522" width="7.5703125" style="116" customWidth="1"/>
    <col min="11523" max="11523" width="8.7109375" style="116" customWidth="1"/>
    <col min="11524" max="11524" width="11.7109375" style="116" bestFit="1" customWidth="1"/>
    <col min="11525" max="11766" width="8.7109375" style="116"/>
    <col min="11767" max="11767" width="9.7109375" style="116" customWidth="1"/>
    <col min="11768" max="11768" width="12.28515625" style="116" customWidth="1"/>
    <col min="11769" max="11769" width="16.140625" style="116" bestFit="1" customWidth="1"/>
    <col min="11770" max="11771" width="11.140625" style="116" customWidth="1"/>
    <col min="11772" max="11772" width="11.140625" style="116" bestFit="1" customWidth="1"/>
    <col min="11773" max="11773" width="11.28515625" style="116" bestFit="1" customWidth="1"/>
    <col min="11774" max="11774" width="11.42578125" style="116" bestFit="1" customWidth="1"/>
    <col min="11775" max="11775" width="8.28515625" style="116" bestFit="1" customWidth="1"/>
    <col min="11776" max="11776" width="11.42578125" style="116" bestFit="1" customWidth="1"/>
    <col min="11777" max="11777" width="8.28515625" style="116" bestFit="1" customWidth="1"/>
    <col min="11778" max="11778" width="7.5703125" style="116" customWidth="1"/>
    <col min="11779" max="11779" width="8.7109375" style="116" customWidth="1"/>
    <col min="11780" max="11780" width="11.7109375" style="116" bestFit="1" customWidth="1"/>
    <col min="11781" max="12022" width="8.7109375" style="116"/>
    <col min="12023" max="12023" width="9.7109375" style="116" customWidth="1"/>
    <col min="12024" max="12024" width="12.28515625" style="116" customWidth="1"/>
    <col min="12025" max="12025" width="16.140625" style="116" bestFit="1" customWidth="1"/>
    <col min="12026" max="12027" width="11.140625" style="116" customWidth="1"/>
    <col min="12028" max="12028" width="11.140625" style="116" bestFit="1" customWidth="1"/>
    <col min="12029" max="12029" width="11.28515625" style="116" bestFit="1" customWidth="1"/>
    <col min="12030" max="12030" width="11.42578125" style="116" bestFit="1" customWidth="1"/>
    <col min="12031" max="12031" width="8.28515625" style="116" bestFit="1" customWidth="1"/>
    <col min="12032" max="12032" width="11.42578125" style="116" bestFit="1" customWidth="1"/>
    <col min="12033" max="12033" width="8.28515625" style="116" bestFit="1" customWidth="1"/>
    <col min="12034" max="12034" width="7.5703125" style="116" customWidth="1"/>
    <col min="12035" max="12035" width="8.7109375" style="116" customWidth="1"/>
    <col min="12036" max="12036" width="11.7109375" style="116" bestFit="1" customWidth="1"/>
    <col min="12037" max="12278" width="8.7109375" style="116"/>
    <col min="12279" max="12279" width="9.7109375" style="116" customWidth="1"/>
    <col min="12280" max="12280" width="12.28515625" style="116" customWidth="1"/>
    <col min="12281" max="12281" width="16.140625" style="116" bestFit="1" customWidth="1"/>
    <col min="12282" max="12283" width="11.140625" style="116" customWidth="1"/>
    <col min="12284" max="12284" width="11.140625" style="116" bestFit="1" customWidth="1"/>
    <col min="12285" max="12285" width="11.28515625" style="116" bestFit="1" customWidth="1"/>
    <col min="12286" max="12286" width="11.42578125" style="116" bestFit="1" customWidth="1"/>
    <col min="12287" max="12287" width="8.28515625" style="116" bestFit="1" customWidth="1"/>
    <col min="12288" max="12288" width="11.42578125" style="116" bestFit="1" customWidth="1"/>
    <col min="12289" max="12289" width="8.28515625" style="116" bestFit="1" customWidth="1"/>
    <col min="12290" max="12290" width="7.5703125" style="116" customWidth="1"/>
    <col min="12291" max="12291" width="8.7109375" style="116" customWidth="1"/>
    <col min="12292" max="12292" width="11.7109375" style="116" bestFit="1" customWidth="1"/>
    <col min="12293" max="12534" width="8.7109375" style="116"/>
    <col min="12535" max="12535" width="9.7109375" style="116" customWidth="1"/>
    <col min="12536" max="12536" width="12.28515625" style="116" customWidth="1"/>
    <col min="12537" max="12537" width="16.140625" style="116" bestFit="1" customWidth="1"/>
    <col min="12538" max="12539" width="11.140625" style="116" customWidth="1"/>
    <col min="12540" max="12540" width="11.140625" style="116" bestFit="1" customWidth="1"/>
    <col min="12541" max="12541" width="11.28515625" style="116" bestFit="1" customWidth="1"/>
    <col min="12542" max="12542" width="11.42578125" style="116" bestFit="1" customWidth="1"/>
    <col min="12543" max="12543" width="8.28515625" style="116" bestFit="1" customWidth="1"/>
    <col min="12544" max="12544" width="11.42578125" style="116" bestFit="1" customWidth="1"/>
    <col min="12545" max="12545" width="8.28515625" style="116" bestFit="1" customWidth="1"/>
    <col min="12546" max="12546" width="7.5703125" style="116" customWidth="1"/>
    <col min="12547" max="12547" width="8.7109375" style="116" customWidth="1"/>
    <col min="12548" max="12548" width="11.7109375" style="116" bestFit="1" customWidth="1"/>
    <col min="12549" max="12790" width="8.7109375" style="116"/>
    <col min="12791" max="12791" width="9.7109375" style="116" customWidth="1"/>
    <col min="12792" max="12792" width="12.28515625" style="116" customWidth="1"/>
    <col min="12793" max="12793" width="16.140625" style="116" bestFit="1" customWidth="1"/>
    <col min="12794" max="12795" width="11.140625" style="116" customWidth="1"/>
    <col min="12796" max="12796" width="11.140625" style="116" bestFit="1" customWidth="1"/>
    <col min="12797" max="12797" width="11.28515625" style="116" bestFit="1" customWidth="1"/>
    <col min="12798" max="12798" width="11.42578125" style="116" bestFit="1" customWidth="1"/>
    <col min="12799" max="12799" width="8.28515625" style="116" bestFit="1" customWidth="1"/>
    <col min="12800" max="12800" width="11.42578125" style="116" bestFit="1" customWidth="1"/>
    <col min="12801" max="12801" width="8.28515625" style="116" bestFit="1" customWidth="1"/>
    <col min="12802" max="12802" width="7.5703125" style="116" customWidth="1"/>
    <col min="12803" max="12803" width="8.7109375" style="116" customWidth="1"/>
    <col min="12804" max="12804" width="11.7109375" style="116" bestFit="1" customWidth="1"/>
    <col min="12805" max="13046" width="8.7109375" style="116"/>
    <col min="13047" max="13047" width="9.7109375" style="116" customWidth="1"/>
    <col min="13048" max="13048" width="12.28515625" style="116" customWidth="1"/>
    <col min="13049" max="13049" width="16.140625" style="116" bestFit="1" customWidth="1"/>
    <col min="13050" max="13051" width="11.140625" style="116" customWidth="1"/>
    <col min="13052" max="13052" width="11.140625" style="116" bestFit="1" customWidth="1"/>
    <col min="13053" max="13053" width="11.28515625" style="116" bestFit="1" customWidth="1"/>
    <col min="13054" max="13054" width="11.42578125" style="116" bestFit="1" customWidth="1"/>
    <col min="13055" max="13055" width="8.28515625" style="116" bestFit="1" customWidth="1"/>
    <col min="13056" max="13056" width="11.42578125" style="116" bestFit="1" customWidth="1"/>
    <col min="13057" max="13057" width="8.28515625" style="116" bestFit="1" customWidth="1"/>
    <col min="13058" max="13058" width="7.5703125" style="116" customWidth="1"/>
    <col min="13059" max="13059" width="8.7109375" style="116" customWidth="1"/>
    <col min="13060" max="13060" width="11.7109375" style="116" bestFit="1" customWidth="1"/>
    <col min="13061" max="13302" width="8.7109375" style="116"/>
    <col min="13303" max="13303" width="9.7109375" style="116" customWidth="1"/>
    <col min="13304" max="13304" width="12.28515625" style="116" customWidth="1"/>
    <col min="13305" max="13305" width="16.140625" style="116" bestFit="1" customWidth="1"/>
    <col min="13306" max="13307" width="11.140625" style="116" customWidth="1"/>
    <col min="13308" max="13308" width="11.140625" style="116" bestFit="1" customWidth="1"/>
    <col min="13309" max="13309" width="11.28515625" style="116" bestFit="1" customWidth="1"/>
    <col min="13310" max="13310" width="11.42578125" style="116" bestFit="1" customWidth="1"/>
    <col min="13311" max="13311" width="8.28515625" style="116" bestFit="1" customWidth="1"/>
    <col min="13312" max="13312" width="11.42578125" style="116" bestFit="1" customWidth="1"/>
    <col min="13313" max="13313" width="8.28515625" style="116" bestFit="1" customWidth="1"/>
    <col min="13314" max="13314" width="7.5703125" style="116" customWidth="1"/>
    <col min="13315" max="13315" width="8.7109375" style="116" customWidth="1"/>
    <col min="13316" max="13316" width="11.7109375" style="116" bestFit="1" customWidth="1"/>
    <col min="13317" max="13558" width="8.7109375" style="116"/>
    <col min="13559" max="13559" width="9.7109375" style="116" customWidth="1"/>
    <col min="13560" max="13560" width="12.28515625" style="116" customWidth="1"/>
    <col min="13561" max="13561" width="16.140625" style="116" bestFit="1" customWidth="1"/>
    <col min="13562" max="13563" width="11.140625" style="116" customWidth="1"/>
    <col min="13564" max="13564" width="11.140625" style="116" bestFit="1" customWidth="1"/>
    <col min="13565" max="13565" width="11.28515625" style="116" bestFit="1" customWidth="1"/>
    <col min="13566" max="13566" width="11.42578125" style="116" bestFit="1" customWidth="1"/>
    <col min="13567" max="13567" width="8.28515625" style="116" bestFit="1" customWidth="1"/>
    <col min="13568" max="13568" width="11.42578125" style="116" bestFit="1" customWidth="1"/>
    <col min="13569" max="13569" width="8.28515625" style="116" bestFit="1" customWidth="1"/>
    <col min="13570" max="13570" width="7.5703125" style="116" customWidth="1"/>
    <col min="13571" max="13571" width="8.7109375" style="116" customWidth="1"/>
    <col min="13572" max="13572" width="11.7109375" style="116" bestFit="1" customWidth="1"/>
    <col min="13573" max="13814" width="8.7109375" style="116"/>
    <col min="13815" max="13815" width="9.7109375" style="116" customWidth="1"/>
    <col min="13816" max="13816" width="12.28515625" style="116" customWidth="1"/>
    <col min="13817" max="13817" width="16.140625" style="116" bestFit="1" customWidth="1"/>
    <col min="13818" max="13819" width="11.140625" style="116" customWidth="1"/>
    <col min="13820" max="13820" width="11.140625" style="116" bestFit="1" customWidth="1"/>
    <col min="13821" max="13821" width="11.28515625" style="116" bestFit="1" customWidth="1"/>
    <col min="13822" max="13822" width="11.42578125" style="116" bestFit="1" customWidth="1"/>
    <col min="13823" max="13823" width="8.28515625" style="116" bestFit="1" customWidth="1"/>
    <col min="13824" max="13824" width="11.42578125" style="116" bestFit="1" customWidth="1"/>
    <col min="13825" max="13825" width="8.28515625" style="116" bestFit="1" customWidth="1"/>
    <col min="13826" max="13826" width="7.5703125" style="116" customWidth="1"/>
    <col min="13827" max="13827" width="8.7109375" style="116" customWidth="1"/>
    <col min="13828" max="13828" width="11.7109375" style="116" bestFit="1" customWidth="1"/>
    <col min="13829" max="14070" width="8.7109375" style="116"/>
    <col min="14071" max="14071" width="9.7109375" style="116" customWidth="1"/>
    <col min="14072" max="14072" width="12.28515625" style="116" customWidth="1"/>
    <col min="14073" max="14073" width="16.140625" style="116" bestFit="1" customWidth="1"/>
    <col min="14074" max="14075" width="11.140625" style="116" customWidth="1"/>
    <col min="14076" max="14076" width="11.140625" style="116" bestFit="1" customWidth="1"/>
    <col min="14077" max="14077" width="11.28515625" style="116" bestFit="1" customWidth="1"/>
    <col min="14078" max="14078" width="11.42578125" style="116" bestFit="1" customWidth="1"/>
    <col min="14079" max="14079" width="8.28515625" style="116" bestFit="1" customWidth="1"/>
    <col min="14080" max="14080" width="11.42578125" style="116" bestFit="1" customWidth="1"/>
    <col min="14081" max="14081" width="8.28515625" style="116" bestFit="1" customWidth="1"/>
    <col min="14082" max="14082" width="7.5703125" style="116" customWidth="1"/>
    <col min="14083" max="14083" width="8.7109375" style="116" customWidth="1"/>
    <col min="14084" max="14084" width="11.7109375" style="116" bestFit="1" customWidth="1"/>
    <col min="14085" max="14326" width="8.7109375" style="116"/>
    <col min="14327" max="14327" width="9.7109375" style="116" customWidth="1"/>
    <col min="14328" max="14328" width="12.28515625" style="116" customWidth="1"/>
    <col min="14329" max="14329" width="16.140625" style="116" bestFit="1" customWidth="1"/>
    <col min="14330" max="14331" width="11.140625" style="116" customWidth="1"/>
    <col min="14332" max="14332" width="11.140625" style="116" bestFit="1" customWidth="1"/>
    <col min="14333" max="14333" width="11.28515625" style="116" bestFit="1" customWidth="1"/>
    <col min="14334" max="14334" width="11.42578125" style="116" bestFit="1" customWidth="1"/>
    <col min="14335" max="14335" width="8.28515625" style="116" bestFit="1" customWidth="1"/>
    <col min="14336" max="14336" width="11.42578125" style="116" bestFit="1" customWidth="1"/>
    <col min="14337" max="14337" width="8.28515625" style="116" bestFit="1" customWidth="1"/>
    <col min="14338" max="14338" width="7.5703125" style="116" customWidth="1"/>
    <col min="14339" max="14339" width="8.7109375" style="116" customWidth="1"/>
    <col min="14340" max="14340" width="11.7109375" style="116" bestFit="1" customWidth="1"/>
    <col min="14341" max="14582" width="8.7109375" style="116"/>
    <col min="14583" max="14583" width="9.7109375" style="116" customWidth="1"/>
    <col min="14584" max="14584" width="12.28515625" style="116" customWidth="1"/>
    <col min="14585" max="14585" width="16.140625" style="116" bestFit="1" customWidth="1"/>
    <col min="14586" max="14587" width="11.140625" style="116" customWidth="1"/>
    <col min="14588" max="14588" width="11.140625" style="116" bestFit="1" customWidth="1"/>
    <col min="14589" max="14589" width="11.28515625" style="116" bestFit="1" customWidth="1"/>
    <col min="14590" max="14590" width="11.42578125" style="116" bestFit="1" customWidth="1"/>
    <col min="14591" max="14591" width="8.28515625" style="116" bestFit="1" customWidth="1"/>
    <col min="14592" max="14592" width="11.42578125" style="116" bestFit="1" customWidth="1"/>
    <col min="14593" max="14593" width="8.28515625" style="116" bestFit="1" customWidth="1"/>
    <col min="14594" max="14594" width="7.5703125" style="116" customWidth="1"/>
    <col min="14595" max="14595" width="8.7109375" style="116" customWidth="1"/>
    <col min="14596" max="14596" width="11.7109375" style="116" bestFit="1" customWidth="1"/>
    <col min="14597" max="14838" width="8.7109375" style="116"/>
    <col min="14839" max="14839" width="9.7109375" style="116" customWidth="1"/>
    <col min="14840" max="14840" width="12.28515625" style="116" customWidth="1"/>
    <col min="14841" max="14841" width="16.140625" style="116" bestFit="1" customWidth="1"/>
    <col min="14842" max="14843" width="11.140625" style="116" customWidth="1"/>
    <col min="14844" max="14844" width="11.140625" style="116" bestFit="1" customWidth="1"/>
    <col min="14845" max="14845" width="11.28515625" style="116" bestFit="1" customWidth="1"/>
    <col min="14846" max="14846" width="11.42578125" style="116" bestFit="1" customWidth="1"/>
    <col min="14847" max="14847" width="8.28515625" style="116" bestFit="1" customWidth="1"/>
    <col min="14848" max="14848" width="11.42578125" style="116" bestFit="1" customWidth="1"/>
    <col min="14849" max="14849" width="8.28515625" style="116" bestFit="1" customWidth="1"/>
    <col min="14850" max="14850" width="7.5703125" style="116" customWidth="1"/>
    <col min="14851" max="14851" width="8.7109375" style="116" customWidth="1"/>
    <col min="14852" max="14852" width="11.7109375" style="116" bestFit="1" customWidth="1"/>
    <col min="14853" max="15094" width="8.7109375" style="116"/>
    <col min="15095" max="15095" width="9.7109375" style="116" customWidth="1"/>
    <col min="15096" max="15096" width="12.28515625" style="116" customWidth="1"/>
    <col min="15097" max="15097" width="16.140625" style="116" bestFit="1" customWidth="1"/>
    <col min="15098" max="15099" width="11.140625" style="116" customWidth="1"/>
    <col min="15100" max="15100" width="11.140625" style="116" bestFit="1" customWidth="1"/>
    <col min="15101" max="15101" width="11.28515625" style="116" bestFit="1" customWidth="1"/>
    <col min="15102" max="15102" width="11.42578125" style="116" bestFit="1" customWidth="1"/>
    <col min="15103" max="15103" width="8.28515625" style="116" bestFit="1" customWidth="1"/>
    <col min="15104" max="15104" width="11.42578125" style="116" bestFit="1" customWidth="1"/>
    <col min="15105" max="15105" width="8.28515625" style="116" bestFit="1" customWidth="1"/>
    <col min="15106" max="15106" width="7.5703125" style="116" customWidth="1"/>
    <col min="15107" max="15107" width="8.7109375" style="116" customWidth="1"/>
    <col min="15108" max="15108" width="11.7109375" style="116" bestFit="1" customWidth="1"/>
    <col min="15109" max="15350" width="8.7109375" style="116"/>
    <col min="15351" max="15351" width="9.7109375" style="116" customWidth="1"/>
    <col min="15352" max="15352" width="12.28515625" style="116" customWidth="1"/>
    <col min="15353" max="15353" width="16.140625" style="116" bestFit="1" customWidth="1"/>
    <col min="15354" max="15355" width="11.140625" style="116" customWidth="1"/>
    <col min="15356" max="15356" width="11.140625" style="116" bestFit="1" customWidth="1"/>
    <col min="15357" max="15357" width="11.28515625" style="116" bestFit="1" customWidth="1"/>
    <col min="15358" max="15358" width="11.42578125" style="116" bestFit="1" customWidth="1"/>
    <col min="15359" max="15359" width="8.28515625" style="116" bestFit="1" customWidth="1"/>
    <col min="15360" max="15360" width="11.42578125" style="116" bestFit="1" customWidth="1"/>
    <col min="15361" max="15361" width="8.28515625" style="116" bestFit="1" customWidth="1"/>
    <col min="15362" max="15362" width="7.5703125" style="116" customWidth="1"/>
    <col min="15363" max="15363" width="8.7109375" style="116" customWidth="1"/>
    <col min="15364" max="15364" width="11.7109375" style="116" bestFit="1" customWidth="1"/>
    <col min="15365" max="15606" width="8.7109375" style="116"/>
    <col min="15607" max="15607" width="9.7109375" style="116" customWidth="1"/>
    <col min="15608" max="15608" width="12.28515625" style="116" customWidth="1"/>
    <col min="15609" max="15609" width="16.140625" style="116" bestFit="1" customWidth="1"/>
    <col min="15610" max="15611" width="11.140625" style="116" customWidth="1"/>
    <col min="15612" max="15612" width="11.140625" style="116" bestFit="1" customWidth="1"/>
    <col min="15613" max="15613" width="11.28515625" style="116" bestFit="1" customWidth="1"/>
    <col min="15614" max="15614" width="11.42578125" style="116" bestFit="1" customWidth="1"/>
    <col min="15615" max="15615" width="8.28515625" style="116" bestFit="1" customWidth="1"/>
    <col min="15616" max="15616" width="11.42578125" style="116" bestFit="1" customWidth="1"/>
    <col min="15617" max="15617" width="8.28515625" style="116" bestFit="1" customWidth="1"/>
    <col min="15618" max="15618" width="7.5703125" style="116" customWidth="1"/>
    <col min="15619" max="15619" width="8.7109375" style="116" customWidth="1"/>
    <col min="15620" max="15620" width="11.7109375" style="116" bestFit="1" customWidth="1"/>
    <col min="15621" max="15862" width="8.7109375" style="116"/>
    <col min="15863" max="15863" width="9.7109375" style="116" customWidth="1"/>
    <col min="15864" max="15864" width="12.28515625" style="116" customWidth="1"/>
    <col min="15865" max="15865" width="16.140625" style="116" bestFit="1" customWidth="1"/>
    <col min="15866" max="15867" width="11.140625" style="116" customWidth="1"/>
    <col min="15868" max="15868" width="11.140625" style="116" bestFit="1" customWidth="1"/>
    <col min="15869" max="15869" width="11.28515625" style="116" bestFit="1" customWidth="1"/>
    <col min="15870" max="15870" width="11.42578125" style="116" bestFit="1" customWidth="1"/>
    <col min="15871" max="15871" width="8.28515625" style="116" bestFit="1" customWidth="1"/>
    <col min="15872" max="15872" width="11.42578125" style="116" bestFit="1" customWidth="1"/>
    <col min="15873" max="15873" width="8.28515625" style="116" bestFit="1" customWidth="1"/>
    <col min="15874" max="15874" width="7.5703125" style="116" customWidth="1"/>
    <col min="15875" max="15875" width="8.7109375" style="116" customWidth="1"/>
    <col min="15876" max="15876" width="11.7109375" style="116" bestFit="1" customWidth="1"/>
    <col min="15877" max="16118" width="8.7109375" style="116"/>
    <col min="16119" max="16119" width="9.7109375" style="116" customWidth="1"/>
    <col min="16120" max="16120" width="12.28515625" style="116" customWidth="1"/>
    <col min="16121" max="16121" width="16.140625" style="116" bestFit="1" customWidth="1"/>
    <col min="16122" max="16123" width="11.140625" style="116" customWidth="1"/>
    <col min="16124" max="16124" width="11.140625" style="116" bestFit="1" customWidth="1"/>
    <col min="16125" max="16125" width="11.28515625" style="116" bestFit="1" customWidth="1"/>
    <col min="16126" max="16126" width="11.42578125" style="116" bestFit="1" customWidth="1"/>
    <col min="16127" max="16127" width="8.28515625" style="116" bestFit="1" customWidth="1"/>
    <col min="16128" max="16128" width="11.42578125" style="116" bestFit="1" customWidth="1"/>
    <col min="16129" max="16129" width="8.28515625" style="116" bestFit="1" customWidth="1"/>
    <col min="16130" max="16130" width="7.5703125" style="116" customWidth="1"/>
    <col min="16131" max="16131" width="8.7109375" style="116" customWidth="1"/>
    <col min="16132" max="16132" width="11.7109375" style="116" bestFit="1" customWidth="1"/>
    <col min="16133" max="16384" width="8.7109375" style="116"/>
  </cols>
  <sheetData>
    <row r="1" spans="1:128" x14ac:dyDescent="0.2">
      <c r="A1" s="115" t="s">
        <v>1299</v>
      </c>
      <c r="AF1" s="116" t="s">
        <v>1300</v>
      </c>
      <c r="AG1" s="116" t="s">
        <v>1301</v>
      </c>
      <c r="AH1" s="116" t="s">
        <v>1290</v>
      </c>
      <c r="AI1" s="116" t="s">
        <v>1302</v>
      </c>
    </row>
    <row r="2" spans="1:128" ht="13.5" thickBot="1" x14ac:dyDescent="0.25">
      <c r="AF2" s="116" t="s">
        <v>15</v>
      </c>
      <c r="AG2" s="116" t="s">
        <v>11</v>
      </c>
      <c r="AH2" s="116" t="s">
        <v>10</v>
      </c>
      <c r="AI2" s="116">
        <v>0</v>
      </c>
    </row>
    <row r="3" spans="1:128" ht="15" customHeight="1" x14ac:dyDescent="0.2">
      <c r="A3" s="194" t="s">
        <v>1290</v>
      </c>
      <c r="B3" s="195" t="s">
        <v>1303</v>
      </c>
      <c r="C3" s="195" t="s">
        <v>1295</v>
      </c>
      <c r="D3" s="195"/>
      <c r="E3" s="195"/>
      <c r="F3" s="117"/>
      <c r="G3" s="199" t="s">
        <v>1304</v>
      </c>
      <c r="AF3" s="116" t="s">
        <v>9</v>
      </c>
      <c r="AG3" s="116" t="s">
        <v>22</v>
      </c>
      <c r="AH3" s="116" t="s">
        <v>61</v>
      </c>
      <c r="AI3" s="116">
        <v>1</v>
      </c>
    </row>
    <row r="4" spans="1:128" x14ac:dyDescent="0.2">
      <c r="A4" s="212"/>
      <c r="B4" s="213"/>
      <c r="C4" s="118" t="s">
        <v>1305</v>
      </c>
      <c r="D4" s="118" t="s">
        <v>1306</v>
      </c>
      <c r="E4" s="118" t="s">
        <v>1307</v>
      </c>
      <c r="F4" s="119" t="s">
        <v>1308</v>
      </c>
      <c r="G4" s="214"/>
      <c r="AF4" s="116" t="s">
        <v>25</v>
      </c>
      <c r="AG4" s="116" t="s">
        <v>36</v>
      </c>
      <c r="AH4" s="116" t="s">
        <v>100</v>
      </c>
    </row>
    <row r="5" spans="1:128" x14ac:dyDescent="0.2">
      <c r="A5" s="201" t="s">
        <v>1298</v>
      </c>
      <c r="B5" s="120" t="s">
        <v>61</v>
      </c>
      <c r="C5" s="121">
        <f>COUNTIFS('Error Log'!$I$3:$I$809,C$4,'Error Log'!$C$3:$C$809,$B5)</f>
        <v>0</v>
      </c>
      <c r="D5" s="121">
        <f>COUNTIFS('Error Log'!$I$3:$I$809,D$4,'Error Log'!$C$3:$C$809,$B5)</f>
        <v>0</v>
      </c>
      <c r="E5" s="121">
        <f>COUNTIFS('Error Log'!$I$3:$I$809,E$4,'Error Log'!$C$3:$C$809,$B5)</f>
        <v>174</v>
      </c>
      <c r="F5" s="122">
        <f>SUM(C5:E5)</f>
        <v>174</v>
      </c>
      <c r="G5" s="123">
        <f>IFERROR(AVERAGEIFS('Error Log'!$J$3:$J$809,'Error Log'!$C$3:$C$809,Analysis!B5,'Error Log'!$H$3:$H$809,"&lt;&gt;"),0)</f>
        <v>0</v>
      </c>
      <c r="AF5" s="116" t="s">
        <v>30</v>
      </c>
      <c r="AG5" s="116" t="s">
        <v>16</v>
      </c>
      <c r="AH5" s="116" t="s">
        <v>107</v>
      </c>
    </row>
    <row r="6" spans="1:128" ht="15" x14ac:dyDescent="0.25">
      <c r="A6" s="203"/>
      <c r="B6" s="120" t="s">
        <v>10</v>
      </c>
      <c r="C6" s="121">
        <f>COUNTIFS('Error Log'!$I$3:$I$809,C$4,'Error Log'!$C$3:$C$809,$B6)</f>
        <v>0</v>
      </c>
      <c r="D6" s="121">
        <f>COUNTIFS('Error Log'!$I$3:$I$809,D$4,'Error Log'!$C$3:$C$809,$B6)</f>
        <v>0</v>
      </c>
      <c r="E6" s="121">
        <f>COUNTIFS('Error Log'!$I$3:$I$809,E$4,'Error Log'!$C$3:$C$809,$B6)</f>
        <v>230</v>
      </c>
      <c r="F6" s="122">
        <f t="shared" ref="F6:F12" si="0">SUM(C6:E6)</f>
        <v>230</v>
      </c>
      <c r="G6" s="123">
        <f>IFERROR(AVERAGEIFS('Error Log'!$J$3:$J$809,'Error Log'!$C$3:$C$809,Analysis!B6,'Error Log'!$H$3:$H$809,"&lt;&gt;"),0)</f>
        <v>0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 s="124" t="s">
        <v>99</v>
      </c>
      <c r="AG6" s="124" t="s">
        <v>19</v>
      </c>
      <c r="AH6" s="124" t="s">
        <v>135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</row>
    <row r="7" spans="1:128" ht="15" x14ac:dyDescent="0.25">
      <c r="A7" s="204" t="s">
        <v>1309</v>
      </c>
      <c r="B7" s="205"/>
      <c r="C7" s="125">
        <f>SUM(C5:C6)</f>
        <v>0</v>
      </c>
      <c r="D7" s="125">
        <f>SUM(D5:D6)</f>
        <v>0</v>
      </c>
      <c r="E7" s="125">
        <f>SUM(E5:E6)</f>
        <v>404</v>
      </c>
      <c r="F7" s="126">
        <f t="shared" si="0"/>
        <v>404</v>
      </c>
      <c r="G7" s="127">
        <f>IFERROR(AVERAGEIFS('Error Log'!$J$3:$J$809,'Error Log'!$B$3:$B$809,"Quant",'Error Log'!$H$3:$H$809,"&lt;&gt;"),0)</f>
        <v>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 s="124" t="s">
        <v>1310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</row>
    <row r="8" spans="1:128" ht="15" x14ac:dyDescent="0.25">
      <c r="A8" s="201" t="s">
        <v>1297</v>
      </c>
      <c r="B8" s="120" t="s">
        <v>107</v>
      </c>
      <c r="C8" s="121">
        <f>COUNTIFS('Error Log'!$I$3:$I$809,C$4,'Error Log'!$C$3:$C$809,$B8)</f>
        <v>0</v>
      </c>
      <c r="D8" s="121">
        <f>COUNTIFS('Error Log'!$I$3:$I$809,D$4,'Error Log'!$C$3:$C$809,$B8)</f>
        <v>0</v>
      </c>
      <c r="E8" s="121">
        <f>COUNTIFS('Error Log'!$I$3:$I$809,E$4,'Error Log'!$C$3:$C$809,$B8)</f>
        <v>124</v>
      </c>
      <c r="F8" s="122">
        <f t="shared" si="0"/>
        <v>124</v>
      </c>
      <c r="G8" s="123">
        <f>IFERROR(AVERAGEIFS('Error Log'!$J$3:$J$809,'Error Log'!$C$3:$C$809,Analysis!B8,'Error Log'!$H$3:$H$809,"&lt;&gt;"),0)</f>
        <v>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</row>
    <row r="9" spans="1:128" ht="15" x14ac:dyDescent="0.25">
      <c r="A9" s="202"/>
      <c r="B9" s="120" t="s">
        <v>100</v>
      </c>
      <c r="C9" s="121">
        <f>COUNTIFS('Error Log'!$I$3:$I$809,C$4,'Error Log'!$C$3:$C$809,$B9)</f>
        <v>0</v>
      </c>
      <c r="D9" s="121">
        <f>COUNTIFS('Error Log'!$I$3:$I$809,D$4,'Error Log'!$C$3:$C$809,$B9)</f>
        <v>0</v>
      </c>
      <c r="E9" s="121">
        <f>COUNTIFS('Error Log'!$I$3:$I$809,E$4,'Error Log'!$C$3:$C$809,$B9)</f>
        <v>139</v>
      </c>
      <c r="F9" s="122">
        <f t="shared" si="0"/>
        <v>139</v>
      </c>
      <c r="G9" s="123">
        <f>IFERROR(AVERAGEIFS('Error Log'!$J$3:$J$809,'Error Log'!$C$3:$C$809,Analysis!B9,'Error Log'!$H$3:$H$809,"&lt;&gt;"),0)</f>
        <v>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</row>
    <row r="10" spans="1:128" ht="15" x14ac:dyDescent="0.25">
      <c r="A10" s="203"/>
      <c r="B10" s="120" t="s">
        <v>135</v>
      </c>
      <c r="C10" s="121">
        <f>COUNTIFS('Error Log'!$I$3:$I$809,C$4,'Error Log'!$C$3:$C$809,$B10)</f>
        <v>0</v>
      </c>
      <c r="D10" s="121">
        <f>COUNTIFS('Error Log'!$I$3:$I$809,D$4,'Error Log'!$C$3:$C$809,$B10)</f>
        <v>0</v>
      </c>
      <c r="E10" s="121">
        <f>COUNTIFS('Error Log'!$I$3:$I$809,E$4,'Error Log'!$C$3:$C$809,$B10)</f>
        <v>140</v>
      </c>
      <c r="F10" s="122">
        <f t="shared" si="0"/>
        <v>140</v>
      </c>
      <c r="G10" s="123">
        <f>IFERROR(AVERAGEIFS('Error Log'!$J$3:$J$809,'Error Log'!$C$3:$C$809,Analysis!B10,'Error Log'!$H$3:$H$809,"&lt;&gt;"),0)</f>
        <v>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</row>
    <row r="11" spans="1:128" ht="15" x14ac:dyDescent="0.25">
      <c r="A11" s="204" t="s">
        <v>1311</v>
      </c>
      <c r="B11" s="205"/>
      <c r="C11" s="125">
        <f>SUM(C8:C10)</f>
        <v>0</v>
      </c>
      <c r="D11" s="125">
        <f>SUM(D8:D10)</f>
        <v>0</v>
      </c>
      <c r="E11" s="125">
        <f>SUM(E8:E10)</f>
        <v>403</v>
      </c>
      <c r="F11" s="126">
        <f t="shared" si="0"/>
        <v>403</v>
      </c>
      <c r="G11" s="127">
        <f>IFERROR(AVERAGEIFS('Error Log'!$J$3:$J$809,'Error Log'!$B$3:$B$809,"Verbal",'Error Log'!$H$3:$H$809,"&lt;&gt;"),0)</f>
        <v>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128" ht="13.5" thickBot="1" x14ac:dyDescent="0.25">
      <c r="A12" s="206" t="s">
        <v>1308</v>
      </c>
      <c r="B12" s="207"/>
      <c r="C12" s="128">
        <f>C7+C11</f>
        <v>0</v>
      </c>
      <c r="D12" s="128">
        <f>D7+D11</f>
        <v>0</v>
      </c>
      <c r="E12" s="128">
        <f>E7+E11</f>
        <v>807</v>
      </c>
      <c r="F12" s="129">
        <f t="shared" si="0"/>
        <v>807</v>
      </c>
      <c r="G12" s="130">
        <f>IFERROR(AVERAGEIFS('Error Log'!$J$3:$J$809,'Error Log'!$H$3:$H$809,"&lt;&gt;"),0)</f>
        <v>0</v>
      </c>
    </row>
    <row r="13" spans="1:128" ht="15" x14ac:dyDescent="0.25">
      <c r="H13"/>
    </row>
    <row r="14" spans="1:128" ht="15" x14ac:dyDescent="0.25">
      <c r="H14"/>
    </row>
    <row r="15" spans="1:128" ht="15" x14ac:dyDescent="0.25">
      <c r="A15" s="115" t="s">
        <v>1312</v>
      </c>
      <c r="H15"/>
    </row>
    <row r="16" spans="1:128" ht="15" x14ac:dyDescent="0.25">
      <c r="H16"/>
    </row>
    <row r="17" spans="8:8" ht="15" x14ac:dyDescent="0.25">
      <c r="H17"/>
    </row>
    <row r="18" spans="8:8" ht="15" x14ac:dyDescent="0.25">
      <c r="H18"/>
    </row>
    <row r="19" spans="8:8" ht="15" x14ac:dyDescent="0.25">
      <c r="H19"/>
    </row>
    <row r="20" spans="8:8" ht="15" x14ac:dyDescent="0.25">
      <c r="H20"/>
    </row>
    <row r="21" spans="8:8" ht="15" x14ac:dyDescent="0.25">
      <c r="H21"/>
    </row>
    <row r="22" spans="8:8" ht="15" x14ac:dyDescent="0.25">
      <c r="H22"/>
    </row>
    <row r="23" spans="8:8" ht="15" x14ac:dyDescent="0.25">
      <c r="H23"/>
    </row>
    <row r="24" spans="8:8" ht="15" x14ac:dyDescent="0.25">
      <c r="H24"/>
    </row>
    <row r="25" spans="8:8" ht="15" x14ac:dyDescent="0.25">
      <c r="H25"/>
    </row>
    <row r="26" spans="8:8" ht="15" x14ac:dyDescent="0.25">
      <c r="H26"/>
    </row>
    <row r="27" spans="8:8" ht="15" x14ac:dyDescent="0.25">
      <c r="H27"/>
    </row>
    <row r="28" spans="8:8" ht="15" x14ac:dyDescent="0.25">
      <c r="H28"/>
    </row>
    <row r="29" spans="8:8" ht="15" x14ac:dyDescent="0.25">
      <c r="H29"/>
    </row>
    <row r="30" spans="8:8" ht="15" x14ac:dyDescent="0.25">
      <c r="H30"/>
    </row>
    <row r="31" spans="8:8" ht="15" x14ac:dyDescent="0.25">
      <c r="H31"/>
    </row>
    <row r="32" spans="8:8" ht="15" x14ac:dyDescent="0.25">
      <c r="H32"/>
    </row>
    <row r="33" spans="1:8" ht="15" x14ac:dyDescent="0.25">
      <c r="H33"/>
    </row>
    <row r="34" spans="1:8" ht="15" x14ac:dyDescent="0.25">
      <c r="H34"/>
    </row>
    <row r="35" spans="1:8" ht="12" customHeight="1" x14ac:dyDescent="0.25">
      <c r="H35"/>
    </row>
    <row r="36" spans="1:8" ht="15" x14ac:dyDescent="0.25">
      <c r="A36" s="131" t="s">
        <v>1313</v>
      </c>
      <c r="H36"/>
    </row>
    <row r="37" spans="1:8" ht="13.5" thickBot="1" x14ac:dyDescent="0.25"/>
    <row r="38" spans="1:8" ht="15" customHeight="1" x14ac:dyDescent="0.2">
      <c r="A38" s="208" t="s">
        <v>1290</v>
      </c>
      <c r="B38" s="210" t="s">
        <v>1303</v>
      </c>
      <c r="C38" s="197" t="s">
        <v>1291</v>
      </c>
      <c r="D38" s="194" t="s">
        <v>1295</v>
      </c>
      <c r="E38" s="195"/>
      <c r="F38" s="196"/>
      <c r="G38" s="197" t="s">
        <v>1308</v>
      </c>
      <c r="H38" s="199" t="s">
        <v>1304</v>
      </c>
    </row>
    <row r="39" spans="1:8" ht="13.5" thickBot="1" x14ac:dyDescent="0.25">
      <c r="A39" s="209"/>
      <c r="B39" s="211"/>
      <c r="C39" s="198"/>
      <c r="D39" s="132" t="s">
        <v>1305</v>
      </c>
      <c r="E39" s="133" t="s">
        <v>1306</v>
      </c>
      <c r="F39" s="134" t="s">
        <v>1307</v>
      </c>
      <c r="G39" s="198"/>
      <c r="H39" s="200"/>
    </row>
    <row r="40" spans="1:8" x14ac:dyDescent="0.2">
      <c r="A40" s="189" t="s">
        <v>1298</v>
      </c>
      <c r="B40" s="193" t="s">
        <v>61</v>
      </c>
      <c r="C40" s="135" t="s">
        <v>15</v>
      </c>
      <c r="D40" s="136">
        <f>COUNTIFS('Error Log'!$I$3:$I$809,D$39,'Error Log'!$C$3:$C$809,$B40,'Error Log'!$D$3:$D$809,$C40)</f>
        <v>0</v>
      </c>
      <c r="E40" s="137">
        <f>COUNTIFS('Error Log'!$I$3:$I$809,E$39,'Error Log'!$C$3:$C$809,$B40,'Error Log'!$D$3:$D$809,$C40)</f>
        <v>0</v>
      </c>
      <c r="F40" s="138">
        <f>COUNTIFS('Error Log'!$I$3:$I$809,F$39,'Error Log'!$C$3:$C$809,$B40,'Error Log'!$D$3:$D$809,$C40)</f>
        <v>0</v>
      </c>
      <c r="G40" s="139">
        <f>SUM(D40:F40)</f>
        <v>0</v>
      </c>
      <c r="H40" s="140">
        <f>IFERROR(AVERAGEIFS('Error Log'!$J$3:$J$809,'Error Log'!$C$3:$C$809,Analysis!B40,'Error Log'!$H$3:$H$809,"&lt;&gt;",'Error Log'!$D$3:$D$809,C40),0)</f>
        <v>0</v>
      </c>
    </row>
    <row r="41" spans="1:8" x14ac:dyDescent="0.2">
      <c r="A41" s="190"/>
      <c r="B41" s="190"/>
      <c r="C41" s="141" t="s">
        <v>9</v>
      </c>
      <c r="D41" s="142">
        <f>COUNTIFS('Error Log'!$I$3:$I$809,D$39,'Error Log'!$C$3:$C$809,$B40,'Error Log'!$D$3:$D$809,$C41)</f>
        <v>0</v>
      </c>
      <c r="E41" s="143">
        <f>COUNTIFS('Error Log'!$I$3:$I$809,E$39,'Error Log'!$C$3:$C$809,$B40,'Error Log'!$D$3:$D$809,$C41)</f>
        <v>0</v>
      </c>
      <c r="F41" s="144">
        <f>COUNTIFS('Error Log'!$I$3:$I$809,F$39,'Error Log'!$C$3:$C$809,$B40,'Error Log'!$D$3:$D$809,$C41)</f>
        <v>0</v>
      </c>
      <c r="G41" s="145">
        <f t="shared" ref="G41:G49" si="1">SUM(D41:F41)</f>
        <v>0</v>
      </c>
      <c r="H41" s="146">
        <f>IFERROR(AVERAGEIFS('Error Log'!$J$3:$J$809,'Error Log'!$C$3:$C$809,Analysis!B40,'Error Log'!$H$3:$H$809,"&lt;&gt;",'Error Log'!$D$3:$D$809,C41),0)</f>
        <v>0</v>
      </c>
    </row>
    <row r="42" spans="1:8" x14ac:dyDescent="0.2">
      <c r="A42" s="190"/>
      <c r="B42" s="190"/>
      <c r="C42" s="141" t="s">
        <v>25</v>
      </c>
      <c r="D42" s="142">
        <f>COUNTIFS('Error Log'!$I$3:$I$809,D$39,'Error Log'!$C$3:$C$809,$B40,'Error Log'!$D$3:$D$809,$C42)</f>
        <v>0</v>
      </c>
      <c r="E42" s="143">
        <f>COUNTIFS('Error Log'!$I$3:$I$809,E$39,'Error Log'!$C$3:$C$809,$B40,'Error Log'!$D$3:$D$809,$C42)</f>
        <v>0</v>
      </c>
      <c r="F42" s="144">
        <f>COUNTIFS('Error Log'!$I$3:$I$809,F$39,'Error Log'!$C$3:$C$809,$B40,'Error Log'!$D$3:$D$809,$C42)</f>
        <v>0</v>
      </c>
      <c r="G42" s="145">
        <f t="shared" si="1"/>
        <v>0</v>
      </c>
      <c r="H42" s="146">
        <f>IFERROR(AVERAGEIFS('Error Log'!$J$3:$J$809,'Error Log'!$C$3:$C$809,Analysis!B40,'Error Log'!$H$3:$H$809,"&lt;&gt;",'Error Log'!$D$3:$D$809,C42),0)</f>
        <v>0</v>
      </c>
    </row>
    <row r="43" spans="1:8" x14ac:dyDescent="0.2">
      <c r="A43" s="190"/>
      <c r="B43" s="190"/>
      <c r="C43" s="141" t="s">
        <v>30</v>
      </c>
      <c r="D43" s="142">
        <f>COUNTIFS('Error Log'!$I$3:$I$809,D$39,'Error Log'!$C$3:$C$809,$B40,'Error Log'!$D$3:$D$809,$C43)</f>
        <v>0</v>
      </c>
      <c r="E43" s="143">
        <f>COUNTIFS('Error Log'!$I$3:$I$809,E$39,'Error Log'!$C$3:$C$809,$B40,'Error Log'!$D$3:$D$809,$C43)</f>
        <v>0</v>
      </c>
      <c r="F43" s="144">
        <f>COUNTIFS('Error Log'!$I$3:$I$809,F$39,'Error Log'!$C$3:$C$809,$B40,'Error Log'!$D$3:$D$809,$C43)</f>
        <v>0</v>
      </c>
      <c r="G43" s="145">
        <f t="shared" si="1"/>
        <v>0</v>
      </c>
      <c r="H43" s="146">
        <f>IFERROR(AVERAGEIFS('Error Log'!$J$3:$J$809,'Error Log'!$C$3:$C$809,Analysis!B40,'Error Log'!$H$3:$H$809,"&lt;&gt;",'Error Log'!$D$3:$D$809,C43),0)</f>
        <v>0</v>
      </c>
    </row>
    <row r="44" spans="1:8" ht="13.5" thickBot="1" x14ac:dyDescent="0.25">
      <c r="A44" s="190"/>
      <c r="B44" s="192"/>
      <c r="C44" s="147" t="s">
        <v>99</v>
      </c>
      <c r="D44" s="148">
        <f>COUNTIFS('Error Log'!$I$3:$I$809,D$39,'Error Log'!$C$3:$C$809,$B40,'Error Log'!$D$3:$D$809,$C44)</f>
        <v>0</v>
      </c>
      <c r="E44" s="149">
        <f>COUNTIFS('Error Log'!$I$3:$I$809,E$39,'Error Log'!$C$3:$C$809,$B40,'Error Log'!$D$3:$D$809,$C44)</f>
        <v>0</v>
      </c>
      <c r="F44" s="150">
        <f>COUNTIFS('Error Log'!$I$3:$I$809,F$39,'Error Log'!$C$3:$C$809,$B40,'Error Log'!$D$3:$D$809,$C44)</f>
        <v>0</v>
      </c>
      <c r="G44" s="151">
        <f t="shared" si="1"/>
        <v>0</v>
      </c>
      <c r="H44" s="152">
        <f>IFERROR(AVERAGEIFS('Error Log'!$J$3:$J$809,'Error Log'!$C$3:$C$809,Analysis!B40,'Error Log'!$H$3:$H$809,"&lt;&gt;",'Error Log'!$D$3:$D$809,C44),0)</f>
        <v>0</v>
      </c>
    </row>
    <row r="45" spans="1:8" x14ac:dyDescent="0.2">
      <c r="A45" s="190"/>
      <c r="B45" s="193" t="s">
        <v>10</v>
      </c>
      <c r="C45" s="135" t="s">
        <v>15</v>
      </c>
      <c r="D45" s="136">
        <f>COUNTIFS('Error Log'!$I$3:$I$809,D$39,'Error Log'!$C$3:$C$809,$B45,'Error Log'!$D$3:$D$809,$C45)</f>
        <v>0</v>
      </c>
      <c r="E45" s="137">
        <f>COUNTIFS('Error Log'!$I$3:$I$809,E$39,'Error Log'!$C$3:$C$809,$B45,'Error Log'!$D$3:$D$809,$C45)</f>
        <v>0</v>
      </c>
      <c r="F45" s="138">
        <f>COUNTIFS('Error Log'!$I$3:$I$809,F$39,'Error Log'!$C$3:$C$809,$B45,'Error Log'!$D$3:$D$809,$C45)</f>
        <v>0</v>
      </c>
      <c r="G45" s="139">
        <f t="shared" si="1"/>
        <v>0</v>
      </c>
      <c r="H45" s="140">
        <f>IFERROR(AVERAGEIFS('Error Log'!$J$3:$J$809,'Error Log'!$C$3:$C$809,Analysis!B45,'Error Log'!$H$3:$H$809,"&lt;&gt;",'Error Log'!$D$3:$D$809,C45),0)</f>
        <v>0</v>
      </c>
    </row>
    <row r="46" spans="1:8" x14ac:dyDescent="0.2">
      <c r="A46" s="190"/>
      <c r="B46" s="190"/>
      <c r="C46" s="141" t="s">
        <v>9</v>
      </c>
      <c r="D46" s="142">
        <f>COUNTIFS('Error Log'!$I$3:$I$809,D$39,'Error Log'!$C$3:$C$809,$B45,'Error Log'!$D$3:$D$809,$C46)</f>
        <v>0</v>
      </c>
      <c r="E46" s="143">
        <f>COUNTIFS('Error Log'!$I$3:$I$809,E$39,'Error Log'!$C$3:$C$809,$B45,'Error Log'!$D$3:$D$809,$C46)</f>
        <v>0</v>
      </c>
      <c r="F46" s="144">
        <f>COUNTIFS('Error Log'!$I$3:$I$809,F$39,'Error Log'!$C$3:$C$809,$B45,'Error Log'!$D$3:$D$809,$C46)</f>
        <v>0</v>
      </c>
      <c r="G46" s="145">
        <f t="shared" si="1"/>
        <v>0</v>
      </c>
      <c r="H46" s="146">
        <f>IFERROR(AVERAGEIFS('Error Log'!$J$3:$J$809,'Error Log'!$C$3:$C$809,Analysis!B45,'Error Log'!$H$3:$H$809,"&lt;&gt;",'Error Log'!$D$3:$D$809,C46),0)</f>
        <v>0</v>
      </c>
    </row>
    <row r="47" spans="1:8" x14ac:dyDescent="0.2">
      <c r="A47" s="190"/>
      <c r="B47" s="190"/>
      <c r="C47" s="141" t="s">
        <v>25</v>
      </c>
      <c r="D47" s="142">
        <f>COUNTIFS('Error Log'!$I$3:$I$809,D$39,'Error Log'!$C$3:$C$809,$B45,'Error Log'!$D$3:$D$809,$C47)</f>
        <v>0</v>
      </c>
      <c r="E47" s="143">
        <f>COUNTIFS('Error Log'!$I$3:$I$809,E$39,'Error Log'!$C$3:$C$809,$B45,'Error Log'!$D$3:$D$809,$C47)</f>
        <v>0</v>
      </c>
      <c r="F47" s="144">
        <f>COUNTIFS('Error Log'!$I$3:$I$809,F$39,'Error Log'!$C$3:$C$809,$B45,'Error Log'!$D$3:$D$809,$C47)</f>
        <v>0</v>
      </c>
      <c r="G47" s="145">
        <f t="shared" si="1"/>
        <v>0</v>
      </c>
      <c r="H47" s="146">
        <f>IFERROR(AVERAGEIFS('Error Log'!$J$3:$J$809,'Error Log'!$C$3:$C$809,Analysis!B45,'Error Log'!$H$3:$H$809,"&lt;&gt;",'Error Log'!$D$3:$D$809,C47),0)</f>
        <v>0</v>
      </c>
    </row>
    <row r="48" spans="1:8" x14ac:dyDescent="0.2">
      <c r="A48" s="190"/>
      <c r="B48" s="190"/>
      <c r="C48" s="141" t="s">
        <v>30</v>
      </c>
      <c r="D48" s="142">
        <f>COUNTIFS('Error Log'!$I$3:$I$809,D$39,'Error Log'!$C$3:$C$809,$B45,'Error Log'!$D$3:$D$809,$C48)</f>
        <v>0</v>
      </c>
      <c r="E48" s="143">
        <f>COUNTIFS('Error Log'!$I$3:$I$809,E$39,'Error Log'!$C$3:$C$809,$B45,'Error Log'!$D$3:$D$809,$C48)</f>
        <v>0</v>
      </c>
      <c r="F48" s="144">
        <f>COUNTIFS('Error Log'!$I$3:$I$809,F$39,'Error Log'!$C$3:$C$809,$B45,'Error Log'!$D$3:$D$809,$C48)</f>
        <v>0</v>
      </c>
      <c r="G48" s="145">
        <f t="shared" si="1"/>
        <v>0</v>
      </c>
      <c r="H48" s="146">
        <f>IFERROR(AVERAGEIFS('Error Log'!$J$3:$J$809,'Error Log'!$C$3:$C$809,Analysis!B45,'Error Log'!$H$3:$H$809,"&lt;&gt;",'Error Log'!$D$3:$D$809,C48),0)</f>
        <v>0</v>
      </c>
    </row>
    <row r="49" spans="1:8" ht="13.5" thickBot="1" x14ac:dyDescent="0.25">
      <c r="A49" s="191"/>
      <c r="B49" s="191"/>
      <c r="C49" s="147" t="s">
        <v>99</v>
      </c>
      <c r="D49" s="148">
        <f>COUNTIFS('Error Log'!$I$3:$I$809,D$39,'Error Log'!$C$3:$C$809,$B45,'Error Log'!$D$3:$D$809,$C49)</f>
        <v>0</v>
      </c>
      <c r="E49" s="149">
        <f>COUNTIFS('Error Log'!$I$3:$I$809,E$39,'Error Log'!$C$3:$C$809,$B45,'Error Log'!$D$3:$D$809,$C49)</f>
        <v>0</v>
      </c>
      <c r="F49" s="150">
        <f>COUNTIFS('Error Log'!$I$3:$I$809,F$39,'Error Log'!$C$3:$C$809,$B45,'Error Log'!$D$3:$D$809,$C49)</f>
        <v>0</v>
      </c>
      <c r="G49" s="151">
        <f t="shared" si="1"/>
        <v>0</v>
      </c>
      <c r="H49" s="152">
        <f>IFERROR(AVERAGEIFS('Error Log'!$J$3:$J$809,'Error Log'!$C$3:$C$809,Analysis!B45,'Error Log'!$H$3:$H$809,"&lt;&gt;",'Error Log'!$D$3:$D$809,C49),0)</f>
        <v>0</v>
      </c>
    </row>
    <row r="50" spans="1:8" ht="13.5" thickBot="1" x14ac:dyDescent="0.25">
      <c r="A50" s="187" t="s">
        <v>1309</v>
      </c>
      <c r="B50" s="188"/>
      <c r="C50" s="153"/>
      <c r="D50" s="154">
        <f>SUM(D40:D49)</f>
        <v>0</v>
      </c>
      <c r="E50" s="155">
        <f t="shared" ref="E50:G50" si="2">SUM(E40:E49)</f>
        <v>0</v>
      </c>
      <c r="F50" s="156">
        <f t="shared" si="2"/>
        <v>0</v>
      </c>
      <c r="G50" s="157">
        <f t="shared" si="2"/>
        <v>0</v>
      </c>
      <c r="H50" s="158">
        <f>IFERROR(AVERAGEIFS('Error Log'!$J$3:$J$809,'Error Log'!$B$3:$B$809,"Quant",'Error Log'!$H$3:$H$809,"&lt;&gt;"),0)</f>
        <v>0</v>
      </c>
    </row>
    <row r="51" spans="1:8" x14ac:dyDescent="0.2">
      <c r="A51" s="189" t="s">
        <v>1297</v>
      </c>
      <c r="B51" s="189" t="s">
        <v>107</v>
      </c>
      <c r="C51" s="135" t="s">
        <v>15</v>
      </c>
      <c r="D51" s="136">
        <f>COUNTIFS('Error Log'!$I$3:$I$809,D$39,'Error Log'!$C$3:$C$809,$B51,'Error Log'!$D$3:$D$809,$C51)</f>
        <v>0</v>
      </c>
      <c r="E51" s="137">
        <f>COUNTIFS('Error Log'!$I$3:$I$809,E$39,'Error Log'!$C$3:$C$809,$B51,'Error Log'!$D$3:$D$809,$C51)</f>
        <v>0</v>
      </c>
      <c r="F51" s="138">
        <f>COUNTIFS('Error Log'!$I$3:$I$809,F$39,'Error Log'!$C$3:$C$809,$B51,'Error Log'!$D$3:$D$809,$C51)</f>
        <v>0</v>
      </c>
      <c r="G51" s="139">
        <f t="shared" ref="G51:G65" si="3">SUM(D51:F51)</f>
        <v>0</v>
      </c>
      <c r="H51" s="140">
        <f>IFERROR(AVERAGEIFS('Error Log'!$J$3:$J$809,'Error Log'!$C$3:$C$809,Analysis!B51,'Error Log'!$H$3:$H$809,"&lt;&gt;",'Error Log'!$D$3:$D$809,C51),0)</f>
        <v>0</v>
      </c>
    </row>
    <row r="52" spans="1:8" x14ac:dyDescent="0.2">
      <c r="A52" s="190"/>
      <c r="B52" s="190"/>
      <c r="C52" s="141" t="s">
        <v>9</v>
      </c>
      <c r="D52" s="142">
        <f>COUNTIFS('Error Log'!$I$3:$I$809,D$39,'Error Log'!$C$3:$C$809,$B51,'Error Log'!$D$3:$D$809,$C52)</f>
        <v>0</v>
      </c>
      <c r="E52" s="143">
        <f>COUNTIFS('Error Log'!$I$3:$I$809,E$39,'Error Log'!$C$3:$C$809,$B51,'Error Log'!$D$3:$D$809,$C52)</f>
        <v>0</v>
      </c>
      <c r="F52" s="144">
        <f>COUNTIFS('Error Log'!$I$3:$I$809,F$39,'Error Log'!$C$3:$C$809,$B51,'Error Log'!$D$3:$D$809,$C52)</f>
        <v>0</v>
      </c>
      <c r="G52" s="145">
        <f t="shared" si="3"/>
        <v>0</v>
      </c>
      <c r="H52" s="146">
        <f>IFERROR(AVERAGEIFS('Error Log'!$J$3:$J$809,'Error Log'!$C$3:$C$809,Analysis!B51,'Error Log'!$H$3:$H$809,"&lt;&gt;",'Error Log'!$D$3:$D$809,C52),0)</f>
        <v>0</v>
      </c>
    </row>
    <row r="53" spans="1:8" x14ac:dyDescent="0.2">
      <c r="A53" s="190"/>
      <c r="B53" s="190"/>
      <c r="C53" s="141" t="s">
        <v>25</v>
      </c>
      <c r="D53" s="142">
        <f>COUNTIFS('Error Log'!$I$3:$I$809,D$39,'Error Log'!$C$3:$C$809,$B51,'Error Log'!$D$3:$D$809,$C53)</f>
        <v>0</v>
      </c>
      <c r="E53" s="143">
        <f>COUNTIFS('Error Log'!$I$3:$I$809,E$39,'Error Log'!$C$3:$C$809,$B51,'Error Log'!$D$3:$D$809,$C53)</f>
        <v>0</v>
      </c>
      <c r="F53" s="144">
        <f>COUNTIFS('Error Log'!$I$3:$I$809,F$39,'Error Log'!$C$3:$C$809,$B51,'Error Log'!$D$3:$D$809,$C53)</f>
        <v>0</v>
      </c>
      <c r="G53" s="145">
        <f t="shared" si="3"/>
        <v>0</v>
      </c>
      <c r="H53" s="146">
        <f>IFERROR(AVERAGEIFS('Error Log'!$J$3:$J$809,'Error Log'!$C$3:$C$809,Analysis!B51,'Error Log'!$H$3:$H$809,"&lt;&gt;",'Error Log'!$D$3:$D$809,C53),0)</f>
        <v>0</v>
      </c>
    </row>
    <row r="54" spans="1:8" x14ac:dyDescent="0.2">
      <c r="A54" s="190"/>
      <c r="B54" s="190"/>
      <c r="C54" s="141" t="s">
        <v>30</v>
      </c>
      <c r="D54" s="142">
        <f>COUNTIFS('Error Log'!$I$3:$I$809,D$39,'Error Log'!$C$3:$C$809,$B51,'Error Log'!$D$3:$D$809,$C54)</f>
        <v>0</v>
      </c>
      <c r="E54" s="143">
        <f>COUNTIFS('Error Log'!$I$3:$I$809,E$39,'Error Log'!$C$3:$C$809,$B51,'Error Log'!$D$3:$D$809,$C54)</f>
        <v>0</v>
      </c>
      <c r="F54" s="144">
        <f>COUNTIFS('Error Log'!$I$3:$I$809,F$39,'Error Log'!$C$3:$C$809,$B51,'Error Log'!$D$3:$D$809,$C54)</f>
        <v>0</v>
      </c>
      <c r="G54" s="145">
        <f t="shared" si="3"/>
        <v>0</v>
      </c>
      <c r="H54" s="146">
        <f>IFERROR(AVERAGEIFS('Error Log'!$J$3:$J$809,'Error Log'!$C$3:$C$809,Analysis!B51,'Error Log'!$H$3:$H$809,"&lt;&gt;",'Error Log'!$D$3:$D$809,C54),0)</f>
        <v>0</v>
      </c>
    </row>
    <row r="55" spans="1:8" ht="13.5" thickBot="1" x14ac:dyDescent="0.25">
      <c r="A55" s="190"/>
      <c r="B55" s="192"/>
      <c r="C55" s="147" t="s">
        <v>99</v>
      </c>
      <c r="D55" s="148">
        <f>COUNTIFS('Error Log'!$I$3:$I$809,D$39,'Error Log'!$C$3:$C$809,$B51,'Error Log'!$D$3:$D$809,$C55)</f>
        <v>0</v>
      </c>
      <c r="E55" s="149">
        <f>COUNTIFS('Error Log'!$I$3:$I$809,E$39,'Error Log'!$C$3:$C$809,$B51,'Error Log'!$D$3:$D$809,$C55)</f>
        <v>0</v>
      </c>
      <c r="F55" s="150">
        <f>COUNTIFS('Error Log'!$I$3:$I$809,F$39,'Error Log'!$C$3:$C$809,$B51,'Error Log'!$D$3:$D$809,$C55)</f>
        <v>0</v>
      </c>
      <c r="G55" s="151">
        <f t="shared" si="3"/>
        <v>0</v>
      </c>
      <c r="H55" s="152">
        <f>IFERROR(AVERAGEIFS('Error Log'!$J$3:$J$809,'Error Log'!$C$3:$C$809,Analysis!B51,'Error Log'!$H$3:$H$809,"&lt;&gt;",'Error Log'!$D$3:$D$809,C55),0)</f>
        <v>0</v>
      </c>
    </row>
    <row r="56" spans="1:8" x14ac:dyDescent="0.2">
      <c r="A56" s="190"/>
      <c r="B56" s="193" t="s">
        <v>100</v>
      </c>
      <c r="C56" s="135" t="s">
        <v>15</v>
      </c>
      <c r="D56" s="136">
        <f>COUNTIFS('Error Log'!$I$3:$I$809,D$39,'Error Log'!$C$3:$C$809,$B56,'Error Log'!$D$3:$D$809,$C56)</f>
        <v>0</v>
      </c>
      <c r="E56" s="137">
        <f>COUNTIFS('Error Log'!$I$3:$I$809,E$39,'Error Log'!$C$3:$C$809,$B56,'Error Log'!$D$3:$D$809,$C56)</f>
        <v>0</v>
      </c>
      <c r="F56" s="138">
        <f>COUNTIFS('Error Log'!$I$3:$I$809,F$39,'Error Log'!$C$3:$C$809,$B56,'Error Log'!$D$3:$D$809,$C56)</f>
        <v>0</v>
      </c>
      <c r="G56" s="139">
        <f t="shared" si="3"/>
        <v>0</v>
      </c>
      <c r="H56" s="140">
        <f>IFERROR(AVERAGEIFS('Error Log'!$J$3:$J$809,'Error Log'!$C$3:$C$809,Analysis!B56,'Error Log'!$H$3:$H$809,"&lt;&gt;",'Error Log'!$D$3:$D$809,C56),0)</f>
        <v>0</v>
      </c>
    </row>
    <row r="57" spans="1:8" x14ac:dyDescent="0.2">
      <c r="A57" s="190"/>
      <c r="B57" s="190"/>
      <c r="C57" s="141" t="s">
        <v>9</v>
      </c>
      <c r="D57" s="142">
        <f>COUNTIFS('Error Log'!$I$3:$I$809,D$39,'Error Log'!$C$3:$C$809,$B56,'Error Log'!$D$3:$D$809,$C57)</f>
        <v>0</v>
      </c>
      <c r="E57" s="143">
        <f>COUNTIFS('Error Log'!$I$3:$I$809,E$39,'Error Log'!$C$3:$C$809,$B56,'Error Log'!$D$3:$D$809,$C57)</f>
        <v>0</v>
      </c>
      <c r="F57" s="144">
        <f>COUNTIFS('Error Log'!$I$3:$I$809,F$39,'Error Log'!$C$3:$C$809,$B56,'Error Log'!$D$3:$D$809,$C57)</f>
        <v>0</v>
      </c>
      <c r="G57" s="145">
        <f t="shared" si="3"/>
        <v>0</v>
      </c>
      <c r="H57" s="146">
        <f>IFERROR(AVERAGEIFS('Error Log'!$J$3:$J$809,'Error Log'!$C$3:$C$809,Analysis!B56,'Error Log'!$H$3:$H$809,"&lt;&gt;",'Error Log'!$D$3:$D$809,C57),0)</f>
        <v>0</v>
      </c>
    </row>
    <row r="58" spans="1:8" x14ac:dyDescent="0.2">
      <c r="A58" s="190"/>
      <c r="B58" s="190"/>
      <c r="C58" s="141" t="s">
        <v>25</v>
      </c>
      <c r="D58" s="142">
        <f>COUNTIFS('Error Log'!$I$3:$I$809,D$39,'Error Log'!$C$3:$C$809,$B56,'Error Log'!$D$3:$D$809,$C58)</f>
        <v>0</v>
      </c>
      <c r="E58" s="143">
        <f>COUNTIFS('Error Log'!$I$3:$I$809,E$39,'Error Log'!$C$3:$C$809,$B56,'Error Log'!$D$3:$D$809,$C58)</f>
        <v>0</v>
      </c>
      <c r="F58" s="144">
        <f>COUNTIFS('Error Log'!$I$3:$I$809,F$39,'Error Log'!$C$3:$C$809,$B56,'Error Log'!$D$3:$D$809,$C58)</f>
        <v>0</v>
      </c>
      <c r="G58" s="145">
        <f t="shared" si="3"/>
        <v>0</v>
      </c>
      <c r="H58" s="146">
        <f>IFERROR(AVERAGEIFS('Error Log'!$J$3:$J$809,'Error Log'!$C$3:$C$809,Analysis!B56,'Error Log'!$H$3:$H$809,"&lt;&gt;",'Error Log'!$D$3:$D$809,C58),0)</f>
        <v>0</v>
      </c>
    </row>
    <row r="59" spans="1:8" x14ac:dyDescent="0.2">
      <c r="A59" s="190"/>
      <c r="B59" s="190"/>
      <c r="C59" s="141" t="s">
        <v>30</v>
      </c>
      <c r="D59" s="142">
        <f>COUNTIFS('Error Log'!$I$3:$I$809,D$39,'Error Log'!$C$3:$C$809,$B56,'Error Log'!$D$3:$D$809,$C59)</f>
        <v>0</v>
      </c>
      <c r="E59" s="143">
        <f>COUNTIFS('Error Log'!$I$3:$I$809,E$39,'Error Log'!$C$3:$C$809,$B56,'Error Log'!$D$3:$D$809,$C59)</f>
        <v>0</v>
      </c>
      <c r="F59" s="144">
        <f>COUNTIFS('Error Log'!$I$3:$I$809,F$39,'Error Log'!$C$3:$C$809,$B56,'Error Log'!$D$3:$D$809,$C59)</f>
        <v>0</v>
      </c>
      <c r="G59" s="145">
        <f t="shared" si="3"/>
        <v>0</v>
      </c>
      <c r="H59" s="146">
        <f>IFERROR(AVERAGEIFS('Error Log'!$J$3:$J$809,'Error Log'!$C$3:$C$809,Analysis!B56,'Error Log'!$H$3:$H$809,"&lt;&gt;",'Error Log'!$D$3:$D$809,C59),0)</f>
        <v>0</v>
      </c>
    </row>
    <row r="60" spans="1:8" ht="13.5" thickBot="1" x14ac:dyDescent="0.25">
      <c r="A60" s="190"/>
      <c r="B60" s="192"/>
      <c r="C60" s="147" t="s">
        <v>99</v>
      </c>
      <c r="D60" s="148">
        <f>COUNTIFS('Error Log'!$I$3:$I$809,D$39,'Error Log'!$C$3:$C$809,$B56,'Error Log'!$D$3:$D$809,$C60)</f>
        <v>0</v>
      </c>
      <c r="E60" s="149">
        <f>COUNTIFS('Error Log'!$I$3:$I$809,E$39,'Error Log'!$C$3:$C$809,$B56,'Error Log'!$D$3:$D$809,$C60)</f>
        <v>0</v>
      </c>
      <c r="F60" s="150">
        <f>COUNTIFS('Error Log'!$I$3:$I$809,F$39,'Error Log'!$C$3:$C$809,$B56,'Error Log'!$D$3:$D$809,$C60)</f>
        <v>0</v>
      </c>
      <c r="G60" s="151">
        <f t="shared" si="3"/>
        <v>0</v>
      </c>
      <c r="H60" s="152">
        <f>IFERROR(AVERAGEIFS('Error Log'!$J$3:$J$809,'Error Log'!$C$3:$C$809,Analysis!B56,'Error Log'!$H$3:$H$809,"&lt;&gt;",'Error Log'!$D$3:$D$809,C60),0)</f>
        <v>0</v>
      </c>
    </row>
    <row r="61" spans="1:8" x14ac:dyDescent="0.2">
      <c r="A61" s="190"/>
      <c r="B61" s="193" t="s">
        <v>135</v>
      </c>
      <c r="C61" s="135" t="s">
        <v>15</v>
      </c>
      <c r="D61" s="136">
        <f>COUNTIFS('Error Log'!$I$3:$I$809,D$39,'Error Log'!$C$3:$C$809,$B61,'Error Log'!$D$3:$D$809,$C61)</f>
        <v>0</v>
      </c>
      <c r="E61" s="137">
        <f>COUNTIFS('Error Log'!$I$3:$I$809,E$39,'Error Log'!$C$3:$C$809,$B61,'Error Log'!$D$3:$D$809,$C61)</f>
        <v>0</v>
      </c>
      <c r="F61" s="138">
        <f>COUNTIFS('Error Log'!$I$3:$I$809,F$39,'Error Log'!$C$3:$C$809,$B61,'Error Log'!$D$3:$D$809,$C61)</f>
        <v>0</v>
      </c>
      <c r="G61" s="139">
        <f t="shared" si="3"/>
        <v>0</v>
      </c>
      <c r="H61" s="140">
        <f>IFERROR(AVERAGEIFS('Error Log'!$J$3:$J$809,'Error Log'!$C$3:$C$809,Analysis!B61,'Error Log'!$H$3:$H$809,"&lt;&gt;",'Error Log'!$D$3:$D$809,C61),0)</f>
        <v>0</v>
      </c>
    </row>
    <row r="62" spans="1:8" x14ac:dyDescent="0.2">
      <c r="A62" s="190"/>
      <c r="B62" s="190"/>
      <c r="C62" s="141" t="s">
        <v>9</v>
      </c>
      <c r="D62" s="142">
        <f>COUNTIFS('Error Log'!$I$3:$I$809,D$39,'Error Log'!$C$3:$C$809,$B61,'Error Log'!$D$3:$D$809,$C62)</f>
        <v>0</v>
      </c>
      <c r="E62" s="143">
        <f>COUNTIFS('Error Log'!$I$3:$I$809,E$39,'Error Log'!$C$3:$C$809,$B61,'Error Log'!$D$3:$D$809,$C62)</f>
        <v>0</v>
      </c>
      <c r="F62" s="144">
        <f>COUNTIFS('Error Log'!$I$3:$I$809,F$39,'Error Log'!$C$3:$C$809,$B61,'Error Log'!$D$3:$D$809,$C62)</f>
        <v>0</v>
      </c>
      <c r="G62" s="145">
        <f t="shared" si="3"/>
        <v>0</v>
      </c>
      <c r="H62" s="146">
        <f>IFERROR(AVERAGEIFS('Error Log'!$J$3:$J$809,'Error Log'!$C$3:$C$809,Analysis!B61,'Error Log'!$H$3:$H$809,"&lt;&gt;",'Error Log'!$D$3:$D$809,C62),0)</f>
        <v>0</v>
      </c>
    </row>
    <row r="63" spans="1:8" x14ac:dyDescent="0.2">
      <c r="A63" s="190"/>
      <c r="B63" s="190"/>
      <c r="C63" s="141" t="s">
        <v>25</v>
      </c>
      <c r="D63" s="142">
        <f>COUNTIFS('Error Log'!$I$3:$I$809,D$39,'Error Log'!$C$3:$C$809,$B61,'Error Log'!$D$3:$D$809,$C63)</f>
        <v>0</v>
      </c>
      <c r="E63" s="143">
        <f>COUNTIFS('Error Log'!$I$3:$I$809,E$39,'Error Log'!$C$3:$C$809,$B61,'Error Log'!$D$3:$D$809,$C63)</f>
        <v>0</v>
      </c>
      <c r="F63" s="144">
        <f>COUNTIFS('Error Log'!$I$3:$I$809,F$39,'Error Log'!$C$3:$C$809,$B61,'Error Log'!$D$3:$D$809,$C63)</f>
        <v>0</v>
      </c>
      <c r="G63" s="145">
        <f t="shared" si="3"/>
        <v>0</v>
      </c>
      <c r="H63" s="146">
        <f>IFERROR(AVERAGEIFS('Error Log'!$J$3:$J$809,'Error Log'!$C$3:$C$809,Analysis!B61,'Error Log'!$H$3:$H$809,"&lt;&gt;",'Error Log'!$D$3:$D$809,C63),0)</f>
        <v>0</v>
      </c>
    </row>
    <row r="64" spans="1:8" x14ac:dyDescent="0.2">
      <c r="A64" s="190"/>
      <c r="B64" s="190"/>
      <c r="C64" s="141" t="s">
        <v>30</v>
      </c>
      <c r="D64" s="142">
        <f>COUNTIFS('Error Log'!$I$3:$I$809,D$39,'Error Log'!$C$3:$C$809,$B61,'Error Log'!$D$3:$D$809,$C64)</f>
        <v>0</v>
      </c>
      <c r="E64" s="143">
        <f>COUNTIFS('Error Log'!$I$3:$I$809,E$39,'Error Log'!$C$3:$C$809,$B61,'Error Log'!$D$3:$D$809,$C64)</f>
        <v>0</v>
      </c>
      <c r="F64" s="144">
        <f>COUNTIFS('Error Log'!$I$3:$I$809,F$39,'Error Log'!$C$3:$C$809,$B61,'Error Log'!$D$3:$D$809,$C64)</f>
        <v>0</v>
      </c>
      <c r="G64" s="145">
        <f t="shared" si="3"/>
        <v>0</v>
      </c>
      <c r="H64" s="146">
        <f>IFERROR(AVERAGEIFS('Error Log'!$J$3:$J$809,'Error Log'!$C$3:$C$809,Analysis!B61,'Error Log'!$H$3:$H$809,"&lt;&gt;",'Error Log'!$D$3:$D$809,C64),0)</f>
        <v>0</v>
      </c>
    </row>
    <row r="65" spans="1:8" ht="13.5" thickBot="1" x14ac:dyDescent="0.25">
      <c r="A65" s="191"/>
      <c r="B65" s="191"/>
      <c r="C65" s="147" t="s">
        <v>99</v>
      </c>
      <c r="D65" s="148">
        <f>COUNTIFS('Error Log'!$I$3:$I$809,D$39,'Error Log'!$C$3:$C$809,$B61,'Error Log'!$D$3:$D$809,$C65)</f>
        <v>0</v>
      </c>
      <c r="E65" s="149">
        <f>COUNTIFS('Error Log'!$I$3:$I$809,E$39,'Error Log'!$C$3:$C$809,$B61,'Error Log'!$D$3:$D$809,$C65)</f>
        <v>0</v>
      </c>
      <c r="F65" s="150">
        <f>COUNTIFS('Error Log'!$I$3:$I$809,F$39,'Error Log'!$C$3:$C$809,$B61,'Error Log'!$D$3:$D$809,$C65)</f>
        <v>0</v>
      </c>
      <c r="G65" s="151">
        <f t="shared" si="3"/>
        <v>0</v>
      </c>
      <c r="H65" s="152">
        <f>IFERROR(AVERAGEIFS('Error Log'!$J$3:$J$809,'Error Log'!$C$3:$C$809,Analysis!B61,'Error Log'!$H$3:$H$809,"&lt;&gt;",'Error Log'!$D$3:$D$809,C65),0)</f>
        <v>0</v>
      </c>
    </row>
    <row r="66" spans="1:8" ht="13.5" thickBot="1" x14ac:dyDescent="0.25">
      <c r="A66" s="187" t="s">
        <v>1311</v>
      </c>
      <c r="B66" s="188"/>
      <c r="C66" s="153"/>
      <c r="D66" s="154">
        <f>SUM(D51:D65)</f>
        <v>0</v>
      </c>
      <c r="E66" s="155">
        <f t="shared" ref="E66:G66" si="4">SUM(E51:E65)</f>
        <v>0</v>
      </c>
      <c r="F66" s="156">
        <f t="shared" si="4"/>
        <v>0</v>
      </c>
      <c r="G66" s="157">
        <f t="shared" si="4"/>
        <v>0</v>
      </c>
      <c r="H66" s="158">
        <f>IFERROR(AVERAGEIFS('Error Log'!$J$3:$J$809,'Error Log'!$B$3:$B$809,"Verbal",'Error Log'!$H$3:$H$809,"&lt;&gt;"),0)</f>
        <v>0</v>
      </c>
    </row>
    <row r="67" spans="1:8" ht="13.5" thickBot="1" x14ac:dyDescent="0.25">
      <c r="A67" s="185" t="s">
        <v>1308</v>
      </c>
      <c r="B67" s="186"/>
      <c r="C67" s="159"/>
      <c r="D67" s="160">
        <f>D50+D66</f>
        <v>0</v>
      </c>
      <c r="E67" s="161">
        <f>E50+E66</f>
        <v>0</v>
      </c>
      <c r="F67" s="162">
        <f>F50+F66</f>
        <v>0</v>
      </c>
      <c r="G67" s="163">
        <f t="shared" ref="G67" si="5">SUM(D67:F67)</f>
        <v>0</v>
      </c>
      <c r="H67" s="164">
        <f>IFERROR(AVERAGEIFS('Error Log'!$J$3:$J$809,'Error Log'!$H$3:$H$809,"&lt;&gt;"),0)</f>
        <v>0</v>
      </c>
    </row>
  </sheetData>
  <mergeCells count="25">
    <mergeCell ref="A7:B7"/>
    <mergeCell ref="A3:A4"/>
    <mergeCell ref="B3:B4"/>
    <mergeCell ref="C3:E3"/>
    <mergeCell ref="G3:G4"/>
    <mergeCell ref="A5:A6"/>
    <mergeCell ref="A8:A10"/>
    <mergeCell ref="A11:B11"/>
    <mergeCell ref="A12:B12"/>
    <mergeCell ref="A38:A39"/>
    <mergeCell ref="B38:B39"/>
    <mergeCell ref="D38:F38"/>
    <mergeCell ref="G38:G39"/>
    <mergeCell ref="H38:H39"/>
    <mergeCell ref="A40:A49"/>
    <mergeCell ref="B40:B44"/>
    <mergeCell ref="B45:B49"/>
    <mergeCell ref="C38:C39"/>
    <mergeCell ref="A67:B67"/>
    <mergeCell ref="A50:B50"/>
    <mergeCell ref="A51:A65"/>
    <mergeCell ref="B51:B55"/>
    <mergeCell ref="B56:B60"/>
    <mergeCell ref="B61:B65"/>
    <mergeCell ref="A66:B6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17</vt:i4>
      </vt:variant>
    </vt:vector>
  </HeadingPairs>
  <TitlesOfParts>
    <vt:vector size="27" baseType="lpstr">
      <vt:lpstr>About</vt:lpstr>
      <vt:lpstr>Diag Q</vt:lpstr>
      <vt:lpstr>Diag V</vt:lpstr>
      <vt:lpstr>PS</vt:lpstr>
      <vt:lpstr>DS</vt:lpstr>
      <vt:lpstr>RC</vt:lpstr>
      <vt:lpstr>CR</vt:lpstr>
      <vt:lpstr>SC</vt:lpstr>
      <vt:lpstr>Error Log</vt:lpstr>
      <vt:lpstr>Analysis</vt:lpstr>
      <vt:lpstr>EL_AnswerChoice</vt:lpstr>
      <vt:lpstr>EL_Category</vt:lpstr>
      <vt:lpstr>EL_DifferentLevel</vt:lpstr>
      <vt:lpstr>EL_Percentile</vt:lpstr>
      <vt:lpstr>EL_Question</vt:lpstr>
      <vt:lpstr>EL_QuestionNo</vt:lpstr>
      <vt:lpstr>EL_Result</vt:lpstr>
      <vt:lpstr>EL_Section</vt:lpstr>
      <vt:lpstr>EL_TimeTotal</vt:lpstr>
      <vt:lpstr>CR!OG_2016_CR_Results</vt:lpstr>
      <vt:lpstr>'RC'!OG_2016_CR_Results</vt:lpstr>
      <vt:lpstr>'Diag Q'!OG_2016_DS_Diag_Results</vt:lpstr>
      <vt:lpstr>'Diag Q'!OG_2016_DS_Diag_Results_1</vt:lpstr>
      <vt:lpstr>'Diag Q'!OG_2016_PS_Diag_Results</vt:lpstr>
      <vt:lpstr>'Diag Q'!OG_2016_PS_Diag_Results_1</vt:lpstr>
      <vt:lpstr>PS!OG_2016_PS_Results</vt:lpstr>
      <vt:lpstr>SC!OG_2016_SC_Results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2018-04-04T11:32:50Z</dcterms:created>
  <dcterms:modified xsi:type="dcterms:W3CDTF">2018-09-27T00:17:13Z</dcterms:modified>
</cp:coreProperties>
</file>