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  <fileRecoveryPr repairLoad="1"/>
</workbook>
</file>

<file path=xl/calcChain.xml><?xml version="1.0" encoding="utf-8"?>
<calcChain xmlns="http://schemas.openxmlformats.org/spreadsheetml/2006/main">
  <c r="M56" i="1" l="1"/>
  <c r="M55" i="1"/>
  <c r="J56" i="1"/>
  <c r="J55" i="1"/>
  <c r="G56" i="1"/>
  <c r="G55" i="1"/>
  <c r="M52" i="1"/>
  <c r="M53" i="1"/>
  <c r="M54" i="1"/>
  <c r="J54" i="1"/>
  <c r="G54" i="1"/>
  <c r="J53" i="1"/>
  <c r="G53" i="1"/>
  <c r="M51" i="1"/>
  <c r="J52" i="1"/>
  <c r="J51" i="1"/>
  <c r="G52" i="1"/>
  <c r="G51" i="1"/>
  <c r="M50" i="1" l="1"/>
  <c r="M49" i="1"/>
  <c r="J50" i="1"/>
  <c r="J49" i="1"/>
  <c r="G50" i="1"/>
  <c r="G49" i="1"/>
  <c r="M48" i="1"/>
  <c r="M47" i="1"/>
  <c r="J48" i="1"/>
  <c r="J47" i="1"/>
  <c r="G48" i="1"/>
  <c r="L57" i="1" l="1"/>
  <c r="L58" i="1"/>
  <c r="K58" i="1"/>
  <c r="I58" i="1"/>
  <c r="H58" i="1"/>
  <c r="F58" i="1"/>
  <c r="E58" i="1"/>
  <c r="K57" i="1"/>
  <c r="I57" i="1"/>
  <c r="H57" i="1"/>
  <c r="F57" i="1"/>
  <c r="E57" i="1"/>
  <c r="G47" i="1"/>
  <c r="M46" i="1"/>
  <c r="M45" i="1"/>
  <c r="J46" i="1"/>
  <c r="J45" i="1"/>
  <c r="G46" i="1"/>
  <c r="G45" i="1"/>
  <c r="M44" i="1"/>
  <c r="M43" i="1"/>
  <c r="J44" i="1"/>
  <c r="J43" i="1"/>
  <c r="G44" i="1"/>
  <c r="G43" i="1"/>
  <c r="M42" i="1" l="1"/>
  <c r="M41" i="1"/>
  <c r="J42" i="1"/>
  <c r="J41" i="1"/>
  <c r="G42" i="1"/>
  <c r="G41" i="1"/>
  <c r="M40" i="1"/>
  <c r="M39" i="1"/>
  <c r="J40" i="1"/>
  <c r="J39" i="1"/>
  <c r="G40" i="1"/>
  <c r="G39" i="1"/>
  <c r="M38" i="1"/>
  <c r="J38" i="1"/>
  <c r="J37" i="1"/>
  <c r="G38" i="1"/>
  <c r="G37" i="1"/>
  <c r="J36" i="1"/>
  <c r="J35" i="1"/>
  <c r="G36" i="1"/>
  <c r="G35" i="1"/>
  <c r="M32" i="1"/>
  <c r="M33" i="1"/>
  <c r="M34" i="1"/>
  <c r="M35" i="1"/>
  <c r="M36" i="1"/>
  <c r="M37" i="1"/>
  <c r="J34" i="1"/>
  <c r="J33" i="1"/>
  <c r="G34" i="1"/>
  <c r="G33" i="1"/>
  <c r="M31" i="1"/>
  <c r="J32" i="1"/>
  <c r="J31" i="1"/>
  <c r="G32" i="1"/>
  <c r="G31" i="1"/>
  <c r="G30" i="1"/>
  <c r="G29" i="1"/>
  <c r="K59" i="1" l="1"/>
  <c r="L59" i="1"/>
  <c r="I59" i="1"/>
  <c r="H59" i="1"/>
  <c r="F59" i="1"/>
  <c r="M58" i="1"/>
  <c r="J58" i="1"/>
  <c r="M57" i="1"/>
  <c r="J57" i="1"/>
  <c r="M27" i="1"/>
  <c r="M28" i="1"/>
  <c r="M29" i="1"/>
  <c r="M30" i="1"/>
  <c r="J27" i="1"/>
  <c r="J28" i="1"/>
  <c r="J29" i="1"/>
  <c r="J30" i="1"/>
  <c r="G28" i="1"/>
  <c r="G27" i="1"/>
  <c r="M10" i="1"/>
  <c r="M23" i="1"/>
  <c r="M24" i="1"/>
  <c r="M25" i="1"/>
  <c r="M26" i="1"/>
  <c r="J23" i="1"/>
  <c r="J24" i="1"/>
  <c r="J25" i="1"/>
  <c r="J26" i="1"/>
  <c r="G23" i="1"/>
  <c r="G24" i="1"/>
  <c r="G25" i="1"/>
  <c r="G26" i="1"/>
  <c r="M21" i="1"/>
  <c r="J21" i="1"/>
  <c r="G21" i="1"/>
  <c r="M20" i="1"/>
  <c r="M19" i="1"/>
  <c r="J20" i="1"/>
  <c r="J19" i="1"/>
  <c r="G20" i="1"/>
  <c r="G19" i="1"/>
  <c r="M18" i="1"/>
  <c r="M17" i="1"/>
  <c r="J18" i="1"/>
  <c r="J17" i="1"/>
  <c r="G18" i="1"/>
  <c r="G17" i="1"/>
  <c r="M15" i="1"/>
  <c r="M16" i="1"/>
  <c r="M13" i="1"/>
  <c r="J16" i="1"/>
  <c r="J15" i="1"/>
  <c r="G16" i="1"/>
  <c r="G15" i="1"/>
  <c r="M14" i="1"/>
  <c r="J14" i="1"/>
  <c r="J13" i="1"/>
  <c r="G14" i="1"/>
  <c r="G13" i="1"/>
  <c r="M12" i="1"/>
  <c r="M11" i="1"/>
  <c r="J12" i="1"/>
  <c r="J11" i="1"/>
  <c r="G12" i="1"/>
  <c r="G11" i="1"/>
  <c r="M9" i="1"/>
  <c r="J10" i="1"/>
  <c r="J9" i="1"/>
  <c r="G10" i="1"/>
  <c r="G9" i="1"/>
  <c r="M59" i="1" l="1"/>
  <c r="J59" i="1"/>
  <c r="E59" i="1"/>
  <c r="G58" i="1"/>
  <c r="G57" i="1"/>
  <c r="Q16" i="1"/>
  <c r="Q15" i="1"/>
  <c r="P16" i="1"/>
  <c r="P15" i="1"/>
  <c r="M6" i="1"/>
  <c r="M7" i="1"/>
  <c r="M8" i="1"/>
  <c r="M5" i="1"/>
  <c r="J6" i="1"/>
  <c r="J7" i="1"/>
  <c r="J8" i="1"/>
  <c r="J5" i="1"/>
  <c r="G6" i="1"/>
  <c r="G7" i="1"/>
  <c r="G8" i="1"/>
  <c r="G5" i="1"/>
  <c r="G59" i="1" l="1"/>
  <c r="R16" i="1"/>
  <c r="R15" i="1"/>
  <c r="Q14" i="1"/>
  <c r="P14" i="1"/>
  <c r="R14" i="1" l="1"/>
</calcChain>
</file>

<file path=xl/sharedStrings.xml><?xml version="1.0" encoding="utf-8"?>
<sst xmlns="http://schemas.openxmlformats.org/spreadsheetml/2006/main" count="106" uniqueCount="44">
  <si>
    <t>Topic</t>
  </si>
  <si>
    <t>PS/DS</t>
  </si>
  <si>
    <t>Sub 600</t>
  </si>
  <si>
    <t>600-700</t>
  </si>
  <si>
    <t>Absolute values</t>
  </si>
  <si>
    <t>PS</t>
  </si>
  <si>
    <t>Correct Answers</t>
  </si>
  <si>
    <t>Incorrect</t>
  </si>
  <si>
    <t>Accuracy</t>
  </si>
  <si>
    <t>DS</t>
  </si>
  <si>
    <t>Alegbra</t>
  </si>
  <si>
    <t>Total</t>
  </si>
  <si>
    <t>Careless</t>
  </si>
  <si>
    <t>Sequences</t>
  </si>
  <si>
    <t>Coordinate Geometry</t>
  </si>
  <si>
    <t>Average Accuracy</t>
  </si>
  <si>
    <t>S.No</t>
  </si>
  <si>
    <t>Word Problems</t>
  </si>
  <si>
    <t>Remainder</t>
  </si>
  <si>
    <t>Total Questions</t>
  </si>
  <si>
    <t>Total Correct</t>
  </si>
  <si>
    <t>Total Accuracy</t>
  </si>
  <si>
    <t xml:space="preserve">Work/Rate </t>
  </si>
  <si>
    <t>Function&amp;Customchar</t>
  </si>
  <si>
    <t>Must/Could be True</t>
  </si>
  <si>
    <t>Exponents/Powers</t>
  </si>
  <si>
    <t>Arithmetic</t>
  </si>
  <si>
    <t>Percents &amp; Interests</t>
  </si>
  <si>
    <t>Min/Max Problems</t>
  </si>
  <si>
    <t>Graphs&amp;Illustrations</t>
  </si>
  <si>
    <t>Roots</t>
  </si>
  <si>
    <t>Number Properties</t>
  </si>
  <si>
    <t>Fractions/Ratios/Deci</t>
  </si>
  <si>
    <t>Mixture Problems</t>
  </si>
  <si>
    <t>Divisi/Multi/Factors</t>
  </si>
  <si>
    <t>Weak Practice more</t>
  </si>
  <si>
    <t>Distance/Speed/Time</t>
  </si>
  <si>
    <t>Overlapping Sets</t>
  </si>
  <si>
    <t>Statistics/Sets</t>
  </si>
  <si>
    <t>Geometry</t>
  </si>
  <si>
    <t>careless with DS 600-7000</t>
  </si>
  <si>
    <t>Probability</t>
  </si>
  <si>
    <t>Permutations&amp;Combi</t>
  </si>
  <si>
    <t>Inequalities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</si>
</sst>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2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2" xfId="0" applyFont="1" applyFill="1" applyBorder="1" applyAlignment="1">
      <alignment vertical="center" wrapText="1"/>
    </xf>
    <xf numFmtId="0" fontId="1" fillId="0" borderId="0" xfId="0" applyFont="1" applyBorder="1"/>
    <xf numFmtId="0" fontId="1" fillId="6" borderId="0" xfId="0" applyFont="1" applyFill="1" applyBorder="1"/>
    <xf numFmtId="0" fontId="1" fillId="6" borderId="4" xfId="0" applyFont="1" applyFill="1" applyBorder="1"/>
    <xf numFmtId="0" fontId="1" fillId="5" borderId="6" xfId="0" applyFont="1" applyFill="1" applyBorder="1"/>
    <xf numFmtId="0" fontId="1" fillId="0" borderId="6" xfId="0" applyFont="1" applyBorder="1"/>
    <xf numFmtId="0" fontId="1" fillId="4" borderId="0" xfId="0" applyFont="1" applyFill="1" applyBorder="1"/>
    <xf numFmtId="0" fontId="1" fillId="3" borderId="1" xfId="0" applyFont="1" applyFill="1" applyBorder="1"/>
    <xf numFmtId="0" fontId="1" fillId="0" borderId="1" xfId="0" applyFont="1" applyBorder="1"/>
    <xf numFmtId="0" fontId="0" fillId="0" borderId="3" xfId="0" applyBorder="1"/>
    <xf numFmtId="0" fontId="0" fillId="0" borderId="5" xfId="0" applyBorder="1"/>
    <xf numFmtId="0" fontId="1" fillId="2" borderId="7" xfId="0" applyFont="1" applyFill="1" applyBorder="1" applyAlignment="1">
      <alignment vertical="center" wrapText="1"/>
    </xf>
    <xf numFmtId="0" fontId="2" fillId="11" borderId="8" xfId="0" applyFont="1" applyFill="1" applyBorder="1"/>
    <xf numFmtId="0" fontId="2" fillId="9" borderId="8" xfId="0" applyFont="1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  <xf numFmtId="0" fontId="2" fillId="10" borderId="8" xfId="0" applyFont="1" applyFill="1" applyBorder="1" applyAlignment="1">
      <alignment horizontal="center"/>
    </xf>
    <xf numFmtId="0" fontId="3" fillId="11" borderId="8" xfId="0" applyFont="1" applyFill="1" applyBorder="1"/>
    <xf numFmtId="0" fontId="3" fillId="9" borderId="8" xfId="0" applyFont="1" applyFill="1" applyBorder="1"/>
    <xf numFmtId="0" fontId="3" fillId="8" borderId="8" xfId="0" applyFont="1" applyFill="1" applyBorder="1"/>
    <xf numFmtId="0" fontId="3" fillId="10" borderId="8" xfId="0" applyFont="1" applyFill="1" applyBorder="1"/>
    <xf numFmtId="0" fontId="1" fillId="6" borderId="1" xfId="0" applyFont="1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7" borderId="12" xfId="0" applyFill="1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60"/>
  <sheetViews>
    <sheetView tabSelected="1" topLeftCell="A29" zoomScale="70" zoomScaleNormal="70" workbookViewId="0">
      <selection activeCell="N56" sqref="N56"/>
    </sheetView>
  </sheetViews>
  <sheetFormatPr defaultRowHeight="15" x14ac:dyDescent="0.25"/>
  <cols>
    <col min="1" max="1" width="2.7109375" customWidth="1"/>
    <col min="2" max="2" width="6" customWidth="1"/>
    <col min="3" max="3" width="23.42578125" customWidth="1"/>
    <col min="4" max="4" width="8.5703125" customWidth="1"/>
    <col min="5" max="5" width="8.42578125" customWidth="1"/>
    <col min="6" max="6" width="10" customWidth="1"/>
    <col min="7" max="7" width="9.5703125" customWidth="1"/>
    <col min="8" max="8" width="8.42578125" customWidth="1"/>
    <col min="9" max="9" width="9.85546875" customWidth="1"/>
    <col min="10" max="10" width="9.7109375" customWidth="1"/>
    <col min="11" max="11" width="8.42578125" customWidth="1"/>
    <col min="12" max="12" width="9.5703125" customWidth="1"/>
    <col min="13" max="13" width="9.85546875" customWidth="1"/>
    <col min="14" max="14" width="13.7109375" customWidth="1"/>
    <col min="15" max="15" width="6.5703125" customWidth="1"/>
    <col min="16" max="16" width="17.42578125" customWidth="1"/>
    <col min="17" max="17" width="14.5703125" customWidth="1"/>
    <col min="18" max="18" width="16.85546875" customWidth="1"/>
  </cols>
  <sheetData>
    <row r="1" spans="2:18" ht="6" customHeight="1" x14ac:dyDescent="0.25"/>
    <row r="2" spans="2:18" ht="8.25" customHeight="1" thickBot="1" x14ac:dyDescent="0.3"/>
    <row r="3" spans="2:18" ht="15.75" x14ac:dyDescent="0.25">
      <c r="B3" s="24" t="s">
        <v>16</v>
      </c>
      <c r="C3" s="12" t="s">
        <v>0</v>
      </c>
      <c r="D3" s="1" t="s">
        <v>1</v>
      </c>
      <c r="E3" s="25" t="s">
        <v>2</v>
      </c>
      <c r="F3" s="25"/>
      <c r="G3" s="25"/>
      <c r="H3" s="25" t="s">
        <v>3</v>
      </c>
      <c r="I3" s="25"/>
      <c r="J3" s="25"/>
      <c r="K3" s="25">
        <v>700</v>
      </c>
      <c r="L3" s="25"/>
      <c r="M3" s="26"/>
    </row>
    <row r="4" spans="2:18" ht="15.75" x14ac:dyDescent="0.25">
      <c r="B4" s="22"/>
      <c r="C4" s="2"/>
      <c r="D4" s="2"/>
      <c r="E4" s="2" t="s">
        <v>6</v>
      </c>
      <c r="F4" s="2" t="s">
        <v>7</v>
      </c>
      <c r="G4" s="3" t="s">
        <v>8</v>
      </c>
      <c r="H4" s="2" t="s">
        <v>6</v>
      </c>
      <c r="I4" s="2" t="s">
        <v>7</v>
      </c>
      <c r="J4" s="3" t="s">
        <v>8</v>
      </c>
      <c r="K4" s="2" t="s">
        <v>6</v>
      </c>
      <c r="L4" s="2" t="s">
        <v>7</v>
      </c>
      <c r="M4" s="4" t="s">
        <v>8</v>
      </c>
    </row>
    <row r="5" spans="2:18" ht="15.75" x14ac:dyDescent="0.25">
      <c r="B5" s="22">
        <v>1</v>
      </c>
      <c r="C5" s="2" t="s">
        <v>4</v>
      </c>
      <c r="D5" s="2" t="s">
        <v>5</v>
      </c>
      <c r="E5" s="2">
        <v>17</v>
      </c>
      <c r="F5" s="2">
        <v>2</v>
      </c>
      <c r="G5" s="3">
        <f>E5/(E5+F5)*100</f>
        <v>89.473684210526315</v>
      </c>
      <c r="H5" s="2">
        <v>11</v>
      </c>
      <c r="I5" s="2">
        <v>1</v>
      </c>
      <c r="J5" s="3">
        <f>H5/(H5+I5)*100</f>
        <v>91.666666666666657</v>
      </c>
      <c r="K5" s="2">
        <v>6</v>
      </c>
      <c r="L5" s="2">
        <v>6</v>
      </c>
      <c r="M5" s="4">
        <f>K5/(K5+L5)*100</f>
        <v>50</v>
      </c>
    </row>
    <row r="6" spans="2:18" ht="15.75" x14ac:dyDescent="0.25">
      <c r="B6" s="22"/>
      <c r="C6" s="2"/>
      <c r="D6" s="2" t="s">
        <v>9</v>
      </c>
      <c r="E6" s="2">
        <v>6</v>
      </c>
      <c r="F6" s="2">
        <v>1</v>
      </c>
      <c r="G6" s="3">
        <f t="shared" ref="G6:G56" si="0">E6/(E6+F6)*100</f>
        <v>85.714285714285708</v>
      </c>
      <c r="H6" s="2">
        <v>16</v>
      </c>
      <c r="I6" s="2">
        <v>4</v>
      </c>
      <c r="J6" s="3">
        <f t="shared" ref="J6:J56" si="1">H6/(H6+I6)*100</f>
        <v>80</v>
      </c>
      <c r="K6" s="2">
        <v>6</v>
      </c>
      <c r="L6" s="2">
        <v>6</v>
      </c>
      <c r="M6" s="4">
        <f t="shared" ref="M6:M56" si="2">K6/(K6+L6)*100</f>
        <v>50</v>
      </c>
    </row>
    <row r="7" spans="2:18" ht="15.75" x14ac:dyDescent="0.25">
      <c r="B7" s="22">
        <v>2</v>
      </c>
      <c r="C7" s="2" t="s">
        <v>10</v>
      </c>
      <c r="D7" s="2" t="s">
        <v>5</v>
      </c>
      <c r="E7" s="2">
        <v>10</v>
      </c>
      <c r="F7" s="2">
        <v>0</v>
      </c>
      <c r="G7" s="3">
        <f t="shared" si="0"/>
        <v>100</v>
      </c>
      <c r="H7" s="2">
        <v>7</v>
      </c>
      <c r="I7" s="2">
        <v>4</v>
      </c>
      <c r="J7" s="3">
        <f t="shared" si="1"/>
        <v>63.636363636363633</v>
      </c>
      <c r="K7" s="2">
        <v>8</v>
      </c>
      <c r="L7" s="2">
        <v>2</v>
      </c>
      <c r="M7" s="4">
        <f t="shared" si="2"/>
        <v>80</v>
      </c>
    </row>
    <row r="8" spans="2:18" ht="15.75" x14ac:dyDescent="0.25">
      <c r="B8" s="22"/>
      <c r="C8" s="2"/>
      <c r="D8" s="2" t="s">
        <v>9</v>
      </c>
      <c r="E8" s="2">
        <v>9</v>
      </c>
      <c r="F8" s="2">
        <v>1</v>
      </c>
      <c r="G8" s="3">
        <f t="shared" si="0"/>
        <v>90</v>
      </c>
      <c r="H8" s="2">
        <v>7</v>
      </c>
      <c r="I8" s="2">
        <v>3</v>
      </c>
      <c r="J8" s="3">
        <f t="shared" si="1"/>
        <v>70</v>
      </c>
      <c r="K8" s="2">
        <v>5</v>
      </c>
      <c r="L8" s="2">
        <v>5</v>
      </c>
      <c r="M8" s="4">
        <f t="shared" si="2"/>
        <v>50</v>
      </c>
    </row>
    <row r="9" spans="2:18" ht="15.75" x14ac:dyDescent="0.25">
      <c r="B9" s="22">
        <v>3</v>
      </c>
      <c r="C9" s="2" t="s">
        <v>18</v>
      </c>
      <c r="D9" s="2" t="s">
        <v>5</v>
      </c>
      <c r="E9" s="2">
        <v>9</v>
      </c>
      <c r="F9" s="2">
        <v>1</v>
      </c>
      <c r="G9" s="3">
        <f t="shared" si="0"/>
        <v>90</v>
      </c>
      <c r="H9" s="2">
        <v>8</v>
      </c>
      <c r="I9" s="2">
        <v>2</v>
      </c>
      <c r="J9" s="3">
        <f t="shared" si="1"/>
        <v>80</v>
      </c>
      <c r="K9" s="2">
        <v>6</v>
      </c>
      <c r="L9" s="2">
        <v>4</v>
      </c>
      <c r="M9" s="4">
        <f t="shared" si="2"/>
        <v>60</v>
      </c>
    </row>
    <row r="10" spans="2:18" ht="15.75" x14ac:dyDescent="0.25">
      <c r="B10" s="22"/>
      <c r="C10" s="2"/>
      <c r="D10" s="2" t="s">
        <v>9</v>
      </c>
      <c r="E10" s="2">
        <v>10</v>
      </c>
      <c r="F10" s="2">
        <v>0</v>
      </c>
      <c r="G10" s="3">
        <f t="shared" si="0"/>
        <v>100</v>
      </c>
      <c r="H10" s="2">
        <v>8</v>
      </c>
      <c r="I10" s="2">
        <v>2</v>
      </c>
      <c r="J10" s="3">
        <f t="shared" si="1"/>
        <v>80</v>
      </c>
      <c r="K10" s="2">
        <v>2</v>
      </c>
      <c r="L10" s="2">
        <v>8</v>
      </c>
      <c r="M10" s="4">
        <f t="shared" si="2"/>
        <v>20</v>
      </c>
      <c r="N10" t="s">
        <v>12</v>
      </c>
    </row>
    <row r="11" spans="2:18" ht="15.75" x14ac:dyDescent="0.25">
      <c r="B11" s="22">
        <v>4</v>
      </c>
      <c r="C11" s="2" t="s">
        <v>13</v>
      </c>
      <c r="D11" s="2" t="s">
        <v>5</v>
      </c>
      <c r="E11" s="2">
        <v>9</v>
      </c>
      <c r="F11" s="2">
        <v>1</v>
      </c>
      <c r="G11" s="3">
        <f t="shared" si="0"/>
        <v>90</v>
      </c>
      <c r="H11" s="2">
        <v>10</v>
      </c>
      <c r="I11" s="2">
        <v>0</v>
      </c>
      <c r="J11" s="3">
        <f t="shared" si="1"/>
        <v>100</v>
      </c>
      <c r="K11" s="2">
        <v>5</v>
      </c>
      <c r="L11" s="2">
        <v>4</v>
      </c>
      <c r="M11" s="4">
        <f t="shared" si="2"/>
        <v>55.555555555555557</v>
      </c>
    </row>
    <row r="12" spans="2:18" ht="15.75" x14ac:dyDescent="0.25">
      <c r="B12" s="22"/>
      <c r="C12" s="2"/>
      <c r="D12" s="2" t="s">
        <v>9</v>
      </c>
      <c r="E12" s="2">
        <v>10</v>
      </c>
      <c r="F12" s="2">
        <v>0</v>
      </c>
      <c r="G12" s="3">
        <f t="shared" si="0"/>
        <v>100</v>
      </c>
      <c r="H12" s="2">
        <v>10</v>
      </c>
      <c r="I12" s="2">
        <v>0</v>
      </c>
      <c r="J12" s="3">
        <f t="shared" si="1"/>
        <v>100</v>
      </c>
      <c r="K12" s="2">
        <v>6</v>
      </c>
      <c r="L12" s="2">
        <v>4</v>
      </c>
      <c r="M12" s="4">
        <f t="shared" si="2"/>
        <v>60</v>
      </c>
    </row>
    <row r="13" spans="2:18" ht="15.75" x14ac:dyDescent="0.25">
      <c r="B13" s="22">
        <v>5</v>
      </c>
      <c r="C13" s="2" t="s">
        <v>14</v>
      </c>
      <c r="D13" s="2" t="s">
        <v>5</v>
      </c>
      <c r="E13" s="2">
        <v>10</v>
      </c>
      <c r="F13" s="2">
        <v>0</v>
      </c>
      <c r="G13" s="3">
        <f t="shared" si="0"/>
        <v>100</v>
      </c>
      <c r="H13" s="2">
        <v>10</v>
      </c>
      <c r="I13" s="2">
        <v>0</v>
      </c>
      <c r="J13" s="3">
        <f t="shared" si="1"/>
        <v>100</v>
      </c>
      <c r="K13" s="2">
        <v>6</v>
      </c>
      <c r="L13" s="2">
        <v>4</v>
      </c>
      <c r="M13" s="4">
        <f t="shared" si="2"/>
        <v>60</v>
      </c>
      <c r="O13" s="13"/>
      <c r="P13" s="17" t="s">
        <v>19</v>
      </c>
      <c r="Q13" s="17" t="s">
        <v>20</v>
      </c>
      <c r="R13" s="17" t="s">
        <v>21</v>
      </c>
    </row>
    <row r="14" spans="2:18" ht="15.75" x14ac:dyDescent="0.25">
      <c r="B14" s="22"/>
      <c r="C14" s="2"/>
      <c r="D14" s="2" t="s">
        <v>9</v>
      </c>
      <c r="E14" s="2">
        <v>10</v>
      </c>
      <c r="F14" s="2">
        <v>0</v>
      </c>
      <c r="G14" s="3">
        <f t="shared" si="0"/>
        <v>100</v>
      </c>
      <c r="H14" s="2">
        <v>9</v>
      </c>
      <c r="I14" s="2">
        <v>1</v>
      </c>
      <c r="J14" s="3">
        <f t="shared" si="1"/>
        <v>90</v>
      </c>
      <c r="K14" s="2">
        <v>7</v>
      </c>
      <c r="L14" s="2">
        <v>3</v>
      </c>
      <c r="M14" s="4">
        <f t="shared" si="2"/>
        <v>70</v>
      </c>
      <c r="O14" s="18" t="s">
        <v>11</v>
      </c>
      <c r="P14" s="14">
        <f>SUM(E59,F59,H59,I59,K59,L59)</f>
        <v>1538</v>
      </c>
      <c r="Q14" s="14">
        <f>SUM(E59,H59,K59)</f>
        <v>1317</v>
      </c>
      <c r="R14" s="14">
        <f>(Q14/P14)*100</f>
        <v>85.630689206762028</v>
      </c>
    </row>
    <row r="15" spans="2:18" ht="15.75" x14ac:dyDescent="0.25">
      <c r="B15" s="22">
        <v>6</v>
      </c>
      <c r="C15" s="2" t="s">
        <v>17</v>
      </c>
      <c r="D15" s="2" t="s">
        <v>5</v>
      </c>
      <c r="E15" s="2">
        <v>10</v>
      </c>
      <c r="F15" s="2">
        <v>0</v>
      </c>
      <c r="G15" s="3">
        <f t="shared" si="0"/>
        <v>100</v>
      </c>
      <c r="H15" s="2">
        <v>9</v>
      </c>
      <c r="I15" s="2">
        <v>1</v>
      </c>
      <c r="J15" s="3">
        <f t="shared" si="1"/>
        <v>90</v>
      </c>
      <c r="K15" s="2">
        <v>8</v>
      </c>
      <c r="L15" s="2">
        <v>2</v>
      </c>
      <c r="M15" s="4">
        <f t="shared" si="2"/>
        <v>80</v>
      </c>
      <c r="O15" s="19" t="s">
        <v>5</v>
      </c>
      <c r="P15" s="15">
        <f>SUM(E57,F57,H57,I57,K57,L57)</f>
        <v>793</v>
      </c>
      <c r="Q15" s="15">
        <f>SUM(E57,H57,K57)</f>
        <v>697</v>
      </c>
      <c r="R15" s="15">
        <f>(Q15/P15)*100</f>
        <v>87.894073139974779</v>
      </c>
    </row>
    <row r="16" spans="2:18" ht="15.75" x14ac:dyDescent="0.25">
      <c r="B16" s="22"/>
      <c r="C16" s="2"/>
      <c r="D16" s="2" t="s">
        <v>9</v>
      </c>
      <c r="E16" s="2">
        <v>9</v>
      </c>
      <c r="F16" s="2">
        <v>1</v>
      </c>
      <c r="G16" s="3">
        <f t="shared" si="0"/>
        <v>90</v>
      </c>
      <c r="H16" s="2">
        <v>8</v>
      </c>
      <c r="I16" s="2">
        <v>2</v>
      </c>
      <c r="J16" s="3">
        <f t="shared" si="1"/>
        <v>80</v>
      </c>
      <c r="K16" s="2">
        <v>6</v>
      </c>
      <c r="L16" s="2">
        <v>4</v>
      </c>
      <c r="M16" s="4">
        <f t="shared" si="2"/>
        <v>60</v>
      </c>
      <c r="O16" s="20" t="s">
        <v>9</v>
      </c>
      <c r="P16" s="16">
        <f>SUM(E58,F58,H58,I58,K58,L58)</f>
        <v>745</v>
      </c>
      <c r="Q16" s="16">
        <f>SUM(E58,H58,K58)</f>
        <v>620</v>
      </c>
      <c r="R16" s="16">
        <f>(Q16/P16)*100</f>
        <v>83.22147651006712</v>
      </c>
    </row>
    <row r="17" spans="2:13" ht="15.75" x14ac:dyDescent="0.25">
      <c r="B17" s="22">
        <v>7</v>
      </c>
      <c r="C17" s="2" t="s">
        <v>22</v>
      </c>
      <c r="D17" s="2" t="s">
        <v>5</v>
      </c>
      <c r="E17" s="2">
        <v>10</v>
      </c>
      <c r="F17" s="2">
        <v>0</v>
      </c>
      <c r="G17" s="3">
        <f t="shared" si="0"/>
        <v>100</v>
      </c>
      <c r="H17" s="2">
        <v>8</v>
      </c>
      <c r="I17" s="2">
        <v>2</v>
      </c>
      <c r="J17" s="3">
        <f t="shared" si="1"/>
        <v>80</v>
      </c>
      <c r="K17" s="2">
        <v>8</v>
      </c>
      <c r="L17" s="2">
        <v>2</v>
      </c>
      <c r="M17" s="4">
        <f t="shared" si="2"/>
        <v>80</v>
      </c>
    </row>
    <row r="18" spans="2:13" ht="15.75" x14ac:dyDescent="0.25">
      <c r="B18" s="22"/>
      <c r="C18" s="2"/>
      <c r="D18" s="2" t="s">
        <v>9</v>
      </c>
      <c r="E18" s="2">
        <v>10</v>
      </c>
      <c r="F18" s="2">
        <v>0</v>
      </c>
      <c r="G18" s="3">
        <f t="shared" si="0"/>
        <v>100</v>
      </c>
      <c r="H18" s="2">
        <v>8</v>
      </c>
      <c r="I18" s="2">
        <v>2</v>
      </c>
      <c r="J18" s="3">
        <f t="shared" si="1"/>
        <v>80</v>
      </c>
      <c r="K18" s="2">
        <v>7</v>
      </c>
      <c r="L18" s="2">
        <v>3</v>
      </c>
      <c r="M18" s="4">
        <f t="shared" si="2"/>
        <v>70</v>
      </c>
    </row>
    <row r="19" spans="2:13" ht="15.75" x14ac:dyDescent="0.25">
      <c r="B19" s="22">
        <v>8</v>
      </c>
      <c r="C19" s="2" t="s">
        <v>23</v>
      </c>
      <c r="D19" s="2" t="s">
        <v>5</v>
      </c>
      <c r="E19" s="2">
        <v>10</v>
      </c>
      <c r="F19" s="2">
        <v>0</v>
      </c>
      <c r="G19" s="3">
        <f t="shared" si="0"/>
        <v>100</v>
      </c>
      <c r="H19" s="2">
        <v>9</v>
      </c>
      <c r="I19" s="2">
        <v>1</v>
      </c>
      <c r="J19" s="3">
        <f t="shared" si="1"/>
        <v>90</v>
      </c>
      <c r="K19" s="2">
        <v>5</v>
      </c>
      <c r="L19" s="2">
        <v>5</v>
      </c>
      <c r="M19" s="4">
        <f t="shared" si="2"/>
        <v>50</v>
      </c>
    </row>
    <row r="20" spans="2:13" ht="15.75" x14ac:dyDescent="0.25">
      <c r="B20" s="22"/>
      <c r="C20" s="2"/>
      <c r="D20" s="2" t="s">
        <v>9</v>
      </c>
      <c r="E20" s="2">
        <v>9</v>
      </c>
      <c r="F20" s="2">
        <v>1</v>
      </c>
      <c r="G20" s="3">
        <f t="shared" si="0"/>
        <v>90</v>
      </c>
      <c r="H20" s="2">
        <v>9</v>
      </c>
      <c r="I20" s="2">
        <v>1</v>
      </c>
      <c r="J20" s="3">
        <f t="shared" si="1"/>
        <v>90</v>
      </c>
      <c r="K20" s="2">
        <v>8</v>
      </c>
      <c r="L20" s="2">
        <v>2</v>
      </c>
      <c r="M20" s="4">
        <f t="shared" si="2"/>
        <v>80</v>
      </c>
    </row>
    <row r="21" spans="2:13" ht="15.75" x14ac:dyDescent="0.25">
      <c r="B21" s="22">
        <v>9</v>
      </c>
      <c r="C21" s="2" t="s">
        <v>24</v>
      </c>
      <c r="D21" s="2" t="s">
        <v>5</v>
      </c>
      <c r="E21" s="2">
        <v>10</v>
      </c>
      <c r="F21" s="2">
        <v>0</v>
      </c>
      <c r="G21" s="3">
        <f t="shared" si="0"/>
        <v>100</v>
      </c>
      <c r="H21" s="2">
        <v>10</v>
      </c>
      <c r="I21" s="2">
        <v>0</v>
      </c>
      <c r="J21" s="3">
        <f t="shared" si="1"/>
        <v>100</v>
      </c>
      <c r="K21" s="2">
        <v>6</v>
      </c>
      <c r="L21" s="2">
        <v>4</v>
      </c>
      <c r="M21" s="4">
        <f t="shared" si="2"/>
        <v>60</v>
      </c>
    </row>
    <row r="22" spans="2:13" ht="15.75" x14ac:dyDescent="0.25">
      <c r="B22" s="22"/>
      <c r="C22" s="2"/>
      <c r="D22" s="2" t="s">
        <v>9</v>
      </c>
      <c r="E22" s="2">
        <v>0</v>
      </c>
      <c r="F22" s="2">
        <v>0</v>
      </c>
      <c r="G22" s="3"/>
      <c r="H22" s="2">
        <v>0</v>
      </c>
      <c r="I22" s="2">
        <v>0</v>
      </c>
      <c r="J22" s="3"/>
      <c r="K22" s="2">
        <v>0</v>
      </c>
      <c r="L22" s="2">
        <v>0</v>
      </c>
      <c r="M22" s="4"/>
    </row>
    <row r="23" spans="2:13" ht="15.75" x14ac:dyDescent="0.25">
      <c r="B23" s="22">
        <v>10</v>
      </c>
      <c r="C23" s="2" t="s">
        <v>25</v>
      </c>
      <c r="D23" s="2" t="s">
        <v>5</v>
      </c>
      <c r="E23" s="2">
        <v>10</v>
      </c>
      <c r="F23" s="2">
        <v>0</v>
      </c>
      <c r="G23" s="3">
        <f t="shared" si="0"/>
        <v>100</v>
      </c>
      <c r="H23" s="2">
        <v>10</v>
      </c>
      <c r="I23" s="2">
        <v>0</v>
      </c>
      <c r="J23" s="3">
        <f t="shared" si="1"/>
        <v>100</v>
      </c>
      <c r="K23" s="2">
        <v>5</v>
      </c>
      <c r="L23" s="2">
        <v>5</v>
      </c>
      <c r="M23" s="4">
        <f t="shared" si="2"/>
        <v>50</v>
      </c>
    </row>
    <row r="24" spans="2:13" ht="15.75" x14ac:dyDescent="0.25">
      <c r="B24" s="22"/>
      <c r="C24" s="2"/>
      <c r="D24" s="2" t="s">
        <v>9</v>
      </c>
      <c r="E24" s="2">
        <v>9</v>
      </c>
      <c r="F24" s="2">
        <v>1</v>
      </c>
      <c r="G24" s="3">
        <f t="shared" si="0"/>
        <v>90</v>
      </c>
      <c r="H24" s="2">
        <v>9</v>
      </c>
      <c r="I24" s="2">
        <v>1</v>
      </c>
      <c r="J24" s="3">
        <f t="shared" si="1"/>
        <v>90</v>
      </c>
      <c r="K24" s="2">
        <v>9</v>
      </c>
      <c r="L24" s="2">
        <v>1</v>
      </c>
      <c r="M24" s="4">
        <f t="shared" si="2"/>
        <v>90</v>
      </c>
    </row>
    <row r="25" spans="2:13" ht="15.75" x14ac:dyDescent="0.25">
      <c r="B25" s="22">
        <v>11</v>
      </c>
      <c r="C25" s="2" t="s">
        <v>26</v>
      </c>
      <c r="D25" s="2" t="s">
        <v>5</v>
      </c>
      <c r="E25" s="2">
        <v>10</v>
      </c>
      <c r="F25" s="2">
        <v>0</v>
      </c>
      <c r="G25" s="3">
        <f t="shared" si="0"/>
        <v>100</v>
      </c>
      <c r="H25" s="2">
        <v>9</v>
      </c>
      <c r="I25" s="2">
        <v>1</v>
      </c>
      <c r="J25" s="3">
        <f t="shared" si="1"/>
        <v>90</v>
      </c>
      <c r="K25" s="2">
        <v>8</v>
      </c>
      <c r="L25" s="2">
        <v>2</v>
      </c>
      <c r="M25" s="4">
        <f t="shared" si="2"/>
        <v>80</v>
      </c>
    </row>
    <row r="26" spans="2:13" ht="15.75" x14ac:dyDescent="0.25">
      <c r="B26" s="22"/>
      <c r="C26" s="2"/>
      <c r="D26" s="2" t="s">
        <v>9</v>
      </c>
      <c r="E26" s="2">
        <v>10</v>
      </c>
      <c r="F26" s="2">
        <v>0</v>
      </c>
      <c r="G26" s="3">
        <f t="shared" si="0"/>
        <v>100</v>
      </c>
      <c r="H26" s="2">
        <v>9</v>
      </c>
      <c r="I26" s="2">
        <v>1</v>
      </c>
      <c r="J26" s="3">
        <f t="shared" si="1"/>
        <v>90</v>
      </c>
      <c r="K26" s="2">
        <v>7</v>
      </c>
      <c r="L26" s="2">
        <v>3</v>
      </c>
      <c r="M26" s="4">
        <f t="shared" si="2"/>
        <v>70</v>
      </c>
    </row>
    <row r="27" spans="2:13" ht="15.75" x14ac:dyDescent="0.25">
      <c r="B27" s="22">
        <v>12</v>
      </c>
      <c r="C27" s="2" t="s">
        <v>27</v>
      </c>
      <c r="D27" s="2" t="s">
        <v>5</v>
      </c>
      <c r="E27" s="2">
        <v>10</v>
      </c>
      <c r="F27" s="2">
        <v>0</v>
      </c>
      <c r="G27" s="3">
        <f t="shared" si="0"/>
        <v>100</v>
      </c>
      <c r="H27" s="2">
        <v>10</v>
      </c>
      <c r="I27" s="2">
        <v>0</v>
      </c>
      <c r="J27" s="3">
        <f t="shared" si="1"/>
        <v>100</v>
      </c>
      <c r="K27" s="2">
        <v>7</v>
      </c>
      <c r="L27" s="2">
        <v>3</v>
      </c>
      <c r="M27" s="4">
        <f t="shared" si="2"/>
        <v>70</v>
      </c>
    </row>
    <row r="28" spans="2:13" ht="15.75" x14ac:dyDescent="0.25">
      <c r="B28" s="22"/>
      <c r="C28" s="2"/>
      <c r="D28" s="2" t="s">
        <v>9</v>
      </c>
      <c r="E28" s="2">
        <v>10</v>
      </c>
      <c r="F28" s="2">
        <v>0</v>
      </c>
      <c r="G28" s="3">
        <f t="shared" si="0"/>
        <v>100</v>
      </c>
      <c r="H28" s="2">
        <v>10</v>
      </c>
      <c r="I28" s="2">
        <v>0</v>
      </c>
      <c r="J28" s="3">
        <f t="shared" si="1"/>
        <v>100</v>
      </c>
      <c r="K28" s="2">
        <v>9</v>
      </c>
      <c r="L28" s="2">
        <v>1</v>
      </c>
      <c r="M28" s="4">
        <f t="shared" si="2"/>
        <v>90</v>
      </c>
    </row>
    <row r="29" spans="2:13" ht="15.75" x14ac:dyDescent="0.25">
      <c r="B29" s="22">
        <v>13</v>
      </c>
      <c r="C29" s="2" t="s">
        <v>28</v>
      </c>
      <c r="D29" s="2" t="s">
        <v>5</v>
      </c>
      <c r="E29" s="2">
        <v>9</v>
      </c>
      <c r="F29" s="2">
        <v>1</v>
      </c>
      <c r="G29" s="3">
        <f t="shared" si="0"/>
        <v>90</v>
      </c>
      <c r="H29" s="2">
        <v>10</v>
      </c>
      <c r="I29" s="2">
        <v>0</v>
      </c>
      <c r="J29" s="3">
        <f t="shared" si="1"/>
        <v>100</v>
      </c>
      <c r="K29" s="2">
        <v>7</v>
      </c>
      <c r="L29" s="2">
        <v>3</v>
      </c>
      <c r="M29" s="4">
        <f t="shared" si="2"/>
        <v>70</v>
      </c>
    </row>
    <row r="30" spans="2:13" ht="15.75" x14ac:dyDescent="0.25">
      <c r="B30" s="22"/>
      <c r="C30" s="2"/>
      <c r="D30" s="2" t="s">
        <v>9</v>
      </c>
      <c r="E30" s="2">
        <v>5</v>
      </c>
      <c r="F30" s="2">
        <v>0</v>
      </c>
      <c r="G30" s="3">
        <f t="shared" si="0"/>
        <v>100</v>
      </c>
      <c r="H30" s="2">
        <v>8</v>
      </c>
      <c r="I30" s="2">
        <v>1</v>
      </c>
      <c r="J30" s="3">
        <f t="shared" si="1"/>
        <v>88.888888888888886</v>
      </c>
      <c r="K30" s="2">
        <v>5</v>
      </c>
      <c r="L30" s="2">
        <v>5</v>
      </c>
      <c r="M30" s="4">
        <f t="shared" si="2"/>
        <v>50</v>
      </c>
    </row>
    <row r="31" spans="2:13" ht="15.75" x14ac:dyDescent="0.25">
      <c r="B31" s="22">
        <v>14</v>
      </c>
      <c r="C31" s="2" t="s">
        <v>29</v>
      </c>
      <c r="D31" s="2" t="s">
        <v>5</v>
      </c>
      <c r="E31" s="2">
        <v>10</v>
      </c>
      <c r="F31" s="2">
        <v>0</v>
      </c>
      <c r="G31" s="3">
        <f t="shared" si="0"/>
        <v>100</v>
      </c>
      <c r="H31" s="2">
        <v>9</v>
      </c>
      <c r="I31" s="2">
        <v>1</v>
      </c>
      <c r="J31" s="3">
        <f t="shared" si="1"/>
        <v>90</v>
      </c>
      <c r="K31" s="2">
        <v>9</v>
      </c>
      <c r="L31" s="2">
        <v>1</v>
      </c>
      <c r="M31" s="4">
        <f t="shared" si="2"/>
        <v>90</v>
      </c>
    </row>
    <row r="32" spans="2:13" ht="15.75" x14ac:dyDescent="0.25">
      <c r="B32" s="22"/>
      <c r="C32" s="2"/>
      <c r="D32" s="2" t="s">
        <v>9</v>
      </c>
      <c r="E32" s="2">
        <v>4</v>
      </c>
      <c r="F32" s="2">
        <v>0</v>
      </c>
      <c r="G32" s="3">
        <f t="shared" si="0"/>
        <v>100</v>
      </c>
      <c r="H32" s="2">
        <v>8</v>
      </c>
      <c r="I32" s="2">
        <v>0</v>
      </c>
      <c r="J32" s="3">
        <f t="shared" si="1"/>
        <v>100</v>
      </c>
      <c r="K32" s="2">
        <v>8</v>
      </c>
      <c r="L32" s="2">
        <v>2</v>
      </c>
      <c r="M32" s="4">
        <f t="shared" si="2"/>
        <v>80</v>
      </c>
    </row>
    <row r="33" spans="2:14" ht="15.75" x14ac:dyDescent="0.25">
      <c r="B33" s="22">
        <v>15</v>
      </c>
      <c r="C33" s="2" t="s">
        <v>30</v>
      </c>
      <c r="D33" s="2" t="s">
        <v>5</v>
      </c>
      <c r="E33" s="2">
        <v>10</v>
      </c>
      <c r="F33" s="2">
        <v>0</v>
      </c>
      <c r="G33" s="3">
        <f t="shared" si="0"/>
        <v>100</v>
      </c>
      <c r="H33" s="2">
        <v>10</v>
      </c>
      <c r="I33" s="2">
        <v>0</v>
      </c>
      <c r="J33" s="3">
        <f t="shared" si="1"/>
        <v>100</v>
      </c>
      <c r="K33" s="2">
        <v>9</v>
      </c>
      <c r="L33" s="2">
        <v>1</v>
      </c>
      <c r="M33" s="4">
        <f t="shared" si="2"/>
        <v>90</v>
      </c>
    </row>
    <row r="34" spans="2:14" ht="15.75" x14ac:dyDescent="0.25">
      <c r="B34" s="22"/>
      <c r="C34" s="2"/>
      <c r="D34" s="2" t="s">
        <v>9</v>
      </c>
      <c r="E34" s="2">
        <v>10</v>
      </c>
      <c r="F34" s="2">
        <v>0</v>
      </c>
      <c r="G34" s="3">
        <f t="shared" si="0"/>
        <v>100</v>
      </c>
      <c r="H34" s="2">
        <v>8</v>
      </c>
      <c r="I34" s="2">
        <v>2</v>
      </c>
      <c r="J34" s="3">
        <f t="shared" si="1"/>
        <v>80</v>
      </c>
      <c r="K34" s="2">
        <v>5</v>
      </c>
      <c r="L34" s="2">
        <v>5</v>
      </c>
      <c r="M34" s="4">
        <f t="shared" si="2"/>
        <v>50</v>
      </c>
      <c r="N34" t="s">
        <v>12</v>
      </c>
    </row>
    <row r="35" spans="2:14" ht="15.75" x14ac:dyDescent="0.25">
      <c r="B35" s="22">
        <v>16</v>
      </c>
      <c r="C35" s="2" t="s">
        <v>31</v>
      </c>
      <c r="D35" s="2" t="s">
        <v>5</v>
      </c>
      <c r="E35" s="2">
        <v>10</v>
      </c>
      <c r="F35" s="2">
        <v>0</v>
      </c>
      <c r="G35" s="3">
        <f t="shared" si="0"/>
        <v>100</v>
      </c>
      <c r="H35" s="2">
        <v>9</v>
      </c>
      <c r="I35" s="2">
        <v>1</v>
      </c>
      <c r="J35" s="3">
        <f t="shared" si="1"/>
        <v>90</v>
      </c>
      <c r="K35" s="2">
        <v>5</v>
      </c>
      <c r="L35" s="2">
        <v>5</v>
      </c>
      <c r="M35" s="4">
        <f t="shared" si="2"/>
        <v>50</v>
      </c>
    </row>
    <row r="36" spans="2:14" ht="15.75" x14ac:dyDescent="0.25">
      <c r="B36" s="22"/>
      <c r="C36" s="2"/>
      <c r="D36" s="2" t="s">
        <v>9</v>
      </c>
      <c r="E36" s="2">
        <v>10</v>
      </c>
      <c r="F36" s="2">
        <v>0</v>
      </c>
      <c r="G36" s="3">
        <f t="shared" si="0"/>
        <v>100</v>
      </c>
      <c r="H36" s="2">
        <v>8</v>
      </c>
      <c r="I36" s="2">
        <v>2</v>
      </c>
      <c r="J36" s="3">
        <f t="shared" si="1"/>
        <v>80</v>
      </c>
      <c r="K36" s="2">
        <v>4</v>
      </c>
      <c r="L36" s="2">
        <v>6</v>
      </c>
      <c r="M36" s="4">
        <f t="shared" si="2"/>
        <v>40</v>
      </c>
    </row>
    <row r="37" spans="2:14" ht="15.75" x14ac:dyDescent="0.25">
      <c r="B37" s="22">
        <v>17</v>
      </c>
      <c r="C37" s="2" t="s">
        <v>32</v>
      </c>
      <c r="D37" s="2" t="s">
        <v>5</v>
      </c>
      <c r="E37" s="2">
        <v>10</v>
      </c>
      <c r="F37" s="2">
        <v>0</v>
      </c>
      <c r="G37" s="3">
        <f t="shared" si="0"/>
        <v>100</v>
      </c>
      <c r="H37" s="2">
        <v>10</v>
      </c>
      <c r="I37" s="2">
        <v>0</v>
      </c>
      <c r="J37" s="3">
        <f t="shared" si="1"/>
        <v>100</v>
      </c>
      <c r="K37" s="2">
        <v>9</v>
      </c>
      <c r="L37" s="2">
        <v>1</v>
      </c>
      <c r="M37" s="4">
        <f t="shared" si="2"/>
        <v>90</v>
      </c>
    </row>
    <row r="38" spans="2:14" ht="15.75" x14ac:dyDescent="0.25">
      <c r="B38" s="22"/>
      <c r="C38" s="2"/>
      <c r="D38" s="2" t="s">
        <v>9</v>
      </c>
      <c r="E38" s="2">
        <v>10</v>
      </c>
      <c r="F38" s="2">
        <v>0</v>
      </c>
      <c r="G38" s="3">
        <f t="shared" si="0"/>
        <v>100</v>
      </c>
      <c r="H38" s="2">
        <v>10</v>
      </c>
      <c r="I38" s="2">
        <v>0</v>
      </c>
      <c r="J38" s="3">
        <f t="shared" si="1"/>
        <v>100</v>
      </c>
      <c r="K38" s="2">
        <v>9</v>
      </c>
      <c r="L38" s="2">
        <v>1</v>
      </c>
      <c r="M38" s="4">
        <f t="shared" si="2"/>
        <v>90</v>
      </c>
    </row>
    <row r="39" spans="2:14" ht="15.75" x14ac:dyDescent="0.25">
      <c r="B39" s="22">
        <v>18</v>
      </c>
      <c r="C39" s="2" t="s">
        <v>33</v>
      </c>
      <c r="D39" s="2" t="s">
        <v>5</v>
      </c>
      <c r="E39" s="2">
        <v>10</v>
      </c>
      <c r="F39" s="2">
        <v>0</v>
      </c>
      <c r="G39" s="3">
        <f t="shared" si="0"/>
        <v>100</v>
      </c>
      <c r="H39" s="2">
        <v>10</v>
      </c>
      <c r="I39" s="2">
        <v>0</v>
      </c>
      <c r="J39" s="3">
        <f t="shared" si="1"/>
        <v>100</v>
      </c>
      <c r="K39" s="2">
        <v>9</v>
      </c>
      <c r="L39" s="2">
        <v>1</v>
      </c>
      <c r="M39" s="4">
        <f t="shared" si="2"/>
        <v>90</v>
      </c>
    </row>
    <row r="40" spans="2:14" ht="15.75" x14ac:dyDescent="0.25">
      <c r="B40" s="22"/>
      <c r="C40" s="2"/>
      <c r="D40" s="2" t="s">
        <v>9</v>
      </c>
      <c r="E40" s="2">
        <v>10</v>
      </c>
      <c r="F40" s="2">
        <v>0</v>
      </c>
      <c r="G40" s="3">
        <f t="shared" si="0"/>
        <v>100</v>
      </c>
      <c r="H40" s="2">
        <v>10</v>
      </c>
      <c r="I40" s="2">
        <v>0</v>
      </c>
      <c r="J40" s="3">
        <f t="shared" si="1"/>
        <v>100</v>
      </c>
      <c r="K40" s="2">
        <v>9</v>
      </c>
      <c r="L40" s="2">
        <v>1</v>
      </c>
      <c r="M40" s="4">
        <f t="shared" si="2"/>
        <v>90</v>
      </c>
    </row>
    <row r="41" spans="2:14" ht="15.75" x14ac:dyDescent="0.25">
      <c r="B41" s="22">
        <v>19</v>
      </c>
      <c r="C41" s="2" t="s">
        <v>34</v>
      </c>
      <c r="D41" s="2" t="s">
        <v>5</v>
      </c>
      <c r="E41" s="2">
        <v>10</v>
      </c>
      <c r="F41" s="2">
        <v>0</v>
      </c>
      <c r="G41" s="3">
        <f t="shared" si="0"/>
        <v>100</v>
      </c>
      <c r="H41" s="2">
        <v>9</v>
      </c>
      <c r="I41" s="2">
        <v>1</v>
      </c>
      <c r="J41" s="3">
        <f t="shared" si="1"/>
        <v>90</v>
      </c>
      <c r="K41" s="2">
        <v>5</v>
      </c>
      <c r="L41" s="2">
        <v>5</v>
      </c>
      <c r="M41" s="4">
        <f t="shared" si="2"/>
        <v>50</v>
      </c>
      <c r="N41" t="s">
        <v>35</v>
      </c>
    </row>
    <row r="42" spans="2:14" ht="15.75" x14ac:dyDescent="0.25">
      <c r="B42" s="22"/>
      <c r="C42" s="2"/>
      <c r="D42" s="2" t="s">
        <v>9</v>
      </c>
      <c r="E42" s="2">
        <v>9</v>
      </c>
      <c r="F42" s="2">
        <v>1</v>
      </c>
      <c r="G42" s="3">
        <f t="shared" si="0"/>
        <v>90</v>
      </c>
      <c r="H42" s="2">
        <v>8</v>
      </c>
      <c r="I42" s="2">
        <v>2</v>
      </c>
      <c r="J42" s="3">
        <f t="shared" si="1"/>
        <v>80</v>
      </c>
      <c r="K42" s="2">
        <v>6</v>
      </c>
      <c r="L42" s="2">
        <v>4</v>
      </c>
      <c r="M42" s="4">
        <f t="shared" si="2"/>
        <v>60</v>
      </c>
    </row>
    <row r="43" spans="2:14" ht="15.75" x14ac:dyDescent="0.25">
      <c r="B43" s="22">
        <v>20</v>
      </c>
      <c r="C43" s="2" t="s">
        <v>36</v>
      </c>
      <c r="D43" s="2" t="s">
        <v>5</v>
      </c>
      <c r="E43" s="2">
        <v>10</v>
      </c>
      <c r="F43" s="2">
        <v>0</v>
      </c>
      <c r="G43" s="3">
        <f t="shared" si="0"/>
        <v>100</v>
      </c>
      <c r="H43" s="2">
        <v>7</v>
      </c>
      <c r="I43" s="2">
        <v>3</v>
      </c>
      <c r="J43" s="3">
        <f t="shared" si="1"/>
        <v>70</v>
      </c>
      <c r="K43" s="2">
        <v>9</v>
      </c>
      <c r="L43" s="2">
        <v>1</v>
      </c>
      <c r="M43" s="4">
        <f t="shared" si="2"/>
        <v>90</v>
      </c>
    </row>
    <row r="44" spans="2:14" ht="15.75" x14ac:dyDescent="0.25">
      <c r="B44" s="22"/>
      <c r="C44" s="2"/>
      <c r="D44" s="2" t="s">
        <v>9</v>
      </c>
      <c r="E44" s="2">
        <v>10</v>
      </c>
      <c r="F44" s="2">
        <v>0</v>
      </c>
      <c r="G44" s="3">
        <f t="shared" si="0"/>
        <v>100</v>
      </c>
      <c r="H44" s="2">
        <v>9</v>
      </c>
      <c r="I44" s="2">
        <v>1</v>
      </c>
      <c r="J44" s="3">
        <f t="shared" si="1"/>
        <v>90</v>
      </c>
      <c r="K44" s="2">
        <v>9</v>
      </c>
      <c r="L44" s="2">
        <v>1</v>
      </c>
      <c r="M44" s="4">
        <f t="shared" si="2"/>
        <v>90</v>
      </c>
    </row>
    <row r="45" spans="2:14" ht="15.75" x14ac:dyDescent="0.25">
      <c r="B45" s="22">
        <v>21</v>
      </c>
      <c r="C45" s="2" t="s">
        <v>37</v>
      </c>
      <c r="D45" s="2" t="s">
        <v>5</v>
      </c>
      <c r="E45" s="2">
        <v>10</v>
      </c>
      <c r="F45" s="2">
        <v>0</v>
      </c>
      <c r="G45" s="3">
        <f t="shared" si="0"/>
        <v>100</v>
      </c>
      <c r="H45" s="2">
        <v>10</v>
      </c>
      <c r="I45" s="2">
        <v>0</v>
      </c>
      <c r="J45" s="3">
        <f t="shared" si="1"/>
        <v>100</v>
      </c>
      <c r="K45" s="2">
        <v>8</v>
      </c>
      <c r="L45" s="2">
        <v>2</v>
      </c>
      <c r="M45" s="4">
        <f t="shared" si="2"/>
        <v>80</v>
      </c>
    </row>
    <row r="46" spans="2:14" ht="15.75" x14ac:dyDescent="0.25">
      <c r="B46" s="22"/>
      <c r="C46" s="2"/>
      <c r="D46" s="2" t="s">
        <v>9</v>
      </c>
      <c r="E46" s="2">
        <v>10</v>
      </c>
      <c r="F46" s="2">
        <v>0</v>
      </c>
      <c r="G46" s="3">
        <f t="shared" si="0"/>
        <v>100</v>
      </c>
      <c r="H46" s="2">
        <v>9</v>
      </c>
      <c r="I46" s="2">
        <v>1</v>
      </c>
      <c r="J46" s="3">
        <f t="shared" si="1"/>
        <v>90</v>
      </c>
      <c r="K46" s="2">
        <v>7</v>
      </c>
      <c r="L46" s="2">
        <v>3</v>
      </c>
      <c r="M46" s="4">
        <f t="shared" si="2"/>
        <v>70</v>
      </c>
    </row>
    <row r="47" spans="2:14" ht="15.75" x14ac:dyDescent="0.25">
      <c r="B47" s="22">
        <v>22</v>
      </c>
      <c r="C47" s="2" t="s">
        <v>38</v>
      </c>
      <c r="D47" s="2" t="s">
        <v>5</v>
      </c>
      <c r="E47" s="2">
        <v>10</v>
      </c>
      <c r="F47" s="2">
        <v>0</v>
      </c>
      <c r="G47" s="3">
        <f t="shared" si="0"/>
        <v>100</v>
      </c>
      <c r="H47" s="2">
        <v>10</v>
      </c>
      <c r="I47" s="2">
        <v>0</v>
      </c>
      <c r="J47" s="3">
        <f t="shared" si="1"/>
        <v>100</v>
      </c>
      <c r="K47" s="2">
        <v>9</v>
      </c>
      <c r="L47" s="2">
        <v>1</v>
      </c>
      <c r="M47" s="4">
        <f t="shared" si="2"/>
        <v>90</v>
      </c>
    </row>
    <row r="48" spans="2:14" ht="15.75" x14ac:dyDescent="0.25">
      <c r="B48" s="22"/>
      <c r="C48" s="2"/>
      <c r="D48" s="2" t="s">
        <v>9</v>
      </c>
      <c r="E48" s="2">
        <v>9</v>
      </c>
      <c r="F48" s="2">
        <v>1</v>
      </c>
      <c r="G48" s="3">
        <f t="shared" si="0"/>
        <v>90</v>
      </c>
      <c r="H48" s="2">
        <v>8</v>
      </c>
      <c r="I48" s="2">
        <v>2</v>
      </c>
      <c r="J48" s="3">
        <f t="shared" si="1"/>
        <v>80</v>
      </c>
      <c r="K48" s="2">
        <v>7</v>
      </c>
      <c r="L48" s="2">
        <v>3</v>
      </c>
      <c r="M48" s="4">
        <f t="shared" si="2"/>
        <v>70</v>
      </c>
    </row>
    <row r="49" spans="2:14" ht="15.75" x14ac:dyDescent="0.25">
      <c r="B49" s="22">
        <v>23</v>
      </c>
      <c r="C49" s="2" t="s">
        <v>39</v>
      </c>
      <c r="D49" s="2" t="s">
        <v>5</v>
      </c>
      <c r="E49" s="2">
        <v>10</v>
      </c>
      <c r="F49" s="2">
        <v>0</v>
      </c>
      <c r="G49" s="3">
        <f t="shared" si="0"/>
        <v>100</v>
      </c>
      <c r="H49" s="2">
        <v>10</v>
      </c>
      <c r="I49" s="2">
        <v>0</v>
      </c>
      <c r="J49" s="3">
        <f t="shared" si="1"/>
        <v>100</v>
      </c>
      <c r="K49" s="2">
        <v>10</v>
      </c>
      <c r="L49" s="2">
        <v>0</v>
      </c>
      <c r="M49" s="4">
        <f t="shared" si="2"/>
        <v>100</v>
      </c>
    </row>
    <row r="50" spans="2:14" ht="15.75" x14ac:dyDescent="0.25">
      <c r="B50" s="22"/>
      <c r="C50" s="2"/>
      <c r="D50" s="2" t="s">
        <v>9</v>
      </c>
      <c r="E50" s="2">
        <v>10</v>
      </c>
      <c r="F50" s="2">
        <v>0</v>
      </c>
      <c r="G50" s="3">
        <f t="shared" si="0"/>
        <v>100</v>
      </c>
      <c r="H50" s="2">
        <v>7</v>
      </c>
      <c r="I50" s="2">
        <v>3</v>
      </c>
      <c r="J50" s="3">
        <f t="shared" si="1"/>
        <v>70</v>
      </c>
      <c r="K50" s="2">
        <v>6</v>
      </c>
      <c r="L50" s="2">
        <v>4</v>
      </c>
      <c r="M50" s="4">
        <f t="shared" si="2"/>
        <v>60</v>
      </c>
      <c r="N50" t="s">
        <v>40</v>
      </c>
    </row>
    <row r="51" spans="2:14" ht="15.75" x14ac:dyDescent="0.25">
      <c r="B51" s="22">
        <v>24</v>
      </c>
      <c r="C51" s="2" t="s">
        <v>41</v>
      </c>
      <c r="D51" s="2" t="s">
        <v>5</v>
      </c>
      <c r="E51" s="2">
        <v>10</v>
      </c>
      <c r="F51" s="2">
        <v>0</v>
      </c>
      <c r="G51" s="3">
        <f t="shared" si="0"/>
        <v>100</v>
      </c>
      <c r="H51" s="2">
        <v>10</v>
      </c>
      <c r="I51" s="2">
        <v>0</v>
      </c>
      <c r="J51" s="3">
        <f t="shared" si="1"/>
        <v>100</v>
      </c>
      <c r="K51" s="2">
        <v>6</v>
      </c>
      <c r="L51" s="2">
        <v>4</v>
      </c>
      <c r="M51" s="4">
        <f t="shared" si="2"/>
        <v>60</v>
      </c>
    </row>
    <row r="52" spans="2:14" ht="15.75" x14ac:dyDescent="0.25">
      <c r="B52" s="22"/>
      <c r="C52" s="2"/>
      <c r="D52" s="2" t="s">
        <v>9</v>
      </c>
      <c r="E52" s="2">
        <v>10</v>
      </c>
      <c r="F52" s="2">
        <v>0</v>
      </c>
      <c r="G52" s="3">
        <f t="shared" si="0"/>
        <v>100</v>
      </c>
      <c r="H52" s="2">
        <v>8</v>
      </c>
      <c r="I52" s="2">
        <v>2</v>
      </c>
      <c r="J52" s="3">
        <f t="shared" si="1"/>
        <v>80</v>
      </c>
      <c r="K52" s="2">
        <v>6</v>
      </c>
      <c r="L52" s="2">
        <v>4</v>
      </c>
      <c r="M52" s="4">
        <f t="shared" si="2"/>
        <v>60</v>
      </c>
    </row>
    <row r="53" spans="2:14" ht="15.75" x14ac:dyDescent="0.25">
      <c r="B53" s="22">
        <v>25</v>
      </c>
      <c r="C53" s="2" t="s">
        <v>42</v>
      </c>
      <c r="D53" s="2" t="s">
        <v>5</v>
      </c>
      <c r="E53" s="2">
        <v>10</v>
      </c>
      <c r="F53" s="2">
        <v>0</v>
      </c>
      <c r="G53" s="3">
        <f t="shared" si="0"/>
        <v>100</v>
      </c>
      <c r="H53" s="2">
        <v>10</v>
      </c>
      <c r="I53" s="2">
        <v>0</v>
      </c>
      <c r="J53" s="3">
        <f t="shared" si="1"/>
        <v>100</v>
      </c>
      <c r="K53" s="2">
        <v>8</v>
      </c>
      <c r="L53" s="2">
        <v>2</v>
      </c>
      <c r="M53" s="4">
        <f t="shared" si="2"/>
        <v>80</v>
      </c>
    </row>
    <row r="54" spans="2:14" ht="15.75" x14ac:dyDescent="0.25">
      <c r="B54" s="22"/>
      <c r="C54" s="2"/>
      <c r="D54" s="2" t="s">
        <v>9</v>
      </c>
      <c r="E54" s="2">
        <v>10</v>
      </c>
      <c r="F54" s="2">
        <v>0</v>
      </c>
      <c r="G54" s="3">
        <f t="shared" si="0"/>
        <v>100</v>
      </c>
      <c r="H54" s="2">
        <v>10</v>
      </c>
      <c r="I54" s="2">
        <v>0</v>
      </c>
      <c r="J54" s="3">
        <f t="shared" si="1"/>
        <v>100</v>
      </c>
      <c r="K54" s="2">
        <v>6</v>
      </c>
      <c r="L54" s="2">
        <v>4</v>
      </c>
      <c r="M54" s="4">
        <f t="shared" si="2"/>
        <v>60</v>
      </c>
    </row>
    <row r="55" spans="2:14" ht="15.75" x14ac:dyDescent="0.25">
      <c r="B55" s="22">
        <v>26</v>
      </c>
      <c r="C55" s="2" t="s">
        <v>43</v>
      </c>
      <c r="D55" s="2" t="s">
        <v>5</v>
      </c>
      <c r="E55" s="2">
        <v>10</v>
      </c>
      <c r="F55" s="2">
        <v>0</v>
      </c>
      <c r="G55" s="3">
        <f t="shared" si="0"/>
        <v>100</v>
      </c>
      <c r="H55" s="2">
        <v>10</v>
      </c>
      <c r="I55" s="2">
        <v>0</v>
      </c>
      <c r="J55" s="3">
        <f t="shared" si="1"/>
        <v>100</v>
      </c>
      <c r="K55" s="2">
        <v>7</v>
      </c>
      <c r="L55" s="2">
        <v>3</v>
      </c>
      <c r="M55" s="4">
        <f t="shared" si="2"/>
        <v>70</v>
      </c>
    </row>
    <row r="56" spans="2:14" ht="16.5" thickBot="1" x14ac:dyDescent="0.3">
      <c r="B56" s="23"/>
      <c r="C56" s="9"/>
      <c r="D56" s="9" t="s">
        <v>9</v>
      </c>
      <c r="E56" s="9">
        <v>10</v>
      </c>
      <c r="F56" s="9">
        <v>0</v>
      </c>
      <c r="G56" s="21">
        <f t="shared" si="0"/>
        <v>100</v>
      </c>
      <c r="H56" s="9">
        <v>10</v>
      </c>
      <c r="I56" s="9">
        <v>0</v>
      </c>
      <c r="J56" s="21">
        <f t="shared" si="1"/>
        <v>100</v>
      </c>
      <c r="K56" s="9">
        <v>8</v>
      </c>
      <c r="L56" s="9">
        <v>2</v>
      </c>
      <c r="M56" s="4">
        <f t="shared" si="2"/>
        <v>80</v>
      </c>
    </row>
    <row r="57" spans="2:14" ht="15.75" x14ac:dyDescent="0.25">
      <c r="B57" s="10"/>
      <c r="C57" s="6" t="s">
        <v>15</v>
      </c>
      <c r="D57" s="5" t="s">
        <v>5</v>
      </c>
      <c r="E57" s="6">
        <f>SUM(E5,E7,E9,E11,E13,E15,E17,E19,E21,E23,E25,E27,E29,E31,E33,E35,E37,E39,E41,E43,E45,E47,E49,E51,E53,E55)</f>
        <v>264</v>
      </c>
      <c r="F57" s="6">
        <f>SUM(F5,F7,F9,F11,F13,F15,F17,F19,F21,F23,F25,F27,F29,F31,F33,F35,F37,F39,F41,F43,F45,F47,F49,F51,F53,F55)</f>
        <v>5</v>
      </c>
      <c r="G57" s="5">
        <f>(E57)/(E57+F57)*100</f>
        <v>98.141263940520446</v>
      </c>
      <c r="H57" s="6">
        <f>SUM(H5,H7,H9,H11,H13,H15,H17,H19,H21,H23,H25,H27,H29,H31,H33,H35,H37,H39,H41,H43,H45,H47,H49,H51,H53,H55)</f>
        <v>245</v>
      </c>
      <c r="I57" s="6">
        <f>SUM(I5,I7,I9,I11,I13,I15,I17,I19,I21,I23,I25,I27,I29,I31,I33,I35,I37,I39,I41,I43,I45,I47,I49,I51,I53,I55)</f>
        <v>18</v>
      </c>
      <c r="J57" s="5">
        <f>(H57)/(H57+I57)*100</f>
        <v>93.155893536121667</v>
      </c>
      <c r="K57" s="6">
        <f>SUM(K5,K7,K9,K11,K13,K15,K17,K19,K21,K23,K25,K27,K29,K31,K33,K35,K37,K39,K41,K43,K45,K47,K49,K51,K53,K55)</f>
        <v>188</v>
      </c>
      <c r="L57" s="6">
        <f>SUM(L5,L7,L9,L11,L13,L15,L17,L19,L21,L23,L25,L27,L29,L31,L33,L35,L37,L39,L41,L43,L45,L47,L49,L51,L53,L55)</f>
        <v>73</v>
      </c>
      <c r="M57" s="5">
        <f>(K57)/(K57+L57)*100</f>
        <v>72.030651340996172</v>
      </c>
    </row>
    <row r="58" spans="2:14" ht="15.75" x14ac:dyDescent="0.25">
      <c r="B58" s="10"/>
      <c r="C58" s="2"/>
      <c r="D58" s="7" t="s">
        <v>9</v>
      </c>
      <c r="E58" s="2">
        <f>SUM(E6,E8,E10,E12,E14,E16,E18,E20,E22,E24,E26,E28,E30,E32,E34,E36,E38,E40,E42,E44,E46,E48,E50,E52,E54,E56)</f>
        <v>229</v>
      </c>
      <c r="F58" s="2">
        <f>SUM(F6,F8,F10,F12,F14,F16,F18,F20,F22,F24,F26,F28,F30,F32,F34,F36,F38,F40,F42,F44,F46,F48,F50,F52,F54,F56)</f>
        <v>7</v>
      </c>
      <c r="G58" s="7">
        <f>(E58)/(E58+F58)*100</f>
        <v>97.033898305084747</v>
      </c>
      <c r="H58" s="2">
        <f>SUM(H6,H8,H10,H12,H14,H16,H18,H20,H22,H24,H26,H28,H30,H32,H34,H36,H38,H40,H42,H44,H46,H48,H50,H52,H54,H56)</f>
        <v>224</v>
      </c>
      <c r="I58" s="2">
        <f>SUM(I6,I8,I10,I12,I14,I16,I18,I20,I22,I24,I26,I28,I30,I32,I34,I36,I38,I40,I42,I44,I46,I48,I50,I52,I54,I56)</f>
        <v>33</v>
      </c>
      <c r="J58" s="7">
        <f>(H58)/(H58+I58)*100</f>
        <v>87.159533073929964</v>
      </c>
      <c r="K58" s="2">
        <f>SUM(K6,K8,K10,K12,K14,K16,K18,K20,K22,K24,K26,K28,K30,K32,K34,K36,K38,K40,K42,K44,K46,K48,K50,K52,K54,K56)</f>
        <v>167</v>
      </c>
      <c r="L58" s="2">
        <f>SUM(L6,L8,L10,L12,L14,L16,L18,L20,L22,L24,L26,L28,L30,L32,L34,L36,L38,L40,L42,L44,L46,L48,L50,L52,L54,L56)</f>
        <v>85</v>
      </c>
      <c r="M58" s="7">
        <f>(K58)/(K58+L58)*100</f>
        <v>66.269841269841265</v>
      </c>
    </row>
    <row r="59" spans="2:14" ht="16.5" thickBot="1" x14ac:dyDescent="0.3">
      <c r="B59" s="11"/>
      <c r="C59" s="9"/>
      <c r="D59" s="8" t="s">
        <v>11</v>
      </c>
      <c r="E59" s="9">
        <f>E57+E58</f>
        <v>493</v>
      </c>
      <c r="F59" s="9">
        <f>F57+F58</f>
        <v>12</v>
      </c>
      <c r="G59" s="8">
        <f>(E59)/(E59+F59)*100</f>
        <v>97.623762376237622</v>
      </c>
      <c r="H59" s="9">
        <f>H57+H58</f>
        <v>469</v>
      </c>
      <c r="I59" s="9">
        <f>I57+I58</f>
        <v>51</v>
      </c>
      <c r="J59" s="8">
        <f>(H59)/(H59+I59)*100</f>
        <v>90.192307692307693</v>
      </c>
      <c r="K59" s="9">
        <f>K57+K58</f>
        <v>355</v>
      </c>
      <c r="L59" s="9">
        <f>L57+L58</f>
        <v>158</v>
      </c>
      <c r="M59" s="8">
        <f>(K59)/(K59+L59)*100</f>
        <v>69.200779727095522</v>
      </c>
    </row>
    <row r="60" spans="2:14" x14ac:dyDescent="0.25">
      <c r="G60">
        <v>95</v>
      </c>
      <c r="J60">
        <v>90</v>
      </c>
      <c r="M60">
        <v>70</v>
      </c>
    </row>
  </sheetData>
  <mergeCells count="3">
    <mergeCell ref="E3:G3"/>
    <mergeCell ref="H3:J3"/>
    <mergeCell ref="K3:M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2020-03-15T08:36:37Z</dcterms:created>
  <dcterms:modified xsi:type="dcterms:W3CDTF">2020-04-24T02:10:20Z</dcterms:modified>
</cp:coreProperties>
</file>