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bout" sheetId="1" r:id="rId3"/>
    <sheet state="visible" name="Diag Q" sheetId="2" r:id="rId4"/>
    <sheet state="visible" name="Diag V" sheetId="3" r:id="rId5"/>
    <sheet state="visible" name="PS" sheetId="4" r:id="rId6"/>
    <sheet state="visible" name="DS" sheetId="5" r:id="rId7"/>
    <sheet state="visible" name="RC" sheetId="6" r:id="rId8"/>
    <sheet state="visible" name="CR" sheetId="7" r:id="rId9"/>
    <sheet state="visible" name="SC" sheetId="8" r:id="rId10"/>
    <sheet state="visible" name="Error Log" sheetId="9" r:id="rId11"/>
    <sheet state="visible" name="Analysis" sheetId="10" r:id="rId12"/>
  </sheets>
  <definedNames>
    <definedName name="DiffLevelEasy">Analysis!$AF$2</definedName>
    <definedName name="DiffLevelVeryHard">Analysis!$AF$5</definedName>
    <definedName localSheetId="1" name="OG_2016_DS_Diag_Results_1">'Diag Q'!$C$27:$G$50</definedName>
    <definedName localSheetId="7" name="OG_2016_SC_Results">SC!$D$3:$G$142</definedName>
    <definedName name="EL_Result">'Error Log'!$H$2</definedName>
    <definedName name="DiffLevelNA">Analysis!$AF$6</definedName>
    <definedName localSheetId="1" name="OG_2016_PS_Diag_Results_1">'Diag Q'!$C$3:$G$26</definedName>
    <definedName name="EL_Question">'Error Log'!$A$2</definedName>
    <definedName name="EL_TimeTotal">'Error Log'!$I$2</definedName>
    <definedName localSheetId="1" name="OG_2016_DS_Diag_Results">'Diag Q'!$C$27:$G$50</definedName>
    <definedName name="EL_AnswerChoice">'Error Log'!$G$2</definedName>
    <definedName name="EL_Category">'Error Log'!$F$2</definedName>
    <definedName localSheetId="3" name="OG_2016_PS_Results">PS!$A$3:$G$232</definedName>
    <definedName name="EL_Percentile">'Error Log'!$E$2</definedName>
    <definedName name="EL_DifferentLevel">'Error Log'!$D$2</definedName>
    <definedName name="DiffLevelHard">Analysis!$AF$4</definedName>
    <definedName name="EL_QuestionNo">#REF!</definedName>
    <definedName name="DiffLevelMedium">Analysis!$AF$3</definedName>
    <definedName localSheetId="1" name="OG_2016_PS_Diag_Results">'Diag Q'!$C$3:$G$26</definedName>
    <definedName name="EL_Section">'Error Log'!$C$2</definedName>
    <definedName localSheetId="5" name="OG_2016_CR_Results">'RC'!$E$3:$H$141</definedName>
    <definedName localSheetId="6" name="OG_2016_CR_Results">CR!$D$3:$G$126</definedName>
  </definedNames>
  <calcPr/>
</workbook>
</file>

<file path=xl/sharedStrings.xml><?xml version="1.0" encoding="utf-8"?>
<sst xmlns="http://schemas.openxmlformats.org/spreadsheetml/2006/main" count="6729" uniqueCount="2032">
  <si>
    <t>GMAT CLUB - Contributing to Each Other's Learning</t>
  </si>
  <si>
    <t>Guide to the Official GMAT Guide 2020 Edition</t>
  </si>
  <si>
    <r>
      <t xml:space="preserve">NOTE: Please go to FIle &gt; Save a Copy to create YOUR editable version of this file
FEATURES:
- New Questions highlighted in </t>
    </r>
    <r>
      <rPr>
        <b/>
        <color rgb="FFB45F06"/>
      </rPr>
      <t xml:space="preserve">Orange
</t>
    </r>
    <r>
      <t>- Track your progress through the Official Guide for GMAT Review 2020 edition
- To analyze your mistakes in the Official Guide (Error log and Analysis tabs)
- To help find specific practice questions and build your custom practice tests that focus on your weak areas
Good Luck on the GMAT!
GMAT Club
Updated: 8/24/2019 (fixed PS numbering)</t>
    </r>
  </si>
  <si>
    <t>GMAT Club Guide to the Official GMAT Guide 2020 Edition</t>
  </si>
  <si>
    <t>Difficulty</t>
  </si>
  <si>
    <t>Percentile</t>
  </si>
  <si>
    <t>Type</t>
  </si>
  <si>
    <t>OA</t>
  </si>
  <si>
    <t>Primary Category</t>
  </si>
  <si>
    <t>PS</t>
  </si>
  <si>
    <t>A</t>
  </si>
  <si>
    <t>Arithmetic/Word Problems/Inequalities</t>
  </si>
  <si>
    <t/>
  </si>
  <si>
    <t>D</t>
  </si>
  <si>
    <t>Statistics and Sets Problems</t>
  </si>
  <si>
    <t>E</t>
  </si>
  <si>
    <t>Sequences</t>
  </si>
  <si>
    <t>B</t>
  </si>
  <si>
    <t>Overlapping Sets/Percents and Interest Problems/Probability</t>
  </si>
  <si>
    <t>Geometry</t>
  </si>
  <si>
    <t>Overlapping Sets</t>
  </si>
  <si>
    <t>Probability</t>
  </si>
  <si>
    <t>Fractions/Ratios/Decimals/Statistics and Sets Problems</t>
  </si>
  <si>
    <t>C</t>
  </si>
  <si>
    <t>Combinations</t>
  </si>
  <si>
    <t>Percents and Interest Problems</t>
  </si>
  <si>
    <t>Remainders</t>
  </si>
  <si>
    <t>Arithmetic/Exponents/Powers</t>
  </si>
  <si>
    <t>Algebra/Roots</t>
  </si>
  <si>
    <t>Roots</t>
  </si>
  <si>
    <t>Divisibility/Multiples/Factors/Number Properties</t>
  </si>
  <si>
    <t>Divisibility/Multiples/Factors/Must or Could be True Questions</t>
  </si>
  <si>
    <t>Distance/Rate Problems</t>
  </si>
  <si>
    <t>DS</t>
  </si>
  <si>
    <t>Fractions/Ratios/Decimals</t>
  </si>
  <si>
    <t>Arithmetic/Word Problems</t>
  </si>
  <si>
    <t>Overlapping Sets/Percent and Interest Problems</t>
  </si>
  <si>
    <t>Word Problems</t>
  </si>
  <si>
    <t>Inequalities/Statistics and Sets Problems</t>
  </si>
  <si>
    <t>Exponents/Powers/Inequalities</t>
  </si>
  <si>
    <t>Algebra</t>
  </si>
  <si>
    <t>Inequalities</t>
  </si>
  <si>
    <t>Coordinate Geometry</t>
  </si>
  <si>
    <t>Percent and Interest Problems</t>
  </si>
  <si>
    <t>Exponents/Powers/Number Properties/Roots</t>
  </si>
  <si>
    <t>Question</t>
  </si>
  <si>
    <t>RC</t>
  </si>
  <si>
    <t>Business/Short Passage</t>
  </si>
  <si>
    <t>Science/Long Passage</t>
  </si>
  <si>
    <t>Social Science/Short Passage</t>
  </si>
  <si>
    <t>CR</t>
  </si>
  <si>
    <t>Weaken</t>
  </si>
  <si>
    <t>Strengthen</t>
  </si>
  <si>
    <t>Evaluate Argument</t>
  </si>
  <si>
    <t>Weaken/Numbers &amp;amp; Percent</t>
  </si>
  <si>
    <t>Must be True</t>
  </si>
  <si>
    <t>Argument Evaluation/Weaken</t>
  </si>
  <si>
    <t>Complete the Passage</t>
  </si>
  <si>
    <t>Assumption</t>
  </si>
  <si>
    <t>Logical Flaw</t>
  </si>
  <si>
    <t>Resolve Paradox</t>
  </si>
  <si>
    <t>Weaken/Evaluate Argument/Must be True</t>
  </si>
  <si>
    <t>SC</t>
  </si>
  <si>
    <t>Comparisons</t>
  </si>
  <si>
    <t>Modifiers</t>
  </si>
  <si>
    <t>Comparisons/Grammatical Construction</t>
  </si>
  <si>
    <t>Pronouns/Parallel Structure</t>
  </si>
  <si>
    <t>Idioms/Verb Tense/Form</t>
  </si>
  <si>
    <t>Modifiers/Parallel Structure</t>
  </si>
  <si>
    <t>Parallel Structure</t>
  </si>
  <si>
    <t>Modifiers/Pronouns</t>
  </si>
  <si>
    <t>Subject Verb Agreement/Modifiers</t>
  </si>
  <si>
    <t>Modifiers/Grammatical Construction</t>
  </si>
  <si>
    <t>Idioms/Grammatical Construction</t>
  </si>
  <si>
    <t>Diction/Parallel Structure</t>
  </si>
  <si>
    <t>Modifiers/Verb Tense/Form</t>
  </si>
  <si>
    <t>ID</t>
  </si>
  <si>
    <t>Text</t>
  </si>
  <si>
    <t>1</t>
  </si>
  <si>
    <t>PS02991</t>
  </si>
  <si>
    <t>In the figure the 6 small squares are identical each with sides of l</t>
  </si>
  <si>
    <t>2</t>
  </si>
  <si>
    <t>PS09868</t>
  </si>
  <si>
    <t>Arithmetic/Graphs and Illustrations</t>
  </si>
  <si>
    <t>The table shows a summary of the ticket sales from four performances o</t>
  </si>
  <si>
    <t>3</t>
  </si>
  <si>
    <t>PS10002</t>
  </si>
  <si>
    <t>During a trip that they took together carmen juan maria a</t>
  </si>
  <si>
    <t>4</t>
  </si>
  <si>
    <t>PS07308</t>
  </si>
  <si>
    <t>Each week a clothing salesperson receives a commission equal</t>
  </si>
  <si>
    <t>5</t>
  </si>
  <si>
    <t>PS07799</t>
  </si>
  <si>
    <t>A certain restaurant that regularly advertises through the mail has</t>
  </si>
  <si>
    <t>6</t>
  </si>
  <si>
    <t>PS02599</t>
  </si>
  <si>
    <t>In the figure above what are the coordinates of point r</t>
  </si>
  <si>
    <t>7</t>
  </si>
  <si>
    <t>PS08877</t>
  </si>
  <si>
    <t>The price of a coat in a certain store is 500 if the price of the co</t>
  </si>
  <si>
    <t>8</t>
  </si>
  <si>
    <t>PS05410</t>
  </si>
  <si>
    <t>Arithmetic</t>
  </si>
  <si>
    <t>(1/2-1/3)+(1/3-1/4)+(1/4-1/5)+(1/5-1/6)</t>
  </si>
  <si>
    <t>9</t>
  </si>
  <si>
    <t>PS05001</t>
  </si>
  <si>
    <t>While a family was away on vacation they paid a neighborhood boy</t>
  </si>
  <si>
    <t>10</t>
  </si>
  <si>
    <t>PS17812</t>
  </si>
  <si>
    <t>Last year 48 000 of a certain store s profit was shared by its 2 owne</t>
  </si>
  <si>
    <t>11</t>
  </si>
  <si>
    <t>PS02295</t>
  </si>
  <si>
    <t>On a vacation rose exchanged 500 00 for euros at an exchange rate of</t>
  </si>
  <si>
    <t>12</t>
  </si>
  <si>
    <t>PS08461</t>
  </si>
  <si>
    <t>Each of the 12 squares shown is labeled x y v or w what is the ratio</t>
  </si>
  <si>
    <t>13</t>
  </si>
  <si>
    <t>PS02336</t>
  </si>
  <si>
    <t>In the xy coordinate plane if the point 0 2 lies on the graph of th</t>
  </si>
  <si>
    <t>PS01248</t>
  </si>
  <si>
    <t>Number Properties/Word Problems</t>
  </si>
  <si>
    <t>Bouquets are to be made using white tulips and red tulips and the rat</t>
  </si>
  <si>
    <t>PS07369</t>
  </si>
  <si>
    <t>Over the past 7 weeks the smith family had weekly grocery bills of</t>
  </si>
  <si>
    <t>PS14861</t>
  </si>
  <si>
    <t>Arithmetic/Percents and Interest Problems</t>
  </si>
  <si>
    <t>125% of 5</t>
  </si>
  <si>
    <t>PS02764</t>
  </si>
  <si>
    <t>During a recent storm 9 neighborhoods experienced power failures of</t>
  </si>
  <si>
    <t>PS02286</t>
  </si>
  <si>
    <t>Distance/Rate Problems/Word Problems</t>
  </si>
  <si>
    <t>When traveling at a constant speed of 32 miles per hour a certain mot</t>
  </si>
  <si>
    <t>PS11906</t>
  </si>
  <si>
    <t>Percents and Interest Problems/Word Problems</t>
  </si>
  <si>
    <t>A technician makes a round trip to and from a certain service center b</t>
  </si>
  <si>
    <t>PS15957</t>
  </si>
  <si>
    <t>From 2000 to 2003 the number of employees at a certain company increa</t>
  </si>
  <si>
    <t>PS00984</t>
  </si>
  <si>
    <t>Which of the following statements must be true about the average arit</t>
  </si>
  <si>
    <t>PS15358</t>
  </si>
  <si>
    <t>A collection of 16 coins each with a face value of either 10 cents or</t>
  </si>
  <si>
    <t>PS09707</t>
  </si>
  <si>
    <t>A retailer purchased eggs at 2 80 per dozen and sold the eggs at 3 eg</t>
  </si>
  <si>
    <t>PS02127</t>
  </si>
  <si>
    <t>In a set of 24 cards each card is numbered with a different positive</t>
  </si>
  <si>
    <t>PS12542</t>
  </si>
  <si>
    <t>If the circumference of a circle inscribed in a square is 25 what is</t>
  </si>
  <si>
    <t>PS03972</t>
  </si>
  <si>
    <t>If 1 x y z which of the following has the greatest value</t>
  </si>
  <si>
    <t>PS00087</t>
  </si>
  <si>
    <t>Number Properties/Statistics and Sets Problems</t>
  </si>
  <si>
    <t>Set x consists of eight consecutive integers set y consists of all th</t>
  </si>
  <si>
    <t>PS05239</t>
  </si>
  <si>
    <t>Of the following which is the closest to</t>
  </si>
  <si>
    <t>PS15402</t>
  </si>
  <si>
    <t>Thabo owns exactly 140 books and each book is either paperback fictio</t>
  </si>
  <si>
    <t>PS04571</t>
  </si>
  <si>
    <t>If the average arithmetic mean of the four numbers 3 15 32 and n</t>
  </si>
  <si>
    <t>PS13801</t>
  </si>
  <si>
    <t>Word Problems/Geometry</t>
  </si>
  <si>
    <t>Abdul barb and carlos all live on the same straight road on which</t>
  </si>
  <si>
    <t>PS00534</t>
  </si>
  <si>
    <t>In the figure shown what is the value of x</t>
  </si>
  <si>
    <t>PS17479</t>
  </si>
  <si>
    <t>Word Problems/Work/Rate Problems</t>
  </si>
  <si>
    <t>During a certain time period car x traveled north along a straight ro</t>
  </si>
  <si>
    <t>PS13707</t>
  </si>
  <si>
    <t>Fractions/Ratios/Decimals/Word Problems</t>
  </si>
  <si>
    <t>Cheryl purchased 5 identical hollow pine doors and 6 identical solid o</t>
  </si>
  <si>
    <t>PS01233</t>
  </si>
  <si>
    <t>Min/Max Problems/Word Problems</t>
  </si>
  <si>
    <t>A certain store will order 25 crates of apples the apples will be of</t>
  </si>
  <si>
    <t>PS02007</t>
  </si>
  <si>
    <t>A bicycle store purchased two bicycles one for 250 and the other for</t>
  </si>
  <si>
    <t>PS10628</t>
  </si>
  <si>
    <t>In the figure shown ac 2 and bd dc 1 what is the measure of</t>
  </si>
  <si>
    <t>PS12786</t>
  </si>
  <si>
    <t>Absolute Values/Modulus/</t>
  </si>
  <si>
    <t>If k 2 m 2 which of the following must be true</t>
  </si>
  <si>
    <t>PS13831</t>
  </si>
  <si>
    <t>Makoto nishi and ozuro were paid a total of 780 for waxing the floo</t>
  </si>
  <si>
    <t>PS05680</t>
  </si>
  <si>
    <t>The figure above shows a path around a triangular piece of land mary</t>
  </si>
  <si>
    <t>PS04797</t>
  </si>
  <si>
    <t>Algebra/Exponents/Powers</t>
  </si>
  <si>
    <t>If x is a positive integer and 4 x 3 y which of the following can</t>
  </si>
  <si>
    <t>PS05747</t>
  </si>
  <si>
    <t>If 1 1 25 n 1 then n</t>
  </si>
  <si>
    <t>PS14972</t>
  </si>
  <si>
    <t>The quotient when a certain number is divided by 2 3 is 9 2 what is</t>
  </si>
  <si>
    <t>PS06592</t>
  </si>
  <si>
    <t>If a sphere with radius r is inscribed in a cube with edges of length</t>
  </si>
  <si>
    <t>PS13159</t>
  </si>
  <si>
    <t>The price of gasoline at a service station increased from 1 65 per ga</t>
  </si>
  <si>
    <t>PS02534</t>
  </si>
  <si>
    <t>Based on the rates above how much would company x charge a customer</t>
  </si>
  <si>
    <t>PS02338</t>
  </si>
  <si>
    <t>If 2x y 7 and x 2y 5 then x y</t>
  </si>
  <si>
    <t>PS14250</t>
  </si>
  <si>
    <t>City x has a population 4 times as great as the population of city y</t>
  </si>
  <si>
    <t>PS05100</t>
  </si>
  <si>
    <t>Graphs and Illustrations</t>
  </si>
  <si>
    <t>The graph above shows the height of the tide in feet above or below</t>
  </si>
  <si>
    <t>PS06243</t>
  </si>
  <si>
    <t>If s=1+1/2^2+1/3^2+1/4^2+1/5^2+1/6^2+1/7^2+1/8^2+1/9^2+</t>
  </si>
  <si>
    <t>PS05308</t>
  </si>
  <si>
    <t>A manufacturer of a certain product can expect that between 0 3 percen</t>
  </si>
  <si>
    <t>PS05544</t>
  </si>
  <si>
    <t>A flat patio was built alongside a house as shown in the figure above</t>
  </si>
  <si>
    <t>PS10470</t>
  </si>
  <si>
    <t>Arithmetic/Roots</t>
  </si>
  <si>
    <t>Which of the following is closest to</t>
  </si>
  <si>
    <t>PS12114</t>
  </si>
  <si>
    <t>Percents and Interest Problems/Statistics and Sets Problems</t>
  </si>
  <si>
    <t>The sum of the weekly salaries of 5 employees is 3 250 if each of th</t>
  </si>
  <si>
    <t>PS08173</t>
  </si>
  <si>
    <t>Last week chris earned x dollars per hour for the first 40 hours worke</t>
  </si>
  <si>
    <t>PS07408</t>
  </si>
  <si>
    <t>In the figure above what is the ratio of the measure of angle b to</t>
  </si>
  <si>
    <t>PS08768</t>
  </si>
  <si>
    <t>The value of 7 8 1 9 1 2 is closest to which of the following</t>
  </si>
  <si>
    <t>PS08025</t>
  </si>
  <si>
    <t>Divisibility/Multiples/Factors</t>
  </si>
  <si>
    <t>The positive two digit integers x and y have the same digits but in</t>
  </si>
  <si>
    <t>PS00015</t>
  </si>
  <si>
    <t>In a certain sequence of 8 numbers each number after the first is</t>
  </si>
  <si>
    <t>PS08385</t>
  </si>
  <si>
    <t>Algebra/Word Problems</t>
  </si>
  <si>
    <t>A total of s oranges are to be packaged in boxes that will hold r oran</t>
  </si>
  <si>
    <t>PS03371</t>
  </si>
  <si>
    <t>Arithmetic/Inequalities</t>
  </si>
  <si>
    <t>If 0 a b c which of the following statements must be true</t>
  </si>
  <si>
    <t>PS00096</t>
  </si>
  <si>
    <t>In the xy plane the origin o is the midpoint of line segment pq if t</t>
  </si>
  <si>
    <t>PS10568</t>
  </si>
  <si>
    <t>The table above shows the number of packages shipped daily by each of</t>
  </si>
  <si>
    <t>PS15523</t>
  </si>
  <si>
    <t>Company q plans to make a new product next year and sell each unit of</t>
  </si>
  <si>
    <t>PS07197</t>
  </si>
  <si>
    <t>A small business invests 9 900 in equipment to produce a</t>
  </si>
  <si>
    <t>PS05682</t>
  </si>
  <si>
    <t>The dial shown above is divided into equal sized intervals at which</t>
  </si>
  <si>
    <t>PS12287</t>
  </si>
  <si>
    <t>According to the table shown the estimated number of home schooled</t>
  </si>
  <si>
    <t>PS02695</t>
  </si>
  <si>
    <t>The graph of the equation xy k where k 0 lies in which two of th</t>
  </si>
  <si>
    <t>PS00526</t>
  </si>
  <si>
    <t>When n liters of fuel was added to a tank that was already</t>
  </si>
  <si>
    <t>PS06601</t>
  </si>
  <si>
    <t>The smaller rectangle in the figure above represents the original size</t>
  </si>
  <si>
    <t>PS02209</t>
  </si>
  <si>
    <t>Kevin invested 8 000 for one year at a simple annual interest rate of</t>
  </si>
  <si>
    <t>PS05957</t>
  </si>
  <si>
    <t>The figure above represents a semicircular archway over a flat street</t>
  </si>
  <si>
    <t>PS01315</t>
  </si>
  <si>
    <t>The harvest yield from a certain apple orchard was 350 bushels of appl</t>
  </si>
  <si>
    <t>PS00907</t>
  </si>
  <si>
    <t>Fractions/Ratios/Decimals/Percents and Interest Problems</t>
  </si>
  <si>
    <t>In a certain fraction the denominator is 16 greater than the numerato</t>
  </si>
  <si>
    <t>PS02102</t>
  </si>
  <si>
    <t>Greg assembles units of a certain product at a factory each day he is</t>
  </si>
  <si>
    <t>PS00419</t>
  </si>
  <si>
    <t>Which of the following is greatest</t>
  </si>
  <si>
    <t>PS14236</t>
  </si>
  <si>
    <t>Al and ben are drivers for sd trucking company one snowy day ben lef</t>
  </si>
  <si>
    <t>PS02996</t>
  </si>
  <si>
    <t>Of the land owned by a farmer 90 percent was cleared for planting of</t>
  </si>
  <si>
    <t>PS00307</t>
  </si>
  <si>
    <t>At the start of an experiment a certain population consisted of</t>
  </si>
  <si>
    <t>PS03635</t>
  </si>
  <si>
    <t>If 1 3 1 4 1 5 1 6 r 1 9 1 12 1 15 1 18 then r</t>
  </si>
  <si>
    <t>PS03214</t>
  </si>
  <si>
    <t>Algebra/Arithmetic</t>
  </si>
  <si>
    <t>If x and y are positive integers such that y is a multiple of 5 and 3x</t>
  </si>
  <si>
    <t>PS12764</t>
  </si>
  <si>
    <t>Which of the following expressions can be written as an integer</t>
  </si>
  <si>
    <t>PS103101</t>
  </si>
  <si>
    <t>Work/Rate Problems</t>
  </si>
  <si>
    <t>Pumping alone at their respective constant rates one inlet pipe fills</t>
  </si>
  <si>
    <t>PS02947</t>
  </si>
  <si>
    <t>In the xy coordinate plane which of the following points must lie on</t>
  </si>
  <si>
    <t>PS11091</t>
  </si>
  <si>
    <t>If x 2 2 0 which of the following specifies all the possible</t>
  </si>
  <si>
    <t>PS14467</t>
  </si>
  <si>
    <t>Algebra/Remainders</t>
  </si>
  <si>
    <t>Shawana made a schedule for reading books during 4 weeks 28 days of</t>
  </si>
  <si>
    <t>PS07465</t>
  </si>
  <si>
    <t>In western europe x bicycles were sold in each of the years 1990 and</t>
  </si>
  <si>
    <t>PS06946</t>
  </si>
  <si>
    <t>If k is a positive integer what is the remainder when k 2 k 3 k</t>
  </si>
  <si>
    <t>PS14989</t>
  </si>
  <si>
    <t>Arithmetic/Fractions/Ratios/Decimals</t>
  </si>
  <si>
    <t>Which of the following fractions is closest to</t>
  </si>
  <si>
    <t>PS12949</t>
  </si>
  <si>
    <t>Algebra/Fractions/Ratios/Decimals</t>
  </si>
  <si>
    <t>If p 0 and p 1 p 2 p r p then r</t>
  </si>
  <si>
    <t>PS12760</t>
  </si>
  <si>
    <t>If the range of the six numbers 4 3 14 7 10 and x is 12 what is the</t>
  </si>
  <si>
    <t>PS04734</t>
  </si>
  <si>
    <t>What number is 108 more than two thirds of itself a 72 b 144 c</t>
  </si>
  <si>
    <t>PS11396</t>
  </si>
  <si>
    <t>Company p had 15 percent more employees in december than it</t>
  </si>
  <si>
    <t>PS07672</t>
  </si>
  <si>
    <t>A doctor prescribed 18 cubic centimeters of a certain drug to a patien</t>
  </si>
  <si>
    <t>PS09899</t>
  </si>
  <si>
    <t>Exponents/Powers/Roots</t>
  </si>
  <si>
    <t>The function f is defined by f x x 10 for</t>
  </si>
  <si>
    <t>PS77502.01</t>
  </si>
  <si>
    <t>If rectangle abcd is inscribed in the circle above what is the area</t>
  </si>
  <si>
    <t>PS58502.01</t>
  </si>
  <si>
    <t>In quadrilateral abcd above what is the length of ab</t>
  </si>
  <si>
    <t>PS98502.01</t>
  </si>
  <si>
    <t>Three fourths of the area of a rectangular lawn 30 feet wide by 40 fee</t>
  </si>
  <si>
    <t>PS19502.01</t>
  </si>
  <si>
    <t>In the floor plan of an executive s beach house above the north and</t>
  </si>
  <si>
    <t>PS40602.01</t>
  </si>
  <si>
    <t>On a scale drawing a rectangle 1 inch by 1 1 3 inches represents the</t>
  </si>
  <si>
    <t>PS01761</t>
  </si>
  <si>
    <t>Algebra/Inequalities</t>
  </si>
  <si>
    <t>If m and p are positive integers and m 2 p 2 100 what is the</t>
  </si>
  <si>
    <t>PS04482</t>
  </si>
  <si>
    <t>Algebra/Must or Could be True Questions</t>
  </si>
  <si>
    <t>If x y c d and d c b a which of the following must be true</t>
  </si>
  <si>
    <t>PS10391</t>
  </si>
  <si>
    <t>If k is an integer and 0 0025 0 025 0 00025 10k is an integer w</t>
  </si>
  <si>
    <t>PS07325</t>
  </si>
  <si>
    <t>If a a 2 24 and b b 2 24 where a b then a b</t>
  </si>
  <si>
    <t>PS05560</t>
  </si>
  <si>
    <t>In a recent election ms robbins received 8 000 votes cast by indepen</t>
  </si>
  <si>
    <t>PS11308</t>
  </si>
  <si>
    <t>In the figure shown the triangle is inscribed in the semicircle if</t>
  </si>
  <si>
    <t>PS15517</t>
  </si>
  <si>
    <t>Arithmetic/Statistics and Sets Problems</t>
  </si>
  <si>
    <t>A manufacturer makes and sells 2 products p and q the revenue from t</t>
  </si>
  <si>
    <t>PS11756</t>
  </si>
  <si>
    <t>A worker carries jugs of liquid soap from a production line to a packi</t>
  </si>
  <si>
    <t>PS02820</t>
  </si>
  <si>
    <t>The figure shown above represents a modern painting that consists of f</t>
  </si>
  <si>
    <t>PS09737</t>
  </si>
  <si>
    <t>Working simultaneously and independently at an identical constant rate</t>
  </si>
  <si>
    <t>PS01622</t>
  </si>
  <si>
    <t>Algebra/Functions and Custom Characters</t>
  </si>
  <si>
    <t>The symbol denotes one of the four arithmetic operations addition su</t>
  </si>
  <si>
    <t>PS04448</t>
  </si>
  <si>
    <t>Algebra/Percents and Interest Problems</t>
  </si>
  <si>
    <t>If mn 0 and 25 percent of n equals 37 1 2 percent of m what is the</t>
  </si>
  <si>
    <t>PS02555</t>
  </si>
  <si>
    <t>Last year joe grew 1 inch and sally grew 200 percent more than joe gre</t>
  </si>
  <si>
    <t>PS10307</t>
  </si>
  <si>
    <t>The table shows partial results of a survey in which consumers were as</t>
  </si>
  <si>
    <t>PS09708</t>
  </si>
  <si>
    <t>The cost c in dollars to remove p percent of a certain pollutant fro</t>
  </si>
  <si>
    <t>PS11121</t>
  </si>
  <si>
    <t>If xy 0 and x 2y 2 xy 6 which of the following could be y in te</t>
  </si>
  <si>
    <t>PS00633</t>
  </si>
  <si>
    <t>4 8 10 9 1 2 is closest in value to</t>
  </si>
  <si>
    <t>PS08865</t>
  </si>
  <si>
    <t>Three printing presses r s and t working together at the</t>
  </si>
  <si>
    <t>PS07112</t>
  </si>
  <si>
    <t>For a party three solid cheese balls with diameters of 2 inches 4 in</t>
  </si>
  <si>
    <t>PS02325</t>
  </si>
  <si>
    <t>The sum of all the integers k such that 26 k 24 is</t>
  </si>
  <si>
    <t>PS08399</t>
  </si>
  <si>
    <t>Statistics and Sets Problems/Absolute Values/Modulus</t>
  </si>
  <si>
    <t>The number line shown contains three points r s and t whose coordin</t>
  </si>
  <si>
    <t>PS05962</t>
  </si>
  <si>
    <t>Mark and ann together were allocated n boxes of cookies to sell for a</t>
  </si>
  <si>
    <t>PS04089</t>
  </si>
  <si>
    <t>A certain high school has 5 000 students of these students x are</t>
  </si>
  <si>
    <t>PS06133</t>
  </si>
  <si>
    <t>Each person who attended a company meeting was either a stockholder in</t>
  </si>
  <si>
    <t>PS08441</t>
  </si>
  <si>
    <t>Arithmetic/Percents and Interest Problems/Word Problems</t>
  </si>
  <si>
    <t>The table shows the amount budgeted and the amount spent for each of</t>
  </si>
  <si>
    <t>PS15111</t>
  </si>
  <si>
    <t>Word Problems/Arithmetic/Percents and Interest Problems</t>
  </si>
  <si>
    <t>The graph shows the number of computers assembled during each of 6 con</t>
  </si>
  <si>
    <t>PS02704</t>
  </si>
  <si>
    <t>If n 20 17 then n is divisible by which of the</t>
  </si>
  <si>
    <t>PS02600</t>
  </si>
  <si>
    <t>The product of two negative numbers is 160 if the lesser of the two</t>
  </si>
  <si>
    <t>PS10546</t>
  </si>
  <si>
    <t>According to a certain estimate the depth n t in centimeters of</t>
  </si>
  <si>
    <t>PS04617</t>
  </si>
  <si>
    <t>After driving to a riverfront parking lot bob plans to run</t>
  </si>
  <si>
    <t>PS12577</t>
  </si>
  <si>
    <t>Alex deposited x dollars into a new account</t>
  </si>
  <si>
    <t>PS05973</t>
  </si>
  <si>
    <t>M is the sum of the reciprocals of the consecutive integers from</t>
  </si>
  <si>
    <t>PS00428</t>
  </si>
  <si>
    <t>Working simultaneously at their respective constant rates m</t>
  </si>
  <si>
    <t>PS08966</t>
  </si>
  <si>
    <t>What is the median of the numbers shown</t>
  </si>
  <si>
    <t>PS03823</t>
  </si>
  <si>
    <t>If 1 3 of the total number of marbles in the three bags listed in the</t>
  </si>
  <si>
    <t>PS11600</t>
  </si>
  <si>
    <t>The table above gives the age categories of the 161 employees at compa</t>
  </si>
  <si>
    <t>PS02749</t>
  </si>
  <si>
    <t>Ron is 4 inches taller than amy and barbara is 1 inch taller than ron</t>
  </si>
  <si>
    <t>PS02777</t>
  </si>
  <si>
    <t>Algebra/Inequalities/Number Properties</t>
  </si>
  <si>
    <t>If x and y are positive numbers such that x y 1 which of the</t>
  </si>
  <si>
    <t>PS02017</t>
  </si>
  <si>
    <t>If x is the hundredths digit in the decimal 0 1x and if y is the thous</t>
  </si>
  <si>
    <t>PS13724</t>
  </si>
  <si>
    <t>Clarissa will create her summer reading list by randomly choosing 4 bo</t>
  </si>
  <si>
    <t>PS10982</t>
  </si>
  <si>
    <t>Number Properties/Divisibility/Multiples/Factors</t>
  </si>
  <si>
    <t>If n is a positive integer and the product of all integers</t>
  </si>
  <si>
    <t>PS02111</t>
  </si>
  <si>
    <t>The probability that event m will not occur is 0 8 and the probability</t>
  </si>
  <si>
    <t>PS16410</t>
  </si>
  <si>
    <t>The total cost for company x to produce a batch of tools is</t>
  </si>
  <si>
    <t>PS07357</t>
  </si>
  <si>
    <t>If q is an odd number and the median of q consecutive</t>
  </si>
  <si>
    <t>PS02649</t>
  </si>
  <si>
    <t>A ladder of a fire truck is elevated to an angle of 60 and</t>
  </si>
  <si>
    <t>PS13827</t>
  </si>
  <si>
    <t>The window in the figure above consists of a rectangle and a semicircl</t>
  </si>
  <si>
    <t>PS00562</t>
  </si>
  <si>
    <t>If there are fewer than 8 zeroes between the decimal point and the</t>
  </si>
  <si>
    <t>PS08280</t>
  </si>
  <si>
    <t>A three digit code for certain locks uses the digits</t>
  </si>
  <si>
    <t>PS02903</t>
  </si>
  <si>
    <t>Algebra/Mixture Problems</t>
  </si>
  <si>
    <t>Jackie has two solutions that are 2 percent sulfuric acid</t>
  </si>
  <si>
    <t>PS16259</t>
  </si>
  <si>
    <t>If jake loses 8 pounds he will weigh twice as much as his</t>
  </si>
  <si>
    <t>PS03768</t>
  </si>
  <si>
    <t>For each student in a certain class a teacher adjusted the student s</t>
  </si>
  <si>
    <t>PS01987</t>
  </si>
  <si>
    <t>Last year 26 members of a certain club traveled to england 26 members</t>
  </si>
  <si>
    <t>PS16088</t>
  </si>
  <si>
    <t>A store reported total sales of 385 million for february of</t>
  </si>
  <si>
    <t>PS11065</t>
  </si>
  <si>
    <t>When positive integer x is divided by positive integer y</t>
  </si>
  <si>
    <t>PS16802</t>
  </si>
  <si>
    <t>If x 2x 1 0 and x 1 2 2x 3 0 then x</t>
  </si>
  <si>
    <t>PS08219</t>
  </si>
  <si>
    <t>Figures x and y above show how eight identical triangular pieces of ca</t>
  </si>
  <si>
    <t>PS04711</t>
  </si>
  <si>
    <t>A certain experimental mathematics program was tried out in 2 classes</t>
  </si>
  <si>
    <t>PS16214</t>
  </si>
  <si>
    <t>For the positive numbers n n 1 n 2 n 4 and n</t>
  </si>
  <si>
    <t>PS08313</t>
  </si>
  <si>
    <t>The interior of a rectangular carton is designed by a certain</t>
  </si>
  <si>
    <t>PS16810</t>
  </si>
  <si>
    <t>Fractions/Ratios/Decimals/Mixture Problems</t>
  </si>
  <si>
    <t>The present ratio of students to teachers at a certain</t>
  </si>
  <si>
    <t>PS16811</t>
  </si>
  <si>
    <t>What is the smallest integer n for which 25 n</t>
  </si>
  <si>
    <t>PS16122</t>
  </si>
  <si>
    <t>Sixty percent of the members of a study group are women and</t>
  </si>
  <si>
    <t>PS06570</t>
  </si>
  <si>
    <t>Each year for 4 years a farmer increased the number of trees in a</t>
  </si>
  <si>
    <t>PS00422</t>
  </si>
  <si>
    <t>Graphs and Illustrations/Statistics and Sets Problems</t>
  </si>
  <si>
    <t>According to the chart shown which of the following is</t>
  </si>
  <si>
    <t>PS08209</t>
  </si>
  <si>
    <t>Divisibility/Multiples/Factors/Exponents/Powers/Functions and Custom Characters/Number Properties</t>
  </si>
  <si>
    <t>For the positive integers a b and k a k b means that a k</t>
  </si>
  <si>
    <t>PS06674</t>
  </si>
  <si>
    <t>A certain characteristic in a large population has a distribution that</t>
  </si>
  <si>
    <t>PS07459</t>
  </si>
  <si>
    <t>Four extra large sandwiches of exactly the same size were ordered for</t>
  </si>
  <si>
    <t>PS05888</t>
  </si>
  <si>
    <t>Which of the following equations has 1 2 as one of its roots</t>
  </si>
  <si>
    <t>PS07730</t>
  </si>
  <si>
    <t>In country c the unemployment rate among construction worke</t>
  </si>
  <si>
    <t>PS06215</t>
  </si>
  <si>
    <t>In a box of 12 pens a total of 3 are defective if a customer buys</t>
  </si>
  <si>
    <t>PS13244</t>
  </si>
  <si>
    <t>At a certain fruit stand the price of each apple is 40 cents and the</t>
  </si>
  <si>
    <t>PS04688</t>
  </si>
  <si>
    <t>A pharmaceutical company received 3 million in royalties</t>
  </si>
  <si>
    <t>PS06497</t>
  </si>
  <si>
    <t>The light in a restroom operates with a 15 minute timer that is reset</t>
  </si>
  <si>
    <t>PS07536</t>
  </si>
  <si>
    <t>The parallelogram shown has four sides of equal length what is the</t>
  </si>
  <si>
    <t>PS00041</t>
  </si>
  <si>
    <t>Exponents/Powers</t>
  </si>
  <si>
    <t>If p is the product of the integers from 1 to 30 inclusive</t>
  </si>
  <si>
    <t>PS04651</t>
  </si>
  <si>
    <t>If n 3 8 2 8 which of the following is not a factor of</t>
  </si>
  <si>
    <t>PS12078</t>
  </si>
  <si>
    <t>Algebra/Exponents/Powers/Geometry</t>
  </si>
  <si>
    <t>In the figure shown if the area of the shaded region is 3 times</t>
  </si>
  <si>
    <t>PS12177</t>
  </si>
  <si>
    <t>Remainders/Word Problems</t>
  </si>
  <si>
    <t>Club x has more than 10 but fewer than 40 members sometimes the membe</t>
  </si>
  <si>
    <t>PS07081</t>
  </si>
  <si>
    <t>In order to complete a reading assignment on time terry</t>
  </si>
  <si>
    <t>PS13996</t>
  </si>
  <si>
    <t>If s 0 and r s 1 2 s what what is r in terms of s</t>
  </si>
  <si>
    <t>PS12536</t>
  </si>
  <si>
    <t>Number Properties</t>
  </si>
  <si>
    <t>If 3 x 100 for how many values of x is x 3 the square</t>
  </si>
  <si>
    <t>PS07547</t>
  </si>
  <si>
    <t>A researcher plans to identify each participant in a certain medical</t>
  </si>
  <si>
    <t>PS06948</t>
  </si>
  <si>
    <t>The graph of which of the following equations is a straight line that</t>
  </si>
  <si>
    <t>PS06562</t>
  </si>
  <si>
    <t>Algebra/Min/Max Problems</t>
  </si>
  <si>
    <t>An object thrown directly upward is at a height of h feet</t>
  </si>
  <si>
    <t>PS16107</t>
  </si>
  <si>
    <t>Which of the following is equivalent to the pair of</t>
  </si>
  <si>
    <t>PS16823</t>
  </si>
  <si>
    <t>David has d books which is 3 times as many as jeff and</t>
  </si>
  <si>
    <t>PS16824</t>
  </si>
  <si>
    <t>There are 8 teams in a certain league and each team plays each of the</t>
  </si>
  <si>
    <t>PS17491</t>
  </si>
  <si>
    <t>At his regular hourly rate don had estimated the labor cost</t>
  </si>
  <si>
    <t>PS16828</t>
  </si>
  <si>
    <t>Inequalities/Must or Could be True Questions/Number Properties/Fractions/Ratios/Decimals</t>
  </si>
  <si>
    <t>If p q 1 and p and q are positive integers which of the</t>
  </si>
  <si>
    <t>PS16830</t>
  </si>
  <si>
    <t>To mail a package the rate is x cents for the first pound</t>
  </si>
  <si>
    <t>PS16831</t>
  </si>
  <si>
    <t>If money is invested at r percent interest compounded annua</t>
  </si>
  <si>
    <t>PS16832</t>
  </si>
  <si>
    <t>Word Problems/Distance/Rate Problems/Min/Max Problems</t>
  </si>
  <si>
    <t>On a recent trip cindy drove her car 290 miles rounded to</t>
  </si>
  <si>
    <t>PS16833</t>
  </si>
  <si>
    <t>Absolute Values/Modulus/Inequalities</t>
  </si>
  <si>
    <t>Which of the following inequalities is an algebraic expressi</t>
  </si>
  <si>
    <t>PS16835</t>
  </si>
  <si>
    <t>Statistics and Sets Problems/Word Problems</t>
  </si>
  <si>
    <t>In a small snack shop the average arithmetic mean revenue</t>
  </si>
  <si>
    <t>PS05882</t>
  </si>
  <si>
    <t>If y is the smallest positive integer such that</t>
  </si>
  <si>
    <t>PS16116</t>
  </si>
  <si>
    <t>Arithmetic/Functions and Custom Characters</t>
  </si>
  <si>
    <t>If is the greatest integer less than or equal to x what is the va</t>
  </si>
  <si>
    <t>PS06558</t>
  </si>
  <si>
    <t>Sequences/Statistics and Sets Problems</t>
  </si>
  <si>
    <t>In the first week of the year nancy saved</t>
  </si>
  <si>
    <t>PS16100</t>
  </si>
  <si>
    <t>In a certain sequence the term xn is given by the formula</t>
  </si>
  <si>
    <t>PS08570</t>
  </si>
  <si>
    <t>During a trip francine traveled x percent of the total distance at an</t>
  </si>
  <si>
    <t>PS000564</t>
  </si>
  <si>
    <t>Exponents/Powers/Number Properties</t>
  </si>
  <si>
    <t>If n 33 43 43 33 what is the units digit of n</t>
  </si>
  <si>
    <t>PS13691</t>
  </si>
  <si>
    <t>Team a and team b are competing against each other in a game</t>
  </si>
  <si>
    <t>PS08480</t>
  </si>
  <si>
    <t>A border of uniform width is placed around a rectangular</t>
  </si>
  <si>
    <t>PS09403</t>
  </si>
  <si>
    <t>Fractions/Ratios/Decimals/Exponents/Powers</t>
  </si>
  <si>
    <t>If d 1 2 3 5 7 is expressed as a terminating decimal how</t>
  </si>
  <si>
    <t>PS03513</t>
  </si>
  <si>
    <t>Number Properties/Arithmetic</t>
  </si>
  <si>
    <t>For any positive integer n the sum of the first n positive integers</t>
  </si>
  <si>
    <t>PS06498</t>
  </si>
  <si>
    <t>How many prime numbers between 1 and 100 are factors of</t>
  </si>
  <si>
    <t>PS08732</t>
  </si>
  <si>
    <t>A sequence of numbers a1 a2 a3 is defined as follows a1 3 a2</t>
  </si>
  <si>
    <t>PS08552</t>
  </si>
  <si>
    <t>Last year the price per share of stock x increased by k percent and</t>
  </si>
  <si>
    <t>PS04677</t>
  </si>
  <si>
    <t>Overlapping Sets/Word Problems</t>
  </si>
  <si>
    <t>Of the 300 subjects who participated in an experiment using virtual re</t>
  </si>
  <si>
    <t>PS03686</t>
  </si>
  <si>
    <t>If m 1 1 3 then m 2 is equal to</t>
  </si>
  <si>
    <t>PS07555</t>
  </si>
  <si>
    <t>A photography dealer ordered 60 model x cameras to be sold</t>
  </si>
  <si>
    <t>PS04305</t>
  </si>
  <si>
    <t>Min/Max Problems/Fractions/Ratios/Decimals</t>
  </si>
  <si>
    <t>Seven pieces of rope have an average arithmetic mean lengt</t>
  </si>
  <si>
    <t>PS16146</t>
  </si>
  <si>
    <t>What is the difference between the sixth and the fifth terms</t>
  </si>
  <si>
    <t>PS02405</t>
  </si>
  <si>
    <t>Arithmetic/Min/Max Problems</t>
  </si>
  <si>
    <t>From the consecutive integers 10 to 10 inclusive</t>
  </si>
  <si>
    <t>PS05140</t>
  </si>
  <si>
    <t>The letters d g i i and t can be used to form 5 letter strings as</t>
  </si>
  <si>
    <t>PS00574</t>
  </si>
  <si>
    <t>Algebra/Arithmetic/Number Properties</t>
  </si>
  <si>
    <t>0.9999999/1.0001 - 0.99999991/1.00003</t>
  </si>
  <si>
    <t>PS03144</t>
  </si>
  <si>
    <t>Last sunday a certain store sold copies of newspaper a for</t>
  </si>
  <si>
    <t>PS16890</t>
  </si>
  <si>
    <t>For the past n days the average arithmetic mean daily</t>
  </si>
  <si>
    <t>PS16893</t>
  </si>
  <si>
    <t>In the coordinate system above which of the following is the equation</t>
  </si>
  <si>
    <t>PS16894</t>
  </si>
  <si>
    <t>If a two digit positive integer has its digits reversed the resulting</t>
  </si>
  <si>
    <t>PS16896</t>
  </si>
  <si>
    <t>In an electric circuit two resistors with resistances x and</t>
  </si>
  <si>
    <t>PS16897</t>
  </si>
  <si>
    <t>Xavier yvonne and zelda each try independently to solve a</t>
  </si>
  <si>
    <t>PS16898</t>
  </si>
  <si>
    <t>If 1 x 1 x 1 1 x 4 then x could be</t>
  </si>
  <si>
    <t>PS16899</t>
  </si>
  <si>
    <t>(1/2)^-3(1/4)^-2(1/16)^-1</t>
  </si>
  <si>
    <t>PS00947</t>
  </si>
  <si>
    <t>The figure shown above consists of a shaded 9 sided polygon and 9 un</t>
  </si>
  <si>
    <t>PS01648</t>
  </si>
  <si>
    <t>Min/Max Problems</t>
  </si>
  <si>
    <t>List t consist of 30 positive decimals none of which is an integer</t>
  </si>
  <si>
    <t>PS16115</t>
  </si>
  <si>
    <t>If 5 6 x x then x has how many possible values</t>
  </si>
  <si>
    <t>PS16904</t>
  </si>
  <si>
    <t>Mixture Problems</t>
  </si>
  <si>
    <t>Seed mixture x is 40 percent ryegrass and 60 percent</t>
  </si>
  <si>
    <t>PS14203</t>
  </si>
  <si>
    <t>How many of the integers that satisfy the inequality x 2 x</t>
  </si>
  <si>
    <t>PS07712</t>
  </si>
  <si>
    <t>Of the 150 houses in a certain development 60 percent have</t>
  </si>
  <si>
    <t>PS08886</t>
  </si>
  <si>
    <t>Exponents/Powers/Algebra</t>
  </si>
  <si>
    <t>The value of 2 14 2 15 2 16 2 17 5 is</t>
  </si>
  <si>
    <t>DS02562</t>
  </si>
  <si>
    <t>What is the number of pages of a certain journal article the size of</t>
  </si>
  <si>
    <t xml:space="preserve"> </t>
  </si>
  <si>
    <t>DS10471</t>
  </si>
  <si>
    <t>If a certain vase contains only roses and tulips how many tulips are</t>
  </si>
  <si>
    <t>DS03802</t>
  </si>
  <si>
    <t>The cost of 10 pounds of apples and 2 pounds of grapes was</t>
  </si>
  <si>
    <t>DS05863</t>
  </si>
  <si>
    <t>What was the median annual salary for the employees at compan</t>
  </si>
  <si>
    <t>DS03422</t>
  </si>
  <si>
    <t>How many basic units of currency x are equivalent to 250 basi</t>
  </si>
  <si>
    <t>DS12265</t>
  </si>
  <si>
    <t>A company bought 3 printers and 1 scanner what was the price of the</t>
  </si>
  <si>
    <t>DS17639</t>
  </si>
  <si>
    <t>In the figure above point d is on ac what is the degree measure of</t>
  </si>
  <si>
    <t>DS07822</t>
  </si>
  <si>
    <t>Each of the 256 solid colored marbles in a box is either blue green</t>
  </si>
  <si>
    <t>DS15940</t>
  </si>
  <si>
    <t>Fractions/Ratios/Decimals/Mixture Problems/Word Problems</t>
  </si>
  <si>
    <t>A certain mixture of paint requires blue yellow and red paints in</t>
  </si>
  <si>
    <t>DS05338</t>
  </si>
  <si>
    <t>The research funds of a certain company were divided among three depar</t>
  </si>
  <si>
    <t>DS03138</t>
  </si>
  <si>
    <t>In a certain class some students donated cans of food to a local food</t>
  </si>
  <si>
    <t>DS00254</t>
  </si>
  <si>
    <t>Each of the n employees at a certain company has a different annual sa</t>
  </si>
  <si>
    <t>DS10687</t>
  </si>
  <si>
    <t>In a recent town election what was the ratio of the number of votes</t>
  </si>
  <si>
    <t>DS02541</t>
  </si>
  <si>
    <t>How many men are in a certain company s vanpool program</t>
  </si>
  <si>
    <t>DS08054</t>
  </si>
  <si>
    <t>Each of the marbles in a jar is either red or white or blue if one ma</t>
  </si>
  <si>
    <t>DS04594</t>
  </si>
  <si>
    <t>In the figure above what is the value of z</t>
  </si>
  <si>
    <t>DS04630</t>
  </si>
  <si>
    <t>What is the value of 10 percent of y</t>
  </si>
  <si>
    <t>DS12062</t>
  </si>
  <si>
    <t>Last semester professor k taught two classes a and b each student</t>
  </si>
  <si>
    <t>DS06802</t>
  </si>
  <si>
    <t>Was the amount of john s heating bill for february greater than it was</t>
  </si>
  <si>
    <t>DS06662</t>
  </si>
  <si>
    <t>If sequence s has 120 terms what is the 105th term of s</t>
  </si>
  <si>
    <t>DS00858</t>
  </si>
  <si>
    <t>Machine r and machine s work at their respective constant rates how</t>
  </si>
  <si>
    <t>DS06065</t>
  </si>
  <si>
    <t>If u 0 and v 0 which is greater u v or v u</t>
  </si>
  <si>
    <t>DS00660</t>
  </si>
  <si>
    <t>What was the range of the selling prices of the 30 wallets sold by a</t>
  </si>
  <si>
    <t>DS08723</t>
  </si>
  <si>
    <t>Three houses are being sold through a real estate agent</t>
  </si>
  <si>
    <t>DS04605</t>
  </si>
  <si>
    <t>If a b c 12 what is the value of b 1 a b 8 2 b c</t>
  </si>
  <si>
    <t>DS11254</t>
  </si>
  <si>
    <t>Is rw</t>
  </si>
  <si>
    <t>DS06633</t>
  </si>
  <si>
    <t>Is x 1 y</t>
  </si>
  <si>
    <t>DS07949</t>
  </si>
  <si>
    <t>How many people in a group of 50 own neither a fax machine nor a laser</t>
  </si>
  <si>
    <t>DS06475</t>
  </si>
  <si>
    <t>What is the value of w</t>
  </si>
  <si>
    <t>DS04839</t>
  </si>
  <si>
    <t>A certain investment earned a fixed rate of 4 percent interest per yea</t>
  </si>
  <si>
    <t>DS06397</t>
  </si>
  <si>
    <t>Coordinate Geometry/Geometry</t>
  </si>
  <si>
    <t>What is the circumference of circle c 1 the radius of circle c is</t>
  </si>
  <si>
    <t>DS07813</t>
  </si>
  <si>
    <t>What is the value of t</t>
  </si>
  <si>
    <t>DS11109</t>
  </si>
  <si>
    <t>For a certain car repair the total charge consisted of a charge for p</t>
  </si>
  <si>
    <t>DS06905</t>
  </si>
  <si>
    <t>George has a total of b books in his library 25 of which are hardcove</t>
  </si>
  <si>
    <t>DS12031</t>
  </si>
  <si>
    <t>Is w h 4 positive 1 h is positive 2 w is positive</t>
  </si>
  <si>
    <t>DS15377</t>
  </si>
  <si>
    <t>Fractions/Ratios/Decimals/Inequalities/Number Properties</t>
  </si>
  <si>
    <t>If a is a 3 digit integer and b is a 3 digit integer is the units</t>
  </si>
  <si>
    <t>DS02450</t>
  </si>
  <si>
    <t>In each of the last five years company k donated p percent of its</t>
  </si>
  <si>
    <t>DS06901</t>
  </si>
  <si>
    <t>Is the area of the triangular region above less than</t>
  </si>
  <si>
    <t>DS04366</t>
  </si>
  <si>
    <t>A b c and d are points on a line if c is the midpoint of line segm</t>
  </si>
  <si>
    <t>DS11805</t>
  </si>
  <si>
    <t>The people in a line waiting to buy tickets to a show are standing one</t>
  </si>
  <si>
    <t>DS08730</t>
  </si>
  <si>
    <t>Square abcd is inscribed in circle o what is the area of square regio</t>
  </si>
  <si>
    <t>DS12533</t>
  </si>
  <si>
    <t>Lines k and m are parallel to each other is the slope of</t>
  </si>
  <si>
    <t>DS19520</t>
  </si>
  <si>
    <t>In cross section a tunnel that carries one lane of one way traffic is</t>
  </si>
  <si>
    <t>DS13122</t>
  </si>
  <si>
    <t>In a certain group of 50 people how many are doctors who have a law</t>
  </si>
  <si>
    <t>DS01544</t>
  </si>
  <si>
    <t>Of a group of 50 households how many have at least one cat or at</t>
  </si>
  <si>
    <t>DS02441</t>
  </si>
  <si>
    <t>Robin invested a total of 12 000 in two investments x and y so that</t>
  </si>
  <si>
    <t>NEW</t>
  </si>
  <si>
    <t>DS03999</t>
  </si>
  <si>
    <t>In a real estate office that employs n salespeople f of them are fema</t>
  </si>
  <si>
    <t>DS09315</t>
  </si>
  <si>
    <t>Is x 1 y 1 x y 1 0 x y 2 xy</t>
  </si>
  <si>
    <t>DS01216</t>
  </si>
  <si>
    <t>Do at least 60 percent of the students in pat s class walk to school</t>
  </si>
  <si>
    <t>DS03628</t>
  </si>
  <si>
    <t>A certain plumber charges 92 for each job completed in 4 hours or</t>
  </si>
  <si>
    <t>DS02585</t>
  </si>
  <si>
    <t>If x and y are positive numbers is x 1 y 1 x y</t>
  </si>
  <si>
    <t>DS01619</t>
  </si>
  <si>
    <t>Fractions/Ratios/Decimals/Inequalities</t>
  </si>
  <si>
    <t>If a and b are positive integers is a b</t>
  </si>
  <si>
    <t>DS04536</t>
  </si>
  <si>
    <t>Every object in a box is either a sphere or a cube and every object</t>
  </si>
  <si>
    <t>DS01425</t>
  </si>
  <si>
    <t>If x and y are positive integers is xy even</t>
  </si>
  <si>
    <t>DS14502</t>
  </si>
  <si>
    <t>If a and b are integers is a b 3 an odd integer</t>
  </si>
  <si>
    <t>DS08308</t>
  </si>
  <si>
    <t>If x and y are positive integers what is the value of x 1 2 y</t>
  </si>
  <si>
    <t>DS05312</t>
  </si>
  <si>
    <t>Word Problems/Distance/Rate Problems</t>
  </si>
  <si>
    <t>A certain truck uses 1 12 kv 2 gallons of fuel per mile when its spee</t>
  </si>
  <si>
    <t>DS76502.01</t>
  </si>
  <si>
    <t>If r and s are positive integers is r s even</t>
  </si>
  <si>
    <t>DS27502.01</t>
  </si>
  <si>
    <t>In the figure above pqr has angle measures as shown is x y</t>
  </si>
  <si>
    <t>DS10602.01</t>
  </si>
  <si>
    <t>If s is a set of odd integers and 3 and 1 are in s is 15 in s</t>
  </si>
  <si>
    <t>DS01602.01</t>
  </si>
  <si>
    <t>Is the integer x a 3 digit integer 1 x is the square of an integer</t>
  </si>
  <si>
    <t>DS11602.01</t>
  </si>
  <si>
    <t>If the 1st term of a sequence is 0 and the 2nd term is 1 is the 5th</t>
  </si>
  <si>
    <t>DS21602.01</t>
  </si>
  <si>
    <t>Is the sum of four particular integers even 1 two of the integers</t>
  </si>
  <si>
    <t>DS70602.01</t>
  </si>
  <si>
    <t>If a school district paid a total of 35 per desk for x desks and a to</t>
  </si>
  <si>
    <t>DS90602.01</t>
  </si>
  <si>
    <t>Three children inherited a total of x dollars if the oldest child inh</t>
  </si>
  <si>
    <t>DS41602.01</t>
  </si>
  <si>
    <t>If xyz 0 what is the value of x 4z 2 z 2y</t>
  </si>
  <si>
    <t>DS81602.01</t>
  </si>
  <si>
    <t>If a and b are integers and b 0 does a 1 b 1 a b</t>
  </si>
  <si>
    <t>DS12602.01</t>
  </si>
  <si>
    <t>In a sequence of numbers in which each term is 2 more than the precedi</t>
  </si>
  <si>
    <t>DS32602.01</t>
  </si>
  <si>
    <t>Is the integer p divisible by 5 1 p is divisible by 10 2 p is</t>
  </si>
  <si>
    <t>DS52602.01</t>
  </si>
  <si>
    <t>The 9 squares above are to be filled with x s and o s with only one</t>
  </si>
  <si>
    <t>DS72602.01</t>
  </si>
  <si>
    <t>Is the sum of two integers divisible by 10 1 one of the integers</t>
  </si>
  <si>
    <t>DS22602.01</t>
  </si>
  <si>
    <t>Algebra/Number Properties</t>
  </si>
  <si>
    <t>Is x an integer 1 x 3 8 2 x</t>
  </si>
  <si>
    <t>DS42602.01</t>
  </si>
  <si>
    <t>If a building has 6 000 square meters of floor space how many offices</t>
  </si>
  <si>
    <t>DS43602.01</t>
  </si>
  <si>
    <t>If p r and s are consecutive integers in ascending order and x is th</t>
  </si>
  <si>
    <t>DS53602.01</t>
  </si>
  <si>
    <t>If m and n are integers what is the value of m n</t>
  </si>
  <si>
    <t>DS63602.01</t>
  </si>
  <si>
    <t>In the figure above rst is a triangle with angle measures as shown an</t>
  </si>
  <si>
    <t>DS04602.0</t>
  </si>
  <si>
    <t>If r s and t are points on a line and if r is 5 meters from t and</t>
  </si>
  <si>
    <t>DS65602.01</t>
  </si>
  <si>
    <t>Is n equal to zero 1 the product of n and some nonzero number is</t>
  </si>
  <si>
    <t>DS45602.01</t>
  </si>
  <si>
    <t>On a map 1 2 inch represents 100 miles according to this map how ma</t>
  </si>
  <si>
    <t>DS07502.01</t>
  </si>
  <si>
    <t>What is the remainder when the positive integer n is divided by</t>
  </si>
  <si>
    <t>DS37502.01</t>
  </si>
  <si>
    <t>Functions and Custom Characters/Number Properties</t>
  </si>
  <si>
    <t>If r and s are positive numbers and is one of the operations</t>
  </si>
  <si>
    <t>DS57502.01</t>
  </si>
  <si>
    <t>In any sequence of n nonzero numbers a pair of consecutive terms with</t>
  </si>
  <si>
    <t>DS86502.01</t>
  </si>
  <si>
    <t>Absolute Values/Modulus/Word Problems</t>
  </si>
  <si>
    <t>Jack picked 76 apples of these he sold 4y apples to juanita and 3t a</t>
  </si>
  <si>
    <t>DS47502.01</t>
  </si>
  <si>
    <t>What number is 6 more than x y 1 y is 3 less than x 2 y is t</t>
  </si>
  <si>
    <t>DS08502.01</t>
  </si>
  <si>
    <t>The total price of 5 pounds of regular coffee and 3 pounds of decaffei</t>
  </si>
  <si>
    <t>DS38502.01</t>
  </si>
  <si>
    <t>If a and b are integers is a 5 4 b 1 a 3 27 2 b</t>
  </si>
  <si>
    <t>DS28502.01</t>
  </si>
  <si>
    <t>If each side of parallelogram p has length 1 what is the area of p</t>
  </si>
  <si>
    <t>DS49502.01</t>
  </si>
  <si>
    <t>If x is an integer greater than 0 what is the remainder when x is div</t>
  </si>
  <si>
    <t>DS00602.01</t>
  </si>
  <si>
    <t>A certain painting job requires a mixture of yellow green and white</t>
  </si>
  <si>
    <t>DS69502.01</t>
  </si>
  <si>
    <t>Is the average arithmetic mean of the numbers x y and z greater th</t>
  </si>
  <si>
    <t>DS30602.01</t>
  </si>
  <si>
    <t>Is the point q on the circle with center c</t>
  </si>
  <si>
    <t>DS59502.01</t>
  </si>
  <si>
    <t>In the figure above if a b and c are the areas respectively of th</t>
  </si>
  <si>
    <t>DS61602.01</t>
  </si>
  <si>
    <t>A company produces a certain toy in only 2 sizes small or large and</t>
  </si>
  <si>
    <t>DS51602.01</t>
  </si>
  <si>
    <t>Is quadrilateral pqrs a parallelogram 1 adjacent sides pq and qr</t>
  </si>
  <si>
    <t>DS71602.01</t>
  </si>
  <si>
    <t>In the figure above the vertices of opq and qrs have coordinates as</t>
  </si>
  <si>
    <t>DS92602.01</t>
  </si>
  <si>
    <t>After the first two terms in a sequence of numbers each term in the</t>
  </si>
  <si>
    <t>DS13602.01</t>
  </si>
  <si>
    <t>Jones has worked at firm x twice as many years as green and green has</t>
  </si>
  <si>
    <t>DS83602.01</t>
  </si>
  <si>
    <t>In jkl shown above what is the length of segment jl</t>
  </si>
  <si>
    <t>DS24602.01</t>
  </si>
  <si>
    <t>A six sided mosaic contains 24 triangular pieces of tile of the same</t>
  </si>
  <si>
    <t>DS34602.01</t>
  </si>
  <si>
    <t>If in the figure above abcd is a rectangular region what is the val</t>
  </si>
  <si>
    <t>DS64602.01</t>
  </si>
  <si>
    <t>A noncompressible ball in the shape of a sphere is to be passed throug</t>
  </si>
  <si>
    <t>DS74602.01</t>
  </si>
  <si>
    <t>In the figure above what is the area of region pqrst 1 pq rs</t>
  </si>
  <si>
    <t>DS84602.01</t>
  </si>
  <si>
    <t>The figure above represents a box that has the shape of a cube what i</t>
  </si>
  <si>
    <t>DS94602.01</t>
  </si>
  <si>
    <t>If x and y are the lengths of the legs of a right triangle what is th</t>
  </si>
  <si>
    <t>DS75602.01</t>
  </si>
  <si>
    <t>In the figure above pqrt is a rectangle what is the length of segmen</t>
  </si>
  <si>
    <t>DS08420</t>
  </si>
  <si>
    <t>On june 1 mary paid omar 360 for rent and utilities for the month of</t>
  </si>
  <si>
    <t>DS04057</t>
  </si>
  <si>
    <t>If x 2t and y t 3 what is the value of x 2 y</t>
  </si>
  <si>
    <t>DS02939</t>
  </si>
  <si>
    <t>The 10 students in a history class recently took an examination what</t>
  </si>
  <si>
    <t>DS001341</t>
  </si>
  <si>
    <t>Last school year each of the 200 students at a certain high school at</t>
  </si>
  <si>
    <t>DS14569</t>
  </si>
  <si>
    <t>A clothing manufacturer makes jackets that are wool or cotton or a co</t>
  </si>
  <si>
    <t>DS05377</t>
  </si>
  <si>
    <t>If n is an integer what is the greatest common divisor of 12 and n</t>
  </si>
  <si>
    <t>DS11287</t>
  </si>
  <si>
    <t>Each month jim receives a base salary plus a 10 percent commission on</t>
  </si>
  <si>
    <t>DS17615</t>
  </si>
  <si>
    <t>If x is a positive integer greater than 1 what is the value of x</t>
  </si>
  <si>
    <t>DS13408</t>
  </si>
  <si>
    <t>By what percent was the price of a certain television set discounted</t>
  </si>
  <si>
    <t>DS05049</t>
  </si>
  <si>
    <t>Geometry/Word Problems</t>
  </si>
  <si>
    <t>Jack wants to use a circular rug on his rectangular office floor to co</t>
  </si>
  <si>
    <t>DS24751.01</t>
  </si>
  <si>
    <t>A paint mixture was formed by mixing exactly 3 colors of paint by vol</t>
  </si>
  <si>
    <t>New!</t>
  </si>
  <si>
    <t>DS05772</t>
  </si>
  <si>
    <t>Arithmetic/Number Properties</t>
  </si>
  <si>
    <t>In the multiplication table above each letter represents an integer</t>
  </si>
  <si>
    <t>DS09379</t>
  </si>
  <si>
    <t>If n is an integer is 0 1 n greater than 10 n</t>
  </si>
  <si>
    <t>DS19199</t>
  </si>
  <si>
    <t>For a basic monthly fee of f yen noako s first cell phone allowed him</t>
  </si>
  <si>
    <t>DS13949</t>
  </si>
  <si>
    <t>Is the sum of the prices of the 3 books that shana bought less than</t>
  </si>
  <si>
    <t>DS12943</t>
  </si>
  <si>
    <t>If r and t are three digit positive integers is r greater than t</t>
  </si>
  <si>
    <t>DS14788</t>
  </si>
  <si>
    <t>Is the product of two positive integers x and y divisible by the sum o</t>
  </si>
  <si>
    <t>DS24571.01</t>
  </si>
  <si>
    <t>If a and b are constants is the expression</t>
  </si>
  <si>
    <t>DS05330</t>
  </si>
  <si>
    <t>A company makes and sells two products p and q the costs per unit of</t>
  </si>
  <si>
    <t>DS03045</t>
  </si>
  <si>
    <t>Jill has applied for a job with each of two different companies what</t>
  </si>
  <si>
    <t>DS01257</t>
  </si>
  <si>
    <t>A conveyor belt moves bottles at a constant speed of 120 centimeters</t>
  </si>
  <si>
    <t>DS02706</t>
  </si>
  <si>
    <t>If x y and z are positive numbers what is the value of the average ar</t>
  </si>
  <si>
    <t>DS04428</t>
  </si>
  <si>
    <t>The rectangular rug shown in the figure above has an accent border</t>
  </si>
  <si>
    <t>DS06537</t>
  </si>
  <si>
    <t>Number Properties/Algebra</t>
  </si>
  <si>
    <t>If y 2xz what is the value of 2xz yz 2xz y</t>
  </si>
  <si>
    <t>DS04852</t>
  </si>
  <si>
    <t>In the parallelogram shown what is the value of x</t>
  </si>
  <si>
    <t>DS06096</t>
  </si>
  <si>
    <t>In a product test of a common cold remedy x percent of the patients</t>
  </si>
  <si>
    <t>DS13588</t>
  </si>
  <si>
    <t>Is x 5 1 x 2 5 2 x 2 x</t>
  </si>
  <si>
    <t>DS72951.01</t>
  </si>
  <si>
    <t>Three roommates bela gyorgy and janos together saved money for a tri</t>
  </si>
  <si>
    <t>DS11257</t>
  </si>
  <si>
    <t>Exponents/Powers/Inequalities/Number Properties</t>
  </si>
  <si>
    <t>Is zp negative</t>
  </si>
  <si>
    <t>DS04157</t>
  </si>
  <si>
    <t>In each game of a certain tournament a contestant either loses 3 poin</t>
  </si>
  <si>
    <t>DS05631</t>
  </si>
  <si>
    <t>At the beginning of the year the finance committee and the planning c</t>
  </si>
  <si>
    <t>DS15561</t>
  </si>
  <si>
    <t>If xy 0 is x 3 y</t>
  </si>
  <si>
    <t>DS13541</t>
  </si>
  <si>
    <t>Max purchased a guitar for a total of 624 which consisted of the pric</t>
  </si>
  <si>
    <t>DS75271.01</t>
  </si>
  <si>
    <t>A pentagon with 5 sides of equal length and 5 interior angles of equal</t>
  </si>
  <si>
    <t>DS13841.01</t>
  </si>
  <si>
    <t>If 2 00x and 3 00y are 2 numbers in decimal form with thousandths digi</t>
  </si>
  <si>
    <t>DS50351.01</t>
  </si>
  <si>
    <t>The length width and height of a rectangular box in centimeters ar</t>
  </si>
  <si>
    <t>DS06027</t>
  </si>
  <si>
    <t>What is the sum of a certain pair of consecutive odd integers</t>
  </si>
  <si>
    <t>DS45530.01</t>
  </si>
  <si>
    <t>Is x y 1 2x 3 y 3 1 3 2 x 4 y</t>
  </si>
  <si>
    <t>DS08197</t>
  </si>
  <si>
    <t>The sum of 4 different odd integers is 64 what is the value of the</t>
  </si>
  <si>
    <t>DS13130</t>
  </si>
  <si>
    <t>Was the number of books sold at bookstore x last week greater than the</t>
  </si>
  <si>
    <t>DS47651.01</t>
  </si>
  <si>
    <t>A rectangular solid has length width and height of l cm w cm and h</t>
  </si>
  <si>
    <t>DS08091.01</t>
  </si>
  <si>
    <t>A certain list l contains a total of n numbers not necessarily dist</t>
  </si>
  <si>
    <t>DS04540</t>
  </si>
  <si>
    <t>Word Problems/Percent and Interest Problems</t>
  </si>
  <si>
    <t>From may 1 to may 30 in the same year the balance in a</t>
  </si>
  <si>
    <t>DS08365</t>
  </si>
  <si>
    <t>Percent and Interest Problems/Word Problems</t>
  </si>
  <si>
    <t>A merchant discounted the sale price of a coat and the sale price of a</t>
  </si>
  <si>
    <t>DS01168</t>
  </si>
  <si>
    <t>If the positive integer n is added to each of the integers 69 94 and</t>
  </si>
  <si>
    <t>DS71521.01</t>
  </si>
  <si>
    <t>If a merchant purchased a sofa from a manufacturer for 400 and then s</t>
  </si>
  <si>
    <t>DS05269</t>
  </si>
  <si>
    <t>Last year in a certain housing development the average arithmetic m</t>
  </si>
  <si>
    <t>DS11527</t>
  </si>
  <si>
    <t>For a certain city s library the average cost of purchasing each new</t>
  </si>
  <si>
    <t>DS89950.01</t>
  </si>
  <si>
    <t>If x is a number in the list above what is the median of the list</t>
  </si>
  <si>
    <t>DS15045</t>
  </si>
  <si>
    <t>Three dice each of which has its 6 sides numbered 1 through 6 are to</t>
  </si>
  <si>
    <t>DS01324</t>
  </si>
  <si>
    <t>Geometry/Number Properties</t>
  </si>
  <si>
    <t>On the number line point r has coordinate r and point t has coordinat</t>
  </si>
  <si>
    <t>DS06659</t>
  </si>
  <si>
    <t>Combinations/Coordinate Geometry</t>
  </si>
  <si>
    <t>S is a set of points in the plane how many distinct triangles can be</t>
  </si>
  <si>
    <t>DS16078</t>
  </si>
  <si>
    <t>Stores land m each sell a certain product at a different</t>
  </si>
  <si>
    <t>DS16529</t>
  </si>
  <si>
    <t>If d denotes a decimal is d</t>
  </si>
  <si>
    <t>DS08231</t>
  </si>
  <si>
    <t>Arithmetic/Functions and Custom Characters/Number Properties</t>
  </si>
  <si>
    <t>In the two digit integers 3 box and 2 bigtriangleup the</t>
  </si>
  <si>
    <t>DS07262</t>
  </si>
  <si>
    <t>Two points n and q not shown lie to the right of point m on line</t>
  </si>
  <si>
    <t>DS05639</t>
  </si>
  <si>
    <t>Did the sum of the prices of three shirts exceed</t>
  </si>
  <si>
    <t>DS03057</t>
  </si>
  <si>
    <t>What is the total number of coins that bert and claire have</t>
  </si>
  <si>
    <t>DS05668</t>
  </si>
  <si>
    <t>A telephone station has x processors each of which can process a maxi</t>
  </si>
  <si>
    <t>DS07953</t>
  </si>
  <si>
    <t>Kim and sue each bought some roses and some daisies at the prices show</t>
  </si>
  <si>
    <t>DS14406</t>
  </si>
  <si>
    <t>Jazz and blues recordings accounted for 6 percent of the 840 million</t>
  </si>
  <si>
    <t>DS06315</t>
  </si>
  <si>
    <t>On a certain nonstop trip marta averaged x miles per hour for 2 hours</t>
  </si>
  <si>
    <t>DS12730</t>
  </si>
  <si>
    <t>If x is a positive integer what is the value of x 24 1 2 x</t>
  </si>
  <si>
    <t>DS13982</t>
  </si>
  <si>
    <t>A tank is filled with gasoline to a depth of exactly 2 feet the tank</t>
  </si>
  <si>
    <t>DS16197</t>
  </si>
  <si>
    <t>Of the four numbers represented on the number line above is</t>
  </si>
  <si>
    <t>DS18411</t>
  </si>
  <si>
    <t>A group consisting of several families visited an amusement park where</t>
  </si>
  <si>
    <t>DS46536</t>
  </si>
  <si>
    <t>What is the area of triangular region abc above</t>
  </si>
  <si>
    <t>DS05265</t>
  </si>
  <si>
    <t>In the xy coordinate plane is point r equidistant from</t>
  </si>
  <si>
    <t>DS09603</t>
  </si>
  <si>
    <t>What is the ratio of the average arithmetic mean height of</t>
  </si>
  <si>
    <t>DS04631</t>
  </si>
  <si>
    <t>Is the positive two digit integer n less than</t>
  </si>
  <si>
    <t>DS06318</t>
  </si>
  <si>
    <t>If 2 x y 4 8 what is the value of y</t>
  </si>
  <si>
    <t>DS03680</t>
  </si>
  <si>
    <t>Each week a certain salesman is paid a fixed amount equal to</t>
  </si>
  <si>
    <t>DS01383</t>
  </si>
  <si>
    <t>At a bakery all donuts are priced equally and all bagels</t>
  </si>
  <si>
    <t>DS06869</t>
  </si>
  <si>
    <t>In the figure above is the area of triangular region abc</t>
  </si>
  <si>
    <t>DS08105</t>
  </si>
  <si>
    <t>If r and s are positive integers can the fraction r s be expressed as</t>
  </si>
  <si>
    <t>DS16384</t>
  </si>
  <si>
    <t>If r 0 and s 0 is r s s r</t>
  </si>
  <si>
    <t>DS06789</t>
  </si>
  <si>
    <t>If k is an integer such that 56 k 66 what is the value</t>
  </si>
  <si>
    <t>DS13965</t>
  </si>
  <si>
    <t>If x is a positive integer then is x prime 1 3x 1 is prime 2 5x</t>
  </si>
  <si>
    <t>DS00172</t>
  </si>
  <si>
    <t>Medium</t>
  </si>
  <si>
    <t>What is the value of n in the list above k, n, 12, 6, 17</t>
  </si>
  <si>
    <t>DS07508</t>
  </si>
  <si>
    <t>If x and y are integers what is the value of x y</t>
  </si>
  <si>
    <t>DS00764</t>
  </si>
  <si>
    <t>Last year if arturo spent a total of 12 000 on his mortgage</t>
  </si>
  <si>
    <t>DS06038</t>
  </si>
  <si>
    <t>If a b c and d are positive numbers is a b c d</t>
  </si>
  <si>
    <t>DS12008</t>
  </si>
  <si>
    <t>Is the number of members of club x greater than the number</t>
  </si>
  <si>
    <t>DS16361</t>
  </si>
  <si>
    <t>On the number line above p q r s and t are five consec</t>
  </si>
  <si>
    <t>DS06657</t>
  </si>
  <si>
    <t>Functions and Custom Characters</t>
  </si>
  <si>
    <t>If denotes the least integer greater than or equal to x</t>
  </si>
  <si>
    <t>DS12718</t>
  </si>
  <si>
    <t>If x and y are integers is x y</t>
  </si>
  <si>
    <t>DS03046</t>
  </si>
  <si>
    <t>If r and s are the roots of the equation x 2 bx c</t>
  </si>
  <si>
    <t>DS02888</t>
  </si>
  <si>
    <t>The figure above represents an l shaped garden what is the value of k</t>
  </si>
  <si>
    <t>DS01049</t>
  </si>
  <si>
    <t>The only articles of clothing in a certain closet are shirts dresses</t>
  </si>
  <si>
    <t>DS16542</t>
  </si>
  <si>
    <t>Graphs and Illustrations/Geometry</t>
  </si>
  <si>
    <t>The figure above represents a circle graph of company h s total expens</t>
  </si>
  <si>
    <t>DS13641</t>
  </si>
  <si>
    <t>If x is negative is x</t>
  </si>
  <si>
    <t>DS04897</t>
  </si>
  <si>
    <t>What is the number of cans that can be packed in a certain</t>
  </si>
  <si>
    <t>DS08301</t>
  </si>
  <si>
    <t>Graphs and Illustrations/Arithmetic</t>
  </si>
  <si>
    <t>Each of the letters in the table above represents one of the</t>
  </si>
  <si>
    <t>DS00328</t>
  </si>
  <si>
    <t>Material a costs 3 per kilogram and material b costs 5 per kilogram</t>
  </si>
  <si>
    <t>DS16164</t>
  </si>
  <si>
    <t>At what speed was a train traveling on a trip when it had</t>
  </si>
  <si>
    <t>DS12047</t>
  </si>
  <si>
    <t>Tom jane and sue each purchased a new house the average</t>
  </si>
  <si>
    <t>DS13958</t>
  </si>
  <si>
    <t>What is the value of x if x 3 x</t>
  </si>
  <si>
    <t>DS08451</t>
  </si>
  <si>
    <t>Min/Max Problems/Functions and Custom Characters</t>
  </si>
  <si>
    <t>For any integers x and y min x y and max x y denote the</t>
  </si>
  <si>
    <t>DS01473</t>
  </si>
  <si>
    <t>A certain bookcase has 2 shelves of books on the upper</t>
  </si>
  <si>
    <t>DS12070</t>
  </si>
  <si>
    <t>In the figure above points a b c d and e lie on a line a is on</t>
  </si>
  <si>
    <t>DS08995</t>
  </si>
  <si>
    <t>In planning for a trip joan estimated both the distance of the trip</t>
  </si>
  <si>
    <t>DS12239</t>
  </si>
  <si>
    <t>A certain list consists of 3 different numbers does the med</t>
  </si>
  <si>
    <t>DS12806</t>
  </si>
  <si>
    <t>Line l lies in the xy plane and does not pass through the origin what</t>
  </si>
  <si>
    <t>DS07713</t>
  </si>
  <si>
    <t>In the xy plane the straight line graphs of the three equations above</t>
  </si>
  <si>
    <t>DS06861</t>
  </si>
  <si>
    <t>In the figure above pqr and stu are identical equilateral triangles</t>
  </si>
  <si>
    <t>DS09973</t>
  </si>
  <si>
    <t>The range of the numbers in set s is x and the range of the</t>
  </si>
  <si>
    <t>DS13857</t>
  </si>
  <si>
    <t>The hypotenuse of a right triangle is 10 cm what is the</t>
  </si>
  <si>
    <t>DS01427</t>
  </si>
  <si>
    <t>Six shipments of machine parts were shipped from a factory on two</t>
  </si>
  <si>
    <t>DS11723</t>
  </si>
  <si>
    <t>If x y and z are three digit positive integers and if x</t>
  </si>
  <si>
    <t>DS05162</t>
  </si>
  <si>
    <t>The table above shows the results of a survey of 100 voters who each</t>
  </si>
  <si>
    <t>DS00340</t>
  </si>
  <si>
    <t>Divisibility/Multiples/Factors/Word Problems</t>
  </si>
  <si>
    <t>A school administrator will assign each student in a group</t>
  </si>
  <si>
    <t>DS07441</t>
  </si>
  <si>
    <t>If q s and t are all different numbers is q s t</t>
  </si>
  <si>
    <t>DS11538</t>
  </si>
  <si>
    <t>What is the median number of employees assigned per project</t>
  </si>
  <si>
    <t>DS04409</t>
  </si>
  <si>
    <t>Last year a certain company began manufacturing product x a</t>
  </si>
  <si>
    <t>DS01641</t>
  </si>
  <si>
    <t>Word Problems/Statistics and Sets Problems</t>
  </si>
  <si>
    <t>Beginning in january of last year carl made deposits of</t>
  </si>
  <si>
    <t>DS16368</t>
  </si>
  <si>
    <t>Are all of the numbers in a certain list of 15 numbers equal</t>
  </si>
  <si>
    <t>DS16565</t>
  </si>
  <si>
    <t>If the average arithmetic mean of six numbers is 75 how</t>
  </si>
  <si>
    <t>DS16188</t>
  </si>
  <si>
    <t>What amount did jean earn from the commission on her sales</t>
  </si>
  <si>
    <t>DS16572</t>
  </si>
  <si>
    <t>In the figure above if the area of triangular region d is</t>
  </si>
  <si>
    <t>DS16168</t>
  </si>
  <si>
    <t>If n is a positive integer and k 5 1 10 n what is the value of k</t>
  </si>
  <si>
    <t>DS06875</t>
  </si>
  <si>
    <t>What is the value of x y in the figure above</t>
  </si>
  <si>
    <t>DS16370</t>
  </si>
  <si>
    <t>Inequalities/Roots</t>
  </si>
  <si>
    <t>If n and k are positive integers is n k 1 2 2n</t>
  </si>
  <si>
    <t>DS16589</t>
  </si>
  <si>
    <t>In a certain business production index p is directly proportional to</t>
  </si>
  <si>
    <t>DS16085</t>
  </si>
  <si>
    <t>If n is a positive integer what is the tens digit of n</t>
  </si>
  <si>
    <t>DS16204</t>
  </si>
  <si>
    <t>What is the value of 2t t x t x</t>
  </si>
  <si>
    <t>Passage</t>
  </si>
  <si>
    <t>% Wrong</t>
  </si>
  <si>
    <t>RC00504-01</t>
  </si>
  <si>
    <t>Short Passage/Science</t>
  </si>
  <si>
    <t>Scientist long believed that two nerve cluster in the human hypothalam</t>
  </si>
  <si>
    <t>RC00504-05</t>
  </si>
  <si>
    <t>RC00504-04</t>
  </si>
  <si>
    <t>RC00525-01</t>
  </si>
  <si>
    <t>Business</t>
  </si>
  <si>
    <t>In their study of whether offering a guarantee of service quality will</t>
  </si>
  <si>
    <t>RC00525-02</t>
  </si>
  <si>
    <t>RC00525-07</t>
  </si>
  <si>
    <t>RC00455-03</t>
  </si>
  <si>
    <t xml:space="preserve">One proposal for preserving rain forests is to promote the adop </t>
  </si>
  <si>
    <t>RC00344-02</t>
  </si>
  <si>
    <t>Business/Social Science/Short Passage</t>
  </si>
  <si>
    <t>The argument for monetizing or putting a monetary value on ecosystem</t>
  </si>
  <si>
    <t>RC00344-04</t>
  </si>
  <si>
    <t>RC00344-05</t>
  </si>
  <si>
    <t>RC00344-06</t>
  </si>
  <si>
    <t>RC00359-01</t>
  </si>
  <si>
    <t>Much research has been devoted to investigating what motivates consu</t>
  </si>
  <si>
    <t>RC00359-03</t>
  </si>
  <si>
    <t>RC00359-05</t>
  </si>
  <si>
    <t>RC00359-06</t>
  </si>
  <si>
    <t>RC00419-01</t>
  </si>
  <si>
    <t>Business/Long Passage</t>
  </si>
  <si>
    <t>Historians remain divided over the role of banks in facilitating eco</t>
  </si>
  <si>
    <t>RC00419-02</t>
  </si>
  <si>
    <t>RC00419-04</t>
  </si>
  <si>
    <t>RC00419-05</t>
  </si>
  <si>
    <t>RC00419-06</t>
  </si>
  <si>
    <t>RC00458-01</t>
  </si>
  <si>
    <t>In recent years western business managers have been heeding the</t>
  </si>
  <si>
    <t>RC00458-02</t>
  </si>
  <si>
    <t>RC00458-03</t>
  </si>
  <si>
    <t>RC00458-05</t>
  </si>
  <si>
    <t>RC00497-02</t>
  </si>
  <si>
    <t>In an effort to explain why business acquisitions often fail scholars</t>
  </si>
  <si>
    <t>RC00497-03</t>
  </si>
  <si>
    <t>RC00497-04</t>
  </si>
  <si>
    <t>RC00497-05</t>
  </si>
  <si>
    <t>RC00017-02</t>
  </si>
  <si>
    <t>Humanities/Social Science/Short Passage</t>
  </si>
  <si>
    <t>When jamaican born social activist marcus garvey came to the united st</t>
  </si>
  <si>
    <t>RC00017-03</t>
  </si>
  <si>
    <t>RC00017-04</t>
  </si>
  <si>
    <t>RC00017-05</t>
  </si>
  <si>
    <t>RC38200-01.01</t>
  </si>
  <si>
    <t>Social Science/Long Passage</t>
  </si>
  <si>
    <t>Arboria is floundering in the global marketplace incurring devastati</t>
  </si>
  <si>
    <t>RC38200-02.01</t>
  </si>
  <si>
    <t>RC38200-03.01</t>
  </si>
  <si>
    <t>RC38200-04.01</t>
  </si>
  <si>
    <t>RC38200-05.01</t>
  </si>
  <si>
    <t>RC38200-06.01</t>
  </si>
  <si>
    <t>RC38200-07.01</t>
  </si>
  <si>
    <t>RC38200-08.01</t>
  </si>
  <si>
    <t>RC74000-01.01</t>
  </si>
  <si>
    <t>Long Passage/Humanities</t>
  </si>
  <si>
    <t>In winters v united states 1908 the supreme court held that the ri</t>
  </si>
  <si>
    <t>RC74000-02.01</t>
  </si>
  <si>
    <t>RC74000-03.01</t>
  </si>
  <si>
    <t>RC74000-04.01</t>
  </si>
  <si>
    <t>RC74000-05.01</t>
  </si>
  <si>
    <t>RC74000-06.01</t>
  </si>
  <si>
    <t>RC74000-07.01</t>
  </si>
  <si>
    <t>RC74000-08.01</t>
  </si>
  <si>
    <t>RC00394-02</t>
  </si>
  <si>
    <t>Short Passage/Business</t>
  </si>
  <si>
    <t>In corporate purchasing competitive scrutiny is typically limited to</t>
  </si>
  <si>
    <t>RC00394-03</t>
  </si>
  <si>
    <t>RC00394-04</t>
  </si>
  <si>
    <t>RC00394-05</t>
  </si>
  <si>
    <t>RC00394-06</t>
  </si>
  <si>
    <t>RC00423-01</t>
  </si>
  <si>
    <t>Science/Short Passage</t>
  </si>
  <si>
    <t>Carotenoids a family of natural pigments form an important part of</t>
  </si>
  <si>
    <t>RC00423-02</t>
  </si>
  <si>
    <t>RC00423-03</t>
  </si>
  <si>
    <t>RC00423-04</t>
  </si>
  <si>
    <t>RC00423-05</t>
  </si>
  <si>
    <t>RC00349-02</t>
  </si>
  <si>
    <t>Short Passage/Humanities</t>
  </si>
  <si>
    <t>Linda kerber argued in the mid 1980 s that after the american</t>
  </si>
  <si>
    <t>RC00349-03</t>
  </si>
  <si>
    <t>RC00349-04</t>
  </si>
  <si>
    <t>RC00349-05</t>
  </si>
  <si>
    <t>RC00349-06</t>
  </si>
  <si>
    <t>RC00633-01</t>
  </si>
  <si>
    <t>In the sonoran desert of northwestern mexico and southern arizona t</t>
  </si>
  <si>
    <t>RC00633-02</t>
  </si>
  <si>
    <t>RC00633-06</t>
  </si>
  <si>
    <t>RC00121-01</t>
  </si>
  <si>
    <t>Manufacturers have to do more than build large manufacturing</t>
  </si>
  <si>
    <t>RC00121-02</t>
  </si>
  <si>
    <t>RC00121-03</t>
  </si>
  <si>
    <t>RC00121-05</t>
  </si>
  <si>
    <t>RC00121-07</t>
  </si>
  <si>
    <t>RC00120-05</t>
  </si>
  <si>
    <t>A small number of the forest species of lepidoptera moths and butterf</t>
  </si>
  <si>
    <t>RC00120-06</t>
  </si>
  <si>
    <t>RC00120-01</t>
  </si>
  <si>
    <t>RC00120-02</t>
  </si>
  <si>
    <t>RC00120-03</t>
  </si>
  <si>
    <t>RC00120-04</t>
  </si>
  <si>
    <t>RC00223-03</t>
  </si>
  <si>
    <t>Science</t>
  </si>
  <si>
    <t>Resin is a plant secretion that hardens when exposed to air fossilize</t>
  </si>
  <si>
    <t>RC00223-04</t>
  </si>
  <si>
    <t>RC00223-05</t>
  </si>
  <si>
    <t>RC00223-07</t>
  </si>
  <si>
    <t>RC00333-01</t>
  </si>
  <si>
    <t>Business/Social Science</t>
  </si>
  <si>
    <t>During the 1980s many economic historians studying latin america fo</t>
  </si>
  <si>
    <t>RC00333-02</t>
  </si>
  <si>
    <t>RC00333-04</t>
  </si>
  <si>
    <t>RC00272-02</t>
  </si>
  <si>
    <t>Among the myths taken as fact by the environmental managers of most co</t>
  </si>
  <si>
    <t>RC00272-04</t>
  </si>
  <si>
    <t>RC00272-06</t>
  </si>
  <si>
    <t>RC00272-07</t>
  </si>
  <si>
    <t>RC00109-01</t>
  </si>
  <si>
    <t>Social Science</t>
  </si>
  <si>
    <t>Two works published in 1984 demonstrate contrasting approaches to writ</t>
  </si>
  <si>
    <t>RC00109-02</t>
  </si>
  <si>
    <t>RC00109-03</t>
  </si>
  <si>
    <t>RC00109-04</t>
  </si>
  <si>
    <t>RC00109-05</t>
  </si>
  <si>
    <t>RC00109-06</t>
  </si>
  <si>
    <t>RC00558-01</t>
  </si>
  <si>
    <t>Acting on the recommendation of a british government committee investi</t>
  </si>
  <si>
    <t>RC00558-02</t>
  </si>
  <si>
    <t>RC00558-06</t>
  </si>
  <si>
    <t>RC0433-02</t>
  </si>
  <si>
    <t>Long Passage/Social Science</t>
  </si>
  <si>
    <t>It is an odd but indisputable fact that the seventeenth century englis</t>
  </si>
  <si>
    <t>RC0433-11</t>
  </si>
  <si>
    <t>RC0433-04</t>
  </si>
  <si>
    <t>RC0433-08</t>
  </si>
  <si>
    <t>RC0433-06</t>
  </si>
  <si>
    <t>RC0433-09</t>
  </si>
  <si>
    <t>RC00312-01</t>
  </si>
  <si>
    <t>Frazier and mosteller assert that medical research could be improved b</t>
  </si>
  <si>
    <t>RC00312-03</t>
  </si>
  <si>
    <t>RC00312-04</t>
  </si>
  <si>
    <t>RC00312-05</t>
  </si>
  <si>
    <t>RC00312-06</t>
  </si>
  <si>
    <t>RC0029-01</t>
  </si>
  <si>
    <t>Og2016 there are recent reports of apparently drastic declines in amph</t>
  </si>
  <si>
    <t>RC0029-02</t>
  </si>
  <si>
    <t>RC0029-03</t>
  </si>
  <si>
    <t>RC0029-04</t>
  </si>
  <si>
    <t>RC0029-05</t>
  </si>
  <si>
    <t>RC0029-06</t>
  </si>
  <si>
    <t>RC00556-03</t>
  </si>
  <si>
    <t>While the most abundant and dominant species within a particular ecosy</t>
  </si>
  <si>
    <t>RC00556-04</t>
  </si>
  <si>
    <t>RC00556-05</t>
  </si>
  <si>
    <t>RC00556-06</t>
  </si>
  <si>
    <t>RC00073-01</t>
  </si>
  <si>
    <t>Conodonts the spiky phosphatic remains bones and teeth composed of c</t>
  </si>
  <si>
    <t>RC00073-03</t>
  </si>
  <si>
    <t>RC00073-08</t>
  </si>
  <si>
    <t>RC00013-01</t>
  </si>
  <si>
    <t>Jon clark s study of the effect of the modernization of a telephone ex</t>
  </si>
  <si>
    <t>RC00013-02</t>
  </si>
  <si>
    <t>RC00013-03</t>
  </si>
  <si>
    <t>RC00013-04</t>
  </si>
  <si>
    <t>RC00013-07</t>
  </si>
  <si>
    <t>RC00013-05</t>
  </si>
  <si>
    <t>RC00013-08</t>
  </si>
  <si>
    <t>RC00013-09</t>
  </si>
  <si>
    <t>RC00650-02</t>
  </si>
  <si>
    <t>Because the framers of the united states constitution written in</t>
  </si>
  <si>
    <t>RC00650-03</t>
  </si>
  <si>
    <t>RC00650-06</t>
  </si>
  <si>
    <t>RC00650-07</t>
  </si>
  <si>
    <t>RC00650-08</t>
  </si>
  <si>
    <t>RC00313-01</t>
  </si>
  <si>
    <t>Jacob burckhardt s view that renaissance european women stood on</t>
  </si>
  <si>
    <t>RC00313-02</t>
  </si>
  <si>
    <t>RC00313-03</t>
  </si>
  <si>
    <t>RC00313-04</t>
  </si>
  <si>
    <t>RC00313-05</t>
  </si>
  <si>
    <t>RC00313-06</t>
  </si>
  <si>
    <t>RC00313-08</t>
  </si>
  <si>
    <t>RC00524-02</t>
  </si>
  <si>
    <t>When asteroids collide some collisions cause an asteroid to spin fast</t>
  </si>
  <si>
    <t>RC00524-04</t>
  </si>
  <si>
    <t>RC00524-06</t>
  </si>
  <si>
    <t>RC00524-07</t>
  </si>
  <si>
    <t>RC00301-03</t>
  </si>
  <si>
    <t>Most attempts by physicists to send particles faster than the speed of</t>
  </si>
  <si>
    <t>RC00301-02</t>
  </si>
  <si>
    <t>RC00301-04</t>
  </si>
  <si>
    <t>CR700041.01</t>
  </si>
  <si>
    <t>Arts advocate few universities require that students who are speciali</t>
  </si>
  <si>
    <t>CR48541.01</t>
  </si>
  <si>
    <t>A successful coffee stand that serves the workers in a large office bu</t>
  </si>
  <si>
    <t>CR53631.01</t>
  </si>
  <si>
    <t>Ramirez the film industry claims that pirated dvds which are usually</t>
  </si>
  <si>
    <t>CR79041.01</t>
  </si>
  <si>
    <t>Harunia province has a relatively dry climate and is attracting a fast</t>
  </si>
  <si>
    <t>CR31551.01</t>
  </si>
  <si>
    <t>Loss of the gocha mangrove forests has caused coastal erosion reducin</t>
  </si>
  <si>
    <t>CR07651.01</t>
  </si>
  <si>
    <t>Executives at the fizzles beverage company plan to boost profits in co</t>
  </si>
  <si>
    <t>CR33061.01</t>
  </si>
  <si>
    <t>Economist in 2015 the average per person amount paid for goods and</t>
  </si>
  <si>
    <t>CR09616</t>
  </si>
  <si>
    <t>Inference</t>
  </si>
  <si>
    <t>Neuroscientist memory evolved to help animals react appropriately to</t>
  </si>
  <si>
    <t>CR25061.01</t>
  </si>
  <si>
    <t>In country x s last election the reform party beat its main opponent</t>
  </si>
  <si>
    <t>CR40751.01</t>
  </si>
  <si>
    <t>A company that manufactures plastic products from recyclable plastic</t>
  </si>
  <si>
    <t>CR73241.01</t>
  </si>
  <si>
    <t>Researchers asked volunteers to imagine they were running a five kilom</t>
  </si>
  <si>
    <t>CR41141.01</t>
  </si>
  <si>
    <t>According to a study after a week of high altitude living twenty men</t>
  </si>
  <si>
    <t>CR11741.01</t>
  </si>
  <si>
    <t>Editorial our city s public transportation agency is facing a budget</t>
  </si>
  <si>
    <t>CR94231.01</t>
  </si>
  <si>
    <t>Researchers hope to find clues about the a mk peoples who lived in the</t>
  </si>
  <si>
    <t>CR09994</t>
  </si>
  <si>
    <t>Astronomer most stars are born in groups of thousands each</t>
  </si>
  <si>
    <t>CR08017</t>
  </si>
  <si>
    <t>With employer paid training workers have the</t>
  </si>
  <si>
    <t>CR93241.01</t>
  </si>
  <si>
    <t>In emerging economies in africa and other regions large foreign banks</t>
  </si>
  <si>
    <t>CR49551.01</t>
  </si>
  <si>
    <t>Exporters in country x are facing lower revenues due to a shortage of</t>
  </si>
  <si>
    <t>CR01107</t>
  </si>
  <si>
    <t>Candle corporation s television stations are likely to have more incom</t>
  </si>
  <si>
    <t>CR12584</t>
  </si>
  <si>
    <t>A provincial government plans to raise the gasoline tax to give people</t>
  </si>
  <si>
    <t>CR03940</t>
  </si>
  <si>
    <t>Editorial the roof of northtown council s equipment storage building</t>
  </si>
  <si>
    <t>CR12078</t>
  </si>
  <si>
    <t>Political theorist even with the best spies area experts and satell</t>
  </si>
  <si>
    <t>CR51141.01</t>
  </si>
  <si>
    <t>Supply shortages and signs of growing demand are driving cocoa prices</t>
  </si>
  <si>
    <t>CR01295</t>
  </si>
  <si>
    <t>During the earliest period of industrialization in britain steam engi</t>
  </si>
  <si>
    <t>CR03938</t>
  </si>
  <si>
    <t>Snowmaking machines work by spraying a mist that freezes immediately</t>
  </si>
  <si>
    <t>CR05080</t>
  </si>
  <si>
    <t>Bold Face CR</t>
  </si>
  <si>
    <t>Plant scientists have used genetic engineering on seeds to produce cro</t>
  </si>
  <si>
    <t>CR04159</t>
  </si>
  <si>
    <t>Leptin a protein occurring naturally in the blood appears to</t>
  </si>
  <si>
    <t>CR05452</t>
  </si>
  <si>
    <t>Cause and Effect/Resolve Paradox</t>
  </si>
  <si>
    <t>Suncorp a new corporation with limited funds has been</t>
  </si>
  <si>
    <t>CR09963</t>
  </si>
  <si>
    <t>Archaeologists use technology to analyze ancient sites it is likely t</t>
  </si>
  <si>
    <t>CR01102</t>
  </si>
  <si>
    <t>More and more law firms specializing in corporate taxes are paid on a</t>
  </si>
  <si>
    <t>CR00766</t>
  </si>
  <si>
    <t>Beginning in 1966 all new cars sold in morodia were required to have s</t>
  </si>
  <si>
    <t>CR04882</t>
  </si>
  <si>
    <t>Enterprise bank currently requires customers with checking accounts to</t>
  </si>
  <si>
    <t>CR05667</t>
  </si>
  <si>
    <t>Logical Flaw/Cause and Effect</t>
  </si>
  <si>
    <t>In virtually any industry technological improvements increase labor</t>
  </si>
  <si>
    <t>CR08471</t>
  </si>
  <si>
    <t>Chaco canyon a settlement of the ancient anasazi culture</t>
  </si>
  <si>
    <t>CR04364</t>
  </si>
  <si>
    <t>Strengthen/Resolve Paradox</t>
  </si>
  <si>
    <t>The maxilux car company s design for its new luxury model the max</t>
  </si>
  <si>
    <t>CR05186</t>
  </si>
  <si>
    <t>Additional Evidence/Complete the Passage</t>
  </si>
  <si>
    <t>Most bicycle helmets provide good protection for the top and back of</t>
  </si>
  <si>
    <t>CR01867</t>
  </si>
  <si>
    <t>Assumption/Complete the Passage</t>
  </si>
  <si>
    <t>In a typical year innovair s airplanes are involved in 35 collisions</t>
  </si>
  <si>
    <t>CR12558</t>
  </si>
  <si>
    <t>Many agriculturally intensive areas of the world are beginning to enco</t>
  </si>
  <si>
    <t>CR03367</t>
  </si>
  <si>
    <t>Method of Reasoning/Resolve Paradox</t>
  </si>
  <si>
    <t>Hollywood restaurant is replacing some of its standard tables with tal</t>
  </si>
  <si>
    <t>CR07660</t>
  </si>
  <si>
    <t>A major network news organization experienced a drop in viewership in</t>
  </si>
  <si>
    <t>CR04366</t>
  </si>
  <si>
    <t>Conclusion/Strengthen</t>
  </si>
  <si>
    <t>Only a reduction of 10 percent in the number of scheduled flights usin</t>
  </si>
  <si>
    <t>CR07712</t>
  </si>
  <si>
    <t>Farmer worldwide just three grain crops rice wheat and corn accoun</t>
  </si>
  <si>
    <t>CR08770</t>
  </si>
  <si>
    <t>The air quality board recently informed coffee roast a small coffee</t>
  </si>
  <si>
    <t>CR03695</t>
  </si>
  <si>
    <t>People who do regular volunteer work tend to live longer on average</t>
  </si>
  <si>
    <t>CR04140</t>
  </si>
  <si>
    <t>A study compared a sample of swedish people older than 75 who needed</t>
  </si>
  <si>
    <t>CR05077</t>
  </si>
  <si>
    <t>Film director it is true that certain characters and plot twists in</t>
  </si>
  <si>
    <t>CR05412</t>
  </si>
  <si>
    <t>In merina commercial fossil hunters often sell important fossils they</t>
  </si>
  <si>
    <t>CR02702</t>
  </si>
  <si>
    <t>Economist tropicorp which constantly seeks profitable investment opp</t>
  </si>
  <si>
    <t>CR74231.01</t>
  </si>
  <si>
    <t>Marketing executive for magu corporation whenever magu opens a manufa</t>
  </si>
  <si>
    <t>CR08831</t>
  </si>
  <si>
    <t>Although the school would receive financial benefits if it had soft dr</t>
  </si>
  <si>
    <t>CR01112</t>
  </si>
  <si>
    <t>Many athletes inhale pure oxygen after exercise in an attempt to</t>
  </si>
  <si>
    <t>CR79751.01</t>
  </si>
  <si>
    <t>Historian fifteenth century advances in mapmaking contributed to the</t>
  </si>
  <si>
    <t>CR11751.01</t>
  </si>
  <si>
    <t>Sascha the attempt to ban parliament s right to pass directed spendin</t>
  </si>
  <si>
    <t>CR02143</t>
  </si>
  <si>
    <t>Boreal owls range over a much larger area than do</t>
  </si>
  <si>
    <t>CR18731.01</t>
  </si>
  <si>
    <t>Cognitive scientist using the pioneering work of comparative psycholo</t>
  </si>
  <si>
    <t>CR02888</t>
  </si>
  <si>
    <t>Last year a record number of new manufacturing jobs were created will</t>
  </si>
  <si>
    <t>CR07809</t>
  </si>
  <si>
    <t>2016 og a study of ticket sales at a summer theater festival found th</t>
  </si>
  <si>
    <t>CR12019</t>
  </si>
  <si>
    <t>Although there is no record of poet edmund spenser s parentage we do</t>
  </si>
  <si>
    <t>CR20831.01</t>
  </si>
  <si>
    <t>Hea sook one should not readily believe urban legends most legends</t>
  </si>
  <si>
    <t>CR03749</t>
  </si>
  <si>
    <t>Rainwater contains hydrogen of a heavy form called deuterium the</t>
  </si>
  <si>
    <t>CR04925</t>
  </si>
  <si>
    <t>Enforcement of local speed limits through police monitoring has proven</t>
  </si>
  <si>
    <t>CR00748</t>
  </si>
  <si>
    <t>Complete the Passage/Inference</t>
  </si>
  <si>
    <t>Nownews although still the most popular magazine covering cultural</t>
  </si>
  <si>
    <t>CR07304</t>
  </si>
  <si>
    <t>Archaeologist researchers excavating a burial site in cyprus found a</t>
  </si>
  <si>
    <t>CR90061.01</t>
  </si>
  <si>
    <t>Farmer several people in the past few years have claimed to have seen</t>
  </si>
  <si>
    <t>CR09117</t>
  </si>
  <si>
    <t>The heavy traffic in masana is a growing drain on the city s economy</t>
  </si>
  <si>
    <t>CR09151</t>
  </si>
  <si>
    <t>Economist the most economically efficient way to reduce emissions of</t>
  </si>
  <si>
    <t>CR04986</t>
  </si>
  <si>
    <t>Inference/Strengthen</t>
  </si>
  <si>
    <t>Humans get lyme disease from infected ticks ticks get infected by fee</t>
  </si>
  <si>
    <t>CR04935</t>
  </si>
  <si>
    <t>Many industrialized nations are trying to reduce atmospheric concentra</t>
  </si>
  <si>
    <t>CR00895</t>
  </si>
  <si>
    <t>Advertisement when your car s engine is running at its normal</t>
  </si>
  <si>
    <t>CR55541.01</t>
  </si>
  <si>
    <t>Linguist in english the past is described as behind and the future</t>
  </si>
  <si>
    <t>CR13108</t>
  </si>
  <si>
    <t>The testament of william thorpe was published around 1530 as an</t>
  </si>
  <si>
    <t>CR00777</t>
  </si>
  <si>
    <t>A prominent investor who holds a large stake in the burton tool compan</t>
  </si>
  <si>
    <t>CR10028</t>
  </si>
  <si>
    <t>To reduce productivity losses from employees calling in sick corporat</t>
  </si>
  <si>
    <t>CR08443</t>
  </si>
  <si>
    <t>Advertising by mail has become much less effective with fewer consume</t>
  </si>
  <si>
    <t>CR01905</t>
  </si>
  <si>
    <t>Petrochemical industry officials have said that the extreme pressure</t>
  </si>
  <si>
    <t>CR01368</t>
  </si>
  <si>
    <t>A company has developed a new sensing device that according to the co</t>
  </si>
  <si>
    <t>CR11639</t>
  </si>
  <si>
    <t>Economist the price of tap water in our region should be raised drast</t>
  </si>
  <si>
    <t>CR13127</t>
  </si>
  <si>
    <t>Logical Flaw/Weaken</t>
  </si>
  <si>
    <t>Politician hybrid cars use significantly less fuel per kilometer</t>
  </si>
  <si>
    <t>CR99530.01</t>
  </si>
  <si>
    <t>Evaluate Argument/Weaken</t>
  </si>
  <si>
    <t>Mayor false alarms from home security systems waste so much valuable</t>
  </si>
  <si>
    <t>CR53341.01</t>
  </si>
  <si>
    <t>Excavation of the house of a third century camarnian official revealed</t>
  </si>
  <si>
    <t>CR80531.01</t>
  </si>
  <si>
    <t>In 1563 in florence s palazzo vecchio giorgio vasari built in front</t>
  </si>
  <si>
    <t>CR09534</t>
  </si>
  <si>
    <t>Coffee shop owner a large number of customers will pay at least the</t>
  </si>
  <si>
    <t>CR01900</t>
  </si>
  <si>
    <t>The city of workney in raising bus fares from 1 00 to 1 25 propose</t>
  </si>
  <si>
    <t>CR03272</t>
  </si>
  <si>
    <t>Birds have been said to be descended from certain birdlike dinosaur</t>
  </si>
  <si>
    <t>CR08239</t>
  </si>
  <si>
    <t>City council member demand for electricity has been increasing by</t>
  </si>
  <si>
    <t>CR32441.01</t>
  </si>
  <si>
    <t>Certain groups of asian snails include both left handed and right h</t>
  </si>
  <si>
    <t>CR95631.01</t>
  </si>
  <si>
    <t>A moderately large city is redesigning its central downtown area and</t>
  </si>
  <si>
    <t>CR00713</t>
  </si>
  <si>
    <t>Previously autoco designed all of its cars itself and then contracted</t>
  </si>
  <si>
    <t>CR02830</t>
  </si>
  <si>
    <t>Cause and Effect/Strengthen</t>
  </si>
  <si>
    <t>In response to viral infection the immune systems of mice typically</t>
  </si>
  <si>
    <t>CR38931.01</t>
  </si>
  <si>
    <t>One might expect that within a particular species any individuals tha</t>
  </si>
  <si>
    <t>CR02885</t>
  </si>
  <si>
    <t>Last year a record number of new manufacturing jobs were created</t>
  </si>
  <si>
    <t>CR02886</t>
  </si>
  <si>
    <t>CR00827</t>
  </si>
  <si>
    <t>In stenland many workers have been complaining that they cannot</t>
  </si>
  <si>
    <t>CR07810</t>
  </si>
  <si>
    <t>Complete the Passage/Similar Reasoning</t>
  </si>
  <si>
    <t>Biologists with a predilection for theory have tried and largely faile</t>
  </si>
  <si>
    <t>CR74541.01</t>
  </si>
  <si>
    <t>For the period from the eighth century through the eleventh century</t>
  </si>
  <si>
    <t>CR02829</t>
  </si>
  <si>
    <t>Sammy for my arthritis i am going to try my aunt s diet large amoun</t>
  </si>
  <si>
    <t>CR05756</t>
  </si>
  <si>
    <t>Infotek a computer manufacturer in katrovia has just introduced a</t>
  </si>
  <si>
    <t>CR05501</t>
  </si>
  <si>
    <t>Fast food restaurants make up 45 percent of all restaurants in cantari</t>
  </si>
  <si>
    <t>CR04805</t>
  </si>
  <si>
    <t>Last year a chain of fast food restaurants whose menu had always cent</t>
  </si>
  <si>
    <t>CR03727</t>
  </si>
  <si>
    <t>Inference/Must be True</t>
  </si>
  <si>
    <t>Transportation expenses accounted for a large portion of the total dol</t>
  </si>
  <si>
    <t>CR12051</t>
  </si>
  <si>
    <t>Voters commonly condemn politicians for being insincere but politicia</t>
  </si>
  <si>
    <t>CR06728</t>
  </si>
  <si>
    <t>To reduce waste of raw materials the government of sperland is</t>
  </si>
  <si>
    <t>CR02866</t>
  </si>
  <si>
    <t>When there is less rainfall than normal the water level of australian</t>
  </si>
  <si>
    <t>CR04924</t>
  </si>
  <si>
    <t>Increased use of incineration is sometimes advocated as a safe way to</t>
  </si>
  <si>
    <t>CR10049</t>
  </si>
  <si>
    <t>Public health expert increasing the urgency of a public health messag</t>
  </si>
  <si>
    <t>CR01163</t>
  </si>
  <si>
    <t>Several industries have recently switched at least partly from older t</t>
  </si>
  <si>
    <t>CR00792</t>
  </si>
  <si>
    <t>The difference in average annual income in favor of employees who have</t>
  </si>
  <si>
    <t>CR01239</t>
  </si>
  <si>
    <t>Complete the Passage/Resolve Paradox</t>
  </si>
  <si>
    <t>According to the last pre election poll in whippleton most voters</t>
  </si>
  <si>
    <t>CR01153</t>
  </si>
  <si>
    <t>Manufacturing plants in arundia have recently been acquired in</t>
  </si>
  <si>
    <t>CR04964</t>
  </si>
  <si>
    <t>Proposed new safety rules for the beach city airport would lengthen</t>
  </si>
  <si>
    <t>CR01096</t>
  </si>
  <si>
    <t>The introduction of new drugs into the market is frequently prevented</t>
  </si>
  <si>
    <t>CR01285</t>
  </si>
  <si>
    <t>As a construction material bamboo is as strong as steel and sturdier</t>
  </si>
  <si>
    <t>CR00788</t>
  </si>
  <si>
    <t>Newspaper editors should not allow reporters to write the headlines</t>
  </si>
  <si>
    <t>CR03251</t>
  </si>
  <si>
    <t>Scientists have modified feed corn genetically increasing its resista</t>
  </si>
  <si>
    <t>CR07318</t>
  </si>
  <si>
    <t>Debater the average amount of overtime per month worked by</t>
  </si>
  <si>
    <t>CR05446</t>
  </si>
  <si>
    <t>Proponents of the recently introduced tax on sales of new luxury boats</t>
  </si>
  <si>
    <t>CR05191</t>
  </si>
  <si>
    <t>In wareland last year 16 percent of licensed drivers under 21 and</t>
  </si>
  <si>
    <t>CR05614</t>
  </si>
  <si>
    <t>In the past the country of malvernia has relied heavily on imported</t>
  </si>
  <si>
    <t>CR03618</t>
  </si>
  <si>
    <t>Exposure to certain chemicals commonly used in elementary schools as</t>
  </si>
  <si>
    <t>CR01854</t>
  </si>
  <si>
    <t>Normally the pineal gland governs a person s sleep wake</t>
  </si>
  <si>
    <t>CR00942</t>
  </si>
  <si>
    <t>In countries where automobile insurance includes compensation for whip</t>
  </si>
  <si>
    <t>CR03859</t>
  </si>
  <si>
    <t>Last year comfort airlines had twice as many delayed flights as the</t>
  </si>
  <si>
    <t>CR01337</t>
  </si>
  <si>
    <t>Last year a global disturbance of weather patterns disrupted harvests</t>
  </si>
  <si>
    <t>CR03541</t>
  </si>
  <si>
    <t>Most of the year the hermit thrush a north american songbird eats a</t>
  </si>
  <si>
    <t>CR01879</t>
  </si>
  <si>
    <t>The kinds of hand and wrist injuries that result from extended</t>
  </si>
  <si>
    <t>CR04718</t>
  </si>
  <si>
    <t>A certain cultivated herb is one of a group of closely related plants</t>
  </si>
  <si>
    <t>CR01293</t>
  </si>
  <si>
    <t>Many people suffer an allergic reaction to certain sulfites including</t>
  </si>
  <si>
    <t>CR11447</t>
  </si>
  <si>
    <t>A new law gives ownership of patents documents providing exclusive rig</t>
  </si>
  <si>
    <t>CR01848</t>
  </si>
  <si>
    <t>Since it has become known that several of a bank s top executives have</t>
  </si>
  <si>
    <t>CR03814</t>
  </si>
  <si>
    <t>Between 1980 and 2000 the sea otter population of the aleutian islands</t>
  </si>
  <si>
    <t>CR05960</t>
  </si>
  <si>
    <t>Studies in restaurants show that the tips left by customers who pay th</t>
  </si>
  <si>
    <t>CR11633</t>
  </si>
  <si>
    <t>In an experiment each volunteer was allowed to choose between an easy</t>
  </si>
  <si>
    <t>CR08527</t>
  </si>
  <si>
    <t>Country x s recent stock trading scandal should not diminish investors</t>
  </si>
  <si>
    <t>CR05644</t>
  </si>
  <si>
    <t>Delta products inc has recently switched at least partly from older t</t>
  </si>
  <si>
    <t>CR00907</t>
  </si>
  <si>
    <t>Theater critic the play la finestrina now at centraltheater was wri</t>
  </si>
  <si>
    <t>CR07257</t>
  </si>
  <si>
    <t>Although the discount stores in goreville s central shopping district</t>
  </si>
  <si>
    <t>CR05685</t>
  </si>
  <si>
    <t>Assumption/Evaluate Argument</t>
  </si>
  <si>
    <t>Last year all refuse collected by shelbyville city services was incin</t>
  </si>
  <si>
    <t>CR01801</t>
  </si>
  <si>
    <t>Veterinarians generally derive some of their income from selling sever</t>
  </si>
  <si>
    <t>CR00778</t>
  </si>
  <si>
    <t>The average hourly wage of television assemblers in vernland has long</t>
  </si>
  <si>
    <t>CR05725</t>
  </si>
  <si>
    <t>Waken</t>
  </si>
  <si>
    <t>Guidebook writer i have visited hotels throughout the country and hav</t>
  </si>
  <si>
    <t>CR02997</t>
  </si>
  <si>
    <t>Scientists typically do their most creative work before the</t>
  </si>
  <si>
    <t>CR03818</t>
  </si>
  <si>
    <t>Northair charges low fares for its economy class seats but it provide</t>
  </si>
  <si>
    <t>CR00774</t>
  </si>
  <si>
    <t>Complete the Passage/Strengthen</t>
  </si>
  <si>
    <t>Asthma a chronic breathing disorder is significantly more common</t>
  </si>
  <si>
    <t>CR01289</t>
  </si>
  <si>
    <t>In the country of marut the foreign trade agency s records were revie</t>
  </si>
  <si>
    <t>CR05082</t>
  </si>
  <si>
    <t>Vargonia has just introduced a legal requirement that student teacher</t>
  </si>
  <si>
    <t>CR09951</t>
  </si>
  <si>
    <t>In colorado subalpine meadows nonnative dandelions co occur with a na</t>
  </si>
  <si>
    <t>CR11453</t>
  </si>
  <si>
    <t>An experiment was done in which human subjects recognize a pattern wit</t>
  </si>
  <si>
    <t>CR01202</t>
  </si>
  <si>
    <t>Weaken/Additional Evidence</t>
  </si>
  <si>
    <t>With seventeen casinos moneyland operates the most casinos</t>
  </si>
  <si>
    <t>CR05093</t>
  </si>
  <si>
    <t>It is widely assumed that people need to engage in intellectual activi</t>
  </si>
  <si>
    <t>SC01527</t>
  </si>
  <si>
    <t>Construction/Parallel Structure</t>
  </si>
  <si>
    <t>According to some critics watching television not only undermines one</t>
  </si>
  <si>
    <t>SC12999</t>
  </si>
  <si>
    <t>In her presentation the head of the better business bureau emphasized</t>
  </si>
  <si>
    <t>SC15382</t>
  </si>
  <si>
    <t>Modifiers/Subject Verb Agreement</t>
  </si>
  <si>
    <t>Recent interdisciplinary studies advance the argument that emotions</t>
  </si>
  <si>
    <t>SC01455</t>
  </si>
  <si>
    <t>Construction/Verb Tense/Form</t>
  </si>
  <si>
    <t>In a speech before the senate banking committee the chairman of the f</t>
  </si>
  <si>
    <t>SC03014</t>
  </si>
  <si>
    <t>As with ants the elaborate social structure of termites includes a</t>
  </si>
  <si>
    <t>SC02078</t>
  </si>
  <si>
    <t>Parallel Structure/Participle Parallelism/Verb Tense/Form</t>
  </si>
  <si>
    <t>While noble sissle may be best known for his collaboration with eubie</t>
  </si>
  <si>
    <t>SC03881</t>
  </si>
  <si>
    <t>Comparisons/Meaning/Modifiers</t>
  </si>
  <si>
    <t>Air traffic routes over the north pole are currently used by only two</t>
  </si>
  <si>
    <t>SC01680</t>
  </si>
  <si>
    <t>Construction/Idioms</t>
  </si>
  <si>
    <t>Og 2016 from an experiment using special extrasensory perception car</t>
  </si>
  <si>
    <t>SC02272</t>
  </si>
  <si>
    <t>Idioms/Parallel Structure</t>
  </si>
  <si>
    <t>A long term study of some 1 000 physicians indicates that the more cof</t>
  </si>
  <si>
    <t>SC02069</t>
  </si>
  <si>
    <t>Clauses/Conjunctions/Punctuation/Style and Usage</t>
  </si>
  <si>
    <t>Hurricanes at first begin traveling from east to west because that di</t>
  </si>
  <si>
    <t>SC03083</t>
  </si>
  <si>
    <t>Participle Parallelism</t>
  </si>
  <si>
    <t>Travelers from earth to mars would have to endure low levels of gravit</t>
  </si>
  <si>
    <t>SC01739</t>
  </si>
  <si>
    <t>Unlike the virginal whose single set of strings runs parallel to the</t>
  </si>
  <si>
    <t>SC02000</t>
  </si>
  <si>
    <t>Parallel Structure/Verb Tense/Form</t>
  </si>
  <si>
    <t>Although alice walker published a number of essays poetry collections</t>
  </si>
  <si>
    <t>SC01436</t>
  </si>
  <si>
    <t>Heating oil and natural gas futures rose sharply yesterday as long te</t>
  </si>
  <si>
    <t>SC00970</t>
  </si>
  <si>
    <t>Verb Tense/Form</t>
  </si>
  <si>
    <t>Because it regarded the environmentalists as members of an out of stat</t>
  </si>
  <si>
    <t>SC07348</t>
  </si>
  <si>
    <t>Grammatical Construction</t>
  </si>
  <si>
    <t>In 1913 the largely self taught indian mathematician srinivasa ramanu</t>
  </si>
  <si>
    <t>SC05201</t>
  </si>
  <si>
    <t>Parallel Structure/Subject Verb Agreement</t>
  </si>
  <si>
    <t>Cost cutting and restructuring has allowed the manufacturing company</t>
  </si>
  <si>
    <t>SC13010</t>
  </si>
  <si>
    <t>The life and casualty company hopes that by increasing its environment</t>
  </si>
  <si>
    <t>SC03079</t>
  </si>
  <si>
    <t>Idioms/Pronouns/Such as/Like</t>
  </si>
  <si>
    <t>Like ancient egyptian architectural materials that were recycled in th</t>
  </si>
  <si>
    <t>SC09877</t>
  </si>
  <si>
    <t>Adjectives and Adverbs/Infinitive/Pronouns/Which/That</t>
  </si>
  <si>
    <t>Especially in the early years new entrepreneurs may need to find reso</t>
  </si>
  <si>
    <t>SC01975</t>
  </si>
  <si>
    <t>Unlike the nests of leaf cutters and most other ants situated undergr</t>
  </si>
  <si>
    <t>SC04452</t>
  </si>
  <si>
    <t>Idioms/Modifiers/Pronouns</t>
  </si>
  <si>
    <t>Turtles like other reptiles can endure long fasts in their ability</t>
  </si>
  <si>
    <t>SC02025</t>
  </si>
  <si>
    <t>Such as/Like</t>
  </si>
  <si>
    <t>Thai village crafts as with other cultures have developed through</t>
  </si>
  <si>
    <t>SC01554</t>
  </si>
  <si>
    <t>Construction</t>
  </si>
  <si>
    <t>To estimate the expansion rate of the universe is a notoriously</t>
  </si>
  <si>
    <t>SC01059</t>
  </si>
  <si>
    <t>The commerce department reported that the nation s economy grew at a</t>
  </si>
  <si>
    <t>SC01470</t>
  </si>
  <si>
    <t>Thomas mann s novel doctor faustus offers an examination not only of</t>
  </si>
  <si>
    <t>SC00981</t>
  </si>
  <si>
    <t>According to a recent study retirees in the united states are four ti</t>
  </si>
  <si>
    <t>SC04093</t>
  </si>
  <si>
    <t>Parallel Structure/Verb Tense/Form/Infinitive</t>
  </si>
  <si>
    <t>Discussion of greenhouse effects has usually focused on whether the</t>
  </si>
  <si>
    <t>SC02102</t>
  </si>
  <si>
    <t>In the seventh century b c the roman alphabet was adapted from the</t>
  </si>
  <si>
    <t>SC09185</t>
  </si>
  <si>
    <t>Parallel Structure/Participle Parallelism</t>
  </si>
  <si>
    <t>The foundation works to strengthen local and regional agricultural</t>
  </si>
  <si>
    <t>SC07338</t>
  </si>
  <si>
    <t>Diction</t>
  </si>
  <si>
    <t>A professor at the university has taken a sabbatical to research on</t>
  </si>
  <si>
    <t>SC12710.01</t>
  </si>
  <si>
    <t>Verb Tense/Form/Construction</t>
  </si>
  <si>
    <t>When working with overseas clients an understanding of cultural norms</t>
  </si>
  <si>
    <t>SC87460.01</t>
  </si>
  <si>
    <t>Often major economic shifts are so gradual as to be indistinguishable</t>
  </si>
  <si>
    <t>SC01506</t>
  </si>
  <si>
    <t>Meaning/Modifiers/Parallel Structure</t>
  </si>
  <si>
    <t>Researchers now regard interferon as not a single substance but it is</t>
  </si>
  <si>
    <t>SC01018</t>
  </si>
  <si>
    <t>The remarkable similarity of thule artifacts throughout a vast region</t>
  </si>
  <si>
    <t>SC12841.01</t>
  </si>
  <si>
    <t>Regulators are likely to end what are in effect long standing exempt</t>
  </si>
  <si>
    <t>SC24751.01</t>
  </si>
  <si>
    <t>Self compassion is made up of mindfulness the ability to manage thoug</t>
  </si>
  <si>
    <t>SC83751.01</t>
  </si>
  <si>
    <t>According to the laws of this nation individuals are minors until the</t>
  </si>
  <si>
    <t>SC32261.01</t>
  </si>
  <si>
    <t>Diction/Parallel Structure/Verb Tense/Form</t>
  </si>
  <si>
    <t>Rather than ignore a company that seems about to fail investment anal</t>
  </si>
  <si>
    <t>SC01490</t>
  </si>
  <si>
    <t>Meaning/Verb Tense/Form</t>
  </si>
  <si>
    <t>Between 14 000 and 8 000 b c the ice cap that covered northern asia</t>
  </si>
  <si>
    <t>SC01472</t>
  </si>
  <si>
    <t>Bengal born writer philosopher and educator rabindranath tagore had</t>
  </si>
  <si>
    <t>SC04704</t>
  </si>
  <si>
    <t>Idioms/Parallel Structure/Comparisons</t>
  </si>
  <si>
    <t>Traffic safety officials predict that drivers will be equally likely</t>
  </si>
  <si>
    <t>SC04562</t>
  </si>
  <si>
    <t>Idioms/Infinitive/Modifiers/Parallel Structure</t>
  </si>
  <si>
    <t>Written early in the french revolution mary wollstonecraft s a vindic</t>
  </si>
  <si>
    <t>SC01498</t>
  </si>
  <si>
    <t>Idioms/Modifiers/Verb Tense/Form</t>
  </si>
  <si>
    <t>Using study groups managed by the principal popular organizations and</t>
  </si>
  <si>
    <t>SC07446</t>
  </si>
  <si>
    <t>Pronouns/Parallel Structure/Participle Parallelism/Subject Verb Agreement</t>
  </si>
  <si>
    <t>The use of the bar code or universal product code which was created</t>
  </si>
  <si>
    <t>SC01595</t>
  </si>
  <si>
    <t>Construction/Meaning</t>
  </si>
  <si>
    <t>Normally a bone becomes fossilized through the action of groundwater</t>
  </si>
  <si>
    <t>SC04416</t>
  </si>
  <si>
    <t>The organization of petroleum exporting countries opec had long been</t>
  </si>
  <si>
    <t>SC01507</t>
  </si>
  <si>
    <t>Over the past ten years cultivated sunflowers have become a major comm</t>
  </si>
  <si>
    <t>SC00985</t>
  </si>
  <si>
    <t>Meaning/Modifiers</t>
  </si>
  <si>
    <t>Not trusting themselves to choose wisely among the wide array of inves</t>
  </si>
  <si>
    <t>SC01007</t>
  </si>
  <si>
    <t>In the 1940s popular magazines in the united states began to report on</t>
  </si>
  <si>
    <t>SC04770</t>
  </si>
  <si>
    <t>Grammatical Construction/Conjunctions/Idioms</t>
  </si>
  <si>
    <t>In the early part of the twentieth century many vacationers found tha</t>
  </si>
  <si>
    <t>SC04760</t>
  </si>
  <si>
    <t>Parallel Structure/Grammatical Construction/Modifiers</t>
  </si>
  <si>
    <t>Over the next few years increasing demands on the chattahoochee river</t>
  </si>
  <si>
    <t>SC01469</t>
  </si>
  <si>
    <t>Grammatical Construction/Parallel Structure/Idioms</t>
  </si>
  <si>
    <t>Elizabeth barber the author of both prehistoric textiles a comprehen</t>
  </si>
  <si>
    <t>SC00994</t>
  </si>
  <si>
    <t>Grammatical Construction/Verb Tense/Form</t>
  </si>
  <si>
    <t>Digging in sediments in northern china evidence has been gathered by</t>
  </si>
  <si>
    <t>SC01521</t>
  </si>
  <si>
    <t>Idioms/Parallel Structure/Such as/Like</t>
  </si>
  <si>
    <t>Employing many different techniques throughout his career michelangel</t>
  </si>
  <si>
    <t>SC04422</t>
  </si>
  <si>
    <t>Clauses/Absolute Phrase</t>
  </si>
  <si>
    <t>According to a recent study of consumer spending on prescription medic</t>
  </si>
  <si>
    <t>SC00971</t>
  </si>
  <si>
    <t>Technically quicksand is the term for sand that is so saturated wit</t>
  </si>
  <si>
    <t>SC07232</t>
  </si>
  <si>
    <t>Idioms/Parallel Structure/Participle Parallelism/Verb Tense/Form</t>
  </si>
  <si>
    <t>At the end of 2001 motion picture industry representatives said that</t>
  </si>
  <si>
    <t>SC14066</t>
  </si>
  <si>
    <t>Diction/Modifiers/Subject Verb Agreement/Which/That</t>
  </si>
  <si>
    <t>Making things even more difficult has been general market inactivity</t>
  </si>
  <si>
    <t>SC01946</t>
  </si>
  <si>
    <t>Ryunosuke akutagawa s knowledge of the literatures of europe china</t>
  </si>
  <si>
    <t>SC24321.01</t>
  </si>
  <si>
    <t>Construction/Diction</t>
  </si>
  <si>
    <t>Many stock traders in the united states have set out to become global</t>
  </si>
  <si>
    <t>SC01973</t>
  </si>
  <si>
    <t>Grammatical Construction/Verb Tense/Form/Participle Parallelism</t>
  </si>
  <si>
    <t>According to scientists who monitored its path an expanding cloud</t>
  </si>
  <si>
    <t>SC01033</t>
  </si>
  <si>
    <t>Because many of australia s marsupials such as the koala are cute an</t>
  </si>
  <si>
    <t>SC02448</t>
  </si>
  <si>
    <t>Having been named for a mythological nymph who cared for the infant</t>
  </si>
  <si>
    <t>SC20121.01</t>
  </si>
  <si>
    <t>Grammatical Construction/Meaning/Subject Verb Agreement/Verb Tense/Form</t>
  </si>
  <si>
    <t>Custodian fees and expenses as described in the statement of operatio</t>
  </si>
  <si>
    <t>SC36241.01</t>
  </si>
  <si>
    <t>Although some had accused smith the firm s network manager of neglig</t>
  </si>
  <si>
    <t>SC01077</t>
  </si>
  <si>
    <t>Comparisons/Pronouns/Parallel Structure</t>
  </si>
  <si>
    <t>Many utilities obtain most of their electric power from large coal and</t>
  </si>
  <si>
    <t>SC01523</t>
  </si>
  <si>
    <t>Clauses/Parallel Structure</t>
  </si>
  <si>
    <t>When viewed from the window of a speeding train the speed with which</t>
  </si>
  <si>
    <t>SC41451.01</t>
  </si>
  <si>
    <t>Ramon pointed out that food high in whole grain fiber creates the ener</t>
  </si>
  <si>
    <t>SC01487</t>
  </si>
  <si>
    <t>If-Then/Meaning/Modifiers/Verb Tense/Form/Which/That</t>
  </si>
  <si>
    <t>The english physician edward jenner found that if experimental subject</t>
  </si>
  <si>
    <t>SC00989</t>
  </si>
  <si>
    <t>The final decades of the twentieth century not only saw an explosion</t>
  </si>
  <si>
    <t>SC0170</t>
  </si>
  <si>
    <t>Covering 71 percent of earth s surface the oceans play an essential</t>
  </si>
  <si>
    <t>SC11850.01</t>
  </si>
  <si>
    <t>Although the rise in the producer price index was greater than expecte</t>
  </si>
  <si>
    <t>SC17041.01</t>
  </si>
  <si>
    <t>Severely hindered by problems with local suppliers the fact that the</t>
  </si>
  <si>
    <t>SC01037</t>
  </si>
  <si>
    <t>The eastern state penitentiary was established in 1822 by reformers</t>
  </si>
  <si>
    <t>SC03288</t>
  </si>
  <si>
    <t>Parallel Structure/Grammatical Construction</t>
  </si>
  <si>
    <t>Some anthropologists believe that the genetic homogeneity evident in</t>
  </si>
  <si>
    <t>SC01493</t>
  </si>
  <si>
    <t>Through experimenting designed to provide information that will ultima</t>
  </si>
  <si>
    <t>SC48420.01</t>
  </si>
  <si>
    <t>Parallel Structure/Comparisons</t>
  </si>
  <si>
    <t>Linking arrangements among secondary schools and the workplace never e</t>
  </si>
  <si>
    <t>SC01603</t>
  </si>
  <si>
    <t>The united parcel service plans to convert its more than 2 000 gasolin</t>
  </si>
  <si>
    <t>SC02443</t>
  </si>
  <si>
    <t>Idioms/Parallel Structure/Participle Parallelism/Pronouns</t>
  </si>
  <si>
    <t>Foraging at all times of the day and night but interspersing their</t>
  </si>
  <si>
    <t>SC14796</t>
  </si>
  <si>
    <t>Modifiers/Pronouns/Subject Verb Agreement/Redundancy</t>
  </si>
  <si>
    <t>In some types of pine tree a thick layer of needles protects the buds</t>
  </si>
  <si>
    <t>SC08577</t>
  </si>
  <si>
    <t>Construction/Idioms/Which/That</t>
  </si>
  <si>
    <t>The tourism commission has conducted surveys of hotels in the most</t>
  </si>
  <si>
    <t>SC01607</t>
  </si>
  <si>
    <t>Parallel Structure/Diction</t>
  </si>
  <si>
    <t>A new study suggests that the conversational pace of everyday life may</t>
  </si>
  <si>
    <t>SC07035</t>
  </si>
  <si>
    <t>Modifiers/Parallel Structure/Absolute Phrase</t>
  </si>
  <si>
    <t>The nineteenth century chemist humphry davy presented the results of</t>
  </si>
  <si>
    <t>SC02280</t>
  </si>
  <si>
    <t>Parallel Structure/Verb Tense/Form/Diction</t>
  </si>
  <si>
    <t>To attract the most talented workers some companies are offering a wi</t>
  </si>
  <si>
    <t>SC01583</t>
  </si>
  <si>
    <t>Many of the earliest known images of hindu deities in india date from</t>
  </si>
  <si>
    <t>SC01051</t>
  </si>
  <si>
    <t>Comparisons/Grammatical Construction/Idioms/Meaning/Which/That</t>
  </si>
  <si>
    <t>Tides typically range from three to six feet but while some places sh</t>
  </si>
  <si>
    <t>SC01028</t>
  </si>
  <si>
    <t>Idioms/Comparisons/Modifiers</t>
  </si>
  <si>
    <t>A leading figure in the scottish enlightenment adam smiths</t>
  </si>
  <si>
    <t>SC04331</t>
  </si>
  <si>
    <t>Og 2016 researchers studying the brain scans of volunteers who po</t>
  </si>
  <si>
    <t>SC02060</t>
  </si>
  <si>
    <t>Rivaling the pyramids of egypt or even the ancient cities of the maya</t>
  </si>
  <si>
    <t>SC03675</t>
  </si>
  <si>
    <t>Pronouns/Style and Usage</t>
  </si>
  <si>
    <t>In california a lack of genetic variation in the argentine ant has</t>
  </si>
  <si>
    <t>SC07758</t>
  </si>
  <si>
    <t>Diction/Meaning/Pronouns</t>
  </si>
  <si>
    <t>Next month state wildlife officials are scheduled to take over the</t>
  </si>
  <si>
    <t>SC02710</t>
  </si>
  <si>
    <t>About 5 million acres in the united states have been invaded by leafy</t>
  </si>
  <si>
    <t>SC01445</t>
  </si>
  <si>
    <t>Comparisons/Construction</t>
  </si>
  <si>
    <t>While it costs about the same to run nuclear plants as other types of</t>
  </si>
  <si>
    <t>SC03207</t>
  </si>
  <si>
    <t>Parallel Structure/Idioms</t>
  </si>
  <si>
    <t>The 32 species that make up the dolphin family are closely related t</t>
  </si>
  <si>
    <t>SC06611</t>
  </si>
  <si>
    <t>Pronouns/Subject Verb Agreement</t>
  </si>
  <si>
    <t>The first trenches that were cut into a 500 acre site at tell hamoukar</t>
  </si>
  <si>
    <t>SC02317</t>
  </si>
  <si>
    <t>Idioms/Use of Being</t>
  </si>
  <si>
    <t>Companies are relying more and more on networked computers for such</t>
  </si>
  <si>
    <t>SC07231</t>
  </si>
  <si>
    <t>Parallel Structure/Diction/Idioms</t>
  </si>
  <si>
    <t>Combining enormous physical strength with higher intelligence the nea</t>
  </si>
  <si>
    <t>SC02135</t>
  </si>
  <si>
    <t>To map earth s interior geologists use a network of seismometers to</t>
  </si>
  <si>
    <t>SC02470</t>
  </si>
  <si>
    <t>Prices at the producer level are only 1 3 percent higher now than a</t>
  </si>
  <si>
    <t>SC07117</t>
  </si>
  <si>
    <t>Subject Verb Agreement/Meaning/Modifiers/Verb Tense/Form</t>
  </si>
  <si>
    <t>Fossils of the arm of a sloth found in puerto rico in 1991 and dated</t>
  </si>
  <si>
    <t>SC01550</t>
  </si>
  <si>
    <t>Recently physicians have determined that stomach ulcers are not caused</t>
  </si>
  <si>
    <t>SC05848</t>
  </si>
  <si>
    <t>Comparisons/Modifiers/Pronouns</t>
  </si>
  <si>
    <t>The eyes of the elephant seal adapt to darkness more quickly than any</t>
  </si>
  <si>
    <t>SC01068</t>
  </si>
  <si>
    <t>Modifiers/Meaning</t>
  </si>
  <si>
    <t>A mutual fund having billions of dollars in assets will typically inve</t>
  </si>
  <si>
    <t>SC08083</t>
  </si>
  <si>
    <t>Positing an enormous volcanic explosion at the end of the permian peri</t>
  </si>
  <si>
    <t>SC01561</t>
  </si>
  <si>
    <t>Idioms</t>
  </si>
  <si>
    <t>The 19 year old pianist and composer performed his most recent work al</t>
  </si>
  <si>
    <t>SC01474</t>
  </si>
  <si>
    <t>Pronouns/Verb Tense/Form/Verb Voice/Parallel Structure/Meaning/Modifiers</t>
  </si>
  <si>
    <t>Starfish with anywhere from five to eight arms have a strong regener</t>
  </si>
  <si>
    <t>SC04249</t>
  </si>
  <si>
    <t>Verb Tense/Form/Parallel Structure</t>
  </si>
  <si>
    <t>In 2000 a mere two dozen products accounted for</t>
  </si>
  <si>
    <t>SC05393</t>
  </si>
  <si>
    <t>Similar to other mississippi delta blues singers the music of robert</t>
  </si>
  <si>
    <t>SC03805</t>
  </si>
  <si>
    <t>Thelonious monk who was a jazz pianist and composer produced a body</t>
  </si>
  <si>
    <t>SC06898</t>
  </si>
  <si>
    <t>Idioms/Subject Verb Agreement</t>
  </si>
  <si>
    <t>Nobody knows exactly how many languages there are in the world partly</t>
  </si>
  <si>
    <t>SC08719</t>
  </si>
  <si>
    <t>Although a number of excellent studies narrate the development of dome</t>
  </si>
  <si>
    <t>SC01577</t>
  </si>
  <si>
    <t>Idioms/Parallel Structure/Participle Parallelism</t>
  </si>
  <si>
    <t>The absence from business and financial records of the nineteenth</t>
  </si>
  <si>
    <t>SC02138</t>
  </si>
  <si>
    <t>Comparisons/Meaning/Redundancy/Verb Tense/Form</t>
  </si>
  <si>
    <t>Heating oil prices are expected to be higher this year than last becau</t>
  </si>
  <si>
    <t>SC01443</t>
  </si>
  <si>
    <t>Construction/Verb Tense/Form/Redundancy</t>
  </si>
  <si>
    <t>Even though clovis points spear points with longitudinal grooves chip</t>
  </si>
  <si>
    <t>SC04408</t>
  </si>
  <si>
    <t>Gerund/Modifiers/Pronouns/Use of Being</t>
  </si>
  <si>
    <t>Heavy commitment by an executive to a course of action especially if</t>
  </si>
  <si>
    <t>SC06740</t>
  </si>
  <si>
    <t>Comparisons/Participle Parallelism/Pronouns</t>
  </si>
  <si>
    <t>According to recent studies comparing the nutritional value of meat fr</t>
  </si>
  <si>
    <t>SC03292</t>
  </si>
  <si>
    <t>Idioms/Modifiers/Parallel Structure/Absolute Phrase</t>
  </si>
  <si>
    <t>Yellow jackets number among the 900 or so species of the world s socia</t>
  </si>
  <si>
    <t>SC02539</t>
  </si>
  <si>
    <t>Before 1988 insurance companies in california were free to charge wha</t>
  </si>
  <si>
    <t>SC01022</t>
  </si>
  <si>
    <t>Construction/Idioms/Meaning/Pronouns/Punctuation</t>
  </si>
  <si>
    <t>Marconi s conception of the radio was as a substitute for the telephon</t>
  </si>
  <si>
    <t>SC02611</t>
  </si>
  <si>
    <t>Pronouns/Construction</t>
  </si>
  <si>
    <t>Because there are provisions of the new maritime code that provide th</t>
  </si>
  <si>
    <t>SC02576</t>
  </si>
  <si>
    <t>Unlike the automobile company whose research was based on crashes</t>
  </si>
  <si>
    <t>SC12131</t>
  </si>
  <si>
    <t>Diction/Meaning/Verb Tense/Form/Which/That</t>
  </si>
  <si>
    <t>Gusty westerly winds will continue to usher in a seasonably cool air m</t>
  </si>
  <si>
    <t>SC02008</t>
  </si>
  <si>
    <t>With the patience of its customers and with its network strained to</t>
  </si>
  <si>
    <t>SC02094</t>
  </si>
  <si>
    <t>Comparisons/Pronouns</t>
  </si>
  <si>
    <t>November is traditionally the strongest month for sales of light truck</t>
  </si>
  <si>
    <t>SC05760</t>
  </si>
  <si>
    <t>Comparisons/Meaning/Redundancy</t>
  </si>
  <si>
    <t>Most of the country s biggest daily newspapers had lower circulation</t>
  </si>
  <si>
    <t>SC01714</t>
  </si>
  <si>
    <t>Mauritius was a british colony for almost 200 years excepting for the</t>
  </si>
  <si>
    <t>SC04853</t>
  </si>
  <si>
    <t>Parallel Structure/Grammatical Construction/Style and Usage</t>
  </si>
  <si>
    <t>Although appearing less appetizing than most of their round and red su</t>
  </si>
  <si>
    <t>SC01987</t>
  </si>
  <si>
    <t>Punctuation/Construction/Meaning/Modifiers/Which/That</t>
  </si>
  <si>
    <t>The world wildlife fund has declared that global warming a phenomenon</t>
  </si>
  <si>
    <t>SC02216</t>
  </si>
  <si>
    <t>The largest of all the planets not only is jupiter three</t>
  </si>
  <si>
    <t>SC01587</t>
  </si>
  <si>
    <t>While many of the dinosaur fossils found recently in northeast china s</t>
  </si>
  <si>
    <t>SC01622</t>
  </si>
  <si>
    <t>Construction/Grammatical Construction</t>
  </si>
  <si>
    <t>Found only in the western hemisphere and surviving through extremes of</t>
  </si>
  <si>
    <t>SC01761</t>
  </si>
  <si>
    <t>She was less successful after she had emigrated to new york compared t</t>
  </si>
  <si>
    <t>SC02259</t>
  </si>
  <si>
    <t>Parallel Structure/Subject Verb Agreement/Meaning/Pronouns</t>
  </si>
  <si>
    <t>Scientists have recently found evidence that black holes regions of sp</t>
  </si>
  <si>
    <t>SC02346</t>
  </si>
  <si>
    <t>The use of lie detectors is based on the assumption that lying produce</t>
  </si>
  <si>
    <t>SC04213</t>
  </si>
  <si>
    <t>Parallel Structure/Meaning/Modifiers</t>
  </si>
  <si>
    <t>Australian embryologists have found evidence that suggests that the el</t>
  </si>
  <si>
    <t>SC01957</t>
  </si>
  <si>
    <t>Most efforts to combat such mosquito borne diseases like malaria and</t>
  </si>
  <si>
    <t>SC02344</t>
  </si>
  <si>
    <t>Idioms/Pronouns/Punctuation</t>
  </si>
  <si>
    <t>Among the tsonga a bantu speaking group of tribes in southeastern afr</t>
  </si>
  <si>
    <t>SC06633</t>
  </si>
  <si>
    <t>Modifiers/Meaning/Pronouns</t>
  </si>
  <si>
    <t>Almost like clones in their similarity to one another the cheetah spe</t>
  </si>
  <si>
    <t>SC04330</t>
  </si>
  <si>
    <t>As sources of electrical power windmills now account for only about</t>
  </si>
  <si>
    <t>SC03154</t>
  </si>
  <si>
    <t>While most of the earliest known ball courts in mesoamerica date to</t>
  </si>
  <si>
    <t>SC04899</t>
  </si>
  <si>
    <t>Idioms/Verb Tense/Form/Meaning/Modifiers/Parallel Structure</t>
  </si>
  <si>
    <t>As criminal activity on the internet becomes more and more sophisticat</t>
  </si>
  <si>
    <t>SC05785</t>
  </si>
  <si>
    <t>Modifiers/Absolute Phrase</t>
  </si>
  <si>
    <t>Last week local shrimpers held a news conference to take some credit</t>
  </si>
  <si>
    <t>SC03752</t>
  </si>
  <si>
    <t>A ruined structure found at aqaba jordan was probably a church as</t>
  </si>
  <si>
    <t>SC04343</t>
  </si>
  <si>
    <t>Clauses</t>
  </si>
  <si>
    <t>In the major cities of industrialized countries at the end of the nine</t>
  </si>
  <si>
    <t>SC02965</t>
  </si>
  <si>
    <t>By 1999 astronomers had discovered 17 nearby stars that are orbited</t>
  </si>
  <si>
    <t>SC01647</t>
  </si>
  <si>
    <t>Although she was considered among her contemporaries to be the be</t>
  </si>
  <si>
    <t>SC01618</t>
  </si>
  <si>
    <t>Parallel Structure/Verb Tense/Form/Comparisons</t>
  </si>
  <si>
    <t>In no other historical sighting did halley s comet cause such a worldw</t>
  </si>
  <si>
    <t>SC04836</t>
  </si>
  <si>
    <t>Idioms/Style and Usage/Subject Verb Agreement</t>
  </si>
  <si>
    <t>Rock samples taken from the remains of an asteroid about twice the</t>
  </si>
  <si>
    <t>Verbal/Quant</t>
  </si>
  <si>
    <t>Section</t>
  </si>
  <si>
    <t>Difficulty Level</t>
  </si>
  <si>
    <t>Category</t>
  </si>
  <si>
    <t>Your Answer</t>
  </si>
  <si>
    <t>Result</t>
  </si>
  <si>
    <t>Completed Time</t>
  </si>
  <si>
    <t>Quant</t>
  </si>
  <si>
    <t>Verbal</t>
  </si>
  <si>
    <t>Table 1. Analysis Table with General Information</t>
  </si>
  <si>
    <t>Difficult level</t>
  </si>
  <si>
    <t>Answer Choice</t>
  </si>
  <si>
    <t>Timer precise</t>
  </si>
  <si>
    <t>Easy</t>
  </si>
  <si>
    <t>Sub-Section</t>
  </si>
  <si>
    <t>Your avg. Time</t>
  </si>
  <si>
    <t>Correct</t>
  </si>
  <si>
    <t>Incorrect</t>
  </si>
  <si>
    <t>NA</t>
  </si>
  <si>
    <t>Grand Total</t>
  </si>
  <si>
    <t>Hard</t>
  </si>
  <si>
    <t>Very Hard</t>
  </si>
  <si>
    <t>N/A</t>
  </si>
  <si>
    <t>Quant Total</t>
  </si>
  <si>
    <t>Practice</t>
  </si>
  <si>
    <t>Verbal Total</t>
  </si>
  <si>
    <t>Table 3. Analysis table with difficult level</t>
  </si>
  <si>
    <t>Difficult Level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</si>
</sst>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1.0"/>
      <color rgb="FF000000"/>
      <name val="Calibri"/>
    </font>
    <font>
      <b/>
      <u/>
      <sz val="12.0"/>
      <color rgb="FF333333"/>
      <name val="Arial"/>
    </font>
    <font/>
    <font>
      <b/>
      <u/>
      <color rgb="FF0000FF"/>
    </font>
    <font>
      <b/>
      <sz val="14.0"/>
      <color rgb="FFFF7CE1"/>
      <name val="Calibri"/>
    </font>
    <font>
      <sz val="14.0"/>
      <color rgb="FF333399"/>
      <name val="Calibri"/>
    </font>
    <font>
      <b/>
      <sz val="11.0"/>
      <color rgb="FF000000"/>
      <name val="Calibri"/>
    </font>
    <font>
      <sz val="11.0"/>
      <color rgb="FF006100"/>
      <name val="Calibri"/>
    </font>
    <font>
      <u/>
      <sz val="11.0"/>
      <color rgb="FF4472C4"/>
      <name val="Calibri"/>
    </font>
    <font>
      <u/>
      <sz val="11.0"/>
      <color rgb="FF4472C4"/>
      <name val="Calibri"/>
    </font>
    <font>
      <u/>
      <sz val="11.0"/>
      <color rgb="FF4472C4"/>
      <name val="Calibri"/>
    </font>
    <font>
      <sz val="11.0"/>
      <color rgb="FF666666"/>
      <name val="Calibri"/>
    </font>
    <font>
      <sz val="11.0"/>
      <color rgb="FFED7D31"/>
      <name val="Calibri"/>
    </font>
    <font>
      <sz val="11.0"/>
      <color rgb="FF2F5496"/>
      <name val="Calibri"/>
    </font>
    <font>
      <sz val="11.0"/>
      <color rgb="FF00B0F0"/>
      <name val="Calibri"/>
    </font>
    <font>
      <sz val="11.0"/>
      <name val="Calibri"/>
    </font>
    <font>
      <sz val="11.0"/>
      <color rgb="FFFFFFFF"/>
      <name val="Calibri"/>
    </font>
    <font>
      <sz val="11.0"/>
      <color rgb="FF333333"/>
      <name val="Calibri"/>
    </font>
    <font>
      <sz val="11.0"/>
      <color rgb="FF3F3F76"/>
      <name val="Calibri"/>
    </font>
    <font>
      <b/>
      <sz val="10.0"/>
      <name val="Arial"/>
    </font>
    <font>
      <sz val="10.0"/>
      <name val="Arial"/>
    </font>
    <font>
      <b/>
      <sz val="11.0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3F3F3F"/>
        <bgColor rgb="FF3F3F3F"/>
      </patternFill>
    </fill>
    <fill>
      <patternFill patternType="solid">
        <fgColor rgb="FFC6EFCE"/>
        <bgColor rgb="FFC6EFCE"/>
      </patternFill>
    </fill>
    <fill>
      <patternFill patternType="solid">
        <fgColor rgb="FFF6B26B"/>
        <bgColor rgb="FFF6B26B"/>
      </patternFill>
    </fill>
    <fill>
      <patternFill patternType="solid">
        <fgColor rgb="FFFFCC99"/>
        <bgColor rgb="FFFFCC99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</fills>
  <borders count="145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dotted">
        <color rgb="FFD8D8D8"/>
      </right>
      <top style="medium">
        <color rgb="FF000000"/>
      </top>
      <bottom style="medium">
        <color rgb="FF000000"/>
      </bottom>
    </border>
    <border>
      <left style="dotted">
        <color rgb="FFD8D8D8"/>
      </left>
      <right style="dotted">
        <color rgb="FFD8D8D8"/>
      </right>
      <top style="medium">
        <color rgb="FF000000"/>
      </top>
      <bottom style="medium">
        <color rgb="FF000000"/>
      </bottom>
    </border>
    <border>
      <left style="dotted">
        <color rgb="FFD8D8D8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dotted">
        <color rgb="FFD8D8D8"/>
      </bottom>
    </border>
    <border>
      <left style="dotted">
        <color rgb="FFD8D8D8"/>
      </left>
      <right/>
      <top style="dotted">
        <color rgb="FFD8D8D8"/>
      </top>
      <bottom style="dotted">
        <color rgb="FFD8D8D8"/>
      </bottom>
    </border>
    <border>
      <right style="dotted">
        <color rgb="FFD8D8D8"/>
      </right>
      <top style="medium">
        <color rgb="FF000000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medium">
        <color rgb="FF000000"/>
      </top>
      <bottom style="dotted">
        <color rgb="FFD8D8D8"/>
      </bottom>
    </border>
    <border>
      <left style="dotted">
        <color rgb="FFD8D8D8"/>
      </left>
      <right style="medium">
        <color rgb="FF000000"/>
      </right>
      <top style="medium">
        <color rgb="FF000000"/>
      </top>
      <bottom style="dotted">
        <color rgb="FFD8D8D8"/>
      </bottom>
    </border>
    <border>
      <left style="medium">
        <color rgb="FF000000"/>
      </left>
      <top style="dotted">
        <color rgb="FFD8D8D8"/>
      </top>
      <bottom style="dotted">
        <color rgb="FFD8D8D8"/>
      </bottom>
    </border>
    <border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medium">
        <color rgb="FF000000"/>
      </right>
      <top style="dotted">
        <color rgb="FFD8D8D8"/>
      </top>
      <bottom style="dotted">
        <color rgb="FFD8D8D8"/>
      </bottom>
    </border>
    <border>
      <left style="medium">
        <color rgb="FF000000"/>
      </left>
      <top style="dotted">
        <color rgb="FFD8D8D8"/>
      </top>
      <bottom style="medium">
        <color rgb="FF000000"/>
      </bottom>
    </border>
    <border>
      <left style="dotted">
        <color rgb="FFD8D8D8"/>
      </left>
      <right/>
      <top style="dotted">
        <color rgb="FFD8D8D8"/>
      </top>
      <bottom style="medium">
        <color rgb="FF000000"/>
      </bottom>
    </border>
    <border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medium">
        <color rgb="FF000000"/>
      </right>
      <top style="dotted">
        <color rgb="FFD8D8D8"/>
      </top>
      <bottom style="medium">
        <color rgb="FF000000"/>
      </bottom>
    </border>
    <border>
      <left style="medium">
        <color rgb="FF000000"/>
      </left>
      <bottom style="dotted">
        <color rgb="FFD8D8D8"/>
      </bottom>
    </border>
    <border>
      <right style="dotted">
        <color rgb="FFD8D8D8"/>
      </right>
      <bottom style="dotted">
        <color rgb="FFD8D8D8"/>
      </bottom>
    </border>
    <border>
      <left style="dotted">
        <color rgb="FFD8D8D8"/>
      </left>
      <bottom style="dotted">
        <color rgb="FFD8D8D8"/>
      </bottom>
    </border>
    <border>
      <left style="dotted">
        <color rgb="FFD8D8D8"/>
      </left>
      <right style="dotted">
        <color rgb="FFD8D8D8"/>
      </right>
      <bottom style="dotted">
        <color rgb="FFD8D8D8"/>
      </bottom>
    </border>
    <border>
      <left style="dotted">
        <color rgb="FFD8D8D8"/>
      </left>
      <top style="dotted">
        <color rgb="FFD8D8D8"/>
      </top>
      <bottom style="dotted">
        <color rgb="FFD8D8D8"/>
      </bottom>
    </border>
    <border>
      <left style="dotted">
        <color rgb="FFD8D8D8"/>
      </left>
      <top style="dotted">
        <color rgb="FFD8D8D8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hair">
        <color rgb="FFD9D9D9"/>
      </left>
      <right style="hair">
        <color rgb="FFD9D9D9"/>
      </right>
      <top style="hair">
        <color rgb="FFD9D9D9"/>
      </top>
      <bottom style="hair">
        <color rgb="FFD9D9D9"/>
      </bottom>
    </border>
    <border>
      <left style="hair">
        <color rgb="FFD9D9D9"/>
      </left>
      <right style="hair">
        <color rgb="FFD9D9D9"/>
      </right>
      <bottom style="medium">
        <color rgb="FF000000"/>
      </bottom>
    </border>
    <border>
      <left style="dotted">
        <color rgb="FFD8D8D8"/>
      </left>
      <right style="dotted">
        <color rgb="FFD8D8D8"/>
      </right>
      <top style="medium">
        <color rgb="FF000000"/>
      </top>
    </border>
    <border>
      <left style="dotted">
        <color rgb="FFD8D8D8"/>
      </left>
      <right style="medium">
        <color rgb="FF000000"/>
      </right>
      <top style="medium">
        <color rgb="FF000000"/>
      </top>
    </border>
    <border>
      <left style="dotted">
        <color rgb="FFD8D8D8"/>
      </left>
      <right style="medium">
        <color rgb="FF000000"/>
      </right>
    </border>
    <border>
      <left style="dotted">
        <color rgb="FFD8D8D8"/>
      </left>
      <right style="medium">
        <color rgb="FF000000"/>
      </right>
      <bottom style="dotted">
        <color rgb="FFD8D8D8"/>
      </bottom>
    </border>
    <border>
      <right style="medium">
        <color rgb="FF000000"/>
      </right>
      <top style="dotted">
        <color rgb="FFD8D8D8"/>
      </top>
      <bottom style="dotted">
        <color rgb="FFD8D8D8"/>
      </bottom>
    </border>
    <border>
      <left style="hair">
        <color rgb="FFD9D9D9"/>
      </left>
      <right style="dotted">
        <color rgb="FFD8D8D8"/>
      </right>
      <top style="hair">
        <color rgb="FFD9D9D9"/>
      </top>
      <bottom style="hair">
        <color rgb="FFD9D9D9"/>
      </bottom>
    </border>
    <border>
      <left style="hair">
        <color rgb="FFD9D9D9"/>
      </left>
      <right style="dotted">
        <color rgb="FFD8D8D8"/>
      </right>
      <bottom style="hair">
        <color rgb="FFD9D9D9"/>
      </bottom>
    </border>
    <border>
      <left style="hair">
        <color rgb="FFD9D9D9"/>
      </left>
      <right/>
      <bottom style="hair">
        <color rgb="FFD9D9D9"/>
      </bottom>
    </border>
    <border>
      <left style="hair">
        <color rgb="FFD9D9D9"/>
      </left>
      <right style="dotted">
        <color rgb="FFD8D8D8"/>
      </right>
      <bottom style="medium">
        <color rgb="FF000000"/>
      </bottom>
    </border>
    <border>
      <left style="medium">
        <color rgb="FF000000"/>
      </left>
      <right style="dotted">
        <color rgb="FFD8D8D8"/>
      </right>
      <top style="medium">
        <color rgb="FF000000"/>
      </top>
    </border>
    <border>
      <left style="hair">
        <color rgb="FFD9D9D9"/>
      </left>
      <right style="hair">
        <color rgb="FFD9D9D9"/>
      </right>
      <top style="thin">
        <color rgb="FF000000"/>
      </top>
      <bottom style="hair">
        <color rgb="FFD9D9D9"/>
      </bottom>
    </border>
    <border>
      <left style="medium">
        <color rgb="FF000000"/>
      </left>
      <right style="dotted">
        <color rgb="FFD8D8D8"/>
      </right>
    </border>
    <border>
      <left style="medium">
        <color rgb="FF000000"/>
      </left>
      <right style="dotted">
        <color rgb="FFD8D8D8"/>
      </right>
      <bottom style="dotted">
        <color rgb="FFD8D8D8"/>
      </bottom>
    </border>
    <border>
      <left style="medium">
        <color rgb="FF000000"/>
      </left>
      <right style="dotted">
        <color rgb="FFD8D8D8"/>
      </right>
      <top style="dotted">
        <color rgb="FFD8D8D8"/>
      </top>
    </border>
    <border>
      <left style="medium">
        <color rgb="FF000000"/>
      </left>
      <top style="dotted">
        <color rgb="FFD8D8D8"/>
      </top>
    </border>
    <border>
      <left style="medium">
        <color rgb="FF000000"/>
      </left>
      <right style="dotted">
        <color rgb="FFD8D8D8"/>
      </right>
      <bottom style="medium">
        <color rgb="FF000000"/>
      </bottom>
    </border>
    <border>
      <left style="hair">
        <color rgb="FFD9D9D9"/>
      </left>
      <right style="hair">
        <color rgb="FFD9D9D9"/>
      </right>
      <top style="hair">
        <color rgb="FFD9D9D9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hair">
        <color rgb="FFD9D9D9"/>
      </right>
      <top style="medium">
        <color rgb="FF000000"/>
      </top>
      <bottom style="hair">
        <color rgb="FFD9D9D9"/>
      </bottom>
    </border>
    <border>
      <left style="dotted">
        <color rgb="FFD8D8D8"/>
      </left>
      <right/>
      <bottom style="dotted">
        <color rgb="FFD8D8D8"/>
      </bottom>
    </border>
    <border>
      <left style="hair">
        <color rgb="FFD9D9D9"/>
      </left>
      <right style="medium">
        <color rgb="FF000000"/>
      </right>
      <top style="medium">
        <color rgb="FF000000"/>
      </top>
      <bottom style="hair">
        <color rgb="FFD9D9D9"/>
      </bottom>
    </border>
    <border>
      <right style="hair">
        <color rgb="FFD9D9D9"/>
      </right>
      <bottom style="hair">
        <color rgb="FFD9D9D9"/>
      </bottom>
    </border>
    <border>
      <left style="hair">
        <color rgb="FFD9D9D9"/>
      </left>
      <right style="medium">
        <color rgb="FF000000"/>
      </right>
      <bottom style="hair">
        <color rgb="FFD9D9D9"/>
      </bottom>
    </border>
    <border>
      <right/>
      <top style="hair">
        <color rgb="FFD9D9D9"/>
      </top>
      <bottom style="hair">
        <color rgb="FFD9D9D9"/>
      </bottom>
    </border>
    <border>
      <right/>
      <bottom style="hair">
        <color rgb="FFD9D9D9"/>
      </bottom>
    </border>
    <border>
      <right/>
      <bottom style="medium">
        <color rgb="FF000000"/>
      </bottom>
    </border>
    <border>
      <left style="dotted">
        <color rgb="FFD8D8D8"/>
      </left>
      <right/>
      <top style="dotted">
        <color rgb="FFD8D8D8"/>
      </top>
      <bottom style="thin">
        <color rgb="FF000000"/>
      </bottom>
    </border>
    <border>
      <right style="dotted">
        <color rgb="FFD8D8D8"/>
      </right>
      <top style="dotted">
        <color rgb="FFD8D8D8"/>
      </top>
      <bottom style="thin">
        <color rgb="FF000000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thin">
        <color rgb="FF000000"/>
      </bottom>
    </border>
    <border>
      <left style="hair">
        <color rgb="FFD9D9D9"/>
      </left>
      <right style="medium">
        <color rgb="FF000000"/>
      </right>
      <bottom style="thin">
        <color rgb="FF000000"/>
      </bottom>
    </border>
    <border>
      <right style="hair">
        <color rgb="FFD9D9D9"/>
      </right>
      <top style="hair">
        <color rgb="FFD9D9D9"/>
      </top>
      <bottom style="hair">
        <color rgb="FFD9D9D9"/>
      </bottom>
    </border>
    <border>
      <right style="hair">
        <color rgb="FFD9D9D9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bottom style="dotted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D8D8D8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/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top style="medium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  <border>
      <top style="dotted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dotted">
        <color rgb="FF000000"/>
      </right>
      <top/>
      <bottom style="medium">
        <color rgb="FF000000"/>
      </bottom>
    </border>
    <border>
      <left style="dotted">
        <color rgb="FF000000"/>
      </left>
      <right style="dotted">
        <color rgb="FF000000"/>
      </right>
      <top/>
      <bottom style="medium">
        <color rgb="FF000000"/>
      </bottom>
    </border>
    <border>
      <left style="dotted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27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4" fontId="4" numFmtId="0" xfId="0" applyAlignment="1" applyBorder="1" applyFill="1" applyFont="1">
      <alignment horizontal="center" readingOrder="0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2" fontId="5" numFmtId="0" xfId="0" applyAlignment="1" applyBorder="1" applyFont="1">
      <alignment horizontal="left" readingOrder="0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6" numFmtId="0" xfId="0" applyAlignment="1" applyBorder="1" applyFont="1">
      <alignment horizontal="center"/>
    </xf>
    <xf borderId="20" fillId="0" fontId="6" numFmtId="0" xfId="0" applyAlignment="1" applyBorder="1" applyFont="1">
      <alignment horizontal="center"/>
    </xf>
    <xf borderId="20" fillId="0" fontId="6" numFmtId="0" xfId="0" applyBorder="1" applyFont="1"/>
    <xf borderId="21" fillId="0" fontId="6" numFmtId="0" xfId="0" applyAlignment="1" applyBorder="1" applyFont="1">
      <alignment horizontal="center"/>
    </xf>
    <xf borderId="22" fillId="0" fontId="0" numFmtId="0" xfId="0" applyAlignment="1" applyBorder="1" applyFont="1">
      <alignment horizontal="center"/>
    </xf>
    <xf borderId="23" fillId="5" fontId="7" numFmtId="0" xfId="0" applyAlignment="1" applyBorder="1" applyFill="1" applyFont="1">
      <alignment horizontal="center" vertical="center"/>
    </xf>
    <xf borderId="24" fillId="0" fontId="0" numFmtId="9" xfId="0" applyAlignment="1" applyBorder="1" applyFont="1" applyNumberFormat="1">
      <alignment horizontal="center"/>
    </xf>
    <xf borderId="25" fillId="0" fontId="0" numFmtId="0" xfId="0" applyAlignment="1" applyBorder="1" applyFont="1">
      <alignment horizontal="center"/>
    </xf>
    <xf borderId="25" fillId="0" fontId="0" numFmtId="0" xfId="0" applyBorder="1" applyFont="1"/>
    <xf borderId="26" fillId="0" fontId="8" numFmtId="0" xfId="0" applyAlignment="1" applyBorder="1" applyFont="1">
      <alignment readingOrder="0"/>
    </xf>
    <xf quotePrefix="1" borderId="0" fillId="0" fontId="0" numFmtId="0" xfId="0" applyFont="1"/>
    <xf borderId="27" fillId="0" fontId="0" numFmtId="0" xfId="0" applyAlignment="1" applyBorder="1" applyFont="1">
      <alignment horizontal="center"/>
    </xf>
    <xf borderId="28" fillId="0" fontId="0" numFmtId="9" xfId="0" applyAlignment="1" applyBorder="1" applyFont="1" applyNumberFormat="1">
      <alignment horizontal="center" readingOrder="0"/>
    </xf>
    <xf borderId="28" fillId="0" fontId="0" numFmtId="9" xfId="0" applyAlignment="1" applyBorder="1" applyFont="1" applyNumberFormat="1">
      <alignment horizontal="center"/>
    </xf>
    <xf borderId="29" fillId="0" fontId="0" numFmtId="0" xfId="0" applyAlignment="1" applyBorder="1" applyFont="1">
      <alignment horizontal="center"/>
    </xf>
    <xf borderId="29" fillId="0" fontId="0" numFmtId="0" xfId="0" applyBorder="1" applyFont="1"/>
    <xf borderId="30" fillId="0" fontId="9" numFmtId="0" xfId="0" applyAlignment="1" applyBorder="1" applyFont="1">
      <alignment readingOrder="0"/>
    </xf>
    <xf borderId="0" fillId="0" fontId="0" numFmtId="9" xfId="0" applyAlignment="1" applyFont="1" applyNumberFormat="1">
      <alignment horizontal="right" readingOrder="0" shrinkToFit="0" vertical="bottom" wrapText="0"/>
    </xf>
    <xf borderId="31" fillId="0" fontId="0" numFmtId="0" xfId="0" applyAlignment="1" applyBorder="1" applyFont="1">
      <alignment horizontal="center"/>
    </xf>
    <xf borderId="32" fillId="5" fontId="7" numFmtId="0" xfId="0" applyAlignment="1" applyBorder="1" applyFont="1">
      <alignment horizontal="center" vertical="center"/>
    </xf>
    <xf borderId="33" fillId="0" fontId="0" numFmtId="9" xfId="0" applyAlignment="1" applyBorder="1" applyFont="1" applyNumberFormat="1">
      <alignment horizontal="center" readingOrder="0"/>
    </xf>
    <xf borderId="33" fillId="0" fontId="0" numFmtId="9" xfId="0" applyAlignment="1" applyBorder="1" applyFont="1" applyNumberFormat="1">
      <alignment horizontal="center"/>
    </xf>
    <xf borderId="34" fillId="0" fontId="0" numFmtId="0" xfId="0" applyAlignment="1" applyBorder="1" applyFont="1">
      <alignment horizontal="center"/>
    </xf>
    <xf borderId="34" fillId="0" fontId="0" numFmtId="0" xfId="0" applyBorder="1" applyFont="1"/>
    <xf borderId="35" fillId="0" fontId="10" numFmtId="0" xfId="0" applyAlignment="1" applyBorder="1" applyFont="1">
      <alignment readingOrder="0"/>
    </xf>
    <xf borderId="0" fillId="0" fontId="0" numFmtId="0" xfId="0" applyAlignment="1" applyFont="1">
      <alignment horizontal="center"/>
    </xf>
    <xf borderId="0" fillId="0" fontId="0" numFmtId="0" xfId="0" applyFont="1"/>
    <xf borderId="21" fillId="0" fontId="6" numFmtId="0" xfId="0" applyBorder="1" applyFont="1"/>
    <xf borderId="36" fillId="0" fontId="0" numFmtId="0" xfId="0" applyAlignment="1" applyBorder="1" applyFont="1">
      <alignment horizontal="center" readingOrder="0"/>
    </xf>
    <xf borderId="37" fillId="0" fontId="0" numFmtId="9" xfId="0" applyAlignment="1" applyBorder="1" applyFont="1" applyNumberFormat="1">
      <alignment horizontal="center"/>
    </xf>
    <xf borderId="38" fillId="0" fontId="0" numFmtId="0" xfId="0" applyAlignment="1" applyBorder="1" applyFont="1">
      <alignment horizontal="center"/>
    </xf>
    <xf borderId="39" fillId="0" fontId="0" numFmtId="0" xfId="0" applyAlignment="1" applyBorder="1" applyFont="1">
      <alignment horizontal="center"/>
    </xf>
    <xf borderId="39" fillId="0" fontId="0" numFmtId="0" xfId="0" applyBorder="1" applyFont="1"/>
    <xf borderId="40" fillId="0" fontId="0" numFmtId="0" xfId="0" applyAlignment="1" applyBorder="1" applyFont="1">
      <alignment horizontal="center"/>
    </xf>
    <xf borderId="0" fillId="0" fontId="0" numFmtId="0" xfId="0" applyAlignment="1" applyFont="1">
      <alignment readingOrder="0"/>
    </xf>
    <xf borderId="29" fillId="0" fontId="0" numFmtId="0" xfId="0" applyAlignment="1" applyBorder="1" applyFont="1">
      <alignment horizontal="center" readingOrder="0"/>
    </xf>
    <xf borderId="41" fillId="0" fontId="0" numFmtId="0" xfId="0" applyAlignment="1" applyBorder="1" applyFont="1">
      <alignment horizontal="center"/>
    </xf>
    <xf borderId="0" fillId="0" fontId="0" numFmtId="0" xfId="0" applyAlignment="1" applyFont="1">
      <alignment horizontal="left"/>
    </xf>
    <xf borderId="0" fillId="0" fontId="6" numFmtId="0" xfId="0" applyFont="1"/>
    <xf borderId="42" fillId="0" fontId="6" numFmtId="0" xfId="0" applyAlignment="1" applyBorder="1" applyFont="1">
      <alignment horizontal="center" vertical="center"/>
    </xf>
    <xf borderId="42" fillId="0" fontId="6" numFmtId="0" xfId="0" applyAlignment="1" applyBorder="1" applyFont="1">
      <alignment horizontal="center" readingOrder="0" vertical="center"/>
    </xf>
    <xf borderId="22" fillId="0" fontId="0" numFmtId="0" xfId="0" applyAlignment="1" applyBorder="1" applyFont="1">
      <alignment horizontal="center" vertical="center"/>
    </xf>
    <xf borderId="43" fillId="0" fontId="11" numFmtId="0" xfId="0" applyAlignment="1" applyBorder="1" applyFont="1">
      <alignment horizontal="center" readingOrder="0" shrinkToFit="0" vertical="center" wrapText="0"/>
    </xf>
    <xf borderId="24" fillId="0" fontId="0" numFmtId="9" xfId="0" applyAlignment="1" applyBorder="1" applyFont="1" applyNumberFormat="1">
      <alignment horizontal="center" readingOrder="0" vertical="center"/>
    </xf>
    <xf borderId="25" fillId="0" fontId="0" numFmtId="0" xfId="0" applyAlignment="1" applyBorder="1" applyFont="1">
      <alignment horizontal="center" readingOrder="0" vertical="center"/>
    </xf>
    <xf borderId="25" fillId="0" fontId="0" numFmtId="0" xfId="0" applyAlignment="1" applyBorder="1" applyFont="1">
      <alignment readingOrder="0" vertical="center"/>
    </xf>
    <xf borderId="39" fillId="0" fontId="0" numFmtId="0" xfId="0" applyAlignment="1" applyBorder="1" applyFont="1">
      <alignment readingOrder="0" vertical="center"/>
    </xf>
    <xf borderId="0" fillId="0" fontId="12" numFmtId="0" xfId="0" applyFont="1"/>
    <xf borderId="27" fillId="0" fontId="0" numFmtId="0" xfId="0" applyAlignment="1" applyBorder="1" applyFont="1">
      <alignment horizontal="center" vertical="center"/>
    </xf>
    <xf borderId="37" fillId="0" fontId="0" numFmtId="9" xfId="0" applyAlignment="1" applyBorder="1" applyFont="1" applyNumberFormat="1">
      <alignment horizontal="center" readingOrder="0" vertical="center"/>
    </xf>
    <xf borderId="39" fillId="0" fontId="0" numFmtId="0" xfId="0" applyAlignment="1" applyBorder="1" applyFont="1">
      <alignment horizontal="center" readingOrder="0" vertical="center"/>
    </xf>
    <xf borderId="39" fillId="0" fontId="0" numFmtId="0" xfId="0" applyAlignment="1" applyBorder="1" applyFont="1">
      <alignment readingOrder="0" vertical="center"/>
    </xf>
    <xf borderId="28" fillId="0" fontId="0" numFmtId="9" xfId="0" applyAlignment="1" applyBorder="1" applyFont="1" applyNumberFormat="1">
      <alignment horizontal="center" readingOrder="0" vertical="center"/>
    </xf>
    <xf borderId="29" fillId="0" fontId="0" numFmtId="0" xfId="0" applyAlignment="1" applyBorder="1" applyFont="1">
      <alignment horizontal="center" readingOrder="0" vertical="center"/>
    </xf>
    <xf borderId="29" fillId="0" fontId="0" numFmtId="0" xfId="0" applyAlignment="1" applyBorder="1" applyFont="1">
      <alignment readingOrder="0" vertical="center"/>
    </xf>
    <xf borderId="27" fillId="0" fontId="0" numFmtId="0" xfId="0" applyAlignment="1" applyBorder="1" applyFont="1">
      <alignment horizontal="center" readingOrder="0" vertical="center"/>
    </xf>
    <xf borderId="29" fillId="0" fontId="0" numFmtId="0" xfId="0" applyAlignment="1" applyBorder="1" applyFont="1">
      <alignment horizontal="center" readingOrder="0" vertical="center"/>
    </xf>
    <xf borderId="29" fillId="0" fontId="0" numFmtId="0" xfId="0" applyAlignment="1" applyBorder="1" applyFont="1">
      <alignment readingOrder="0" vertical="center"/>
    </xf>
    <xf borderId="0" fillId="0" fontId="12" numFmtId="0" xfId="0" applyAlignment="1" applyFont="1">
      <alignment readingOrder="0"/>
    </xf>
    <xf borderId="31" fillId="0" fontId="0" numFmtId="0" xfId="0" applyAlignment="1" applyBorder="1" applyFont="1">
      <alignment horizontal="center" vertical="center"/>
    </xf>
    <xf borderId="44" fillId="0" fontId="11" numFmtId="0" xfId="0" applyAlignment="1" applyBorder="1" applyFont="1">
      <alignment horizontal="center" readingOrder="0" shrinkToFit="0" vertical="center" wrapText="0"/>
    </xf>
    <xf borderId="33" fillId="0" fontId="0" numFmtId="9" xfId="0" applyAlignment="1" applyBorder="1" applyFont="1" applyNumberFormat="1">
      <alignment horizontal="center" readingOrder="0" vertical="center"/>
    </xf>
    <xf borderId="34" fillId="0" fontId="0" numFmtId="0" xfId="0" applyAlignment="1" applyBorder="1" applyFont="1">
      <alignment horizontal="center" readingOrder="0" vertical="center"/>
    </xf>
    <xf borderId="34" fillId="0" fontId="0" numFmtId="0" xfId="0" applyAlignment="1" applyBorder="1" applyFont="1">
      <alignment readingOrder="0" vertical="center"/>
    </xf>
    <xf borderId="0" fillId="0" fontId="13" numFmtId="0" xfId="0" applyAlignment="1" applyFont="1">
      <alignment horizontal="left"/>
    </xf>
    <xf borderId="42" fillId="0" fontId="6" numFmtId="0" xfId="0" applyAlignment="1" applyBorder="1" applyFont="1">
      <alignment horizontal="center"/>
    </xf>
    <xf borderId="42" fillId="0" fontId="6" numFmtId="0" xfId="0" applyAlignment="1" applyBorder="1" applyFont="1">
      <alignment horizontal="center" readingOrder="0"/>
    </xf>
    <xf borderId="42" fillId="0" fontId="6" numFmtId="0" xfId="0" applyBorder="1" applyFont="1"/>
    <xf borderId="29" fillId="0" fontId="14" numFmtId="9" xfId="0" applyAlignment="1" applyBorder="1" applyFont="1" applyNumberFormat="1">
      <alignment horizontal="center" vertical="center"/>
    </xf>
    <xf borderId="45" fillId="0" fontId="0" numFmtId="9" xfId="0" applyAlignment="1" applyBorder="1" applyFont="1" applyNumberFormat="1">
      <alignment horizontal="center" vertical="center"/>
    </xf>
    <xf borderId="45" fillId="0" fontId="0" numFmtId="0" xfId="0" applyAlignment="1" applyBorder="1" applyFont="1">
      <alignment horizontal="center" readingOrder="0" vertical="center"/>
    </xf>
    <xf borderId="45" fillId="0" fontId="0" numFmtId="0" xfId="0" applyAlignment="1" applyBorder="1" applyFont="1">
      <alignment readingOrder="0" vertical="center"/>
    </xf>
    <xf borderId="46" fillId="0" fontId="15" numFmtId="0" xfId="0" applyAlignment="1" applyBorder="1" applyFont="1">
      <alignment readingOrder="0" vertical="center"/>
    </xf>
    <xf quotePrefix="1" borderId="0" fillId="0" fontId="12" numFmtId="0" xfId="0" applyFont="1"/>
    <xf borderId="29" fillId="0" fontId="0" numFmtId="9" xfId="0" applyAlignment="1" applyBorder="1" applyFont="1" applyNumberFormat="1">
      <alignment horizontal="center" vertical="center"/>
    </xf>
    <xf borderId="47" fillId="0" fontId="15" numFmtId="0" xfId="0" applyAlignment="1" applyBorder="1" applyFont="1">
      <alignment readingOrder="0" vertical="center"/>
    </xf>
    <xf borderId="48" fillId="0" fontId="15" numFmtId="0" xfId="0" applyAlignment="1" applyBorder="1" applyFont="1">
      <alignment readingOrder="0" vertical="center"/>
    </xf>
    <xf borderId="30" fillId="0" fontId="15" numFmtId="0" xfId="0" applyAlignment="1" applyBorder="1" applyFont="1">
      <alignment readingOrder="0" vertical="center"/>
    </xf>
    <xf borderId="27" fillId="6" fontId="16" numFmtId="0" xfId="0" applyAlignment="1" applyBorder="1" applyFill="1" applyFont="1">
      <alignment horizontal="center" vertical="center"/>
    </xf>
    <xf borderId="29" fillId="0" fontId="14" numFmtId="0" xfId="0" applyAlignment="1" applyBorder="1" applyFont="1">
      <alignment horizontal="center" readingOrder="0" vertical="center"/>
    </xf>
    <xf borderId="29" fillId="0" fontId="0" numFmtId="9" xfId="0" applyAlignment="1" applyBorder="1" applyFont="1" applyNumberFormat="1">
      <alignment horizontal="center" readingOrder="0" vertical="center"/>
    </xf>
    <xf borderId="0" fillId="0" fontId="2" numFmtId="0" xfId="0" applyAlignment="1" applyFont="1">
      <alignment readingOrder="0"/>
    </xf>
    <xf borderId="28" fillId="0" fontId="0" numFmtId="0" xfId="0" applyAlignment="1" applyBorder="1" applyFont="1">
      <alignment horizontal="center" readingOrder="0" vertical="center"/>
    </xf>
    <xf borderId="28" fillId="0" fontId="0" numFmtId="0" xfId="0" applyAlignment="1" applyBorder="1" applyFont="1">
      <alignment readingOrder="0" vertical="center"/>
    </xf>
    <xf borderId="49" fillId="0" fontId="15" numFmtId="0" xfId="0" applyAlignment="1" applyBorder="1" applyFont="1">
      <alignment readingOrder="0" vertical="center"/>
    </xf>
    <xf borderId="50" fillId="0" fontId="14" numFmtId="9" xfId="0" applyAlignment="1" applyBorder="1" applyFont="1" applyNumberFormat="1">
      <alignment horizontal="center" vertical="bottom"/>
    </xf>
    <xf borderId="51" fillId="0" fontId="14" numFmtId="9" xfId="0" applyAlignment="1" applyBorder="1" applyFont="1" applyNumberFormat="1">
      <alignment horizontal="center" vertical="bottom"/>
    </xf>
    <xf borderId="52" fillId="0" fontId="14" numFmtId="9" xfId="0" applyAlignment="1" applyBorder="1" applyFont="1" applyNumberFormat="1">
      <alignment horizontal="center" vertical="bottom"/>
    </xf>
    <xf borderId="23" fillId="5" fontId="7" numFmtId="0" xfId="0" applyAlignment="1" applyBorder="1" applyFont="1">
      <alignment horizontal="center" readingOrder="0" vertical="center"/>
    </xf>
    <xf borderId="53" fillId="0" fontId="14" numFmtId="9" xfId="0" applyAlignment="1" applyBorder="1" applyFont="1" applyNumberFormat="1">
      <alignment horizontal="center" vertical="bottom"/>
    </xf>
    <xf borderId="34" fillId="0" fontId="0" numFmtId="9" xfId="0" applyAlignment="1" applyBorder="1" applyFont="1" applyNumberFormat="1">
      <alignment horizontal="center" vertical="center"/>
    </xf>
    <xf borderId="35" fillId="0" fontId="15" numFmtId="0" xfId="0" applyAlignment="1" applyBorder="1" applyFont="1">
      <alignment readingOrder="0" vertical="center"/>
    </xf>
    <xf borderId="0" fillId="0" fontId="0" numFmtId="0" xfId="0" applyAlignment="1" applyFont="1">
      <alignment horizontal="center" vertical="center"/>
    </xf>
    <xf borderId="54" fillId="0" fontId="6" numFmtId="0" xfId="0" applyAlignment="1" applyBorder="1" applyFont="1">
      <alignment horizontal="center" vertical="center"/>
    </xf>
    <xf borderId="25" fillId="0" fontId="0" numFmtId="0" xfId="0" applyAlignment="1" applyBorder="1" applyFont="1">
      <alignment horizontal="center" readingOrder="0"/>
    </xf>
    <xf borderId="55" fillId="0" fontId="11" numFmtId="0" xfId="0" applyAlignment="1" applyBorder="1" applyFont="1">
      <alignment horizontal="center" readingOrder="0" shrinkToFit="0" vertical="bottom" wrapText="0"/>
    </xf>
    <xf borderId="25" fillId="0" fontId="0" numFmtId="9" xfId="0" applyAlignment="1" applyBorder="1" applyFont="1" applyNumberFormat="1">
      <alignment horizontal="center" readingOrder="0"/>
    </xf>
    <xf borderId="55" fillId="0" fontId="0" numFmtId="0" xfId="0" applyAlignment="1" applyBorder="1" applyFont="1">
      <alignment horizontal="center" readingOrder="0" shrinkToFit="0" vertical="bottom" wrapText="0"/>
    </xf>
    <xf borderId="25" fillId="0" fontId="0" numFmtId="0" xfId="0" applyAlignment="1" applyBorder="1" applyFont="1">
      <alignment readingOrder="0"/>
    </xf>
    <xf borderId="26" fillId="0" fontId="15" numFmtId="0" xfId="0" applyAlignment="1" applyBorder="1" applyFont="1">
      <alignment readingOrder="0"/>
    </xf>
    <xf borderId="56" fillId="0" fontId="2" numFmtId="0" xfId="0" applyBorder="1" applyFont="1"/>
    <xf borderId="43" fillId="0" fontId="11" numFmtId="0" xfId="0" applyAlignment="1" applyBorder="1" applyFont="1">
      <alignment horizontal="center" readingOrder="0" shrinkToFit="0" vertical="bottom" wrapText="0"/>
    </xf>
    <xf borderId="29" fillId="0" fontId="0" numFmtId="9" xfId="0" applyAlignment="1" applyBorder="1" applyFont="1" applyNumberFormat="1">
      <alignment horizontal="center" readingOrder="0"/>
    </xf>
    <xf borderId="43" fillId="0" fontId="0" numFmtId="0" xfId="0" applyAlignment="1" applyBorder="1" applyFont="1">
      <alignment horizontal="center" readingOrder="0" shrinkToFit="0" vertical="bottom" wrapText="0"/>
    </xf>
    <xf borderId="29" fillId="0" fontId="0" numFmtId="0" xfId="0" applyAlignment="1" applyBorder="1" applyFont="1">
      <alignment readingOrder="0"/>
    </xf>
    <xf borderId="30" fillId="0" fontId="15" numFmtId="0" xfId="0" applyAlignment="1" applyBorder="1" applyFont="1">
      <alignment readingOrder="0"/>
    </xf>
    <xf borderId="57" fillId="0" fontId="2" numFmtId="0" xfId="0" applyBorder="1" applyFont="1"/>
    <xf borderId="58" fillId="0" fontId="6" numFmtId="0" xfId="0" applyAlignment="1" applyBorder="1" applyFont="1">
      <alignment horizontal="center" vertical="center"/>
    </xf>
    <xf borderId="59" fillId="6" fontId="16" numFmtId="0" xfId="0" applyAlignment="1" applyBorder="1" applyFont="1">
      <alignment horizontal="center" vertical="center"/>
    </xf>
    <xf borderId="29" fillId="6" fontId="16" numFmtId="0" xfId="0" applyAlignment="1" applyBorder="1" applyFont="1">
      <alignment horizontal="center"/>
    </xf>
    <xf borderId="36" fillId="0" fontId="2" numFmtId="0" xfId="0" applyBorder="1" applyFont="1"/>
    <xf borderId="58" fillId="0" fontId="6" numFmtId="0" xfId="0" applyAlignment="1" applyBorder="1" applyFont="1">
      <alignment horizontal="center" readingOrder="0" vertical="center"/>
    </xf>
    <xf borderId="56" fillId="0" fontId="6" numFmtId="0" xfId="0" applyAlignment="1" applyBorder="1" applyFont="1">
      <alignment horizontal="center" readingOrder="0" vertical="center"/>
    </xf>
    <xf borderId="60" fillId="0" fontId="2" numFmtId="0" xfId="0" applyBorder="1" applyFont="1"/>
    <xf borderId="44" fillId="0" fontId="11" numFmtId="0" xfId="0" applyAlignment="1" applyBorder="1" applyFont="1">
      <alignment horizontal="center" readingOrder="0" shrinkToFit="0" vertical="bottom" wrapText="0"/>
    </xf>
    <xf borderId="34" fillId="0" fontId="0" numFmtId="9" xfId="0" applyAlignment="1" applyBorder="1" applyFont="1" applyNumberFormat="1">
      <alignment horizontal="center" readingOrder="0"/>
    </xf>
    <xf borderId="61" fillId="0" fontId="0" numFmtId="0" xfId="0" applyAlignment="1" applyBorder="1" applyFont="1">
      <alignment horizontal="center" readingOrder="0" shrinkToFit="0" vertical="bottom" wrapText="0"/>
    </xf>
    <xf borderId="34" fillId="0" fontId="0" numFmtId="0" xfId="0" applyAlignment="1" applyBorder="1" applyFont="1">
      <alignment readingOrder="0"/>
    </xf>
    <xf borderId="35" fillId="0" fontId="15" numFmtId="0" xfId="0" applyAlignment="1" applyBorder="1" applyFont="1">
      <alignment readingOrder="0"/>
    </xf>
    <xf borderId="0" fillId="0" fontId="0" numFmtId="0" xfId="0" applyAlignment="1" applyFont="1">
      <alignment horizontal="center" readingOrder="0"/>
    </xf>
    <xf borderId="62" fillId="4" fontId="4" numFmtId="0" xfId="0" applyAlignment="1" applyBorder="1" applyFont="1">
      <alignment horizontal="center" readingOrder="0" shrinkToFit="0" vertical="center" wrapText="1"/>
    </xf>
    <xf borderId="63" fillId="0" fontId="2" numFmtId="0" xfId="0" applyBorder="1" applyFont="1"/>
    <xf borderId="64" fillId="0" fontId="2" numFmtId="0" xfId="0" applyBorder="1" applyFont="1"/>
    <xf borderId="62" fillId="0" fontId="6" numFmtId="0" xfId="0" applyAlignment="1" applyBorder="1" applyFont="1">
      <alignment horizontal="center" readingOrder="0"/>
    </xf>
    <xf borderId="64" fillId="0" fontId="6" numFmtId="0" xfId="0" applyAlignment="1" applyBorder="1" applyFont="1">
      <alignment horizontal="center"/>
    </xf>
    <xf borderId="65" fillId="0" fontId="6" numFmtId="0" xfId="0" applyAlignment="1" applyBorder="1" applyFont="1">
      <alignment horizontal="center"/>
    </xf>
    <xf borderId="65" fillId="0" fontId="6" numFmtId="0" xfId="0" applyAlignment="1" applyBorder="1" applyFont="1">
      <alignment horizontal="center" readingOrder="0"/>
    </xf>
    <xf borderId="36" fillId="6" fontId="16" numFmtId="0" xfId="0" applyAlignment="1" applyBorder="1" applyFont="1">
      <alignment horizontal="center" vertical="center"/>
    </xf>
    <xf borderId="66" fillId="0" fontId="11" numFmtId="0" xfId="0" applyAlignment="1" applyBorder="1" applyFont="1">
      <alignment horizontal="center" readingOrder="0" shrinkToFit="0" vertical="bottom" wrapText="0"/>
    </xf>
    <xf borderId="67" fillId="5" fontId="7" numFmtId="0" xfId="0" applyAlignment="1" applyBorder="1" applyFont="1">
      <alignment horizontal="center" vertical="center"/>
    </xf>
    <xf borderId="24" fillId="0" fontId="0" numFmtId="9" xfId="0" applyAlignment="1" applyBorder="1" applyFont="1" applyNumberFormat="1">
      <alignment horizontal="center" readingOrder="0"/>
    </xf>
    <xf borderId="25" fillId="0" fontId="0" numFmtId="0" xfId="0" applyAlignment="1" applyBorder="1" applyFont="1">
      <alignment horizontal="center" readingOrder="0"/>
    </xf>
    <xf borderId="68" fillId="0" fontId="15" numFmtId="0" xfId="0" applyAlignment="1" applyBorder="1" applyFont="1">
      <alignment readingOrder="0" shrinkToFit="0" vertical="bottom" wrapText="0"/>
    </xf>
    <xf borderId="69" fillId="0" fontId="11" numFmtId="0" xfId="0" applyAlignment="1" applyBorder="1" applyFont="1">
      <alignment horizontal="center" readingOrder="0" shrinkToFit="0" vertical="bottom" wrapText="0"/>
    </xf>
    <xf borderId="29" fillId="0" fontId="0" numFmtId="0" xfId="0" applyAlignment="1" applyBorder="1" applyFont="1">
      <alignment horizontal="center" readingOrder="0"/>
    </xf>
    <xf borderId="70" fillId="0" fontId="15" numFmtId="0" xfId="0" applyAlignment="1" applyBorder="1" applyFont="1">
      <alignment readingOrder="0" shrinkToFit="0" vertical="bottom" wrapText="0"/>
    </xf>
    <xf borderId="29" fillId="0" fontId="0" numFmtId="0" xfId="0" applyAlignment="1" applyBorder="1" applyFont="1">
      <alignment readingOrder="0"/>
    </xf>
    <xf borderId="71" fillId="0" fontId="11" numFmtId="0" xfId="0" applyAlignment="1" applyBorder="1" applyFont="1">
      <alignment horizontal="center" vertical="bottom"/>
    </xf>
    <xf borderId="72" fillId="0" fontId="11" numFmtId="0" xfId="0" applyAlignment="1" applyBorder="1" applyFont="1">
      <alignment horizontal="center" vertical="bottom"/>
    </xf>
    <xf borderId="72" fillId="0" fontId="11" numFmtId="0" xfId="0" applyAlignment="1" applyBorder="1" applyFont="1">
      <alignment horizontal="center" readingOrder="0" vertical="bottom"/>
    </xf>
    <xf borderId="0" fillId="0" fontId="17" numFmtId="0" xfId="0" applyAlignment="1" applyFont="1">
      <alignment readingOrder="0"/>
    </xf>
    <xf borderId="73" fillId="0" fontId="11" numFmtId="0" xfId="0" applyAlignment="1" applyBorder="1" applyFont="1">
      <alignment horizontal="center" vertical="bottom"/>
    </xf>
    <xf borderId="74" fillId="5" fontId="7" numFmtId="0" xfId="0" applyAlignment="1" applyBorder="1" applyFont="1">
      <alignment horizontal="center" vertical="center"/>
    </xf>
    <xf borderId="75" fillId="0" fontId="0" numFmtId="9" xfId="0" applyAlignment="1" applyBorder="1" applyFont="1" applyNumberFormat="1">
      <alignment horizontal="center" readingOrder="0"/>
    </xf>
    <xf borderId="76" fillId="0" fontId="0" numFmtId="0" xfId="0" applyAlignment="1" applyBorder="1" applyFont="1">
      <alignment horizontal="center" readingOrder="0"/>
    </xf>
    <xf borderId="76" fillId="0" fontId="0" numFmtId="0" xfId="0" applyAlignment="1" applyBorder="1" applyFont="1">
      <alignment readingOrder="0"/>
    </xf>
    <xf borderId="77" fillId="0" fontId="15" numFmtId="0" xfId="0" applyAlignment="1" applyBorder="1" applyFont="1">
      <alignment readingOrder="0" shrinkToFit="0" vertical="bottom" wrapText="0"/>
    </xf>
    <xf borderId="22" fillId="0" fontId="0" numFmtId="0" xfId="0" applyAlignment="1" applyBorder="1" applyFont="1">
      <alignment horizontal="center" readingOrder="0"/>
    </xf>
    <xf borderId="78" fillId="0" fontId="11" numFmtId="0" xfId="0" applyAlignment="1" applyBorder="1" applyFont="1">
      <alignment horizontal="center" readingOrder="0" shrinkToFit="0" vertical="bottom" wrapText="0"/>
    </xf>
    <xf borderId="0" fillId="0" fontId="12" numFmtId="0" xfId="0" applyAlignment="1" applyFont="1">
      <alignment readingOrder="0" shrinkToFit="0" vertical="bottom" wrapText="0"/>
    </xf>
    <xf borderId="79" fillId="0" fontId="11" numFmtId="0" xfId="0" applyAlignment="1" applyBorder="1" applyFont="1">
      <alignment horizontal="center" readingOrder="0" shrinkToFit="0" vertical="bottom" wrapText="0"/>
    </xf>
    <xf borderId="34" fillId="0" fontId="0" numFmtId="0" xfId="0" applyAlignment="1" applyBorder="1" applyFont="1">
      <alignment horizontal="center" readingOrder="0"/>
    </xf>
    <xf borderId="80" fillId="0" fontId="6" numFmtId="0" xfId="0" applyAlignment="1" applyBorder="1" applyFont="1">
      <alignment horizontal="center"/>
    </xf>
    <xf borderId="42" fillId="0" fontId="6" numFmtId="0" xfId="0" applyAlignment="1" applyBorder="1" applyFont="1">
      <alignment horizontal="center" shrinkToFit="0" vertical="center" wrapText="1"/>
    </xf>
    <xf borderId="81" fillId="0" fontId="0" numFmtId="0" xfId="0" applyAlignment="1" applyBorder="1" applyFont="1">
      <alignment horizontal="center" shrinkToFit="0" vertical="center" wrapText="1"/>
    </xf>
    <xf borderId="82" fillId="0" fontId="0" numFmtId="0" xfId="0" applyAlignment="1" applyBorder="1" applyFont="1">
      <alignment horizontal="center" readingOrder="0" shrinkToFit="0" vertical="center" wrapText="1"/>
    </xf>
    <xf borderId="82" fillId="0" fontId="7" numFmtId="0" xfId="0" applyAlignment="1" applyBorder="1" applyFont="1">
      <alignment horizontal="center" vertical="center"/>
    </xf>
    <xf borderId="82" fillId="0" fontId="0" numFmtId="9" xfId="0" applyAlignment="1" applyBorder="1" applyFont="1" applyNumberFormat="1">
      <alignment horizontal="center" shrinkToFit="0" vertical="center" wrapText="1"/>
    </xf>
    <xf borderId="82" fillId="0" fontId="0" numFmtId="0" xfId="0" applyAlignment="1" applyBorder="1" applyFont="1">
      <alignment shrinkToFit="0" vertical="center" wrapText="1"/>
    </xf>
    <xf borderId="83" fillId="7" fontId="18" numFmtId="0" xfId="0" applyAlignment="1" applyBorder="1" applyFill="1" applyFont="1">
      <alignment horizontal="center" readingOrder="0" vertical="center"/>
    </xf>
    <xf borderId="84" fillId="0" fontId="0" numFmtId="0" xfId="0" applyAlignment="1" applyBorder="1" applyFont="1">
      <alignment horizontal="center" shrinkToFit="0" vertical="center" wrapText="1"/>
    </xf>
    <xf borderId="85" fillId="0" fontId="0" numFmtId="45" xfId="0" applyAlignment="1" applyBorder="1" applyFont="1" applyNumberFormat="1">
      <alignment horizontal="center" vertical="center"/>
    </xf>
    <xf borderId="86" fillId="0" fontId="0" numFmtId="0" xfId="0" applyAlignment="1" applyBorder="1" applyFont="1">
      <alignment horizontal="center" shrinkToFit="0" vertical="center" wrapText="1"/>
    </xf>
    <xf borderId="87" fillId="0" fontId="0" numFmtId="0" xfId="0" applyAlignment="1" applyBorder="1" applyFont="1">
      <alignment horizontal="center" readingOrder="0" shrinkToFit="0" vertical="center" wrapText="1"/>
    </xf>
    <xf borderId="87" fillId="0" fontId="7" numFmtId="0" xfId="0" applyAlignment="1" applyBorder="1" applyFont="1">
      <alignment horizontal="center" vertical="center"/>
    </xf>
    <xf borderId="88" fillId="0" fontId="0" numFmtId="9" xfId="0" applyAlignment="1" applyBorder="1" applyFont="1" applyNumberFormat="1">
      <alignment horizontal="center" shrinkToFit="0" vertical="center" wrapText="1"/>
    </xf>
    <xf borderId="88" fillId="0" fontId="0" numFmtId="0" xfId="0" applyAlignment="1" applyBorder="1" applyFont="1">
      <alignment shrinkToFit="0" vertical="center" wrapText="1"/>
    </xf>
    <xf borderId="89" fillId="7" fontId="18" numFmtId="0" xfId="0" applyAlignment="1" applyBorder="1" applyFont="1">
      <alignment horizontal="center" readingOrder="0" vertical="center"/>
    </xf>
    <xf borderId="90" fillId="0" fontId="0" numFmtId="0" xfId="0" applyAlignment="1" applyBorder="1" applyFont="1">
      <alignment horizontal="center" shrinkToFit="0" vertical="center" wrapText="1"/>
    </xf>
    <xf borderId="88" fillId="0" fontId="0" numFmtId="0" xfId="0" applyAlignment="1" applyBorder="1" applyFont="1">
      <alignment horizontal="center" shrinkToFit="0" vertical="center" wrapText="1"/>
    </xf>
    <xf borderId="89" fillId="7" fontId="18" numFmtId="0" xfId="0" applyAlignment="1" applyBorder="1" applyFont="1">
      <alignment horizontal="center" vertical="center"/>
    </xf>
    <xf borderId="87" fillId="0" fontId="0" numFmtId="0" xfId="0" applyAlignment="1" applyBorder="1" applyFont="1">
      <alignment horizontal="center" readingOrder="0" vertical="center"/>
    </xf>
    <xf borderId="86" fillId="0" fontId="0" numFmtId="0" xfId="0" applyAlignment="1" applyBorder="1" applyFont="1">
      <alignment horizontal="center" readingOrder="0" shrinkToFit="0" vertical="center" wrapText="1"/>
    </xf>
    <xf borderId="0" fillId="0" fontId="0" numFmtId="0" xfId="0" applyAlignment="1" applyFont="1">
      <alignment vertical="center"/>
    </xf>
    <xf borderId="0" fillId="0" fontId="19" numFmtId="0" xfId="0" applyFont="1"/>
    <xf borderId="0" fillId="0" fontId="20" numFmtId="0" xfId="0" applyFont="1"/>
    <xf borderId="91" fillId="8" fontId="19" numFmtId="0" xfId="0" applyAlignment="1" applyBorder="1" applyFill="1" applyFont="1">
      <alignment horizontal="center" vertical="center"/>
    </xf>
    <xf borderId="92" fillId="8" fontId="19" numFmtId="0" xfId="0" applyAlignment="1" applyBorder="1" applyFont="1">
      <alignment horizontal="center" vertical="center"/>
    </xf>
    <xf borderId="93" fillId="8" fontId="19" numFmtId="0" xfId="0" applyAlignment="1" applyBorder="1" applyFont="1">
      <alignment horizontal="center" vertical="center"/>
    </xf>
    <xf borderId="94" fillId="0" fontId="2" numFmtId="0" xfId="0" applyBorder="1" applyFont="1"/>
    <xf borderId="95" fillId="0" fontId="2" numFmtId="0" xfId="0" applyBorder="1" applyFont="1"/>
    <xf borderId="96" fillId="8" fontId="19" numFmtId="0" xfId="0" applyAlignment="1" applyBorder="1" applyFont="1">
      <alignment horizontal="center" vertical="center"/>
    </xf>
    <xf borderId="65" fillId="8" fontId="19" numFmtId="0" xfId="0" applyAlignment="1" applyBorder="1" applyFont="1">
      <alignment horizontal="center" shrinkToFit="0" vertical="center" wrapText="1"/>
    </xf>
    <xf borderId="97" fillId="0" fontId="2" numFmtId="0" xfId="0" applyBorder="1" applyFont="1"/>
    <xf borderId="98" fillId="0" fontId="2" numFmtId="0" xfId="0" applyBorder="1" applyFont="1"/>
    <xf borderId="89" fillId="8" fontId="19" numFmtId="0" xfId="0" applyAlignment="1" applyBorder="1" applyFont="1">
      <alignment horizontal="center" vertical="center"/>
    </xf>
    <xf borderId="99" fillId="8" fontId="19" numFmtId="0" xfId="0" applyAlignment="1" applyBorder="1" applyFont="1">
      <alignment horizontal="center" vertical="center"/>
    </xf>
    <xf borderId="100" fillId="0" fontId="2" numFmtId="0" xfId="0" applyBorder="1" applyFont="1"/>
    <xf borderId="101" fillId="0" fontId="19" numFmtId="0" xfId="0" applyAlignment="1" applyBorder="1" applyFont="1">
      <alignment horizontal="center" vertical="center"/>
    </xf>
    <xf borderId="89" fillId="0" fontId="20" numFmtId="0" xfId="0" applyAlignment="1" applyBorder="1" applyFont="1">
      <alignment horizontal="center" vertical="center"/>
    </xf>
    <xf borderId="89" fillId="0" fontId="20" numFmtId="0" xfId="0" applyAlignment="1" applyBorder="1" applyFont="1">
      <alignment vertical="center"/>
    </xf>
    <xf borderId="102" fillId="0" fontId="20" numFmtId="0" xfId="0" applyAlignment="1" applyBorder="1" applyFont="1">
      <alignment vertical="center"/>
    </xf>
    <xf borderId="103" fillId="0" fontId="20" numFmtId="45" xfId="0" applyAlignment="1" applyBorder="1" applyFont="1" applyNumberFormat="1">
      <alignment horizontal="center"/>
    </xf>
    <xf borderId="104" fillId="9" fontId="19" numFmtId="0" xfId="0" applyAlignment="1" applyBorder="1" applyFill="1" applyFont="1">
      <alignment horizontal="center" vertical="center"/>
    </xf>
    <xf borderId="105" fillId="0" fontId="2" numFmtId="0" xfId="0" applyBorder="1" applyFont="1"/>
    <xf borderId="89" fillId="9" fontId="19" numFmtId="0" xfId="0" applyAlignment="1" applyBorder="1" applyFont="1">
      <alignment vertical="center"/>
    </xf>
    <xf borderId="99" fillId="9" fontId="19" numFmtId="0" xfId="0" applyAlignment="1" applyBorder="1" applyFont="1">
      <alignment vertical="center"/>
    </xf>
    <xf borderId="103" fillId="9" fontId="20" numFmtId="45" xfId="0" applyAlignment="1" applyBorder="1" applyFont="1" applyNumberFormat="1">
      <alignment horizontal="center"/>
    </xf>
    <xf borderId="106" fillId="0" fontId="2" numFmtId="0" xfId="0" applyBorder="1" applyFont="1"/>
    <xf borderId="107" fillId="10" fontId="19" numFmtId="0" xfId="0" applyAlignment="1" applyBorder="1" applyFill="1" applyFont="1">
      <alignment horizontal="center" vertical="center"/>
    </xf>
    <xf borderId="108" fillId="0" fontId="2" numFmtId="0" xfId="0" applyBorder="1" applyFont="1"/>
    <xf borderId="109" fillId="10" fontId="19" numFmtId="0" xfId="0" applyAlignment="1" applyBorder="1" applyFont="1">
      <alignment vertical="center"/>
    </xf>
    <xf borderId="110" fillId="10" fontId="19" numFmtId="0" xfId="0" applyAlignment="1" applyBorder="1" applyFont="1">
      <alignment vertical="center"/>
    </xf>
    <xf borderId="111" fillId="10" fontId="19" numFmtId="45" xfId="0" applyAlignment="1" applyBorder="1" applyFont="1" applyNumberFormat="1">
      <alignment horizontal="center" vertical="center"/>
    </xf>
    <xf borderId="0" fillId="0" fontId="21" numFmtId="0" xfId="0" applyFont="1"/>
    <xf borderId="65" fillId="8" fontId="19" numFmtId="0" xfId="0" applyAlignment="1" applyBorder="1" applyFont="1">
      <alignment horizontal="center" vertical="center"/>
    </xf>
    <xf borderId="112" fillId="8" fontId="19" numFmtId="0" xfId="0" applyAlignment="1" applyBorder="1" applyFont="1">
      <alignment horizontal="center" vertical="center"/>
    </xf>
    <xf borderId="113" fillId="8" fontId="19" numFmtId="0" xfId="0" applyAlignment="1" applyBorder="1" applyFont="1">
      <alignment horizontal="center" vertical="center"/>
    </xf>
    <xf borderId="114" fillId="0" fontId="2" numFmtId="0" xfId="0" applyBorder="1" applyFont="1"/>
    <xf borderId="115" fillId="0" fontId="2" numFmtId="0" xfId="0" applyBorder="1" applyFont="1"/>
    <xf borderId="116" fillId="0" fontId="2" numFmtId="0" xfId="0" applyBorder="1" applyFont="1"/>
    <xf borderId="117" fillId="8" fontId="19" numFmtId="0" xfId="0" applyAlignment="1" applyBorder="1" applyFont="1">
      <alignment horizontal="center" vertical="center"/>
    </xf>
    <xf borderId="118" fillId="8" fontId="19" numFmtId="0" xfId="0" applyAlignment="1" applyBorder="1" applyFont="1">
      <alignment horizontal="center" vertical="center"/>
    </xf>
    <xf borderId="119" fillId="8" fontId="19" numFmtId="0" xfId="0" applyAlignment="1" applyBorder="1" applyFont="1">
      <alignment horizontal="center" vertical="center"/>
    </xf>
    <xf borderId="120" fillId="0" fontId="2" numFmtId="0" xfId="0" applyBorder="1" applyFont="1"/>
    <xf borderId="14" fillId="0" fontId="19" numFmtId="0" xfId="0" applyAlignment="1" applyBorder="1" applyFont="1">
      <alignment horizontal="center" vertical="center"/>
    </xf>
    <xf borderId="62" fillId="0" fontId="19" numFmtId="0" xfId="0" applyAlignment="1" applyBorder="1" applyFont="1">
      <alignment horizontal="center" vertical="center"/>
    </xf>
    <xf borderId="121" fillId="0" fontId="20" numFmtId="0" xfId="0" applyAlignment="1" applyBorder="1" applyFont="1">
      <alignment horizontal="center" vertical="center"/>
    </xf>
    <xf borderId="81" fillId="0" fontId="20" numFmtId="0" xfId="0" applyAlignment="1" applyBorder="1" applyFont="1">
      <alignment horizontal="center" vertical="center"/>
    </xf>
    <xf borderId="82" fillId="0" fontId="20" numFmtId="0" xfId="0" applyAlignment="1" applyBorder="1" applyFont="1">
      <alignment horizontal="center" vertical="center"/>
    </xf>
    <xf borderId="122" fillId="0" fontId="20" numFmtId="0" xfId="0" applyAlignment="1" applyBorder="1" applyFont="1">
      <alignment horizontal="center" vertical="center"/>
    </xf>
    <xf borderId="123" fillId="0" fontId="20" numFmtId="0" xfId="0" applyAlignment="1" applyBorder="1" applyFont="1">
      <alignment horizontal="center" vertical="center"/>
    </xf>
    <xf borderId="121" fillId="0" fontId="20" numFmtId="45" xfId="0" applyAlignment="1" applyBorder="1" applyFont="1" applyNumberFormat="1">
      <alignment horizontal="center"/>
    </xf>
    <xf borderId="124" fillId="0" fontId="20" numFmtId="0" xfId="0" applyAlignment="1" applyBorder="1" applyFont="1">
      <alignment horizontal="center" vertical="center"/>
    </xf>
    <xf borderId="86" fillId="0" fontId="20" numFmtId="0" xfId="0" applyAlignment="1" applyBorder="1" applyFont="1">
      <alignment horizontal="center" vertical="center"/>
    </xf>
    <xf borderId="87" fillId="0" fontId="20" numFmtId="0" xfId="0" applyAlignment="1" applyBorder="1" applyFont="1">
      <alignment horizontal="center" vertical="center"/>
    </xf>
    <xf borderId="125" fillId="0" fontId="20" numFmtId="0" xfId="0" applyAlignment="1" applyBorder="1" applyFont="1">
      <alignment horizontal="center" vertical="center"/>
    </xf>
    <xf borderId="126" fillId="0" fontId="20" numFmtId="0" xfId="0" applyAlignment="1" applyBorder="1" applyFont="1">
      <alignment horizontal="center" vertical="center"/>
    </xf>
    <xf borderId="124" fillId="0" fontId="20" numFmtId="45" xfId="0" applyAlignment="1" applyBorder="1" applyFont="1" applyNumberFormat="1">
      <alignment horizontal="center"/>
    </xf>
    <xf borderId="127" fillId="0" fontId="20" numFmtId="0" xfId="0" applyAlignment="1" applyBorder="1" applyFont="1">
      <alignment horizontal="center" vertical="center"/>
    </xf>
    <xf borderId="128" fillId="0" fontId="20" numFmtId="0" xfId="0" applyAlignment="1" applyBorder="1" applyFont="1">
      <alignment horizontal="center" vertical="center"/>
    </xf>
    <xf borderId="129" fillId="0" fontId="20" numFmtId="0" xfId="0" applyAlignment="1" applyBorder="1" applyFont="1">
      <alignment horizontal="center" vertical="center"/>
    </xf>
    <xf borderId="130" fillId="0" fontId="20" numFmtId="0" xfId="0" applyAlignment="1" applyBorder="1" applyFont="1">
      <alignment horizontal="center" vertical="center"/>
    </xf>
    <xf borderId="131" fillId="0" fontId="20" numFmtId="0" xfId="0" applyAlignment="1" applyBorder="1" applyFont="1">
      <alignment horizontal="center" vertical="center"/>
    </xf>
    <xf borderId="127" fillId="0" fontId="20" numFmtId="45" xfId="0" applyAlignment="1" applyBorder="1" applyFont="1" applyNumberFormat="1">
      <alignment horizontal="center"/>
    </xf>
    <xf borderId="132" fillId="0" fontId="2" numFmtId="0" xfId="0" applyBorder="1" applyFont="1"/>
    <xf borderId="80" fillId="11" fontId="19" numFmtId="0" xfId="0" applyAlignment="1" applyBorder="1" applyFill="1" applyFont="1">
      <alignment horizontal="center" vertical="center"/>
    </xf>
    <xf borderId="133" fillId="0" fontId="2" numFmtId="0" xfId="0" applyBorder="1" applyFont="1"/>
    <xf borderId="42" fillId="11" fontId="19" numFmtId="0" xfId="0" applyAlignment="1" applyBorder="1" applyFont="1">
      <alignment horizontal="center" vertical="center"/>
    </xf>
    <xf borderId="134" fillId="11" fontId="19" numFmtId="0" xfId="0" applyAlignment="1" applyBorder="1" applyFont="1">
      <alignment horizontal="center" vertical="center"/>
    </xf>
    <xf borderId="135" fillId="11" fontId="19" numFmtId="0" xfId="0" applyAlignment="1" applyBorder="1" applyFont="1">
      <alignment horizontal="center" vertical="center"/>
    </xf>
    <xf borderId="136" fillId="11" fontId="19" numFmtId="0" xfId="0" applyAlignment="1" applyBorder="1" applyFont="1">
      <alignment horizontal="center" vertical="center"/>
    </xf>
    <xf borderId="137" fillId="11" fontId="19" numFmtId="0" xfId="0" applyAlignment="1" applyBorder="1" applyFont="1">
      <alignment horizontal="center" vertical="center"/>
    </xf>
    <xf borderId="42" fillId="11" fontId="19" numFmtId="45" xfId="0" applyAlignment="1" applyBorder="1" applyFont="1" applyNumberFormat="1">
      <alignment horizontal="center"/>
    </xf>
    <xf borderId="138" fillId="10" fontId="19" numFmtId="0" xfId="0" applyAlignment="1" applyBorder="1" applyFont="1">
      <alignment horizontal="center" vertical="center"/>
    </xf>
    <xf borderId="139" fillId="0" fontId="2" numFmtId="0" xfId="0" applyBorder="1" applyFont="1"/>
    <xf borderId="140" fillId="10" fontId="19" numFmtId="0" xfId="0" applyAlignment="1" applyBorder="1" applyFont="1">
      <alignment horizontal="center" vertical="center"/>
    </xf>
    <xf borderId="141" fillId="10" fontId="19" numFmtId="0" xfId="0" applyAlignment="1" applyBorder="1" applyFont="1">
      <alignment horizontal="center" vertical="center"/>
    </xf>
    <xf borderId="142" fillId="10" fontId="19" numFmtId="0" xfId="0" applyAlignment="1" applyBorder="1" applyFont="1">
      <alignment horizontal="center" vertical="center"/>
    </xf>
    <xf borderId="143" fillId="10" fontId="19" numFmtId="0" xfId="0" applyAlignment="1" applyBorder="1" applyFont="1">
      <alignment horizontal="center" vertical="center"/>
    </xf>
    <xf borderId="144" fillId="10" fontId="19" numFmtId="0" xfId="0" applyAlignment="1" applyBorder="1" applyFont="1">
      <alignment horizontal="center" vertical="center"/>
    </xf>
    <xf borderId="140" fillId="10" fontId="19" numFmtId="45" xfId="0" applyAlignment="1" applyBorder="1" applyFont="1" applyNumberFormat="1">
      <alignment horizontal="center" vertical="center"/>
    </xf>
  </cellXfs>
  <cellStyles count="1">
    <cellStyle xfId="0" name="Normal" builtinId="0"/>
  </cellStyles>
  <dxfs count="9">
    <dxf>
      <font/>
      <fill>
        <patternFill patternType="solid">
          <fgColor rgb="FFC6EFCE"/>
          <bgColor rgb="FFC6EFCE"/>
        </patternFill>
      </fill>
      <border/>
    </dxf>
    <dxf>
      <font>
        <color rgb="FF7F6000"/>
      </font>
      <fill>
        <patternFill patternType="solid">
          <fgColor rgb="FFFFE599"/>
          <bgColor rgb="FFFFE599"/>
        </patternFill>
      </fill>
      <border/>
    </dxf>
    <dxf>
      <font>
        <color rgb="FF85200C"/>
      </font>
      <fill>
        <patternFill patternType="solid">
          <fgColor rgb="FFF4CCCC"/>
          <bgColor rgb="FFF4CCCC"/>
        </patternFill>
      </fill>
      <border/>
    </dxf>
    <dxf>
      <font>
        <color rgb="FFFFFFFF"/>
      </font>
      <fill>
        <patternFill patternType="solid">
          <fgColor rgb="FFE06666"/>
          <bgColor rgb="FFE06666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BFBFBF"/>
          <bgColor rgb="FFBFBFBF"/>
        </patternFill>
      </fill>
      <border/>
    </dxf>
    <dxf>
      <font>
        <b/>
        <color rgb="FFFFFF00"/>
      </font>
      <fill>
        <patternFill patternType="solid">
          <fgColor rgb="FFFF0000"/>
          <bgColor rgb="FFFF0000"/>
        </patternFill>
      </fill>
      <border/>
    </dxf>
    <dxf>
      <font>
        <b/>
        <color rgb="FFFFFF00"/>
      </font>
      <fill>
        <patternFill patternType="solid">
          <fgColor rgb="FF00B050"/>
          <bgColor rgb="FF00B05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2" Type="http://schemas.openxmlformats.org/officeDocument/2006/relationships/worksheet" Target="worksheets/sheet10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390525</xdr:colOff>
      <xdr:row>0</xdr:row>
      <xdr:rowOff>66675</xdr:rowOff>
    </xdr:from>
    <xdr:ext cx="876300" cy="933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gmatclub.com/foru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showGridLines="0" workbookViewId="0"/>
  </sheetViews>
  <sheetFormatPr customHeight="1" defaultColWidth="14.43" defaultRowHeight="15.0"/>
  <cols>
    <col customWidth="1" min="1" max="10" width="8.71"/>
    <col customWidth="1" min="11" max="11" width="16.43"/>
    <col customWidth="1" min="12" max="26" width="8.71"/>
  </cols>
  <sheetData>
    <row r="1" ht="24.0" customHeight="1"/>
    <row r="2" ht="26.25" customHeight="1">
      <c r="C2" s="1" t="s">
        <v>0</v>
      </c>
      <c r="D2" s="2"/>
      <c r="E2" s="2"/>
      <c r="F2" s="2"/>
      <c r="G2" s="2"/>
      <c r="H2" s="2"/>
      <c r="I2" s="3"/>
      <c r="M2" s="4" t="str">
        <f>HYPERLINK("https://gmatclub.com/forum/error-log-for-gmat-official-guide-295343.html","Need Help? 
Visit this discussion:")</f>
        <v>Need Help? 
Visit this discussion:</v>
      </c>
      <c r="N2" s="5"/>
    </row>
    <row r="3" ht="50.25" customHeight="1">
      <c r="M3" s="6"/>
      <c r="N3" s="7"/>
    </row>
    <row r="4">
      <c r="B4" s="8" t="s">
        <v>1</v>
      </c>
      <c r="C4" s="9"/>
      <c r="D4" s="9"/>
      <c r="E4" s="9"/>
      <c r="F4" s="9"/>
      <c r="G4" s="9"/>
      <c r="H4" s="9"/>
      <c r="I4" s="9"/>
      <c r="J4" s="9"/>
      <c r="K4" s="10"/>
    </row>
    <row r="5">
      <c r="B5" s="11" t="s">
        <v>2</v>
      </c>
      <c r="C5" s="12"/>
      <c r="D5" s="12"/>
      <c r="E5" s="12"/>
      <c r="F5" s="12"/>
      <c r="G5" s="12"/>
      <c r="H5" s="12"/>
      <c r="I5" s="12"/>
      <c r="J5" s="12"/>
      <c r="K5" s="13"/>
    </row>
    <row r="6">
      <c r="B6" s="14"/>
      <c r="K6" s="15"/>
    </row>
    <row r="7">
      <c r="B7" s="14"/>
      <c r="K7" s="15"/>
    </row>
    <row r="8">
      <c r="B8" s="14"/>
      <c r="K8" s="15"/>
    </row>
    <row r="9">
      <c r="B9" s="14"/>
      <c r="K9" s="15"/>
    </row>
    <row r="10">
      <c r="B10" s="14"/>
      <c r="K10" s="15"/>
    </row>
    <row r="11">
      <c r="B11" s="14"/>
      <c r="K11" s="15"/>
    </row>
    <row r="12">
      <c r="B12" s="14"/>
      <c r="K12" s="15"/>
    </row>
    <row r="13">
      <c r="B13" s="14"/>
      <c r="K13" s="15"/>
    </row>
    <row r="14">
      <c r="B14" s="14"/>
      <c r="K14" s="15"/>
    </row>
    <row r="15">
      <c r="B15" s="14"/>
      <c r="K15" s="15"/>
    </row>
    <row r="16" ht="78.0" customHeight="1">
      <c r="B16" s="16"/>
      <c r="C16" s="17"/>
      <c r="D16" s="17"/>
      <c r="E16" s="17"/>
      <c r="F16" s="17"/>
      <c r="G16" s="17"/>
      <c r="H16" s="17"/>
      <c r="I16" s="17"/>
      <c r="J16" s="17"/>
      <c r="K16" s="1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2:I2"/>
    <mergeCell ref="M2:N3"/>
    <mergeCell ref="B4:K4"/>
    <mergeCell ref="B5:K16"/>
  </mergeCells>
  <hyperlinks>
    <hyperlink r:id="rId1" ref="C2"/>
  </hyperlinks>
  <printOptions/>
  <pageMargins bottom="0.75" footer="0.0" header="0.0" left="0.7" right="0.7" top="0.75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14"/>
    <col customWidth="1" min="2" max="2" width="12.57"/>
    <col customWidth="1" min="3" max="3" width="12.71"/>
    <col customWidth="1" min="4" max="4" width="6.29"/>
    <col customWidth="1" min="5" max="5" width="7.0"/>
    <col customWidth="1" min="6" max="6" width="46.57"/>
    <col customWidth="1" min="7" max="7" width="10.0"/>
    <col customWidth="1" min="8" max="26" width="8.71"/>
  </cols>
  <sheetData>
    <row r="1" ht="24.75" customHeight="1">
      <c r="A1" s="8" t="s">
        <v>3</v>
      </c>
      <c r="B1" s="9"/>
      <c r="C1" s="9"/>
      <c r="D1" s="9"/>
      <c r="E1" s="9"/>
      <c r="F1" s="9"/>
      <c r="G1" s="10"/>
    </row>
    <row r="2">
      <c r="A2" s="19"/>
      <c r="B2" s="20" t="s">
        <v>4</v>
      </c>
      <c r="C2" s="20" t="s">
        <v>5</v>
      </c>
      <c r="D2" s="20" t="s">
        <v>6</v>
      </c>
      <c r="E2" s="20" t="s">
        <v>7</v>
      </c>
      <c r="F2" s="21" t="s">
        <v>8</v>
      </c>
      <c r="G2" s="22"/>
    </row>
    <row r="3">
      <c r="A3" s="23">
        <v>1.0</v>
      </c>
      <c r="B3" s="24" t="str">
        <f t="shared" ref="B3:B50" si="1">if(C3&lt;24%,"Easy", If(C3&gt;74%, "Very Hard", IF(C3&lt;50%, "Medium", "Hard")))</f>
        <v>Medium</v>
      </c>
      <c r="C3" s="25">
        <v>0.45</v>
      </c>
      <c r="D3" s="25" t="s">
        <v>9</v>
      </c>
      <c r="E3" s="26" t="s">
        <v>10</v>
      </c>
      <c r="F3" s="27" t="s">
        <v>11</v>
      </c>
      <c r="G3" s="28"/>
      <c r="H3" s="29" t="s">
        <v>12</v>
      </c>
    </row>
    <row r="4">
      <c r="A4" s="30">
        <v>2.0</v>
      </c>
      <c r="B4" s="24" t="str">
        <f t="shared" si="1"/>
        <v>Easy</v>
      </c>
      <c r="C4" s="31">
        <v>0.05</v>
      </c>
      <c r="D4" s="32" t="s">
        <v>9</v>
      </c>
      <c r="E4" s="33" t="s">
        <v>13</v>
      </c>
      <c r="F4" s="34" t="s">
        <v>14</v>
      </c>
      <c r="G4" s="35"/>
      <c r="H4" s="29" t="s">
        <v>12</v>
      </c>
    </row>
    <row r="5">
      <c r="A5" s="30">
        <v>3.0</v>
      </c>
      <c r="B5" s="24" t="str">
        <f t="shared" si="1"/>
        <v>Easy</v>
      </c>
      <c r="C5" s="31">
        <v>0.05</v>
      </c>
      <c r="D5" s="32" t="s">
        <v>9</v>
      </c>
      <c r="E5" s="33" t="s">
        <v>15</v>
      </c>
      <c r="F5" s="34" t="s">
        <v>16</v>
      </c>
      <c r="G5" s="35"/>
      <c r="H5" s="29" t="s">
        <v>12</v>
      </c>
    </row>
    <row r="6">
      <c r="A6" s="30">
        <v>4.0</v>
      </c>
      <c r="B6" s="24" t="str">
        <f t="shared" si="1"/>
        <v>Medium</v>
      </c>
      <c r="C6" s="31">
        <v>0.25</v>
      </c>
      <c r="D6" s="32" t="s">
        <v>9</v>
      </c>
      <c r="E6" s="33" t="s">
        <v>17</v>
      </c>
      <c r="F6" s="34" t="s">
        <v>18</v>
      </c>
      <c r="G6" s="35"/>
      <c r="H6" s="29" t="s">
        <v>12</v>
      </c>
    </row>
    <row r="7">
      <c r="A7" s="30">
        <v>5.0</v>
      </c>
      <c r="B7" s="24" t="str">
        <f t="shared" si="1"/>
        <v>Hard</v>
      </c>
      <c r="C7" s="31">
        <v>0.55</v>
      </c>
      <c r="D7" s="32" t="s">
        <v>9</v>
      </c>
      <c r="E7" s="33" t="s">
        <v>17</v>
      </c>
      <c r="F7" s="34" t="s">
        <v>19</v>
      </c>
      <c r="G7" s="35"/>
      <c r="H7" s="29" t="s">
        <v>12</v>
      </c>
    </row>
    <row r="8">
      <c r="A8" s="30">
        <v>6.0</v>
      </c>
      <c r="B8" s="24" t="str">
        <f t="shared" si="1"/>
        <v>Medium</v>
      </c>
      <c r="C8" s="31">
        <v>0.45</v>
      </c>
      <c r="D8" s="32" t="s">
        <v>9</v>
      </c>
      <c r="E8" s="33" t="s">
        <v>10</v>
      </c>
      <c r="F8" s="34" t="s">
        <v>20</v>
      </c>
      <c r="G8" s="35"/>
      <c r="H8" s="29" t="s">
        <v>12</v>
      </c>
    </row>
    <row r="9">
      <c r="A9" s="30">
        <v>7.0</v>
      </c>
      <c r="B9" s="24" t="str">
        <f t="shared" si="1"/>
        <v>Hard</v>
      </c>
      <c r="C9" s="31">
        <v>0.65</v>
      </c>
      <c r="D9" s="32" t="s">
        <v>9</v>
      </c>
      <c r="E9" s="33" t="s">
        <v>15</v>
      </c>
      <c r="F9" s="34" t="s">
        <v>21</v>
      </c>
      <c r="G9" s="35"/>
      <c r="H9" s="29" t="s">
        <v>12</v>
      </c>
    </row>
    <row r="10">
      <c r="A10" s="30">
        <v>8.0</v>
      </c>
      <c r="B10" s="24" t="str">
        <f t="shared" si="1"/>
        <v>Hard</v>
      </c>
      <c r="C10" s="31">
        <v>0.55</v>
      </c>
      <c r="D10" s="32" t="s">
        <v>9</v>
      </c>
      <c r="E10" s="33" t="s">
        <v>15</v>
      </c>
      <c r="F10" s="34" t="s">
        <v>22</v>
      </c>
      <c r="G10" s="35"/>
      <c r="H10" s="29" t="s">
        <v>12</v>
      </c>
    </row>
    <row r="11">
      <c r="A11" s="30">
        <v>9.0</v>
      </c>
      <c r="B11" s="24" t="str">
        <f t="shared" si="1"/>
        <v>Easy</v>
      </c>
      <c r="C11" s="31">
        <v>0.05</v>
      </c>
      <c r="D11" s="32" t="s">
        <v>9</v>
      </c>
      <c r="E11" s="33" t="s">
        <v>13</v>
      </c>
      <c r="F11" s="34" t="s">
        <v>14</v>
      </c>
      <c r="G11" s="35"/>
      <c r="H11" s="29" t="s">
        <v>12</v>
      </c>
    </row>
    <row r="12">
      <c r="A12" s="30">
        <v>10.0</v>
      </c>
      <c r="B12" s="24" t="str">
        <f t="shared" si="1"/>
        <v>Very Hard</v>
      </c>
      <c r="C12" s="31">
        <v>0.75</v>
      </c>
      <c r="D12" s="32" t="s">
        <v>9</v>
      </c>
      <c r="E12" s="33" t="s">
        <v>23</v>
      </c>
      <c r="F12" s="34" t="s">
        <v>19</v>
      </c>
      <c r="G12" s="35"/>
      <c r="H12" s="29" t="s">
        <v>12</v>
      </c>
    </row>
    <row r="13">
      <c r="A13" s="30">
        <v>11.0</v>
      </c>
      <c r="B13" s="24" t="str">
        <f t="shared" si="1"/>
        <v>Very Hard</v>
      </c>
      <c r="C13" s="31">
        <v>0.95</v>
      </c>
      <c r="D13" s="32" t="s">
        <v>9</v>
      </c>
      <c r="E13" s="33" t="s">
        <v>23</v>
      </c>
      <c r="F13" s="34" t="s">
        <v>24</v>
      </c>
      <c r="G13" s="35"/>
      <c r="H13" s="29" t="s">
        <v>12</v>
      </c>
    </row>
    <row r="14">
      <c r="A14" s="30">
        <v>12.0</v>
      </c>
      <c r="B14" s="24" t="str">
        <f t="shared" si="1"/>
        <v>Easy</v>
      </c>
      <c r="C14" s="31">
        <v>0.15</v>
      </c>
      <c r="D14" s="32" t="s">
        <v>9</v>
      </c>
      <c r="E14" s="33" t="s">
        <v>23</v>
      </c>
      <c r="F14" s="34" t="s">
        <v>25</v>
      </c>
      <c r="G14" s="35"/>
      <c r="H14" s="29" t="s">
        <v>12</v>
      </c>
    </row>
    <row r="15">
      <c r="A15" s="30">
        <v>13.0</v>
      </c>
      <c r="B15" s="24" t="str">
        <f t="shared" si="1"/>
        <v>Medium</v>
      </c>
      <c r="C15" s="31">
        <v>0.45</v>
      </c>
      <c r="D15" s="32" t="s">
        <v>9</v>
      </c>
      <c r="E15" s="33" t="s">
        <v>15</v>
      </c>
      <c r="F15" s="34" t="s">
        <v>26</v>
      </c>
      <c r="G15" s="35"/>
      <c r="H15" s="29" t="s">
        <v>12</v>
      </c>
    </row>
    <row r="16">
      <c r="A16" s="30">
        <v>14.0</v>
      </c>
      <c r="B16" s="24" t="str">
        <f t="shared" si="1"/>
        <v>Hard</v>
      </c>
      <c r="C16" s="31">
        <v>0.55</v>
      </c>
      <c r="D16" s="32" t="s">
        <v>9</v>
      </c>
      <c r="E16" s="33" t="s">
        <v>17</v>
      </c>
      <c r="F16" s="34" t="s">
        <v>20</v>
      </c>
      <c r="G16" s="35"/>
      <c r="H16" s="29" t="s">
        <v>12</v>
      </c>
    </row>
    <row r="17">
      <c r="A17" s="30">
        <v>15.0</v>
      </c>
      <c r="B17" s="24" t="str">
        <f t="shared" si="1"/>
        <v>Very Hard</v>
      </c>
      <c r="C17" s="31">
        <v>0.95</v>
      </c>
      <c r="D17" s="32" t="s">
        <v>9</v>
      </c>
      <c r="E17" s="33" t="s">
        <v>23</v>
      </c>
      <c r="F17" s="34" t="s">
        <v>27</v>
      </c>
      <c r="G17" s="35"/>
      <c r="H17" s="29" t="s">
        <v>12</v>
      </c>
    </row>
    <row r="18">
      <c r="A18" s="30">
        <v>16.0</v>
      </c>
      <c r="B18" s="24" t="str">
        <f t="shared" si="1"/>
        <v>Very Hard</v>
      </c>
      <c r="C18" s="31">
        <v>0.95</v>
      </c>
      <c r="D18" s="32" t="s">
        <v>9</v>
      </c>
      <c r="E18" s="33" t="s">
        <v>15</v>
      </c>
      <c r="F18" s="34" t="s">
        <v>28</v>
      </c>
      <c r="G18" s="35"/>
      <c r="H18" s="29" t="s">
        <v>12</v>
      </c>
    </row>
    <row r="19">
      <c r="A19" s="30">
        <v>17.0</v>
      </c>
      <c r="B19" s="24" t="str">
        <f t="shared" si="1"/>
        <v>Easy</v>
      </c>
      <c r="C19" s="31">
        <v>0.05</v>
      </c>
      <c r="D19" s="32" t="s">
        <v>9</v>
      </c>
      <c r="E19" s="33" t="s">
        <v>13</v>
      </c>
      <c r="F19" s="34" t="s">
        <v>29</v>
      </c>
      <c r="G19" s="35"/>
      <c r="H19" s="29" t="s">
        <v>12</v>
      </c>
    </row>
    <row r="20">
      <c r="A20" s="30">
        <v>18.0</v>
      </c>
      <c r="B20" s="24" t="str">
        <f t="shared" si="1"/>
        <v>Easy</v>
      </c>
      <c r="C20" s="31">
        <v>0.05</v>
      </c>
      <c r="D20" s="32" t="s">
        <v>9</v>
      </c>
      <c r="E20" s="33" t="s">
        <v>10</v>
      </c>
      <c r="F20" s="34" t="s">
        <v>30</v>
      </c>
      <c r="G20" s="35"/>
      <c r="H20" s="29" t="s">
        <v>12</v>
      </c>
    </row>
    <row r="21" ht="15.75" customHeight="1">
      <c r="A21" s="30">
        <v>19.0</v>
      </c>
      <c r="B21" s="24" t="str">
        <f t="shared" si="1"/>
        <v>Medium</v>
      </c>
      <c r="C21" s="31">
        <v>0.35</v>
      </c>
      <c r="D21" s="32" t="s">
        <v>9</v>
      </c>
      <c r="E21" s="33" t="s">
        <v>10</v>
      </c>
      <c r="F21" s="34" t="s">
        <v>19</v>
      </c>
      <c r="G21" s="35"/>
      <c r="H21" s="29" t="s">
        <v>12</v>
      </c>
    </row>
    <row r="22" ht="15.75" customHeight="1">
      <c r="A22" s="30">
        <v>20.0</v>
      </c>
      <c r="B22" s="24" t="str">
        <f t="shared" si="1"/>
        <v>Medium</v>
      </c>
      <c r="C22" s="31">
        <v>0.25</v>
      </c>
      <c r="D22" s="32" t="s">
        <v>9</v>
      </c>
      <c r="E22" s="33" t="s">
        <v>17</v>
      </c>
      <c r="F22" s="34" t="s">
        <v>19</v>
      </c>
      <c r="G22" s="35"/>
      <c r="H22" s="29" t="s">
        <v>12</v>
      </c>
    </row>
    <row r="23" ht="15.75" customHeight="1">
      <c r="A23" s="30">
        <v>21.0</v>
      </c>
      <c r="B23" s="24" t="str">
        <f t="shared" si="1"/>
        <v>Medium</v>
      </c>
      <c r="C23" s="31">
        <v>0.25</v>
      </c>
      <c r="D23" s="32" t="s">
        <v>9</v>
      </c>
      <c r="E23" s="33" t="s">
        <v>13</v>
      </c>
      <c r="F23" s="34" t="s">
        <v>25</v>
      </c>
      <c r="G23" s="35"/>
      <c r="H23" s="29" t="s">
        <v>12</v>
      </c>
    </row>
    <row r="24" ht="15.75" customHeight="1">
      <c r="A24" s="30">
        <v>22.0</v>
      </c>
      <c r="B24" s="24" t="str">
        <f t="shared" si="1"/>
        <v>Medium</v>
      </c>
      <c r="C24" s="31">
        <v>0.25</v>
      </c>
      <c r="D24" s="32" t="s">
        <v>9</v>
      </c>
      <c r="E24" s="33" t="s">
        <v>15</v>
      </c>
      <c r="F24" s="34" t="s">
        <v>19</v>
      </c>
      <c r="G24" s="35"/>
      <c r="H24" s="29" t="s">
        <v>12</v>
      </c>
    </row>
    <row r="25" ht="15.75" customHeight="1">
      <c r="A25" s="30">
        <v>23.0</v>
      </c>
      <c r="B25" s="24" t="str">
        <f t="shared" si="1"/>
        <v>Medium</v>
      </c>
      <c r="C25" s="31">
        <v>0.25</v>
      </c>
      <c r="D25" s="32" t="s">
        <v>9</v>
      </c>
      <c r="E25" s="33" t="s">
        <v>17</v>
      </c>
      <c r="F25" s="34" t="s">
        <v>31</v>
      </c>
      <c r="G25" s="35"/>
      <c r="H25" s="29" t="s">
        <v>12</v>
      </c>
    </row>
    <row r="26" ht="15.75" customHeight="1">
      <c r="A26" s="30">
        <v>24.0</v>
      </c>
      <c r="B26" s="24" t="str">
        <f t="shared" si="1"/>
        <v>Medium</v>
      </c>
      <c r="C26" s="31">
        <v>0.25</v>
      </c>
      <c r="D26" s="32" t="s">
        <v>9</v>
      </c>
      <c r="E26" s="33" t="s">
        <v>23</v>
      </c>
      <c r="F26" s="34" t="s">
        <v>32</v>
      </c>
      <c r="G26" s="35"/>
      <c r="H26" s="29" t="s">
        <v>12</v>
      </c>
      <c r="J26" s="36"/>
    </row>
    <row r="27" ht="15.75" customHeight="1">
      <c r="A27" s="30">
        <v>25.0</v>
      </c>
      <c r="B27" s="24" t="str">
        <f t="shared" si="1"/>
        <v>Easy</v>
      </c>
      <c r="C27" s="32">
        <v>0.05</v>
      </c>
      <c r="D27" s="32" t="s">
        <v>33</v>
      </c>
      <c r="E27" s="33" t="s">
        <v>15</v>
      </c>
      <c r="F27" s="34" t="s">
        <v>34</v>
      </c>
      <c r="G27" s="35"/>
      <c r="H27" s="29" t="s">
        <v>12</v>
      </c>
      <c r="J27" s="36"/>
    </row>
    <row r="28" ht="15.75" customHeight="1">
      <c r="A28" s="30">
        <v>26.0</v>
      </c>
      <c r="B28" s="24" t="str">
        <f t="shared" si="1"/>
        <v>Easy</v>
      </c>
      <c r="C28" s="31">
        <v>0.05</v>
      </c>
      <c r="D28" s="32" t="s">
        <v>33</v>
      </c>
      <c r="E28" s="33" t="s">
        <v>15</v>
      </c>
      <c r="F28" s="34" t="s">
        <v>30</v>
      </c>
      <c r="G28" s="35"/>
      <c r="H28" s="29" t="s">
        <v>12</v>
      </c>
      <c r="J28" s="36"/>
    </row>
    <row r="29" ht="15.75" customHeight="1">
      <c r="A29" s="30">
        <v>27.0</v>
      </c>
      <c r="B29" s="24" t="str">
        <f t="shared" si="1"/>
        <v>Medium</v>
      </c>
      <c r="C29" s="31">
        <v>0.25</v>
      </c>
      <c r="D29" s="32" t="s">
        <v>33</v>
      </c>
      <c r="E29" s="33" t="s">
        <v>15</v>
      </c>
      <c r="F29" s="34" t="s">
        <v>35</v>
      </c>
      <c r="G29" s="35"/>
      <c r="H29" s="29" t="s">
        <v>12</v>
      </c>
      <c r="J29" s="36"/>
    </row>
    <row r="30" ht="15.75" customHeight="1">
      <c r="A30" s="30">
        <v>28.0</v>
      </c>
      <c r="B30" s="24" t="str">
        <f t="shared" si="1"/>
        <v>Easy</v>
      </c>
      <c r="C30" s="31">
        <v>0.15</v>
      </c>
      <c r="D30" s="32" t="s">
        <v>33</v>
      </c>
      <c r="E30" s="33" t="s">
        <v>15</v>
      </c>
      <c r="F30" s="34" t="s">
        <v>19</v>
      </c>
      <c r="G30" s="35"/>
      <c r="H30" s="29" t="s">
        <v>12</v>
      </c>
      <c r="J30" s="36"/>
    </row>
    <row r="31" ht="15.75" customHeight="1">
      <c r="A31" s="30">
        <v>29.0</v>
      </c>
      <c r="B31" s="24" t="str">
        <f t="shared" si="1"/>
        <v>Medium</v>
      </c>
      <c r="C31" s="31">
        <v>0.45</v>
      </c>
      <c r="D31" s="32" t="s">
        <v>33</v>
      </c>
      <c r="E31" s="33" t="s">
        <v>15</v>
      </c>
      <c r="F31" s="34" t="s">
        <v>36</v>
      </c>
      <c r="G31" s="35"/>
      <c r="H31" s="29" t="s">
        <v>12</v>
      </c>
      <c r="J31" s="36"/>
    </row>
    <row r="32" ht="15.75" customHeight="1">
      <c r="A32" s="30">
        <v>30.0</v>
      </c>
      <c r="B32" s="24" t="str">
        <f t="shared" si="1"/>
        <v>Very Hard</v>
      </c>
      <c r="C32" s="31">
        <v>0.95</v>
      </c>
      <c r="D32" s="32" t="s">
        <v>33</v>
      </c>
      <c r="E32" s="33" t="s">
        <v>10</v>
      </c>
      <c r="F32" s="34" t="s">
        <v>37</v>
      </c>
      <c r="G32" s="35"/>
      <c r="H32" s="29" t="s">
        <v>12</v>
      </c>
      <c r="J32" s="36"/>
    </row>
    <row r="33" ht="15.75" customHeight="1">
      <c r="A33" s="30">
        <v>31.0</v>
      </c>
      <c r="B33" s="24" t="str">
        <f t="shared" si="1"/>
        <v>Easy</v>
      </c>
      <c r="C33" s="31">
        <v>0.05</v>
      </c>
      <c r="D33" s="32" t="s">
        <v>33</v>
      </c>
      <c r="E33" s="33" t="s">
        <v>13</v>
      </c>
      <c r="F33" s="34" t="s">
        <v>14</v>
      </c>
      <c r="G33" s="35"/>
      <c r="H33" s="29" t="s">
        <v>12</v>
      </c>
      <c r="J33" s="36"/>
    </row>
    <row r="34" ht="15.75" customHeight="1">
      <c r="A34" s="30">
        <v>32.0</v>
      </c>
      <c r="B34" s="24" t="str">
        <f t="shared" si="1"/>
        <v>Hard</v>
      </c>
      <c r="C34" s="31">
        <v>0.55</v>
      </c>
      <c r="D34" s="32" t="s">
        <v>33</v>
      </c>
      <c r="E34" s="33" t="s">
        <v>23</v>
      </c>
      <c r="F34" s="34" t="s">
        <v>38</v>
      </c>
      <c r="G34" s="35"/>
      <c r="H34" s="29" t="s">
        <v>12</v>
      </c>
      <c r="J34" s="36"/>
    </row>
    <row r="35" ht="15.75" customHeight="1">
      <c r="A35" s="30">
        <v>33.0</v>
      </c>
      <c r="B35" s="24" t="str">
        <f t="shared" si="1"/>
        <v>Easy</v>
      </c>
      <c r="C35" s="31">
        <v>0.05</v>
      </c>
      <c r="D35" s="32" t="s">
        <v>33</v>
      </c>
      <c r="E35" s="33" t="s">
        <v>13</v>
      </c>
      <c r="F35" s="34" t="s">
        <v>39</v>
      </c>
      <c r="G35" s="35"/>
      <c r="H35" s="29" t="s">
        <v>12</v>
      </c>
      <c r="J35" s="36"/>
    </row>
    <row r="36" ht="15.75" customHeight="1">
      <c r="A36" s="30">
        <v>34.0</v>
      </c>
      <c r="B36" s="24" t="str">
        <f t="shared" si="1"/>
        <v>Medium</v>
      </c>
      <c r="C36" s="31">
        <v>0.35</v>
      </c>
      <c r="D36" s="32" t="s">
        <v>33</v>
      </c>
      <c r="E36" s="33" t="s">
        <v>23</v>
      </c>
      <c r="F36" s="34" t="s">
        <v>20</v>
      </c>
      <c r="G36" s="35"/>
      <c r="H36" s="29" t="s">
        <v>12</v>
      </c>
      <c r="J36" s="36"/>
    </row>
    <row r="37" ht="15.75" customHeight="1">
      <c r="A37" s="30">
        <v>35.0</v>
      </c>
      <c r="B37" s="24" t="str">
        <f t="shared" si="1"/>
        <v>Easy</v>
      </c>
      <c r="C37" s="31">
        <v>0.05</v>
      </c>
      <c r="D37" s="32" t="s">
        <v>33</v>
      </c>
      <c r="E37" s="33" t="s">
        <v>13</v>
      </c>
      <c r="F37" s="34" t="s">
        <v>40</v>
      </c>
      <c r="G37" s="35"/>
      <c r="H37" s="29" t="s">
        <v>12</v>
      </c>
      <c r="J37" s="36"/>
    </row>
    <row r="38" ht="15.75" customHeight="1">
      <c r="A38" s="30">
        <v>36.0</v>
      </c>
      <c r="B38" s="24" t="str">
        <f t="shared" si="1"/>
        <v>Easy</v>
      </c>
      <c r="C38" s="31">
        <v>0.05</v>
      </c>
      <c r="D38" s="32" t="s">
        <v>33</v>
      </c>
      <c r="E38" s="33" t="s">
        <v>17</v>
      </c>
      <c r="F38" s="34" t="s">
        <v>19</v>
      </c>
      <c r="G38" s="35"/>
      <c r="H38" s="29" t="s">
        <v>12</v>
      </c>
      <c r="J38" s="36"/>
    </row>
    <row r="39" ht="15.75" customHeight="1">
      <c r="A39" s="30">
        <v>37.0</v>
      </c>
      <c r="B39" s="24" t="str">
        <f t="shared" si="1"/>
        <v>Medium</v>
      </c>
      <c r="C39" s="31">
        <v>0.25</v>
      </c>
      <c r="D39" s="32" t="s">
        <v>33</v>
      </c>
      <c r="E39" s="33" t="s">
        <v>10</v>
      </c>
      <c r="F39" s="34" t="s">
        <v>41</v>
      </c>
      <c r="G39" s="35"/>
      <c r="H39" s="29" t="s">
        <v>12</v>
      </c>
      <c r="J39" s="36"/>
    </row>
    <row r="40" ht="15.75" customHeight="1">
      <c r="A40" s="30">
        <v>38.0</v>
      </c>
      <c r="B40" s="24" t="str">
        <f t="shared" si="1"/>
        <v>Easy</v>
      </c>
      <c r="C40" s="31">
        <v>0.15</v>
      </c>
      <c r="D40" s="32" t="s">
        <v>33</v>
      </c>
      <c r="E40" s="33" t="s">
        <v>17</v>
      </c>
      <c r="F40" s="34" t="s">
        <v>32</v>
      </c>
      <c r="G40" s="35"/>
      <c r="H40" s="29" t="s">
        <v>12</v>
      </c>
      <c r="J40" s="36"/>
    </row>
    <row r="41" ht="15.75" customHeight="1">
      <c r="A41" s="30">
        <v>39.0</v>
      </c>
      <c r="B41" s="24" t="str">
        <f t="shared" si="1"/>
        <v>Very Hard</v>
      </c>
      <c r="C41" s="31">
        <v>0.85</v>
      </c>
      <c r="D41" s="32" t="s">
        <v>33</v>
      </c>
      <c r="E41" s="33" t="s">
        <v>15</v>
      </c>
      <c r="F41" s="34" t="s">
        <v>42</v>
      </c>
      <c r="G41" s="35"/>
      <c r="H41" s="29" t="s">
        <v>12</v>
      </c>
      <c r="J41" s="36"/>
    </row>
    <row r="42" ht="15.75" customHeight="1">
      <c r="A42" s="30">
        <v>40.0</v>
      </c>
      <c r="B42" s="24" t="str">
        <f t="shared" si="1"/>
        <v>Easy</v>
      </c>
      <c r="C42" s="31">
        <v>0.05</v>
      </c>
      <c r="D42" s="32" t="s">
        <v>33</v>
      </c>
      <c r="E42" s="33" t="s">
        <v>13</v>
      </c>
      <c r="F42" s="34" t="s">
        <v>43</v>
      </c>
      <c r="G42" s="35"/>
      <c r="H42" s="29" t="s">
        <v>12</v>
      </c>
      <c r="J42" s="36"/>
    </row>
    <row r="43" ht="15.75" customHeight="1">
      <c r="A43" s="30">
        <v>41.0</v>
      </c>
      <c r="B43" s="24" t="str">
        <f t="shared" si="1"/>
        <v>Hard</v>
      </c>
      <c r="C43" s="31">
        <v>0.55</v>
      </c>
      <c r="D43" s="32" t="s">
        <v>33</v>
      </c>
      <c r="E43" s="33" t="s">
        <v>23</v>
      </c>
      <c r="F43" s="34" t="s">
        <v>41</v>
      </c>
      <c r="G43" s="35"/>
      <c r="H43" s="29" t="s">
        <v>12</v>
      </c>
      <c r="J43" s="36"/>
    </row>
    <row r="44" ht="15.75" customHeight="1">
      <c r="A44" s="30">
        <v>42.0</v>
      </c>
      <c r="B44" s="24" t="str">
        <f t="shared" si="1"/>
        <v>Easy</v>
      </c>
      <c r="C44" s="31">
        <v>0.05</v>
      </c>
      <c r="D44" s="32" t="s">
        <v>33</v>
      </c>
      <c r="E44" s="33" t="s">
        <v>23</v>
      </c>
      <c r="F44" s="34" t="s">
        <v>30</v>
      </c>
      <c r="G44" s="35"/>
      <c r="H44" s="29" t="s">
        <v>12</v>
      </c>
      <c r="J44" s="36"/>
    </row>
    <row r="45" ht="15.75" customHeight="1">
      <c r="A45" s="30">
        <v>43.0</v>
      </c>
      <c r="B45" s="24" t="str">
        <f t="shared" si="1"/>
        <v>Medium</v>
      </c>
      <c r="C45" s="31">
        <v>0.25</v>
      </c>
      <c r="D45" s="32" t="s">
        <v>33</v>
      </c>
      <c r="E45" s="33" t="s">
        <v>17</v>
      </c>
      <c r="F45" s="34" t="s">
        <v>14</v>
      </c>
      <c r="G45" s="35"/>
      <c r="H45" s="29" t="s">
        <v>12</v>
      </c>
      <c r="J45" s="36"/>
    </row>
    <row r="46" ht="15.75" customHeight="1">
      <c r="A46" s="30">
        <v>44.0</v>
      </c>
      <c r="B46" s="24" t="str">
        <f t="shared" si="1"/>
        <v>Easy</v>
      </c>
      <c r="C46" s="31">
        <v>0.15</v>
      </c>
      <c r="D46" s="32" t="s">
        <v>33</v>
      </c>
      <c r="E46" s="33" t="s">
        <v>10</v>
      </c>
      <c r="F46" s="34" t="s">
        <v>44</v>
      </c>
      <c r="G46" s="35"/>
      <c r="H46" s="29" t="s">
        <v>12</v>
      </c>
      <c r="J46" s="36"/>
    </row>
    <row r="47" ht="15.75" customHeight="1">
      <c r="A47" s="30">
        <v>45.0</v>
      </c>
      <c r="B47" s="24" t="str">
        <f t="shared" si="1"/>
        <v>Hard</v>
      </c>
      <c r="C47" s="31">
        <v>0.65</v>
      </c>
      <c r="D47" s="32" t="s">
        <v>33</v>
      </c>
      <c r="E47" s="33" t="s">
        <v>13</v>
      </c>
      <c r="F47" s="34" t="s">
        <v>37</v>
      </c>
      <c r="G47" s="35"/>
      <c r="H47" s="29" t="s">
        <v>12</v>
      </c>
      <c r="J47" s="36"/>
    </row>
    <row r="48" ht="15.75" customHeight="1">
      <c r="A48" s="30">
        <v>46.0</v>
      </c>
      <c r="B48" s="24" t="str">
        <f t="shared" si="1"/>
        <v>Medium</v>
      </c>
      <c r="C48" s="31">
        <v>0.45</v>
      </c>
      <c r="D48" s="32" t="s">
        <v>33</v>
      </c>
      <c r="E48" s="33" t="s">
        <v>15</v>
      </c>
      <c r="F48" s="34" t="s">
        <v>14</v>
      </c>
      <c r="G48" s="35"/>
      <c r="H48" s="29" t="s">
        <v>12</v>
      </c>
      <c r="J48" s="36"/>
    </row>
    <row r="49" ht="15.75" customHeight="1">
      <c r="A49" s="30">
        <v>47.0</v>
      </c>
      <c r="B49" s="24" t="str">
        <f t="shared" si="1"/>
        <v>Easy</v>
      </c>
      <c r="C49" s="31">
        <v>0.15</v>
      </c>
      <c r="D49" s="32" t="s">
        <v>33</v>
      </c>
      <c r="E49" s="33" t="s">
        <v>13</v>
      </c>
      <c r="F49" s="34" t="s">
        <v>20</v>
      </c>
      <c r="G49" s="35"/>
      <c r="H49" s="29" t="s">
        <v>12</v>
      </c>
    </row>
    <row r="50" ht="15.75" customHeight="1">
      <c r="A50" s="37">
        <v>48.0</v>
      </c>
      <c r="B50" s="38" t="str">
        <f t="shared" si="1"/>
        <v>Medium</v>
      </c>
      <c r="C50" s="39">
        <v>0.35</v>
      </c>
      <c r="D50" s="40" t="s">
        <v>33</v>
      </c>
      <c r="E50" s="41" t="s">
        <v>23</v>
      </c>
      <c r="F50" s="42" t="s">
        <v>19</v>
      </c>
      <c r="G50" s="43"/>
      <c r="H50" s="29" t="s">
        <v>12</v>
      </c>
    </row>
    <row r="51" ht="15.75" customHeight="1">
      <c r="A51" s="44"/>
      <c r="B51" s="44"/>
      <c r="C51" s="44"/>
      <c r="D51" s="44"/>
      <c r="E51" s="44"/>
      <c r="G51" s="45"/>
    </row>
    <row r="52" ht="15.75" customHeight="1">
      <c r="A52" s="44"/>
      <c r="B52" s="44"/>
      <c r="C52" s="44"/>
      <c r="D52" s="44"/>
      <c r="E52" s="44"/>
      <c r="G52" s="45"/>
    </row>
    <row r="53" ht="15.75" customHeight="1">
      <c r="A53" s="44"/>
      <c r="B53" s="44"/>
      <c r="C53" s="44"/>
      <c r="D53" s="44"/>
      <c r="E53" s="44"/>
      <c r="G53" s="45"/>
    </row>
    <row r="54" ht="15.75" customHeight="1">
      <c r="A54" s="44"/>
      <c r="B54" s="44"/>
      <c r="C54" s="44"/>
      <c r="D54" s="44"/>
      <c r="E54" s="44"/>
      <c r="G54" s="45"/>
    </row>
    <row r="55" ht="15.75" customHeight="1">
      <c r="A55" s="44"/>
      <c r="B55" s="44"/>
      <c r="C55" s="44"/>
      <c r="D55" s="44"/>
      <c r="E55" s="44"/>
      <c r="G55" s="45"/>
    </row>
    <row r="56" ht="15.75" customHeight="1">
      <c r="A56" s="44"/>
      <c r="B56" s="44"/>
      <c r="C56" s="44"/>
      <c r="D56" s="44"/>
      <c r="E56" s="44"/>
      <c r="G56" s="45"/>
    </row>
    <row r="57" ht="15.75" customHeight="1">
      <c r="A57" s="44"/>
      <c r="B57" s="44"/>
      <c r="C57" s="44"/>
      <c r="D57" s="44"/>
      <c r="E57" s="44"/>
      <c r="G57" s="45"/>
    </row>
    <row r="58" ht="15.75" customHeight="1">
      <c r="A58" s="44"/>
      <c r="B58" s="44"/>
      <c r="C58" s="44"/>
      <c r="D58" s="44"/>
      <c r="E58" s="44"/>
      <c r="G58" s="45"/>
    </row>
    <row r="59" ht="15.75" customHeight="1">
      <c r="A59" s="44"/>
      <c r="B59" s="44"/>
      <c r="C59" s="44"/>
      <c r="D59" s="44"/>
      <c r="E59" s="44"/>
      <c r="G59" s="45"/>
    </row>
    <row r="60" ht="15.75" customHeight="1">
      <c r="A60" s="44"/>
      <c r="B60" s="44"/>
      <c r="C60" s="44"/>
      <c r="D60" s="44"/>
      <c r="E60" s="44"/>
      <c r="G60" s="45"/>
    </row>
    <row r="61" ht="15.75" customHeight="1">
      <c r="A61" s="44"/>
      <c r="B61" s="44"/>
      <c r="C61" s="44"/>
      <c r="D61" s="44"/>
      <c r="E61" s="44"/>
      <c r="G61" s="45"/>
    </row>
    <row r="62" ht="15.75" customHeight="1">
      <c r="A62" s="44"/>
      <c r="B62" s="44"/>
      <c r="C62" s="44"/>
      <c r="D62" s="44"/>
      <c r="E62" s="44"/>
      <c r="G62" s="45"/>
    </row>
    <row r="63" ht="15.75" customHeight="1">
      <c r="A63" s="44"/>
      <c r="B63" s="44"/>
      <c r="C63" s="44"/>
      <c r="D63" s="44"/>
      <c r="E63" s="44"/>
      <c r="G63" s="45"/>
    </row>
    <row r="64" ht="15.75" customHeight="1">
      <c r="A64" s="44"/>
      <c r="B64" s="44"/>
      <c r="C64" s="44"/>
      <c r="D64" s="44"/>
      <c r="E64" s="44"/>
      <c r="G64" s="45"/>
    </row>
    <row r="65" ht="15.75" customHeight="1">
      <c r="A65" s="44"/>
      <c r="B65" s="44"/>
      <c r="C65" s="44"/>
      <c r="D65" s="44"/>
      <c r="E65" s="44"/>
      <c r="G65" s="45"/>
    </row>
    <row r="66" ht="15.75" customHeight="1">
      <c r="A66" s="44"/>
      <c r="B66" s="44"/>
      <c r="C66" s="44"/>
      <c r="D66" s="44"/>
      <c r="E66" s="44"/>
      <c r="G66" s="45"/>
    </row>
    <row r="67" ht="15.75" customHeight="1">
      <c r="A67" s="44"/>
      <c r="B67" s="44"/>
      <c r="C67" s="44"/>
      <c r="D67" s="44"/>
      <c r="E67" s="44"/>
      <c r="G67" s="45"/>
    </row>
    <row r="68" ht="15.75" customHeight="1">
      <c r="A68" s="44"/>
      <c r="B68" s="44"/>
      <c r="C68" s="44"/>
      <c r="D68" s="44"/>
      <c r="E68" s="44"/>
      <c r="G68" s="45"/>
    </row>
    <row r="69" ht="15.75" customHeight="1">
      <c r="A69" s="44"/>
      <c r="B69" s="44"/>
      <c r="C69" s="44"/>
      <c r="D69" s="44"/>
      <c r="E69" s="44"/>
      <c r="G69" s="45"/>
    </row>
    <row r="70" ht="15.75" customHeight="1">
      <c r="A70" s="44"/>
      <c r="B70" s="44"/>
      <c r="C70" s="44"/>
      <c r="D70" s="44"/>
      <c r="E70" s="44"/>
      <c r="G70" s="45"/>
    </row>
    <row r="71" ht="15.75" customHeight="1">
      <c r="A71" s="44"/>
      <c r="B71" s="44"/>
      <c r="C71" s="44"/>
      <c r="D71" s="44"/>
      <c r="E71" s="44"/>
      <c r="G71" s="45"/>
    </row>
    <row r="72" ht="15.75" customHeight="1">
      <c r="A72" s="44"/>
      <c r="B72" s="44"/>
      <c r="C72" s="44"/>
      <c r="D72" s="44"/>
      <c r="E72" s="44"/>
      <c r="G72" s="45"/>
    </row>
    <row r="73" ht="15.75" customHeight="1">
      <c r="A73" s="44"/>
      <c r="B73" s="44"/>
      <c r="C73" s="44"/>
      <c r="D73" s="44"/>
      <c r="E73" s="44"/>
      <c r="G73" s="45"/>
    </row>
    <row r="74" ht="15.75" customHeight="1">
      <c r="A74" s="44"/>
      <c r="B74" s="44"/>
      <c r="C74" s="44"/>
      <c r="D74" s="44"/>
      <c r="E74" s="44"/>
      <c r="G74" s="45"/>
    </row>
    <row r="75" ht="15.75" customHeight="1">
      <c r="A75" s="44"/>
      <c r="B75" s="44"/>
      <c r="C75" s="44"/>
      <c r="D75" s="44"/>
      <c r="E75" s="44"/>
      <c r="G75" s="45"/>
    </row>
    <row r="76" ht="15.75" customHeight="1">
      <c r="A76" s="44"/>
      <c r="B76" s="44"/>
      <c r="C76" s="44"/>
      <c r="D76" s="44"/>
      <c r="E76" s="44"/>
      <c r="G76" s="45"/>
    </row>
    <row r="77" ht="15.75" customHeight="1">
      <c r="A77" s="44"/>
      <c r="B77" s="44"/>
      <c r="C77" s="44"/>
      <c r="D77" s="44"/>
      <c r="E77" s="44"/>
      <c r="G77" s="45"/>
    </row>
    <row r="78" ht="15.75" customHeight="1">
      <c r="A78" s="44"/>
      <c r="B78" s="44"/>
      <c r="C78" s="44"/>
      <c r="D78" s="44"/>
      <c r="E78" s="44"/>
      <c r="G78" s="45"/>
    </row>
    <row r="79" ht="15.75" customHeight="1">
      <c r="A79" s="44"/>
      <c r="B79" s="44"/>
      <c r="C79" s="44"/>
      <c r="D79" s="44"/>
      <c r="E79" s="44"/>
      <c r="G79" s="45"/>
    </row>
    <row r="80" ht="15.75" customHeight="1">
      <c r="A80" s="44"/>
      <c r="B80" s="44"/>
      <c r="C80" s="44"/>
      <c r="D80" s="44"/>
      <c r="E80" s="44"/>
      <c r="G80" s="45"/>
    </row>
    <row r="81" ht="15.75" customHeight="1">
      <c r="A81" s="44"/>
      <c r="B81" s="44"/>
      <c r="C81" s="44"/>
      <c r="D81" s="44"/>
      <c r="E81" s="44"/>
      <c r="G81" s="45"/>
    </row>
    <row r="82" ht="15.75" customHeight="1">
      <c r="A82" s="44"/>
      <c r="B82" s="44"/>
      <c r="C82" s="44"/>
      <c r="D82" s="44"/>
      <c r="E82" s="44"/>
      <c r="G82" s="45"/>
    </row>
    <row r="83" ht="15.75" customHeight="1">
      <c r="A83" s="44"/>
      <c r="B83" s="44"/>
      <c r="C83" s="44"/>
      <c r="D83" s="44"/>
      <c r="E83" s="44"/>
      <c r="G83" s="45"/>
    </row>
    <row r="84" ht="15.75" customHeight="1">
      <c r="A84" s="44"/>
      <c r="B84" s="44"/>
      <c r="C84" s="44"/>
      <c r="D84" s="44"/>
      <c r="E84" s="44"/>
      <c r="G84" s="45"/>
    </row>
    <row r="85" ht="15.75" customHeight="1">
      <c r="A85" s="44"/>
      <c r="B85" s="44"/>
      <c r="C85" s="44"/>
      <c r="D85" s="44"/>
      <c r="E85" s="44"/>
      <c r="G85" s="45"/>
    </row>
    <row r="86" ht="15.75" customHeight="1">
      <c r="A86" s="44"/>
      <c r="B86" s="44"/>
      <c r="C86" s="44"/>
      <c r="D86" s="44"/>
      <c r="E86" s="44"/>
      <c r="G86" s="45"/>
    </row>
    <row r="87" ht="15.75" customHeight="1">
      <c r="A87" s="44"/>
      <c r="B87" s="44"/>
      <c r="C87" s="44"/>
      <c r="D87" s="44"/>
      <c r="E87" s="44"/>
      <c r="G87" s="45"/>
    </row>
    <row r="88" ht="15.75" customHeight="1">
      <c r="A88" s="44"/>
      <c r="B88" s="44"/>
      <c r="C88" s="44"/>
      <c r="D88" s="44"/>
      <c r="E88" s="44"/>
      <c r="G88" s="45"/>
    </row>
    <row r="89" ht="15.75" customHeight="1">
      <c r="A89" s="44"/>
      <c r="B89" s="44"/>
      <c r="C89" s="44"/>
      <c r="D89" s="44"/>
      <c r="E89" s="44"/>
      <c r="G89" s="45"/>
    </row>
    <row r="90" ht="15.75" customHeight="1">
      <c r="A90" s="44"/>
      <c r="B90" s="44"/>
      <c r="C90" s="44"/>
      <c r="D90" s="44"/>
      <c r="E90" s="44"/>
      <c r="G90" s="45"/>
    </row>
    <row r="91" ht="15.75" customHeight="1">
      <c r="A91" s="44"/>
      <c r="B91" s="44"/>
      <c r="C91" s="44"/>
      <c r="D91" s="44"/>
      <c r="E91" s="44"/>
      <c r="G91" s="45"/>
    </row>
    <row r="92" ht="15.75" customHeight="1">
      <c r="A92" s="44"/>
      <c r="B92" s="44"/>
      <c r="C92" s="44"/>
      <c r="D92" s="44"/>
      <c r="E92" s="44"/>
      <c r="G92" s="45"/>
    </row>
    <row r="93" ht="15.75" customHeight="1">
      <c r="A93" s="44"/>
      <c r="B93" s="44"/>
      <c r="C93" s="44"/>
      <c r="D93" s="44"/>
      <c r="E93" s="44"/>
      <c r="G93" s="45"/>
    </row>
    <row r="94" ht="15.75" customHeight="1">
      <c r="A94" s="44"/>
      <c r="B94" s="44"/>
      <c r="C94" s="44"/>
      <c r="D94" s="44"/>
      <c r="E94" s="44"/>
      <c r="G94" s="45"/>
    </row>
    <row r="95" ht="15.75" customHeight="1">
      <c r="A95" s="44"/>
      <c r="B95" s="44"/>
      <c r="C95" s="44"/>
      <c r="D95" s="44"/>
      <c r="E95" s="44"/>
      <c r="G95" s="45"/>
    </row>
    <row r="96" ht="15.75" customHeight="1">
      <c r="A96" s="44"/>
      <c r="B96" s="44"/>
      <c r="C96" s="44"/>
      <c r="D96" s="44"/>
      <c r="E96" s="44"/>
      <c r="G96" s="45"/>
    </row>
    <row r="97" ht="15.75" customHeight="1">
      <c r="A97" s="44"/>
      <c r="B97" s="44"/>
      <c r="C97" s="44"/>
      <c r="D97" s="44"/>
      <c r="E97" s="44"/>
      <c r="G97" s="45"/>
    </row>
    <row r="98" ht="15.75" customHeight="1">
      <c r="A98" s="44"/>
      <c r="B98" s="44"/>
      <c r="C98" s="44"/>
      <c r="D98" s="44"/>
      <c r="E98" s="44"/>
      <c r="G98" s="45"/>
    </row>
    <row r="99" ht="15.75" customHeight="1">
      <c r="A99" s="44"/>
      <c r="B99" s="44"/>
      <c r="C99" s="44"/>
      <c r="D99" s="44"/>
      <c r="E99" s="44"/>
      <c r="G99" s="45"/>
    </row>
    <row r="100" ht="15.75" customHeight="1">
      <c r="A100" s="44"/>
      <c r="B100" s="44"/>
      <c r="C100" s="44"/>
      <c r="D100" s="44"/>
      <c r="E100" s="44"/>
      <c r="G100" s="45"/>
    </row>
    <row r="101" ht="15.75" customHeight="1">
      <c r="A101" s="44"/>
      <c r="B101" s="44"/>
      <c r="C101" s="44"/>
      <c r="D101" s="44"/>
      <c r="E101" s="44"/>
      <c r="G101" s="45"/>
    </row>
    <row r="102" ht="15.75" customHeight="1">
      <c r="A102" s="44"/>
      <c r="B102" s="44"/>
      <c r="C102" s="44"/>
      <c r="D102" s="44"/>
      <c r="E102" s="44"/>
      <c r="G102" s="45"/>
    </row>
    <row r="103" ht="15.75" customHeight="1">
      <c r="A103" s="44"/>
      <c r="B103" s="44"/>
      <c r="C103" s="44"/>
      <c r="D103" s="44"/>
      <c r="E103" s="44"/>
      <c r="G103" s="45"/>
    </row>
    <row r="104" ht="15.75" customHeight="1">
      <c r="A104" s="44"/>
      <c r="B104" s="44"/>
      <c r="C104" s="44"/>
      <c r="D104" s="44"/>
      <c r="E104" s="44"/>
      <c r="G104" s="45"/>
    </row>
    <row r="105" ht="15.75" customHeight="1">
      <c r="A105" s="44"/>
      <c r="B105" s="44"/>
      <c r="C105" s="44"/>
      <c r="D105" s="44"/>
      <c r="E105" s="44"/>
      <c r="G105" s="45"/>
    </row>
    <row r="106" ht="15.75" customHeight="1">
      <c r="A106" s="44"/>
      <c r="B106" s="44"/>
      <c r="C106" s="44"/>
      <c r="D106" s="44"/>
      <c r="E106" s="44"/>
      <c r="G106" s="45"/>
    </row>
    <row r="107" ht="15.75" customHeight="1">
      <c r="A107" s="44"/>
      <c r="B107" s="44"/>
      <c r="C107" s="44"/>
      <c r="D107" s="44"/>
      <c r="E107" s="44"/>
      <c r="G107" s="45"/>
    </row>
    <row r="108" ht="15.75" customHeight="1">
      <c r="A108" s="44"/>
      <c r="B108" s="44"/>
      <c r="C108" s="44"/>
      <c r="D108" s="44"/>
      <c r="E108" s="44"/>
      <c r="G108" s="45"/>
    </row>
    <row r="109" ht="15.75" customHeight="1">
      <c r="A109" s="44"/>
      <c r="B109" s="44"/>
      <c r="C109" s="44"/>
      <c r="D109" s="44"/>
      <c r="E109" s="44"/>
      <c r="G109" s="45"/>
    </row>
    <row r="110" ht="15.75" customHeight="1">
      <c r="A110" s="44"/>
      <c r="B110" s="44"/>
      <c r="C110" s="44"/>
      <c r="D110" s="44"/>
      <c r="E110" s="44"/>
      <c r="G110" s="45"/>
    </row>
    <row r="111" ht="15.75" customHeight="1">
      <c r="A111" s="44"/>
      <c r="B111" s="44"/>
      <c r="C111" s="44"/>
      <c r="D111" s="44"/>
      <c r="E111" s="44"/>
      <c r="G111" s="45"/>
    </row>
    <row r="112" ht="15.75" customHeight="1">
      <c r="A112" s="44"/>
      <c r="B112" s="44"/>
      <c r="C112" s="44"/>
      <c r="D112" s="44"/>
      <c r="E112" s="44"/>
      <c r="G112" s="45"/>
    </row>
    <row r="113" ht="15.75" customHeight="1">
      <c r="A113" s="44"/>
      <c r="B113" s="44"/>
      <c r="C113" s="44"/>
      <c r="D113" s="44"/>
      <c r="E113" s="44"/>
      <c r="G113" s="45"/>
    </row>
    <row r="114" ht="15.75" customHeight="1">
      <c r="A114" s="44"/>
      <c r="B114" s="44"/>
      <c r="C114" s="44"/>
      <c r="D114" s="44"/>
      <c r="E114" s="44"/>
      <c r="G114" s="45"/>
    </row>
    <row r="115" ht="15.75" customHeight="1">
      <c r="A115" s="44"/>
      <c r="B115" s="44"/>
      <c r="C115" s="44"/>
      <c r="D115" s="44"/>
      <c r="E115" s="44"/>
      <c r="G115" s="45"/>
    </row>
    <row r="116" ht="15.75" customHeight="1">
      <c r="A116" s="44"/>
      <c r="B116" s="44"/>
      <c r="C116" s="44"/>
      <c r="D116" s="44"/>
      <c r="E116" s="44"/>
      <c r="G116" s="45"/>
    </row>
    <row r="117" ht="15.75" customHeight="1">
      <c r="A117" s="44"/>
      <c r="B117" s="44"/>
      <c r="C117" s="44"/>
      <c r="D117" s="44"/>
      <c r="E117" s="44"/>
      <c r="G117" s="45"/>
    </row>
    <row r="118" ht="15.75" customHeight="1">
      <c r="A118" s="44"/>
      <c r="B118" s="44"/>
      <c r="C118" s="44"/>
      <c r="D118" s="44"/>
      <c r="E118" s="44"/>
      <c r="G118" s="45"/>
    </row>
    <row r="119" ht="15.75" customHeight="1">
      <c r="A119" s="44"/>
      <c r="B119" s="44"/>
      <c r="C119" s="44"/>
      <c r="D119" s="44"/>
      <c r="E119" s="44"/>
      <c r="G119" s="45"/>
    </row>
    <row r="120" ht="15.75" customHeight="1">
      <c r="A120" s="44"/>
      <c r="B120" s="44"/>
      <c r="C120" s="44"/>
      <c r="D120" s="44"/>
      <c r="E120" s="44"/>
      <c r="G120" s="45"/>
    </row>
    <row r="121" ht="15.75" customHeight="1">
      <c r="A121" s="44"/>
      <c r="B121" s="44"/>
      <c r="C121" s="44"/>
      <c r="D121" s="44"/>
      <c r="E121" s="44"/>
      <c r="G121" s="45"/>
    </row>
    <row r="122" ht="15.75" customHeight="1">
      <c r="A122" s="44"/>
      <c r="B122" s="44"/>
      <c r="C122" s="44"/>
      <c r="D122" s="44"/>
      <c r="E122" s="44"/>
      <c r="G122" s="45"/>
    </row>
    <row r="123" ht="15.75" customHeight="1">
      <c r="A123" s="44"/>
      <c r="B123" s="44"/>
      <c r="C123" s="44"/>
      <c r="D123" s="44"/>
      <c r="E123" s="44"/>
      <c r="G123" s="45"/>
    </row>
    <row r="124" ht="15.75" customHeight="1">
      <c r="A124" s="44"/>
      <c r="B124" s="44"/>
      <c r="C124" s="44"/>
      <c r="D124" s="44"/>
      <c r="E124" s="44"/>
      <c r="G124" s="45"/>
    </row>
    <row r="125" ht="15.75" customHeight="1">
      <c r="A125" s="44"/>
      <c r="B125" s="44"/>
      <c r="C125" s="44"/>
      <c r="D125" s="44"/>
      <c r="E125" s="44"/>
      <c r="G125" s="45"/>
    </row>
    <row r="126" ht="15.75" customHeight="1">
      <c r="A126" s="44"/>
      <c r="B126" s="44"/>
      <c r="C126" s="44"/>
      <c r="D126" s="44"/>
      <c r="E126" s="44"/>
      <c r="G126" s="45"/>
    </row>
    <row r="127" ht="15.75" customHeight="1">
      <c r="A127" s="44"/>
      <c r="B127" s="44"/>
      <c r="C127" s="44"/>
      <c r="D127" s="44"/>
      <c r="E127" s="44"/>
      <c r="G127" s="45"/>
    </row>
    <row r="128" ht="15.75" customHeight="1">
      <c r="A128" s="44"/>
      <c r="B128" s="44"/>
      <c r="C128" s="44"/>
      <c r="D128" s="44"/>
      <c r="E128" s="44"/>
      <c r="G128" s="45"/>
    </row>
    <row r="129" ht="15.75" customHeight="1">
      <c r="A129" s="44"/>
      <c r="B129" s="44"/>
      <c r="C129" s="44"/>
      <c r="D129" s="44"/>
      <c r="E129" s="44"/>
      <c r="G129" s="45"/>
    </row>
    <row r="130" ht="15.75" customHeight="1">
      <c r="A130" s="44"/>
      <c r="B130" s="44"/>
      <c r="C130" s="44"/>
      <c r="D130" s="44"/>
      <c r="E130" s="44"/>
      <c r="G130" s="45"/>
    </row>
    <row r="131" ht="15.75" customHeight="1">
      <c r="A131" s="44"/>
      <c r="B131" s="44"/>
      <c r="C131" s="44"/>
      <c r="D131" s="44"/>
      <c r="E131" s="44"/>
      <c r="G131" s="45"/>
    </row>
    <row r="132" ht="15.75" customHeight="1">
      <c r="A132" s="44"/>
      <c r="B132" s="44"/>
      <c r="C132" s="44"/>
      <c r="D132" s="44"/>
      <c r="E132" s="44"/>
      <c r="G132" s="45"/>
    </row>
    <row r="133" ht="15.75" customHeight="1">
      <c r="A133" s="44"/>
      <c r="B133" s="44"/>
      <c r="C133" s="44"/>
      <c r="D133" s="44"/>
      <c r="E133" s="44"/>
      <c r="G133" s="45"/>
    </row>
    <row r="134" ht="15.75" customHeight="1">
      <c r="A134" s="44"/>
      <c r="B134" s="44"/>
      <c r="C134" s="44"/>
      <c r="D134" s="44"/>
      <c r="E134" s="44"/>
      <c r="G134" s="45"/>
    </row>
    <row r="135" ht="15.75" customHeight="1">
      <c r="A135" s="44"/>
      <c r="B135" s="44"/>
      <c r="C135" s="44"/>
      <c r="D135" s="44"/>
      <c r="E135" s="44"/>
      <c r="G135" s="45"/>
    </row>
    <row r="136" ht="15.75" customHeight="1">
      <c r="A136" s="44"/>
      <c r="B136" s="44"/>
      <c r="C136" s="44"/>
      <c r="D136" s="44"/>
      <c r="E136" s="44"/>
      <c r="G136" s="45"/>
    </row>
    <row r="137" ht="15.75" customHeight="1">
      <c r="A137" s="44"/>
      <c r="B137" s="44"/>
      <c r="C137" s="44"/>
      <c r="D137" s="44"/>
      <c r="E137" s="44"/>
      <c r="G137" s="45"/>
    </row>
    <row r="138" ht="15.75" customHeight="1">
      <c r="A138" s="44"/>
      <c r="B138" s="44"/>
      <c r="C138" s="44"/>
      <c r="D138" s="44"/>
      <c r="E138" s="44"/>
      <c r="G138" s="45"/>
    </row>
    <row r="139" ht="15.75" customHeight="1">
      <c r="A139" s="44"/>
      <c r="B139" s="44"/>
      <c r="C139" s="44"/>
      <c r="D139" s="44"/>
      <c r="E139" s="44"/>
      <c r="G139" s="45"/>
    </row>
    <row r="140" ht="15.75" customHeight="1">
      <c r="A140" s="44"/>
      <c r="B140" s="44"/>
      <c r="C140" s="44"/>
      <c r="D140" s="44"/>
      <c r="E140" s="44"/>
      <c r="G140" s="45"/>
    </row>
    <row r="141" ht="15.75" customHeight="1">
      <c r="A141" s="44"/>
      <c r="B141" s="44"/>
      <c r="C141" s="44"/>
      <c r="D141" s="44"/>
      <c r="E141" s="44"/>
      <c r="G141" s="45"/>
    </row>
    <row r="142" ht="15.75" customHeight="1">
      <c r="A142" s="44"/>
      <c r="B142" s="44"/>
      <c r="C142" s="44"/>
      <c r="D142" s="44"/>
      <c r="E142" s="44"/>
      <c r="G142" s="45"/>
    </row>
    <row r="143" ht="15.75" customHeight="1">
      <c r="A143" s="44"/>
      <c r="B143" s="44"/>
      <c r="C143" s="44"/>
      <c r="D143" s="44"/>
      <c r="E143" s="44"/>
      <c r="G143" s="45"/>
    </row>
    <row r="144" ht="15.75" customHeight="1">
      <c r="A144" s="44"/>
      <c r="B144" s="44"/>
      <c r="C144" s="44"/>
      <c r="D144" s="44"/>
      <c r="E144" s="44"/>
      <c r="G144" s="45"/>
    </row>
    <row r="145" ht="15.75" customHeight="1">
      <c r="A145" s="44"/>
      <c r="B145" s="44"/>
      <c r="C145" s="44"/>
      <c r="D145" s="44"/>
      <c r="E145" s="44"/>
      <c r="G145" s="45"/>
    </row>
    <row r="146" ht="15.75" customHeight="1">
      <c r="A146" s="44"/>
      <c r="B146" s="44"/>
      <c r="C146" s="44"/>
      <c r="D146" s="44"/>
      <c r="E146" s="44"/>
      <c r="G146" s="45"/>
    </row>
    <row r="147" ht="15.75" customHeight="1">
      <c r="A147" s="44"/>
      <c r="B147" s="44"/>
      <c r="C147" s="44"/>
      <c r="D147" s="44"/>
      <c r="E147" s="44"/>
      <c r="G147" s="45"/>
    </row>
    <row r="148" ht="15.75" customHeight="1">
      <c r="A148" s="44"/>
      <c r="B148" s="44"/>
      <c r="C148" s="44"/>
      <c r="D148" s="44"/>
      <c r="E148" s="44"/>
      <c r="G148" s="45"/>
    </row>
    <row r="149" ht="15.75" customHeight="1">
      <c r="A149" s="44"/>
      <c r="B149" s="44"/>
      <c r="C149" s="44"/>
      <c r="D149" s="44"/>
      <c r="E149" s="44"/>
      <c r="G149" s="45"/>
    </row>
    <row r="150" ht="15.75" customHeight="1">
      <c r="A150" s="44"/>
      <c r="B150" s="44"/>
      <c r="C150" s="44"/>
      <c r="D150" s="44"/>
      <c r="E150" s="44"/>
      <c r="G150" s="45"/>
    </row>
    <row r="151" ht="15.75" customHeight="1">
      <c r="A151" s="44"/>
      <c r="B151" s="44"/>
      <c r="C151" s="44"/>
      <c r="D151" s="44"/>
      <c r="E151" s="44"/>
      <c r="G151" s="45"/>
    </row>
    <row r="152" ht="15.75" customHeight="1">
      <c r="A152" s="44"/>
      <c r="B152" s="44"/>
      <c r="C152" s="44"/>
      <c r="D152" s="44"/>
      <c r="E152" s="44"/>
      <c r="G152" s="45"/>
    </row>
    <row r="153" ht="15.75" customHeight="1">
      <c r="A153" s="44"/>
      <c r="B153" s="44"/>
      <c r="C153" s="44"/>
      <c r="D153" s="44"/>
      <c r="E153" s="44"/>
      <c r="G153" s="45"/>
    </row>
    <row r="154" ht="15.75" customHeight="1">
      <c r="A154" s="44"/>
      <c r="B154" s="44"/>
      <c r="C154" s="44"/>
      <c r="D154" s="44"/>
      <c r="E154" s="44"/>
      <c r="G154" s="45"/>
    </row>
    <row r="155" ht="15.75" customHeight="1">
      <c r="A155" s="44"/>
      <c r="B155" s="44"/>
      <c r="C155" s="44"/>
      <c r="D155" s="44"/>
      <c r="E155" s="44"/>
      <c r="G155" s="45"/>
    </row>
    <row r="156" ht="15.75" customHeight="1">
      <c r="A156" s="44"/>
      <c r="B156" s="44"/>
      <c r="C156" s="44"/>
      <c r="D156" s="44"/>
      <c r="E156" s="44"/>
      <c r="G156" s="45"/>
    </row>
    <row r="157" ht="15.75" customHeight="1">
      <c r="A157" s="44"/>
      <c r="B157" s="44"/>
      <c r="C157" s="44"/>
      <c r="D157" s="44"/>
      <c r="E157" s="44"/>
      <c r="G157" s="45"/>
    </row>
    <row r="158" ht="15.75" customHeight="1">
      <c r="A158" s="44"/>
      <c r="B158" s="44"/>
      <c r="C158" s="44"/>
      <c r="D158" s="44"/>
      <c r="E158" s="44"/>
      <c r="G158" s="45"/>
    </row>
    <row r="159" ht="15.75" customHeight="1">
      <c r="A159" s="44"/>
      <c r="B159" s="44"/>
      <c r="C159" s="44"/>
      <c r="D159" s="44"/>
      <c r="E159" s="44"/>
      <c r="G159" s="45"/>
    </row>
    <row r="160" ht="15.75" customHeight="1">
      <c r="A160" s="44"/>
      <c r="B160" s="44"/>
      <c r="C160" s="44"/>
      <c r="D160" s="44"/>
      <c r="E160" s="44"/>
      <c r="G160" s="45"/>
    </row>
    <row r="161" ht="15.75" customHeight="1">
      <c r="A161" s="44"/>
      <c r="B161" s="44"/>
      <c r="C161" s="44"/>
      <c r="D161" s="44"/>
      <c r="E161" s="44"/>
      <c r="G161" s="45"/>
    </row>
    <row r="162" ht="15.75" customHeight="1">
      <c r="A162" s="44"/>
      <c r="B162" s="44"/>
      <c r="C162" s="44"/>
      <c r="D162" s="44"/>
      <c r="E162" s="44"/>
      <c r="G162" s="45"/>
    </row>
    <row r="163" ht="15.75" customHeight="1">
      <c r="A163" s="44"/>
      <c r="B163" s="44"/>
      <c r="C163" s="44"/>
      <c r="D163" s="44"/>
      <c r="E163" s="44"/>
      <c r="G163" s="45"/>
    </row>
    <row r="164" ht="15.75" customHeight="1">
      <c r="A164" s="44"/>
      <c r="B164" s="44"/>
      <c r="C164" s="44"/>
      <c r="D164" s="44"/>
      <c r="E164" s="44"/>
      <c r="G164" s="45"/>
    </row>
    <row r="165" ht="15.75" customHeight="1">
      <c r="A165" s="44"/>
      <c r="B165" s="44"/>
      <c r="C165" s="44"/>
      <c r="D165" s="44"/>
      <c r="E165" s="44"/>
      <c r="G165" s="45"/>
    </row>
    <row r="166" ht="15.75" customHeight="1">
      <c r="A166" s="44"/>
      <c r="B166" s="44"/>
      <c r="C166" s="44"/>
      <c r="D166" s="44"/>
      <c r="E166" s="44"/>
      <c r="G166" s="45"/>
    </row>
    <row r="167" ht="15.75" customHeight="1">
      <c r="A167" s="44"/>
      <c r="B167" s="44"/>
      <c r="C167" s="44"/>
      <c r="D167" s="44"/>
      <c r="E167" s="44"/>
      <c r="G167" s="45"/>
    </row>
    <row r="168" ht="15.75" customHeight="1">
      <c r="A168" s="44"/>
      <c r="B168" s="44"/>
      <c r="C168" s="44"/>
      <c r="D168" s="44"/>
      <c r="E168" s="44"/>
      <c r="G168" s="45"/>
    </row>
    <row r="169" ht="15.75" customHeight="1">
      <c r="A169" s="44"/>
      <c r="B169" s="44"/>
      <c r="C169" s="44"/>
      <c r="D169" s="44"/>
      <c r="E169" s="44"/>
      <c r="G169" s="45"/>
    </row>
    <row r="170" ht="15.75" customHeight="1">
      <c r="A170" s="44"/>
      <c r="B170" s="44"/>
      <c r="C170" s="44"/>
      <c r="D170" s="44"/>
      <c r="E170" s="44"/>
      <c r="G170" s="45"/>
    </row>
    <row r="171" ht="15.75" customHeight="1">
      <c r="A171" s="44"/>
      <c r="B171" s="44"/>
      <c r="C171" s="44"/>
      <c r="D171" s="44"/>
      <c r="E171" s="44"/>
      <c r="G171" s="45"/>
    </row>
    <row r="172" ht="15.75" customHeight="1">
      <c r="A172" s="44"/>
      <c r="B172" s="44"/>
      <c r="C172" s="44"/>
      <c r="D172" s="44"/>
      <c r="E172" s="44"/>
      <c r="G172" s="45"/>
    </row>
    <row r="173" ht="15.75" customHeight="1">
      <c r="A173" s="44"/>
      <c r="B173" s="44"/>
      <c r="C173" s="44"/>
      <c r="D173" s="44"/>
      <c r="E173" s="44"/>
      <c r="G173" s="45"/>
    </row>
    <row r="174" ht="15.75" customHeight="1">
      <c r="A174" s="44"/>
      <c r="B174" s="44"/>
      <c r="C174" s="44"/>
      <c r="D174" s="44"/>
      <c r="E174" s="44"/>
      <c r="G174" s="45"/>
    </row>
    <row r="175" ht="15.75" customHeight="1">
      <c r="A175" s="44"/>
      <c r="B175" s="44"/>
      <c r="C175" s="44"/>
      <c r="D175" s="44"/>
      <c r="E175" s="44"/>
      <c r="G175" s="45"/>
    </row>
    <row r="176" ht="15.75" customHeight="1">
      <c r="A176" s="44"/>
      <c r="B176" s="44"/>
      <c r="C176" s="44"/>
      <c r="D176" s="44"/>
      <c r="E176" s="44"/>
      <c r="G176" s="45"/>
    </row>
    <row r="177" ht="15.75" customHeight="1">
      <c r="A177" s="44"/>
      <c r="B177" s="44"/>
      <c r="C177" s="44"/>
      <c r="D177" s="44"/>
      <c r="E177" s="44"/>
      <c r="G177" s="45"/>
    </row>
    <row r="178" ht="15.75" customHeight="1">
      <c r="A178" s="44"/>
      <c r="B178" s="44"/>
      <c r="C178" s="44"/>
      <c r="D178" s="44"/>
      <c r="E178" s="44"/>
      <c r="G178" s="45"/>
    </row>
    <row r="179" ht="15.75" customHeight="1">
      <c r="A179" s="44"/>
      <c r="B179" s="44"/>
      <c r="C179" s="44"/>
      <c r="D179" s="44"/>
      <c r="E179" s="44"/>
      <c r="G179" s="45"/>
    </row>
    <row r="180" ht="15.75" customHeight="1">
      <c r="A180" s="44"/>
      <c r="B180" s="44"/>
      <c r="C180" s="44"/>
      <c r="D180" s="44"/>
      <c r="E180" s="44"/>
      <c r="G180" s="45"/>
    </row>
    <row r="181" ht="15.75" customHeight="1">
      <c r="A181" s="44"/>
      <c r="B181" s="44"/>
      <c r="C181" s="44"/>
      <c r="D181" s="44"/>
      <c r="E181" s="44"/>
      <c r="G181" s="45"/>
    </row>
    <row r="182" ht="15.75" customHeight="1">
      <c r="A182" s="44"/>
      <c r="B182" s="44"/>
      <c r="C182" s="44"/>
      <c r="D182" s="44"/>
      <c r="E182" s="44"/>
      <c r="G182" s="45"/>
    </row>
    <row r="183" ht="15.75" customHeight="1">
      <c r="A183" s="44"/>
      <c r="B183" s="44"/>
      <c r="C183" s="44"/>
      <c r="D183" s="44"/>
      <c r="E183" s="44"/>
      <c r="G183" s="45"/>
    </row>
    <row r="184" ht="15.75" customHeight="1">
      <c r="A184" s="44"/>
      <c r="B184" s="44"/>
      <c r="C184" s="44"/>
      <c r="D184" s="44"/>
      <c r="E184" s="44"/>
      <c r="G184" s="45"/>
    </row>
    <row r="185" ht="15.75" customHeight="1">
      <c r="A185" s="44"/>
      <c r="B185" s="44"/>
      <c r="C185" s="44"/>
      <c r="D185" s="44"/>
      <c r="E185" s="44"/>
      <c r="G185" s="45"/>
    </row>
    <row r="186" ht="15.75" customHeight="1">
      <c r="A186" s="44"/>
      <c r="B186" s="44"/>
      <c r="C186" s="44"/>
      <c r="D186" s="44"/>
      <c r="E186" s="44"/>
      <c r="G186" s="45"/>
    </row>
    <row r="187" ht="15.75" customHeight="1">
      <c r="A187" s="44"/>
      <c r="B187" s="44"/>
      <c r="C187" s="44"/>
      <c r="D187" s="44"/>
      <c r="E187" s="44"/>
      <c r="G187" s="45"/>
    </row>
    <row r="188" ht="15.75" customHeight="1">
      <c r="A188" s="44"/>
      <c r="B188" s="44"/>
      <c r="C188" s="44"/>
      <c r="D188" s="44"/>
      <c r="E188" s="44"/>
      <c r="G188" s="45"/>
    </row>
    <row r="189" ht="15.75" customHeight="1">
      <c r="A189" s="44"/>
      <c r="B189" s="44"/>
      <c r="C189" s="44"/>
      <c r="D189" s="44"/>
      <c r="E189" s="44"/>
      <c r="G189" s="45"/>
    </row>
    <row r="190" ht="15.75" customHeight="1">
      <c r="A190" s="44"/>
      <c r="B190" s="44"/>
      <c r="C190" s="44"/>
      <c r="D190" s="44"/>
      <c r="E190" s="44"/>
      <c r="G190" s="45"/>
    </row>
    <row r="191" ht="15.75" customHeight="1">
      <c r="A191" s="44"/>
      <c r="B191" s="44"/>
      <c r="C191" s="44"/>
      <c r="D191" s="44"/>
      <c r="E191" s="44"/>
      <c r="G191" s="45"/>
    </row>
    <row r="192" ht="15.75" customHeight="1">
      <c r="A192" s="44"/>
      <c r="B192" s="44"/>
      <c r="C192" s="44"/>
      <c r="D192" s="44"/>
      <c r="E192" s="44"/>
      <c r="G192" s="45"/>
    </row>
    <row r="193" ht="15.75" customHeight="1">
      <c r="A193" s="44"/>
      <c r="B193" s="44"/>
      <c r="C193" s="44"/>
      <c r="D193" s="44"/>
      <c r="E193" s="44"/>
      <c r="G193" s="45"/>
    </row>
    <row r="194" ht="15.75" customHeight="1">
      <c r="A194" s="44"/>
      <c r="B194" s="44"/>
      <c r="C194" s="44"/>
      <c r="D194" s="44"/>
      <c r="E194" s="44"/>
      <c r="G194" s="45"/>
    </row>
    <row r="195" ht="15.75" customHeight="1">
      <c r="A195" s="44"/>
      <c r="B195" s="44"/>
      <c r="C195" s="44"/>
      <c r="D195" s="44"/>
      <c r="E195" s="44"/>
      <c r="G195" s="45"/>
    </row>
    <row r="196" ht="15.75" customHeight="1">
      <c r="A196" s="44"/>
      <c r="B196" s="44"/>
      <c r="C196" s="44"/>
      <c r="D196" s="44"/>
      <c r="E196" s="44"/>
      <c r="G196" s="45"/>
    </row>
    <row r="197" ht="15.75" customHeight="1">
      <c r="A197" s="44"/>
      <c r="B197" s="44"/>
      <c r="C197" s="44"/>
      <c r="D197" s="44"/>
      <c r="E197" s="44"/>
      <c r="G197" s="45"/>
    </row>
    <row r="198" ht="15.75" customHeight="1">
      <c r="A198" s="44"/>
      <c r="B198" s="44"/>
      <c r="C198" s="44"/>
      <c r="D198" s="44"/>
      <c r="E198" s="44"/>
      <c r="G198" s="45"/>
    </row>
    <row r="199" ht="15.75" customHeight="1">
      <c r="A199" s="44"/>
      <c r="B199" s="44"/>
      <c r="C199" s="44"/>
      <c r="D199" s="44"/>
      <c r="E199" s="44"/>
      <c r="G199" s="45"/>
    </row>
    <row r="200" ht="15.75" customHeight="1">
      <c r="A200" s="44"/>
      <c r="B200" s="44"/>
      <c r="C200" s="44"/>
      <c r="D200" s="44"/>
      <c r="E200" s="44"/>
      <c r="G200" s="45"/>
    </row>
    <row r="201" ht="15.75" customHeight="1">
      <c r="A201" s="44"/>
      <c r="B201" s="44"/>
      <c r="C201" s="44"/>
      <c r="D201" s="44"/>
      <c r="E201" s="44"/>
      <c r="G201" s="45"/>
    </row>
    <row r="202" ht="15.75" customHeight="1">
      <c r="A202" s="44"/>
      <c r="B202" s="44"/>
      <c r="C202" s="44"/>
      <c r="D202" s="44"/>
      <c r="E202" s="44"/>
      <c r="G202" s="45"/>
    </row>
    <row r="203" ht="15.75" customHeight="1">
      <c r="A203" s="44"/>
      <c r="B203" s="44"/>
      <c r="C203" s="44"/>
      <c r="D203" s="44"/>
      <c r="E203" s="44"/>
      <c r="G203" s="45"/>
    </row>
    <row r="204" ht="15.75" customHeight="1">
      <c r="A204" s="44"/>
      <c r="B204" s="44"/>
      <c r="C204" s="44"/>
      <c r="D204" s="44"/>
      <c r="E204" s="44"/>
      <c r="G204" s="45"/>
    </row>
    <row r="205" ht="15.75" customHeight="1">
      <c r="A205" s="44"/>
      <c r="B205" s="44"/>
      <c r="C205" s="44"/>
      <c r="D205" s="44"/>
      <c r="E205" s="44"/>
      <c r="G205" s="45"/>
    </row>
    <row r="206" ht="15.75" customHeight="1">
      <c r="A206" s="44"/>
      <c r="B206" s="44"/>
      <c r="C206" s="44"/>
      <c r="D206" s="44"/>
      <c r="E206" s="44"/>
      <c r="G206" s="45"/>
    </row>
    <row r="207" ht="15.75" customHeight="1">
      <c r="A207" s="44"/>
      <c r="B207" s="44"/>
      <c r="C207" s="44"/>
      <c r="D207" s="44"/>
      <c r="E207" s="44"/>
      <c r="G207" s="45"/>
    </row>
    <row r="208" ht="15.75" customHeight="1">
      <c r="A208" s="44"/>
      <c r="B208" s="44"/>
      <c r="C208" s="44"/>
      <c r="D208" s="44"/>
      <c r="E208" s="44"/>
      <c r="G208" s="45"/>
    </row>
    <row r="209" ht="15.75" customHeight="1">
      <c r="A209" s="44"/>
      <c r="B209" s="44"/>
      <c r="C209" s="44"/>
      <c r="D209" s="44"/>
      <c r="E209" s="44"/>
      <c r="G209" s="45"/>
    </row>
    <row r="210" ht="15.75" customHeight="1">
      <c r="A210" s="44"/>
      <c r="B210" s="44"/>
      <c r="C210" s="44"/>
      <c r="D210" s="44"/>
      <c r="E210" s="44"/>
      <c r="G210" s="45"/>
    </row>
    <row r="211" ht="15.75" customHeight="1">
      <c r="A211" s="44"/>
      <c r="B211" s="44"/>
      <c r="C211" s="44"/>
      <c r="D211" s="44"/>
      <c r="E211" s="44"/>
      <c r="G211" s="45"/>
    </row>
    <row r="212" ht="15.75" customHeight="1">
      <c r="A212" s="44"/>
      <c r="B212" s="44"/>
      <c r="C212" s="44"/>
      <c r="D212" s="44"/>
      <c r="E212" s="44"/>
      <c r="G212" s="45"/>
    </row>
    <row r="213" ht="15.75" customHeight="1">
      <c r="A213" s="44"/>
      <c r="B213" s="44"/>
      <c r="C213" s="44"/>
      <c r="D213" s="44"/>
      <c r="E213" s="44"/>
      <c r="G213" s="45"/>
    </row>
    <row r="214" ht="15.75" customHeight="1">
      <c r="A214" s="44"/>
      <c r="B214" s="44"/>
      <c r="C214" s="44"/>
      <c r="D214" s="44"/>
      <c r="E214" s="44"/>
      <c r="G214" s="45"/>
    </row>
    <row r="215" ht="15.75" customHeight="1">
      <c r="A215" s="44"/>
      <c r="B215" s="44"/>
      <c r="C215" s="44"/>
      <c r="D215" s="44"/>
      <c r="E215" s="44"/>
      <c r="G215" s="45"/>
    </row>
    <row r="216" ht="15.75" customHeight="1">
      <c r="A216" s="44"/>
      <c r="B216" s="44"/>
      <c r="C216" s="44"/>
      <c r="D216" s="44"/>
      <c r="E216" s="44"/>
      <c r="G216" s="45"/>
    </row>
    <row r="217" ht="15.75" customHeight="1">
      <c r="A217" s="44"/>
      <c r="B217" s="44"/>
      <c r="C217" s="44"/>
      <c r="D217" s="44"/>
      <c r="E217" s="44"/>
      <c r="G217" s="45"/>
    </row>
    <row r="218" ht="15.75" customHeight="1">
      <c r="A218" s="44"/>
      <c r="B218" s="44"/>
      <c r="C218" s="44"/>
      <c r="D218" s="44"/>
      <c r="E218" s="44"/>
      <c r="G218" s="45"/>
    </row>
    <row r="219" ht="15.75" customHeight="1">
      <c r="A219" s="44"/>
      <c r="B219" s="44"/>
      <c r="C219" s="44"/>
      <c r="D219" s="44"/>
      <c r="E219" s="44"/>
      <c r="G219" s="45"/>
    </row>
    <row r="220" ht="15.75" customHeight="1">
      <c r="A220" s="44"/>
      <c r="B220" s="44"/>
      <c r="C220" s="44"/>
      <c r="D220" s="44"/>
      <c r="E220" s="44"/>
      <c r="G220" s="45"/>
    </row>
    <row r="221" ht="15.75" customHeight="1">
      <c r="A221" s="44"/>
      <c r="B221" s="44"/>
      <c r="C221" s="44"/>
      <c r="D221" s="44"/>
      <c r="E221" s="44"/>
      <c r="G221" s="45"/>
    </row>
    <row r="222" ht="15.75" customHeight="1">
      <c r="A222" s="44"/>
      <c r="B222" s="44"/>
      <c r="C222" s="44"/>
      <c r="D222" s="44"/>
      <c r="E222" s="44"/>
      <c r="G222" s="45"/>
    </row>
    <row r="223" ht="15.75" customHeight="1">
      <c r="A223" s="44"/>
      <c r="B223" s="44"/>
      <c r="C223" s="44"/>
      <c r="D223" s="44"/>
      <c r="E223" s="44"/>
      <c r="G223" s="45"/>
    </row>
    <row r="224" ht="15.75" customHeight="1">
      <c r="A224" s="44"/>
      <c r="B224" s="44"/>
      <c r="C224" s="44"/>
      <c r="D224" s="44"/>
      <c r="E224" s="44"/>
      <c r="G224" s="45"/>
    </row>
    <row r="225" ht="15.75" customHeight="1">
      <c r="A225" s="44"/>
      <c r="B225" s="44"/>
      <c r="C225" s="44"/>
      <c r="D225" s="44"/>
      <c r="E225" s="44"/>
      <c r="G225" s="45"/>
    </row>
    <row r="226" ht="15.75" customHeight="1">
      <c r="A226" s="44"/>
      <c r="B226" s="44"/>
      <c r="C226" s="44"/>
      <c r="D226" s="44"/>
      <c r="E226" s="44"/>
      <c r="G226" s="45"/>
    </row>
    <row r="227" ht="15.75" customHeight="1">
      <c r="A227" s="44"/>
      <c r="B227" s="44"/>
      <c r="C227" s="44"/>
      <c r="D227" s="44"/>
      <c r="E227" s="44"/>
      <c r="G227" s="45"/>
    </row>
    <row r="228" ht="15.75" customHeight="1">
      <c r="A228" s="44"/>
      <c r="B228" s="44"/>
      <c r="C228" s="44"/>
      <c r="D228" s="44"/>
      <c r="E228" s="44"/>
      <c r="G228" s="45"/>
    </row>
    <row r="229" ht="15.75" customHeight="1">
      <c r="A229" s="44"/>
      <c r="B229" s="44"/>
      <c r="C229" s="44"/>
      <c r="D229" s="44"/>
      <c r="E229" s="44"/>
      <c r="G229" s="45"/>
    </row>
    <row r="230" ht="15.75" customHeight="1">
      <c r="A230" s="44"/>
      <c r="B230" s="44"/>
      <c r="C230" s="44"/>
      <c r="D230" s="44"/>
      <c r="E230" s="44"/>
      <c r="G230" s="45"/>
    </row>
    <row r="231" ht="15.75" customHeight="1">
      <c r="A231" s="44"/>
      <c r="B231" s="44"/>
      <c r="C231" s="44"/>
      <c r="D231" s="44"/>
      <c r="E231" s="44"/>
      <c r="G231" s="45"/>
    </row>
    <row r="232" ht="15.75" customHeight="1">
      <c r="A232" s="44"/>
      <c r="B232" s="44"/>
      <c r="C232" s="44"/>
      <c r="D232" s="44"/>
      <c r="E232" s="44"/>
      <c r="G232" s="45"/>
    </row>
    <row r="233" ht="15.75" customHeight="1">
      <c r="A233" s="44"/>
      <c r="B233" s="44"/>
      <c r="C233" s="44"/>
      <c r="D233" s="44"/>
      <c r="E233" s="44"/>
      <c r="G233" s="45"/>
    </row>
    <row r="234" ht="15.75" customHeight="1">
      <c r="A234" s="44"/>
      <c r="B234" s="44"/>
      <c r="C234" s="44"/>
      <c r="D234" s="44"/>
      <c r="E234" s="44"/>
      <c r="G234" s="45"/>
    </row>
    <row r="235" ht="15.75" customHeight="1">
      <c r="A235" s="44"/>
      <c r="B235" s="44"/>
      <c r="C235" s="44"/>
      <c r="D235" s="44"/>
      <c r="E235" s="44"/>
      <c r="G235" s="45"/>
    </row>
    <row r="236" ht="15.75" customHeight="1">
      <c r="A236" s="44"/>
      <c r="B236" s="44"/>
      <c r="C236" s="44"/>
      <c r="D236" s="44"/>
      <c r="E236" s="44"/>
      <c r="G236" s="45"/>
    </row>
    <row r="237" ht="15.75" customHeight="1">
      <c r="A237" s="44"/>
      <c r="B237" s="44"/>
      <c r="C237" s="44"/>
      <c r="D237" s="44"/>
      <c r="E237" s="44"/>
      <c r="G237" s="45"/>
    </row>
    <row r="238" ht="15.75" customHeight="1">
      <c r="A238" s="44"/>
      <c r="B238" s="44"/>
      <c r="C238" s="44"/>
      <c r="D238" s="44"/>
      <c r="E238" s="44"/>
      <c r="G238" s="45"/>
    </row>
    <row r="239" ht="15.75" customHeight="1">
      <c r="A239" s="44"/>
      <c r="B239" s="44"/>
      <c r="C239" s="44"/>
      <c r="D239" s="44"/>
      <c r="E239" s="44"/>
      <c r="G239" s="45"/>
    </row>
    <row r="240" ht="15.75" customHeight="1">
      <c r="A240" s="44"/>
      <c r="B240" s="44"/>
      <c r="C240" s="44"/>
      <c r="D240" s="44"/>
      <c r="E240" s="44"/>
      <c r="G240" s="45"/>
    </row>
    <row r="241" ht="15.75" customHeight="1">
      <c r="A241" s="44"/>
      <c r="B241" s="44"/>
      <c r="C241" s="44"/>
      <c r="D241" s="44"/>
      <c r="E241" s="44"/>
      <c r="G241" s="45"/>
    </row>
    <row r="242" ht="15.75" customHeight="1">
      <c r="A242" s="44"/>
      <c r="B242" s="44"/>
      <c r="C242" s="44"/>
      <c r="D242" s="44"/>
      <c r="E242" s="44"/>
      <c r="G242" s="45"/>
    </row>
    <row r="243" ht="15.75" customHeight="1">
      <c r="A243" s="44"/>
      <c r="B243" s="44"/>
      <c r="C243" s="44"/>
      <c r="D243" s="44"/>
      <c r="E243" s="44"/>
      <c r="G243" s="45"/>
    </row>
    <row r="244" ht="15.75" customHeight="1">
      <c r="A244" s="44"/>
      <c r="B244" s="44"/>
      <c r="C244" s="44"/>
      <c r="D244" s="44"/>
      <c r="E244" s="44"/>
      <c r="G244" s="45"/>
    </row>
    <row r="245" ht="15.75" customHeight="1">
      <c r="A245" s="44"/>
      <c r="B245" s="44"/>
      <c r="C245" s="44"/>
      <c r="D245" s="44"/>
      <c r="E245" s="44"/>
      <c r="G245" s="45"/>
    </row>
    <row r="246" ht="15.75" customHeight="1">
      <c r="A246" s="44"/>
      <c r="B246" s="44"/>
      <c r="C246" s="44"/>
      <c r="D246" s="44"/>
      <c r="E246" s="44"/>
      <c r="G246" s="45"/>
    </row>
    <row r="247" ht="15.75" customHeight="1">
      <c r="A247" s="44"/>
      <c r="B247" s="44"/>
      <c r="C247" s="44"/>
      <c r="D247" s="44"/>
      <c r="E247" s="44"/>
      <c r="G247" s="45"/>
    </row>
    <row r="248" ht="15.75" customHeight="1">
      <c r="A248" s="44"/>
      <c r="B248" s="44"/>
      <c r="C248" s="44"/>
      <c r="D248" s="44"/>
      <c r="E248" s="44"/>
      <c r="G248" s="45"/>
    </row>
    <row r="249" ht="15.75" customHeight="1">
      <c r="A249" s="44"/>
      <c r="B249" s="44"/>
      <c r="C249" s="44"/>
      <c r="D249" s="44"/>
      <c r="E249" s="44"/>
      <c r="G249" s="45"/>
    </row>
    <row r="250" ht="15.75" customHeight="1">
      <c r="A250" s="44"/>
      <c r="B250" s="44"/>
      <c r="C250" s="44"/>
      <c r="D250" s="44"/>
      <c r="E250" s="44"/>
      <c r="G250" s="45"/>
    </row>
    <row r="251" ht="15.75" customHeight="1">
      <c r="A251" s="44"/>
      <c r="B251" s="44"/>
      <c r="C251" s="44"/>
      <c r="D251" s="44"/>
      <c r="E251" s="44"/>
      <c r="G251" s="45"/>
    </row>
    <row r="252" ht="15.75" customHeight="1">
      <c r="A252" s="44"/>
      <c r="B252" s="44"/>
      <c r="C252" s="44"/>
      <c r="D252" s="44"/>
      <c r="E252" s="44"/>
      <c r="G252" s="45"/>
    </row>
    <row r="253" ht="15.75" customHeight="1">
      <c r="A253" s="44"/>
      <c r="B253" s="44"/>
      <c r="C253" s="44"/>
      <c r="D253" s="44"/>
      <c r="E253" s="44"/>
      <c r="G253" s="45"/>
    </row>
    <row r="254" ht="15.75" customHeight="1">
      <c r="A254" s="44"/>
      <c r="B254" s="44"/>
      <c r="C254" s="44"/>
      <c r="D254" s="44"/>
      <c r="E254" s="44"/>
      <c r="G254" s="45"/>
    </row>
    <row r="255" ht="15.75" customHeight="1">
      <c r="A255" s="44"/>
      <c r="B255" s="44"/>
      <c r="C255" s="44"/>
      <c r="D255" s="44"/>
      <c r="E255" s="44"/>
      <c r="G255" s="45"/>
    </row>
    <row r="256" ht="15.75" customHeight="1">
      <c r="A256" s="44"/>
      <c r="B256" s="44"/>
      <c r="C256" s="44"/>
      <c r="D256" s="44"/>
      <c r="E256" s="44"/>
      <c r="G256" s="45"/>
    </row>
    <row r="257" ht="15.75" customHeight="1">
      <c r="A257" s="44"/>
      <c r="B257" s="44"/>
      <c r="C257" s="44"/>
      <c r="D257" s="44"/>
      <c r="E257" s="44"/>
      <c r="G257" s="45"/>
    </row>
    <row r="258" ht="15.75" customHeight="1">
      <c r="A258" s="44"/>
      <c r="B258" s="44"/>
      <c r="C258" s="44"/>
      <c r="D258" s="44"/>
      <c r="E258" s="44"/>
      <c r="G258" s="45"/>
    </row>
    <row r="259" ht="15.75" customHeight="1">
      <c r="A259" s="44"/>
      <c r="B259" s="44"/>
      <c r="C259" s="44"/>
      <c r="D259" s="44"/>
      <c r="E259" s="44"/>
      <c r="G259" s="45"/>
    </row>
    <row r="260" ht="15.75" customHeight="1">
      <c r="A260" s="44"/>
      <c r="B260" s="44"/>
      <c r="C260" s="44"/>
      <c r="D260" s="44"/>
      <c r="E260" s="44"/>
      <c r="G260" s="45"/>
    </row>
    <row r="261" ht="15.75" customHeight="1">
      <c r="A261" s="44"/>
      <c r="B261" s="44"/>
      <c r="C261" s="44"/>
      <c r="D261" s="44"/>
      <c r="E261" s="44"/>
      <c r="G261" s="45"/>
    </row>
    <row r="262" ht="15.75" customHeight="1">
      <c r="A262" s="44"/>
      <c r="B262" s="44"/>
      <c r="C262" s="44"/>
      <c r="D262" s="44"/>
      <c r="E262" s="44"/>
      <c r="G262" s="45"/>
    </row>
    <row r="263" ht="15.75" customHeight="1">
      <c r="A263" s="44"/>
      <c r="B263" s="44"/>
      <c r="C263" s="44"/>
      <c r="D263" s="44"/>
      <c r="E263" s="44"/>
      <c r="G263" s="45"/>
    </row>
    <row r="264" ht="15.75" customHeight="1">
      <c r="A264" s="44"/>
      <c r="B264" s="44"/>
      <c r="C264" s="44"/>
      <c r="D264" s="44"/>
      <c r="E264" s="44"/>
      <c r="G264" s="45"/>
    </row>
    <row r="265" ht="15.75" customHeight="1">
      <c r="A265" s="44"/>
      <c r="B265" s="44"/>
      <c r="C265" s="44"/>
      <c r="D265" s="44"/>
      <c r="E265" s="44"/>
      <c r="G265" s="45"/>
    </row>
    <row r="266" ht="15.75" customHeight="1">
      <c r="A266" s="44"/>
      <c r="B266" s="44"/>
      <c r="C266" s="44"/>
      <c r="D266" s="44"/>
      <c r="E266" s="44"/>
      <c r="G266" s="45"/>
    </row>
    <row r="267" ht="15.75" customHeight="1">
      <c r="A267" s="44"/>
      <c r="B267" s="44"/>
      <c r="C267" s="44"/>
      <c r="D267" s="44"/>
      <c r="E267" s="44"/>
      <c r="G267" s="45"/>
    </row>
    <row r="268" ht="15.75" customHeight="1">
      <c r="A268" s="44"/>
      <c r="B268" s="44"/>
      <c r="C268" s="44"/>
      <c r="D268" s="44"/>
      <c r="E268" s="44"/>
      <c r="G268" s="45"/>
    </row>
    <row r="269" ht="15.75" customHeight="1">
      <c r="A269" s="44"/>
      <c r="B269" s="44"/>
      <c r="C269" s="44"/>
      <c r="D269" s="44"/>
      <c r="E269" s="44"/>
      <c r="G269" s="45"/>
    </row>
    <row r="270" ht="15.75" customHeight="1">
      <c r="A270" s="44"/>
      <c r="B270" s="44"/>
      <c r="C270" s="44"/>
      <c r="D270" s="44"/>
      <c r="E270" s="44"/>
      <c r="G270" s="45"/>
    </row>
    <row r="271" ht="15.75" customHeight="1">
      <c r="A271" s="44"/>
      <c r="B271" s="44"/>
      <c r="C271" s="44"/>
      <c r="D271" s="44"/>
      <c r="E271" s="44"/>
      <c r="G271" s="45"/>
    </row>
    <row r="272" ht="15.75" customHeight="1">
      <c r="A272" s="44"/>
      <c r="B272" s="44"/>
      <c r="C272" s="44"/>
      <c r="D272" s="44"/>
      <c r="E272" s="44"/>
      <c r="G272" s="45"/>
    </row>
    <row r="273" ht="15.75" customHeight="1">
      <c r="A273" s="44"/>
      <c r="B273" s="44"/>
      <c r="C273" s="44"/>
      <c r="D273" s="44"/>
      <c r="E273" s="44"/>
      <c r="G273" s="45"/>
    </row>
    <row r="274" ht="15.75" customHeight="1">
      <c r="A274" s="44"/>
      <c r="B274" s="44"/>
      <c r="C274" s="44"/>
      <c r="D274" s="44"/>
      <c r="E274" s="44"/>
      <c r="G274" s="45"/>
    </row>
    <row r="275" ht="15.75" customHeight="1">
      <c r="A275" s="44"/>
      <c r="B275" s="44"/>
      <c r="C275" s="44"/>
      <c r="D275" s="44"/>
      <c r="E275" s="44"/>
      <c r="G275" s="45"/>
    </row>
    <row r="276" ht="15.75" customHeight="1">
      <c r="A276" s="44"/>
      <c r="B276" s="44"/>
      <c r="C276" s="44"/>
      <c r="D276" s="44"/>
      <c r="E276" s="44"/>
      <c r="G276" s="45"/>
    </row>
    <row r="277" ht="15.75" customHeight="1">
      <c r="A277" s="44"/>
      <c r="B277" s="44"/>
      <c r="C277" s="44"/>
      <c r="D277" s="44"/>
      <c r="E277" s="44"/>
      <c r="G277" s="45"/>
    </row>
    <row r="278" ht="15.75" customHeight="1">
      <c r="A278" s="44"/>
      <c r="B278" s="44"/>
      <c r="C278" s="44"/>
      <c r="D278" s="44"/>
      <c r="E278" s="44"/>
      <c r="G278" s="45"/>
    </row>
    <row r="279" ht="15.75" customHeight="1">
      <c r="A279" s="44"/>
      <c r="B279" s="44"/>
      <c r="C279" s="44"/>
      <c r="D279" s="44"/>
      <c r="E279" s="44"/>
      <c r="G279" s="45"/>
    </row>
    <row r="280" ht="15.75" customHeight="1">
      <c r="A280" s="44"/>
      <c r="B280" s="44"/>
      <c r="C280" s="44"/>
      <c r="D280" s="44"/>
      <c r="E280" s="44"/>
      <c r="G280" s="45"/>
    </row>
    <row r="281" ht="15.75" customHeight="1">
      <c r="A281" s="44"/>
      <c r="B281" s="44"/>
      <c r="C281" s="44"/>
      <c r="D281" s="44"/>
      <c r="E281" s="44"/>
      <c r="G281" s="45"/>
    </row>
    <row r="282" ht="15.75" customHeight="1">
      <c r="A282" s="44"/>
      <c r="B282" s="44"/>
      <c r="C282" s="44"/>
      <c r="D282" s="44"/>
      <c r="E282" s="44"/>
      <c r="G282" s="45"/>
    </row>
    <row r="283" ht="15.75" customHeight="1">
      <c r="A283" s="44"/>
      <c r="B283" s="44"/>
      <c r="C283" s="44"/>
      <c r="D283" s="44"/>
      <c r="E283" s="44"/>
      <c r="G283" s="45"/>
    </row>
    <row r="284" ht="15.75" customHeight="1">
      <c r="A284" s="44"/>
      <c r="B284" s="44"/>
      <c r="C284" s="44"/>
      <c r="D284" s="44"/>
      <c r="E284" s="44"/>
      <c r="G284" s="45"/>
    </row>
    <row r="285" ht="15.75" customHeight="1">
      <c r="A285" s="44"/>
      <c r="B285" s="44"/>
      <c r="C285" s="44"/>
      <c r="D285" s="44"/>
      <c r="E285" s="44"/>
      <c r="G285" s="45"/>
    </row>
    <row r="286" ht="15.75" customHeight="1">
      <c r="A286" s="44"/>
      <c r="B286" s="44"/>
      <c r="C286" s="44"/>
      <c r="D286" s="44"/>
      <c r="E286" s="44"/>
      <c r="G286" s="45"/>
    </row>
    <row r="287" ht="15.75" customHeight="1">
      <c r="A287" s="44"/>
      <c r="B287" s="44"/>
      <c r="C287" s="44"/>
      <c r="D287" s="44"/>
      <c r="E287" s="44"/>
      <c r="G287" s="45"/>
    </row>
    <row r="288" ht="15.75" customHeight="1">
      <c r="A288" s="44"/>
      <c r="B288" s="44"/>
      <c r="C288" s="44"/>
      <c r="D288" s="44"/>
      <c r="E288" s="44"/>
      <c r="G288" s="45"/>
    </row>
    <row r="289" ht="15.75" customHeight="1">
      <c r="A289" s="44"/>
      <c r="B289" s="44"/>
      <c r="C289" s="44"/>
      <c r="D289" s="44"/>
      <c r="E289" s="44"/>
      <c r="G289" s="45"/>
    </row>
    <row r="290" ht="15.75" customHeight="1">
      <c r="A290" s="44"/>
      <c r="B290" s="44"/>
      <c r="C290" s="44"/>
      <c r="D290" s="44"/>
      <c r="E290" s="44"/>
      <c r="G290" s="45"/>
    </row>
    <row r="291" ht="15.75" customHeight="1">
      <c r="A291" s="44"/>
      <c r="B291" s="44"/>
      <c r="C291" s="44"/>
      <c r="D291" s="44"/>
      <c r="E291" s="44"/>
      <c r="G291" s="45"/>
    </row>
    <row r="292" ht="15.75" customHeight="1">
      <c r="A292" s="44"/>
      <c r="B292" s="44"/>
      <c r="C292" s="44"/>
      <c r="D292" s="44"/>
      <c r="E292" s="44"/>
      <c r="G292" s="45"/>
    </row>
    <row r="293" ht="15.75" customHeight="1">
      <c r="A293" s="44"/>
      <c r="B293" s="44"/>
      <c r="C293" s="44"/>
      <c r="D293" s="44"/>
      <c r="E293" s="44"/>
      <c r="G293" s="45"/>
    </row>
    <row r="294" ht="15.75" customHeight="1">
      <c r="A294" s="44"/>
      <c r="B294" s="44"/>
      <c r="C294" s="44"/>
      <c r="D294" s="44"/>
      <c r="E294" s="44"/>
      <c r="G294" s="45"/>
    </row>
    <row r="295" ht="15.75" customHeight="1">
      <c r="A295" s="44"/>
      <c r="B295" s="44"/>
      <c r="C295" s="44"/>
      <c r="D295" s="44"/>
      <c r="E295" s="44"/>
      <c r="G295" s="45"/>
    </row>
    <row r="296" ht="15.75" customHeight="1">
      <c r="A296" s="44"/>
      <c r="B296" s="44"/>
      <c r="C296" s="44"/>
      <c r="D296" s="44"/>
      <c r="E296" s="44"/>
      <c r="G296" s="45"/>
    </row>
    <row r="297" ht="15.75" customHeight="1">
      <c r="A297" s="44"/>
      <c r="B297" s="44"/>
      <c r="C297" s="44"/>
      <c r="D297" s="44"/>
      <c r="E297" s="44"/>
      <c r="G297" s="45"/>
    </row>
    <row r="298" ht="15.75" customHeight="1">
      <c r="A298" s="44"/>
      <c r="B298" s="44"/>
      <c r="C298" s="44"/>
      <c r="D298" s="44"/>
      <c r="E298" s="44"/>
      <c r="G298" s="45"/>
    </row>
    <row r="299" ht="15.75" customHeight="1">
      <c r="A299" s="44"/>
      <c r="B299" s="44"/>
      <c r="C299" s="44"/>
      <c r="D299" s="44"/>
      <c r="E299" s="44"/>
      <c r="G299" s="45"/>
    </row>
    <row r="300" ht="15.75" customHeight="1">
      <c r="A300" s="44"/>
      <c r="B300" s="44"/>
      <c r="C300" s="44"/>
      <c r="D300" s="44"/>
      <c r="E300" s="44"/>
      <c r="G300" s="45"/>
    </row>
    <row r="301" ht="15.75" customHeight="1">
      <c r="A301" s="44"/>
      <c r="B301" s="44"/>
      <c r="C301" s="44"/>
      <c r="D301" s="44"/>
      <c r="E301" s="44"/>
      <c r="G301" s="45"/>
    </row>
    <row r="302" ht="15.75" customHeight="1">
      <c r="A302" s="44"/>
      <c r="B302" s="44"/>
      <c r="C302" s="44"/>
      <c r="D302" s="44"/>
      <c r="E302" s="44"/>
      <c r="G302" s="45"/>
    </row>
    <row r="303" ht="15.75" customHeight="1">
      <c r="A303" s="44"/>
      <c r="B303" s="44"/>
      <c r="C303" s="44"/>
      <c r="D303" s="44"/>
      <c r="E303" s="44"/>
      <c r="G303" s="45"/>
    </row>
    <row r="304" ht="15.75" customHeight="1">
      <c r="A304" s="44"/>
      <c r="B304" s="44"/>
      <c r="C304" s="44"/>
      <c r="D304" s="44"/>
      <c r="E304" s="44"/>
      <c r="G304" s="45"/>
    </row>
    <row r="305" ht="15.75" customHeight="1">
      <c r="A305" s="44"/>
      <c r="B305" s="44"/>
      <c r="C305" s="44"/>
      <c r="D305" s="44"/>
      <c r="E305" s="44"/>
      <c r="G305" s="45"/>
    </row>
    <row r="306" ht="15.75" customHeight="1">
      <c r="A306" s="44"/>
      <c r="B306" s="44"/>
      <c r="C306" s="44"/>
      <c r="D306" s="44"/>
      <c r="E306" s="44"/>
      <c r="G306" s="45"/>
    </row>
    <row r="307" ht="15.75" customHeight="1">
      <c r="A307" s="44"/>
      <c r="B307" s="44"/>
      <c r="C307" s="44"/>
      <c r="D307" s="44"/>
      <c r="E307" s="44"/>
      <c r="G307" s="45"/>
    </row>
    <row r="308" ht="15.75" customHeight="1">
      <c r="A308" s="44"/>
      <c r="B308" s="44"/>
      <c r="C308" s="44"/>
      <c r="D308" s="44"/>
      <c r="E308" s="44"/>
      <c r="G308" s="45"/>
    </row>
    <row r="309" ht="15.75" customHeight="1">
      <c r="A309" s="44"/>
      <c r="B309" s="44"/>
      <c r="C309" s="44"/>
      <c r="D309" s="44"/>
      <c r="E309" s="44"/>
      <c r="G309" s="45"/>
    </row>
    <row r="310" ht="15.75" customHeight="1">
      <c r="A310" s="44"/>
      <c r="B310" s="44"/>
      <c r="C310" s="44"/>
      <c r="D310" s="44"/>
      <c r="E310" s="44"/>
      <c r="G310" s="45"/>
    </row>
    <row r="311" ht="15.75" customHeight="1">
      <c r="A311" s="44"/>
      <c r="B311" s="44"/>
      <c r="C311" s="44"/>
      <c r="D311" s="44"/>
      <c r="E311" s="44"/>
      <c r="G311" s="45"/>
    </row>
    <row r="312" ht="15.75" customHeight="1">
      <c r="A312" s="44"/>
      <c r="B312" s="44"/>
      <c r="C312" s="44"/>
      <c r="D312" s="44"/>
      <c r="E312" s="44"/>
      <c r="G312" s="45"/>
    </row>
    <row r="313" ht="15.75" customHeight="1">
      <c r="A313" s="44"/>
      <c r="B313" s="44"/>
      <c r="C313" s="44"/>
      <c r="D313" s="44"/>
      <c r="E313" s="44"/>
      <c r="G313" s="45"/>
    </row>
    <row r="314" ht="15.75" customHeight="1">
      <c r="A314" s="44"/>
      <c r="B314" s="44"/>
      <c r="C314" s="44"/>
      <c r="D314" s="44"/>
      <c r="E314" s="44"/>
      <c r="G314" s="45"/>
    </row>
    <row r="315" ht="15.75" customHeight="1">
      <c r="A315" s="44"/>
      <c r="B315" s="44"/>
      <c r="C315" s="44"/>
      <c r="D315" s="44"/>
      <c r="E315" s="44"/>
      <c r="G315" s="45"/>
    </row>
    <row r="316" ht="15.75" customHeight="1">
      <c r="A316" s="44"/>
      <c r="B316" s="44"/>
      <c r="C316" s="44"/>
      <c r="D316" s="44"/>
      <c r="E316" s="44"/>
      <c r="G316" s="45"/>
    </row>
    <row r="317" ht="15.75" customHeight="1">
      <c r="A317" s="44"/>
      <c r="B317" s="44"/>
      <c r="C317" s="44"/>
      <c r="D317" s="44"/>
      <c r="E317" s="44"/>
      <c r="G317" s="45"/>
    </row>
    <row r="318" ht="15.75" customHeight="1">
      <c r="A318" s="44"/>
      <c r="B318" s="44"/>
      <c r="C318" s="44"/>
      <c r="D318" s="44"/>
      <c r="E318" s="44"/>
      <c r="G318" s="45"/>
    </row>
    <row r="319" ht="15.75" customHeight="1">
      <c r="A319" s="44"/>
      <c r="B319" s="44"/>
      <c r="C319" s="44"/>
      <c r="D319" s="44"/>
      <c r="E319" s="44"/>
      <c r="G319" s="45"/>
    </row>
    <row r="320" ht="15.75" customHeight="1">
      <c r="A320" s="44"/>
      <c r="B320" s="44"/>
      <c r="C320" s="44"/>
      <c r="D320" s="44"/>
      <c r="E320" s="44"/>
      <c r="G320" s="45"/>
    </row>
    <row r="321" ht="15.75" customHeight="1">
      <c r="A321" s="44"/>
      <c r="B321" s="44"/>
      <c r="C321" s="44"/>
      <c r="D321" s="44"/>
      <c r="E321" s="44"/>
      <c r="G321" s="45"/>
    </row>
    <row r="322" ht="15.75" customHeight="1">
      <c r="A322" s="44"/>
      <c r="B322" s="44"/>
      <c r="C322" s="44"/>
      <c r="D322" s="44"/>
      <c r="E322" s="44"/>
      <c r="G322" s="45"/>
    </row>
    <row r="323" ht="15.75" customHeight="1">
      <c r="A323" s="44"/>
      <c r="B323" s="44"/>
      <c r="C323" s="44"/>
      <c r="D323" s="44"/>
      <c r="E323" s="44"/>
      <c r="G323" s="45"/>
    </row>
    <row r="324" ht="15.75" customHeight="1">
      <c r="A324" s="44"/>
      <c r="B324" s="44"/>
      <c r="C324" s="44"/>
      <c r="D324" s="44"/>
      <c r="E324" s="44"/>
      <c r="G324" s="45"/>
    </row>
    <row r="325" ht="15.75" customHeight="1">
      <c r="A325" s="44"/>
      <c r="B325" s="44"/>
      <c r="C325" s="44"/>
      <c r="D325" s="44"/>
      <c r="E325" s="44"/>
      <c r="G325" s="45"/>
    </row>
    <row r="326" ht="15.75" customHeight="1">
      <c r="A326" s="44"/>
      <c r="B326" s="44"/>
      <c r="C326" s="44"/>
      <c r="D326" s="44"/>
      <c r="E326" s="44"/>
      <c r="G326" s="45"/>
    </row>
    <row r="327" ht="15.75" customHeight="1">
      <c r="A327" s="44"/>
      <c r="B327" s="44"/>
      <c r="C327" s="44"/>
      <c r="D327" s="44"/>
      <c r="E327" s="44"/>
      <c r="G327" s="45"/>
    </row>
    <row r="328" ht="15.75" customHeight="1">
      <c r="A328" s="44"/>
      <c r="B328" s="44"/>
      <c r="C328" s="44"/>
      <c r="D328" s="44"/>
      <c r="E328" s="44"/>
      <c r="G328" s="45"/>
    </row>
    <row r="329" ht="15.75" customHeight="1">
      <c r="A329" s="44"/>
      <c r="B329" s="44"/>
      <c r="C329" s="44"/>
      <c r="D329" s="44"/>
      <c r="E329" s="44"/>
      <c r="G329" s="45"/>
    </row>
    <row r="330" ht="15.75" customHeight="1">
      <c r="A330" s="44"/>
      <c r="B330" s="44"/>
      <c r="C330" s="44"/>
      <c r="D330" s="44"/>
      <c r="E330" s="44"/>
      <c r="G330" s="45"/>
    </row>
    <row r="331" ht="15.75" customHeight="1">
      <c r="A331" s="44"/>
      <c r="B331" s="44"/>
      <c r="C331" s="44"/>
      <c r="D331" s="44"/>
      <c r="E331" s="44"/>
      <c r="G331" s="45"/>
    </row>
    <row r="332" ht="15.75" customHeight="1">
      <c r="A332" s="44"/>
      <c r="B332" s="44"/>
      <c r="C332" s="44"/>
      <c r="D332" s="44"/>
      <c r="E332" s="44"/>
      <c r="G332" s="45"/>
    </row>
    <row r="333" ht="15.75" customHeight="1">
      <c r="A333" s="44"/>
      <c r="B333" s="44"/>
      <c r="C333" s="44"/>
      <c r="D333" s="44"/>
      <c r="E333" s="44"/>
      <c r="G333" s="45"/>
    </row>
    <row r="334" ht="15.75" customHeight="1">
      <c r="A334" s="44"/>
      <c r="B334" s="44"/>
      <c r="C334" s="44"/>
      <c r="D334" s="44"/>
      <c r="E334" s="44"/>
      <c r="G334" s="45"/>
    </row>
    <row r="335" ht="15.75" customHeight="1">
      <c r="A335" s="44"/>
      <c r="B335" s="44"/>
      <c r="C335" s="44"/>
      <c r="D335" s="44"/>
      <c r="E335" s="44"/>
      <c r="G335" s="45"/>
    </row>
    <row r="336" ht="15.75" customHeight="1">
      <c r="A336" s="44"/>
      <c r="B336" s="44"/>
      <c r="C336" s="44"/>
      <c r="D336" s="44"/>
      <c r="E336" s="44"/>
      <c r="G336" s="45"/>
    </row>
    <row r="337" ht="15.75" customHeight="1">
      <c r="A337" s="44"/>
      <c r="B337" s="44"/>
      <c r="C337" s="44"/>
      <c r="D337" s="44"/>
      <c r="E337" s="44"/>
      <c r="G337" s="45"/>
    </row>
    <row r="338" ht="15.75" customHeight="1">
      <c r="A338" s="44"/>
      <c r="B338" s="44"/>
      <c r="C338" s="44"/>
      <c r="D338" s="44"/>
      <c r="E338" s="44"/>
      <c r="G338" s="45"/>
    </row>
    <row r="339" ht="15.75" customHeight="1">
      <c r="A339" s="44"/>
      <c r="B339" s="44"/>
      <c r="C339" s="44"/>
      <c r="D339" s="44"/>
      <c r="E339" s="44"/>
      <c r="G339" s="45"/>
    </row>
    <row r="340" ht="15.75" customHeight="1">
      <c r="A340" s="44"/>
      <c r="B340" s="44"/>
      <c r="C340" s="44"/>
      <c r="D340" s="44"/>
      <c r="E340" s="44"/>
      <c r="G340" s="45"/>
    </row>
    <row r="341" ht="15.75" customHeight="1">
      <c r="A341" s="44"/>
      <c r="B341" s="44"/>
      <c r="C341" s="44"/>
      <c r="D341" s="44"/>
      <c r="E341" s="44"/>
      <c r="G341" s="45"/>
    </row>
    <row r="342" ht="15.75" customHeight="1">
      <c r="A342" s="44"/>
      <c r="B342" s="44"/>
      <c r="C342" s="44"/>
      <c r="D342" s="44"/>
      <c r="E342" s="44"/>
      <c r="G342" s="45"/>
    </row>
    <row r="343" ht="15.75" customHeight="1">
      <c r="A343" s="44"/>
      <c r="B343" s="44"/>
      <c r="C343" s="44"/>
      <c r="D343" s="44"/>
      <c r="E343" s="44"/>
      <c r="G343" s="45"/>
    </row>
    <row r="344" ht="15.75" customHeight="1">
      <c r="A344" s="44"/>
      <c r="B344" s="44"/>
      <c r="C344" s="44"/>
      <c r="D344" s="44"/>
      <c r="E344" s="44"/>
      <c r="G344" s="45"/>
    </row>
    <row r="345" ht="15.75" customHeight="1">
      <c r="A345" s="44"/>
      <c r="B345" s="44"/>
      <c r="C345" s="44"/>
      <c r="D345" s="44"/>
      <c r="E345" s="44"/>
      <c r="G345" s="45"/>
    </row>
    <row r="346" ht="15.75" customHeight="1">
      <c r="A346" s="44"/>
      <c r="B346" s="44"/>
      <c r="C346" s="44"/>
      <c r="D346" s="44"/>
      <c r="E346" s="44"/>
      <c r="G346" s="45"/>
    </row>
    <row r="347" ht="15.75" customHeight="1">
      <c r="A347" s="44"/>
      <c r="B347" s="44"/>
      <c r="C347" s="44"/>
      <c r="D347" s="44"/>
      <c r="E347" s="44"/>
      <c r="G347" s="45"/>
    </row>
    <row r="348" ht="15.75" customHeight="1">
      <c r="A348" s="44"/>
      <c r="B348" s="44"/>
      <c r="C348" s="44"/>
      <c r="D348" s="44"/>
      <c r="E348" s="44"/>
      <c r="G348" s="45"/>
    </row>
    <row r="349" ht="15.75" customHeight="1">
      <c r="A349" s="44"/>
      <c r="B349" s="44"/>
      <c r="C349" s="44"/>
      <c r="D349" s="44"/>
      <c r="E349" s="44"/>
      <c r="G349" s="45"/>
    </row>
    <row r="350" ht="15.75" customHeight="1">
      <c r="A350" s="44"/>
      <c r="B350" s="44"/>
      <c r="C350" s="44"/>
      <c r="D350" s="44"/>
      <c r="E350" s="44"/>
      <c r="G350" s="45"/>
    </row>
    <row r="351" ht="15.75" customHeight="1">
      <c r="A351" s="44"/>
      <c r="B351" s="44"/>
      <c r="C351" s="44"/>
      <c r="D351" s="44"/>
      <c r="E351" s="44"/>
      <c r="G351" s="45"/>
    </row>
    <row r="352" ht="15.75" customHeight="1">
      <c r="A352" s="44"/>
      <c r="B352" s="44"/>
      <c r="C352" s="44"/>
      <c r="D352" s="44"/>
      <c r="E352" s="44"/>
      <c r="G352" s="45"/>
    </row>
    <row r="353" ht="15.75" customHeight="1">
      <c r="A353" s="44"/>
      <c r="B353" s="44"/>
      <c r="C353" s="44"/>
      <c r="D353" s="44"/>
      <c r="E353" s="44"/>
      <c r="G353" s="45"/>
    </row>
    <row r="354" ht="15.75" customHeight="1">
      <c r="A354" s="44"/>
      <c r="B354" s="44"/>
      <c r="C354" s="44"/>
      <c r="D354" s="44"/>
      <c r="E354" s="44"/>
      <c r="G354" s="45"/>
    </row>
    <row r="355" ht="15.75" customHeight="1">
      <c r="A355" s="44"/>
      <c r="B355" s="44"/>
      <c r="C355" s="44"/>
      <c r="D355" s="44"/>
      <c r="E355" s="44"/>
      <c r="G355" s="45"/>
    </row>
    <row r="356" ht="15.75" customHeight="1">
      <c r="A356" s="44"/>
      <c r="B356" s="44"/>
      <c r="C356" s="44"/>
      <c r="D356" s="44"/>
      <c r="E356" s="44"/>
      <c r="G356" s="45"/>
    </row>
    <row r="357" ht="15.75" customHeight="1">
      <c r="A357" s="44"/>
      <c r="B357" s="44"/>
      <c r="C357" s="44"/>
      <c r="D357" s="44"/>
      <c r="E357" s="44"/>
      <c r="G357" s="45"/>
    </row>
    <row r="358" ht="15.75" customHeight="1">
      <c r="A358" s="44"/>
      <c r="B358" s="44"/>
      <c r="C358" s="44"/>
      <c r="D358" s="44"/>
      <c r="E358" s="44"/>
      <c r="G358" s="45"/>
    </row>
    <row r="359" ht="15.75" customHeight="1">
      <c r="A359" s="44"/>
      <c r="B359" s="44"/>
      <c r="C359" s="44"/>
      <c r="D359" s="44"/>
      <c r="E359" s="44"/>
      <c r="G359" s="45"/>
    </row>
    <row r="360" ht="15.75" customHeight="1">
      <c r="A360" s="44"/>
      <c r="B360" s="44"/>
      <c r="C360" s="44"/>
      <c r="D360" s="44"/>
      <c r="E360" s="44"/>
      <c r="G360" s="45"/>
    </row>
    <row r="361" ht="15.75" customHeight="1">
      <c r="A361" s="44"/>
      <c r="B361" s="44"/>
      <c r="C361" s="44"/>
      <c r="D361" s="44"/>
      <c r="E361" s="44"/>
      <c r="G361" s="45"/>
    </row>
    <row r="362" ht="15.75" customHeight="1">
      <c r="A362" s="44"/>
      <c r="B362" s="44"/>
      <c r="C362" s="44"/>
      <c r="D362" s="44"/>
      <c r="E362" s="44"/>
      <c r="G362" s="45"/>
    </row>
    <row r="363" ht="15.75" customHeight="1">
      <c r="A363" s="44"/>
      <c r="B363" s="44"/>
      <c r="C363" s="44"/>
      <c r="D363" s="44"/>
      <c r="E363" s="44"/>
      <c r="G363" s="45"/>
    </row>
    <row r="364" ht="15.75" customHeight="1">
      <c r="A364" s="44"/>
      <c r="B364" s="44"/>
      <c r="C364" s="44"/>
      <c r="D364" s="44"/>
      <c r="E364" s="44"/>
      <c r="G364" s="45"/>
    </row>
    <row r="365" ht="15.75" customHeight="1">
      <c r="A365" s="44"/>
      <c r="B365" s="44"/>
      <c r="C365" s="44"/>
      <c r="D365" s="44"/>
      <c r="E365" s="44"/>
      <c r="G365" s="45"/>
    </row>
    <row r="366" ht="15.75" customHeight="1">
      <c r="A366" s="44"/>
      <c r="B366" s="44"/>
      <c r="C366" s="44"/>
      <c r="D366" s="44"/>
      <c r="E366" s="44"/>
      <c r="G366" s="45"/>
    </row>
    <row r="367" ht="15.75" customHeight="1">
      <c r="A367" s="44"/>
      <c r="B367" s="44"/>
      <c r="C367" s="44"/>
      <c r="D367" s="44"/>
      <c r="E367" s="44"/>
      <c r="G367" s="45"/>
    </row>
    <row r="368" ht="15.75" customHeight="1">
      <c r="A368" s="44"/>
      <c r="B368" s="44"/>
      <c r="C368" s="44"/>
      <c r="D368" s="44"/>
      <c r="E368" s="44"/>
      <c r="G368" s="45"/>
    </row>
    <row r="369" ht="15.75" customHeight="1">
      <c r="A369" s="44"/>
      <c r="B369" s="44"/>
      <c r="C369" s="44"/>
      <c r="D369" s="44"/>
      <c r="E369" s="44"/>
      <c r="G369" s="45"/>
    </row>
    <row r="370" ht="15.75" customHeight="1">
      <c r="A370" s="44"/>
      <c r="B370" s="44"/>
      <c r="C370" s="44"/>
      <c r="D370" s="44"/>
      <c r="E370" s="44"/>
      <c r="G370" s="45"/>
    </row>
    <row r="371" ht="15.75" customHeight="1">
      <c r="A371" s="44"/>
      <c r="B371" s="44"/>
      <c r="C371" s="44"/>
      <c r="D371" s="44"/>
      <c r="E371" s="44"/>
      <c r="G371" s="45"/>
    </row>
    <row r="372" ht="15.75" customHeight="1">
      <c r="A372" s="44"/>
      <c r="B372" s="44"/>
      <c r="C372" s="44"/>
      <c r="D372" s="44"/>
      <c r="E372" s="44"/>
      <c r="G372" s="45"/>
    </row>
    <row r="373" ht="15.75" customHeight="1">
      <c r="A373" s="44"/>
      <c r="B373" s="44"/>
      <c r="C373" s="44"/>
      <c r="D373" s="44"/>
      <c r="E373" s="44"/>
      <c r="G373" s="45"/>
    </row>
    <row r="374" ht="15.75" customHeight="1">
      <c r="A374" s="44"/>
      <c r="B374" s="44"/>
      <c r="C374" s="44"/>
      <c r="D374" s="44"/>
      <c r="E374" s="44"/>
      <c r="G374" s="45"/>
    </row>
    <row r="375" ht="15.75" customHeight="1">
      <c r="A375" s="44"/>
      <c r="B375" s="44"/>
      <c r="C375" s="44"/>
      <c r="D375" s="44"/>
      <c r="E375" s="44"/>
      <c r="G375" s="45"/>
    </row>
    <row r="376" ht="15.75" customHeight="1">
      <c r="A376" s="44"/>
      <c r="B376" s="44"/>
      <c r="C376" s="44"/>
      <c r="D376" s="44"/>
      <c r="E376" s="44"/>
      <c r="G376" s="45"/>
    </row>
    <row r="377" ht="15.75" customHeight="1">
      <c r="A377" s="44"/>
      <c r="B377" s="44"/>
      <c r="C377" s="44"/>
      <c r="D377" s="44"/>
      <c r="E377" s="44"/>
      <c r="G377" s="45"/>
    </row>
    <row r="378" ht="15.75" customHeight="1">
      <c r="A378" s="44"/>
      <c r="B378" s="44"/>
      <c r="C378" s="44"/>
      <c r="D378" s="44"/>
      <c r="E378" s="44"/>
      <c r="G378" s="45"/>
    </row>
    <row r="379" ht="15.75" customHeight="1">
      <c r="A379" s="44"/>
      <c r="B379" s="44"/>
      <c r="C379" s="44"/>
      <c r="D379" s="44"/>
      <c r="E379" s="44"/>
      <c r="G379" s="45"/>
    </row>
    <row r="380" ht="15.75" customHeight="1">
      <c r="A380" s="44"/>
      <c r="B380" s="44"/>
      <c r="C380" s="44"/>
      <c r="D380" s="44"/>
      <c r="E380" s="44"/>
      <c r="G380" s="45"/>
    </row>
    <row r="381" ht="15.75" customHeight="1">
      <c r="A381" s="44"/>
      <c r="B381" s="44"/>
      <c r="C381" s="44"/>
      <c r="D381" s="44"/>
      <c r="E381" s="44"/>
      <c r="G381" s="45"/>
    </row>
    <row r="382" ht="15.75" customHeight="1">
      <c r="A382" s="44"/>
      <c r="B382" s="44"/>
      <c r="C382" s="44"/>
      <c r="D382" s="44"/>
      <c r="E382" s="44"/>
      <c r="G382" s="45"/>
    </row>
    <row r="383" ht="15.75" customHeight="1">
      <c r="A383" s="44"/>
      <c r="B383" s="44"/>
      <c r="C383" s="44"/>
      <c r="D383" s="44"/>
      <c r="E383" s="44"/>
      <c r="G383" s="45"/>
    </row>
    <row r="384" ht="15.75" customHeight="1">
      <c r="A384" s="44"/>
      <c r="B384" s="44"/>
      <c r="C384" s="44"/>
      <c r="D384" s="44"/>
      <c r="E384" s="44"/>
      <c r="G384" s="45"/>
    </row>
    <row r="385" ht="15.75" customHeight="1">
      <c r="A385" s="44"/>
      <c r="B385" s="44"/>
      <c r="C385" s="44"/>
      <c r="D385" s="44"/>
      <c r="E385" s="44"/>
      <c r="G385" s="45"/>
    </row>
    <row r="386" ht="15.75" customHeight="1">
      <c r="A386" s="44"/>
      <c r="B386" s="44"/>
      <c r="C386" s="44"/>
      <c r="D386" s="44"/>
      <c r="E386" s="44"/>
      <c r="G386" s="45"/>
    </row>
    <row r="387" ht="15.75" customHeight="1">
      <c r="A387" s="44"/>
      <c r="B387" s="44"/>
      <c r="C387" s="44"/>
      <c r="D387" s="44"/>
      <c r="E387" s="44"/>
      <c r="G387" s="45"/>
    </row>
    <row r="388" ht="15.75" customHeight="1">
      <c r="A388" s="44"/>
      <c r="B388" s="44"/>
      <c r="C388" s="44"/>
      <c r="D388" s="44"/>
      <c r="E388" s="44"/>
      <c r="G388" s="45"/>
    </row>
    <row r="389" ht="15.75" customHeight="1">
      <c r="A389" s="44"/>
      <c r="B389" s="44"/>
      <c r="C389" s="44"/>
      <c r="D389" s="44"/>
      <c r="E389" s="44"/>
      <c r="G389" s="45"/>
    </row>
    <row r="390" ht="15.75" customHeight="1">
      <c r="A390" s="44"/>
      <c r="B390" s="44"/>
      <c r="C390" s="44"/>
      <c r="D390" s="44"/>
      <c r="E390" s="44"/>
      <c r="G390" s="45"/>
    </row>
    <row r="391" ht="15.75" customHeight="1">
      <c r="A391" s="44"/>
      <c r="B391" s="44"/>
      <c r="C391" s="44"/>
      <c r="D391" s="44"/>
      <c r="E391" s="44"/>
      <c r="G391" s="45"/>
    </row>
    <row r="392" ht="15.75" customHeight="1">
      <c r="A392" s="44"/>
      <c r="B392" s="44"/>
      <c r="C392" s="44"/>
      <c r="D392" s="44"/>
      <c r="E392" s="44"/>
      <c r="G392" s="45"/>
    </row>
    <row r="393" ht="15.75" customHeight="1">
      <c r="A393" s="44"/>
      <c r="B393" s="44"/>
      <c r="C393" s="44"/>
      <c r="D393" s="44"/>
      <c r="E393" s="44"/>
      <c r="G393" s="45"/>
    </row>
    <row r="394" ht="15.75" customHeight="1">
      <c r="A394" s="44"/>
      <c r="B394" s="44"/>
      <c r="C394" s="44"/>
      <c r="D394" s="44"/>
      <c r="E394" s="44"/>
      <c r="G394" s="45"/>
    </row>
    <row r="395" ht="15.75" customHeight="1">
      <c r="A395" s="44"/>
      <c r="B395" s="44"/>
      <c r="C395" s="44"/>
      <c r="D395" s="44"/>
      <c r="E395" s="44"/>
      <c r="G395" s="45"/>
    </row>
    <row r="396" ht="15.75" customHeight="1">
      <c r="A396" s="44"/>
      <c r="B396" s="44"/>
      <c r="C396" s="44"/>
      <c r="D396" s="44"/>
      <c r="E396" s="44"/>
      <c r="G396" s="45"/>
    </row>
    <row r="397" ht="15.75" customHeight="1">
      <c r="A397" s="44"/>
      <c r="B397" s="44"/>
      <c r="C397" s="44"/>
      <c r="D397" s="44"/>
      <c r="E397" s="44"/>
      <c r="G397" s="45"/>
    </row>
    <row r="398" ht="15.75" customHeight="1">
      <c r="A398" s="44"/>
      <c r="B398" s="44"/>
      <c r="C398" s="44"/>
      <c r="D398" s="44"/>
      <c r="E398" s="44"/>
      <c r="G398" s="45"/>
    </row>
    <row r="399" ht="15.75" customHeight="1">
      <c r="A399" s="44"/>
      <c r="B399" s="44"/>
      <c r="C399" s="44"/>
      <c r="D399" s="44"/>
      <c r="E399" s="44"/>
      <c r="G399" s="45"/>
    </row>
    <row r="400" ht="15.75" customHeight="1">
      <c r="A400" s="44"/>
      <c r="B400" s="44"/>
      <c r="C400" s="44"/>
      <c r="D400" s="44"/>
      <c r="E400" s="44"/>
      <c r="G400" s="45"/>
    </row>
    <row r="401" ht="15.75" customHeight="1">
      <c r="A401" s="44"/>
      <c r="B401" s="44"/>
      <c r="C401" s="44"/>
      <c r="D401" s="44"/>
      <c r="E401" s="44"/>
      <c r="G401" s="45"/>
    </row>
    <row r="402" ht="15.75" customHeight="1">
      <c r="A402" s="44"/>
      <c r="B402" s="44"/>
      <c r="C402" s="44"/>
      <c r="D402" s="44"/>
      <c r="E402" s="44"/>
      <c r="G402" s="45"/>
    </row>
    <row r="403" ht="15.75" customHeight="1">
      <c r="A403" s="44"/>
      <c r="B403" s="44"/>
      <c r="C403" s="44"/>
      <c r="D403" s="44"/>
      <c r="E403" s="44"/>
      <c r="G403" s="45"/>
    </row>
    <row r="404" ht="15.75" customHeight="1">
      <c r="A404" s="44"/>
      <c r="B404" s="44"/>
      <c r="C404" s="44"/>
      <c r="D404" s="44"/>
      <c r="E404" s="44"/>
      <c r="G404" s="45"/>
    </row>
    <row r="405" ht="15.75" customHeight="1">
      <c r="A405" s="44"/>
      <c r="B405" s="44"/>
      <c r="C405" s="44"/>
      <c r="D405" s="44"/>
      <c r="E405" s="44"/>
      <c r="G405" s="45"/>
    </row>
    <row r="406" ht="15.75" customHeight="1">
      <c r="A406" s="44"/>
      <c r="B406" s="44"/>
      <c r="C406" s="44"/>
      <c r="D406" s="44"/>
      <c r="E406" s="44"/>
      <c r="G406" s="45"/>
    </row>
    <row r="407" ht="15.75" customHeight="1">
      <c r="A407" s="44"/>
      <c r="B407" s="44"/>
      <c r="C407" s="44"/>
      <c r="D407" s="44"/>
      <c r="E407" s="44"/>
      <c r="G407" s="45"/>
    </row>
    <row r="408" ht="15.75" customHeight="1">
      <c r="A408" s="44"/>
      <c r="B408" s="44"/>
      <c r="C408" s="44"/>
      <c r="D408" s="44"/>
      <c r="E408" s="44"/>
      <c r="G408" s="45"/>
    </row>
    <row r="409" ht="15.75" customHeight="1">
      <c r="A409" s="44"/>
      <c r="B409" s="44"/>
      <c r="C409" s="44"/>
      <c r="D409" s="44"/>
      <c r="E409" s="44"/>
      <c r="G409" s="45"/>
    </row>
    <row r="410" ht="15.75" customHeight="1">
      <c r="A410" s="44"/>
      <c r="B410" s="44"/>
      <c r="C410" s="44"/>
      <c r="D410" s="44"/>
      <c r="E410" s="44"/>
      <c r="G410" s="45"/>
    </row>
    <row r="411" ht="15.75" customHeight="1">
      <c r="A411" s="44"/>
      <c r="B411" s="44"/>
      <c r="C411" s="44"/>
      <c r="D411" s="44"/>
      <c r="E411" s="44"/>
      <c r="G411" s="45"/>
    </row>
    <row r="412" ht="15.75" customHeight="1">
      <c r="A412" s="44"/>
      <c r="B412" s="44"/>
      <c r="C412" s="44"/>
      <c r="D412" s="44"/>
      <c r="E412" s="44"/>
      <c r="G412" s="45"/>
    </row>
    <row r="413" ht="15.75" customHeight="1">
      <c r="A413" s="44"/>
      <c r="B413" s="44"/>
      <c r="C413" s="44"/>
      <c r="D413" s="44"/>
      <c r="E413" s="44"/>
      <c r="G413" s="45"/>
    </row>
    <row r="414" ht="15.75" customHeight="1">
      <c r="A414" s="44"/>
      <c r="B414" s="44"/>
      <c r="C414" s="44"/>
      <c r="D414" s="44"/>
      <c r="E414" s="44"/>
      <c r="G414" s="45"/>
    </row>
    <row r="415" ht="15.75" customHeight="1">
      <c r="A415" s="44"/>
      <c r="B415" s="44"/>
      <c r="C415" s="44"/>
      <c r="D415" s="44"/>
      <c r="E415" s="44"/>
      <c r="G415" s="45"/>
    </row>
    <row r="416" ht="15.75" customHeight="1">
      <c r="A416" s="44"/>
      <c r="B416" s="44"/>
      <c r="C416" s="44"/>
      <c r="D416" s="44"/>
      <c r="E416" s="44"/>
      <c r="G416" s="45"/>
    </row>
    <row r="417" ht="15.75" customHeight="1">
      <c r="A417" s="44"/>
      <c r="B417" s="44"/>
      <c r="C417" s="44"/>
      <c r="D417" s="44"/>
      <c r="E417" s="44"/>
      <c r="G417" s="45"/>
    </row>
    <row r="418" ht="15.75" customHeight="1">
      <c r="A418" s="44"/>
      <c r="B418" s="44"/>
      <c r="C418" s="44"/>
      <c r="D418" s="44"/>
      <c r="E418" s="44"/>
      <c r="G418" s="45"/>
    </row>
    <row r="419" ht="15.75" customHeight="1">
      <c r="A419" s="44"/>
      <c r="B419" s="44"/>
      <c r="C419" s="44"/>
      <c r="D419" s="44"/>
      <c r="E419" s="44"/>
      <c r="G419" s="45"/>
    </row>
    <row r="420" ht="15.75" customHeight="1">
      <c r="A420" s="44"/>
      <c r="B420" s="44"/>
      <c r="C420" s="44"/>
      <c r="D420" s="44"/>
      <c r="E420" s="44"/>
      <c r="G420" s="45"/>
    </row>
    <row r="421" ht="15.75" customHeight="1">
      <c r="A421" s="44"/>
      <c r="B421" s="44"/>
      <c r="C421" s="44"/>
      <c r="D421" s="44"/>
      <c r="E421" s="44"/>
      <c r="G421" s="45"/>
    </row>
    <row r="422" ht="15.75" customHeight="1">
      <c r="A422" s="44"/>
      <c r="B422" s="44"/>
      <c r="C422" s="44"/>
      <c r="D422" s="44"/>
      <c r="E422" s="44"/>
      <c r="G422" s="45"/>
    </row>
    <row r="423" ht="15.75" customHeight="1">
      <c r="A423" s="44"/>
      <c r="B423" s="44"/>
      <c r="C423" s="44"/>
      <c r="D423" s="44"/>
      <c r="E423" s="44"/>
      <c r="G423" s="45"/>
    </row>
    <row r="424" ht="15.75" customHeight="1">
      <c r="A424" s="44"/>
      <c r="B424" s="44"/>
      <c r="C424" s="44"/>
      <c r="D424" s="44"/>
      <c r="E424" s="44"/>
      <c r="G424" s="45"/>
    </row>
    <row r="425" ht="15.75" customHeight="1">
      <c r="A425" s="44"/>
      <c r="B425" s="44"/>
      <c r="C425" s="44"/>
      <c r="D425" s="44"/>
      <c r="E425" s="44"/>
      <c r="G425" s="45"/>
    </row>
    <row r="426" ht="15.75" customHeight="1">
      <c r="A426" s="44"/>
      <c r="B426" s="44"/>
      <c r="C426" s="44"/>
      <c r="D426" s="44"/>
      <c r="E426" s="44"/>
      <c r="G426" s="45"/>
    </row>
    <row r="427" ht="15.75" customHeight="1">
      <c r="A427" s="44"/>
      <c r="B427" s="44"/>
      <c r="C427" s="44"/>
      <c r="D427" s="44"/>
      <c r="E427" s="44"/>
      <c r="G427" s="45"/>
    </row>
    <row r="428" ht="15.75" customHeight="1">
      <c r="A428" s="44"/>
      <c r="B428" s="44"/>
      <c r="C428" s="44"/>
      <c r="D428" s="44"/>
      <c r="E428" s="44"/>
      <c r="G428" s="45"/>
    </row>
    <row r="429" ht="15.75" customHeight="1">
      <c r="A429" s="44"/>
      <c r="B429" s="44"/>
      <c r="C429" s="44"/>
      <c r="D429" s="44"/>
      <c r="E429" s="44"/>
      <c r="G429" s="45"/>
    </row>
    <row r="430" ht="15.75" customHeight="1">
      <c r="A430" s="44"/>
      <c r="B430" s="44"/>
      <c r="C430" s="44"/>
      <c r="D430" s="44"/>
      <c r="E430" s="44"/>
      <c r="G430" s="45"/>
    </row>
    <row r="431" ht="15.75" customHeight="1">
      <c r="A431" s="44"/>
      <c r="B431" s="44"/>
      <c r="C431" s="44"/>
      <c r="D431" s="44"/>
      <c r="E431" s="44"/>
      <c r="G431" s="45"/>
    </row>
    <row r="432" ht="15.75" customHeight="1">
      <c r="A432" s="44"/>
      <c r="B432" s="44"/>
      <c r="C432" s="44"/>
      <c r="D432" s="44"/>
      <c r="E432" s="44"/>
      <c r="G432" s="45"/>
    </row>
    <row r="433" ht="15.75" customHeight="1">
      <c r="A433" s="44"/>
      <c r="B433" s="44"/>
      <c r="C433" s="44"/>
      <c r="D433" s="44"/>
      <c r="E433" s="44"/>
      <c r="G433" s="45"/>
    </row>
    <row r="434" ht="15.75" customHeight="1">
      <c r="A434" s="44"/>
      <c r="B434" s="44"/>
      <c r="C434" s="44"/>
      <c r="D434" s="44"/>
      <c r="E434" s="44"/>
      <c r="G434" s="45"/>
    </row>
    <row r="435" ht="15.75" customHeight="1">
      <c r="A435" s="44"/>
      <c r="B435" s="44"/>
      <c r="C435" s="44"/>
      <c r="D435" s="44"/>
      <c r="E435" s="44"/>
      <c r="G435" s="45"/>
    </row>
    <row r="436" ht="15.75" customHeight="1">
      <c r="A436" s="44"/>
      <c r="B436" s="44"/>
      <c r="C436" s="44"/>
      <c r="D436" s="44"/>
      <c r="E436" s="44"/>
      <c r="G436" s="45"/>
    </row>
    <row r="437" ht="15.75" customHeight="1">
      <c r="A437" s="44"/>
      <c r="B437" s="44"/>
      <c r="C437" s="44"/>
      <c r="D437" s="44"/>
      <c r="E437" s="44"/>
      <c r="G437" s="45"/>
    </row>
    <row r="438" ht="15.75" customHeight="1">
      <c r="A438" s="44"/>
      <c r="B438" s="44"/>
      <c r="C438" s="44"/>
      <c r="D438" s="44"/>
      <c r="E438" s="44"/>
      <c r="G438" s="45"/>
    </row>
    <row r="439" ht="15.75" customHeight="1">
      <c r="A439" s="44"/>
      <c r="B439" s="44"/>
      <c r="C439" s="44"/>
      <c r="D439" s="44"/>
      <c r="E439" s="44"/>
      <c r="G439" s="45"/>
    </row>
    <row r="440" ht="15.75" customHeight="1">
      <c r="A440" s="44"/>
      <c r="B440" s="44"/>
      <c r="C440" s="44"/>
      <c r="D440" s="44"/>
      <c r="E440" s="44"/>
      <c r="G440" s="45"/>
    </row>
    <row r="441" ht="15.75" customHeight="1">
      <c r="A441" s="44"/>
      <c r="B441" s="44"/>
      <c r="C441" s="44"/>
      <c r="D441" s="44"/>
      <c r="E441" s="44"/>
      <c r="G441" s="45"/>
    </row>
    <row r="442" ht="15.75" customHeight="1">
      <c r="A442" s="44"/>
      <c r="B442" s="44"/>
      <c r="C442" s="44"/>
      <c r="D442" s="44"/>
      <c r="E442" s="44"/>
      <c r="G442" s="45"/>
    </row>
    <row r="443" ht="15.75" customHeight="1">
      <c r="A443" s="44"/>
      <c r="B443" s="44"/>
      <c r="C443" s="44"/>
      <c r="D443" s="44"/>
      <c r="E443" s="44"/>
      <c r="G443" s="45"/>
    </row>
    <row r="444" ht="15.75" customHeight="1">
      <c r="A444" s="44"/>
      <c r="B444" s="44"/>
      <c r="C444" s="44"/>
      <c r="D444" s="44"/>
      <c r="E444" s="44"/>
      <c r="G444" s="45"/>
    </row>
    <row r="445" ht="15.75" customHeight="1">
      <c r="A445" s="44"/>
      <c r="B445" s="44"/>
      <c r="C445" s="44"/>
      <c r="D445" s="44"/>
      <c r="E445" s="44"/>
      <c r="G445" s="45"/>
    </row>
    <row r="446" ht="15.75" customHeight="1">
      <c r="A446" s="44"/>
      <c r="B446" s="44"/>
      <c r="C446" s="44"/>
      <c r="D446" s="44"/>
      <c r="E446" s="44"/>
      <c r="G446" s="45"/>
    </row>
    <row r="447" ht="15.75" customHeight="1">
      <c r="A447" s="44"/>
      <c r="B447" s="44"/>
      <c r="C447" s="44"/>
      <c r="D447" s="44"/>
      <c r="E447" s="44"/>
      <c r="G447" s="45"/>
    </row>
    <row r="448" ht="15.75" customHeight="1">
      <c r="A448" s="44"/>
      <c r="B448" s="44"/>
      <c r="C448" s="44"/>
      <c r="D448" s="44"/>
      <c r="E448" s="44"/>
      <c r="G448" s="45"/>
    </row>
    <row r="449" ht="15.75" customHeight="1">
      <c r="A449" s="44"/>
      <c r="B449" s="44"/>
      <c r="C449" s="44"/>
      <c r="D449" s="44"/>
      <c r="E449" s="44"/>
      <c r="G449" s="45"/>
    </row>
    <row r="450" ht="15.75" customHeight="1">
      <c r="A450" s="44"/>
      <c r="B450" s="44"/>
      <c r="C450" s="44"/>
      <c r="D450" s="44"/>
      <c r="E450" s="44"/>
      <c r="G450" s="45"/>
    </row>
    <row r="451" ht="15.75" customHeight="1">
      <c r="A451" s="44"/>
      <c r="B451" s="44"/>
      <c r="C451" s="44"/>
      <c r="D451" s="44"/>
      <c r="E451" s="44"/>
      <c r="G451" s="45"/>
    </row>
    <row r="452" ht="15.75" customHeight="1">
      <c r="A452" s="44"/>
      <c r="B452" s="44"/>
      <c r="C452" s="44"/>
      <c r="D452" s="44"/>
      <c r="E452" s="44"/>
      <c r="G452" s="45"/>
    </row>
    <row r="453" ht="15.75" customHeight="1">
      <c r="A453" s="44"/>
      <c r="B453" s="44"/>
      <c r="C453" s="44"/>
      <c r="D453" s="44"/>
      <c r="E453" s="44"/>
      <c r="G453" s="45"/>
    </row>
    <row r="454" ht="15.75" customHeight="1">
      <c r="A454" s="44"/>
      <c r="B454" s="44"/>
      <c r="C454" s="44"/>
      <c r="D454" s="44"/>
      <c r="E454" s="44"/>
      <c r="G454" s="45"/>
    </row>
    <row r="455" ht="15.75" customHeight="1">
      <c r="A455" s="44"/>
      <c r="B455" s="44"/>
      <c r="C455" s="44"/>
      <c r="D455" s="44"/>
      <c r="E455" s="44"/>
      <c r="G455" s="45"/>
    </row>
    <row r="456" ht="15.75" customHeight="1">
      <c r="A456" s="44"/>
      <c r="B456" s="44"/>
      <c r="C456" s="44"/>
      <c r="D456" s="44"/>
      <c r="E456" s="44"/>
      <c r="G456" s="45"/>
    </row>
    <row r="457" ht="15.75" customHeight="1">
      <c r="A457" s="44"/>
      <c r="B457" s="44"/>
      <c r="C457" s="44"/>
      <c r="D457" s="44"/>
      <c r="E457" s="44"/>
      <c r="G457" s="45"/>
    </row>
    <row r="458" ht="15.75" customHeight="1">
      <c r="A458" s="44"/>
      <c r="B458" s="44"/>
      <c r="C458" s="44"/>
      <c r="D458" s="44"/>
      <c r="E458" s="44"/>
      <c r="G458" s="45"/>
    </row>
    <row r="459" ht="15.75" customHeight="1">
      <c r="A459" s="44"/>
      <c r="B459" s="44"/>
      <c r="C459" s="44"/>
      <c r="D459" s="44"/>
      <c r="E459" s="44"/>
      <c r="G459" s="45"/>
    </row>
    <row r="460" ht="15.75" customHeight="1">
      <c r="A460" s="44"/>
      <c r="B460" s="44"/>
      <c r="C460" s="44"/>
      <c r="D460" s="44"/>
      <c r="E460" s="44"/>
      <c r="G460" s="45"/>
    </row>
    <row r="461" ht="15.75" customHeight="1">
      <c r="A461" s="44"/>
      <c r="B461" s="44"/>
      <c r="C461" s="44"/>
      <c r="D461" s="44"/>
      <c r="E461" s="44"/>
      <c r="G461" s="45"/>
    </row>
    <row r="462" ht="15.75" customHeight="1">
      <c r="A462" s="44"/>
      <c r="B462" s="44"/>
      <c r="C462" s="44"/>
      <c r="D462" s="44"/>
      <c r="E462" s="44"/>
      <c r="G462" s="45"/>
    </row>
    <row r="463" ht="15.75" customHeight="1">
      <c r="A463" s="44"/>
      <c r="B463" s="44"/>
      <c r="C463" s="44"/>
      <c r="D463" s="44"/>
      <c r="E463" s="44"/>
      <c r="G463" s="45"/>
    </row>
    <row r="464" ht="15.75" customHeight="1">
      <c r="A464" s="44"/>
      <c r="B464" s="44"/>
      <c r="C464" s="44"/>
      <c r="D464" s="44"/>
      <c r="E464" s="44"/>
      <c r="G464" s="45"/>
    </row>
    <row r="465" ht="15.75" customHeight="1">
      <c r="A465" s="44"/>
      <c r="B465" s="44"/>
      <c r="C465" s="44"/>
      <c r="D465" s="44"/>
      <c r="E465" s="44"/>
      <c r="G465" s="45"/>
    </row>
    <row r="466" ht="15.75" customHeight="1">
      <c r="A466" s="44"/>
      <c r="B466" s="44"/>
      <c r="C466" s="44"/>
      <c r="D466" s="44"/>
      <c r="E466" s="44"/>
      <c r="G466" s="45"/>
    </row>
    <row r="467" ht="15.75" customHeight="1">
      <c r="A467" s="44"/>
      <c r="B467" s="44"/>
      <c r="C467" s="44"/>
      <c r="D467" s="44"/>
      <c r="E467" s="44"/>
      <c r="G467" s="45"/>
    </row>
    <row r="468" ht="15.75" customHeight="1">
      <c r="A468" s="44"/>
      <c r="B468" s="44"/>
      <c r="C468" s="44"/>
      <c r="D468" s="44"/>
      <c r="E468" s="44"/>
      <c r="G468" s="45"/>
    </row>
    <row r="469" ht="15.75" customHeight="1">
      <c r="A469" s="44"/>
      <c r="B469" s="44"/>
      <c r="C469" s="44"/>
      <c r="D469" s="44"/>
      <c r="E469" s="44"/>
      <c r="G469" s="45"/>
    </row>
    <row r="470" ht="15.75" customHeight="1">
      <c r="A470" s="44"/>
      <c r="B470" s="44"/>
      <c r="C470" s="44"/>
      <c r="D470" s="44"/>
      <c r="E470" s="44"/>
      <c r="G470" s="45"/>
    </row>
    <row r="471" ht="15.75" customHeight="1">
      <c r="A471" s="44"/>
      <c r="B471" s="44"/>
      <c r="C471" s="44"/>
      <c r="D471" s="44"/>
      <c r="E471" s="44"/>
      <c r="G471" s="45"/>
    </row>
    <row r="472" ht="15.75" customHeight="1">
      <c r="A472" s="44"/>
      <c r="B472" s="44"/>
      <c r="C472" s="44"/>
      <c r="D472" s="44"/>
      <c r="E472" s="44"/>
      <c r="G472" s="45"/>
    </row>
    <row r="473" ht="15.75" customHeight="1">
      <c r="A473" s="44"/>
      <c r="B473" s="44"/>
      <c r="C473" s="44"/>
      <c r="D473" s="44"/>
      <c r="E473" s="44"/>
      <c r="G473" s="45"/>
    </row>
    <row r="474" ht="15.75" customHeight="1">
      <c r="A474" s="44"/>
      <c r="B474" s="44"/>
      <c r="C474" s="44"/>
      <c r="D474" s="44"/>
      <c r="E474" s="44"/>
      <c r="G474" s="45"/>
    </row>
    <row r="475" ht="15.75" customHeight="1">
      <c r="A475" s="44"/>
      <c r="B475" s="44"/>
      <c r="C475" s="44"/>
      <c r="D475" s="44"/>
      <c r="E475" s="44"/>
      <c r="G475" s="45"/>
    </row>
    <row r="476" ht="15.75" customHeight="1">
      <c r="A476" s="44"/>
      <c r="B476" s="44"/>
      <c r="C476" s="44"/>
      <c r="D476" s="44"/>
      <c r="E476" s="44"/>
      <c r="G476" s="45"/>
    </row>
    <row r="477" ht="15.75" customHeight="1">
      <c r="A477" s="44"/>
      <c r="B477" s="44"/>
      <c r="C477" s="44"/>
      <c r="D477" s="44"/>
      <c r="E477" s="44"/>
      <c r="G477" s="45"/>
    </row>
    <row r="478" ht="15.75" customHeight="1">
      <c r="A478" s="44"/>
      <c r="B478" s="44"/>
      <c r="C478" s="44"/>
      <c r="D478" s="44"/>
      <c r="E478" s="44"/>
      <c r="G478" s="45"/>
    </row>
    <row r="479" ht="15.75" customHeight="1">
      <c r="A479" s="44"/>
      <c r="B479" s="44"/>
      <c r="C479" s="44"/>
      <c r="D479" s="44"/>
      <c r="E479" s="44"/>
      <c r="G479" s="45"/>
    </row>
    <row r="480" ht="15.75" customHeight="1">
      <c r="A480" s="44"/>
      <c r="B480" s="44"/>
      <c r="C480" s="44"/>
      <c r="D480" s="44"/>
      <c r="E480" s="44"/>
      <c r="G480" s="45"/>
    </row>
    <row r="481" ht="15.75" customHeight="1">
      <c r="A481" s="44"/>
      <c r="B481" s="44"/>
      <c r="C481" s="44"/>
      <c r="D481" s="44"/>
      <c r="E481" s="44"/>
      <c r="G481" s="45"/>
    </row>
    <row r="482" ht="15.75" customHeight="1">
      <c r="A482" s="44"/>
      <c r="B482" s="44"/>
      <c r="C482" s="44"/>
      <c r="D482" s="44"/>
      <c r="E482" s="44"/>
      <c r="G482" s="45"/>
    </row>
    <row r="483" ht="15.75" customHeight="1">
      <c r="A483" s="44"/>
      <c r="B483" s="44"/>
      <c r="C483" s="44"/>
      <c r="D483" s="44"/>
      <c r="E483" s="44"/>
      <c r="G483" s="45"/>
    </row>
    <row r="484" ht="15.75" customHeight="1">
      <c r="A484" s="44"/>
      <c r="B484" s="44"/>
      <c r="C484" s="44"/>
      <c r="D484" s="44"/>
      <c r="E484" s="44"/>
      <c r="G484" s="45"/>
    </row>
    <row r="485" ht="15.75" customHeight="1">
      <c r="A485" s="44"/>
      <c r="B485" s="44"/>
      <c r="C485" s="44"/>
      <c r="D485" s="44"/>
      <c r="E485" s="44"/>
      <c r="G485" s="45"/>
    </row>
    <row r="486" ht="15.75" customHeight="1">
      <c r="A486" s="44"/>
      <c r="B486" s="44"/>
      <c r="C486" s="44"/>
      <c r="D486" s="44"/>
      <c r="E486" s="44"/>
      <c r="G486" s="45"/>
    </row>
    <row r="487" ht="15.75" customHeight="1">
      <c r="A487" s="44"/>
      <c r="B487" s="44"/>
      <c r="C487" s="44"/>
      <c r="D487" s="44"/>
      <c r="E487" s="44"/>
      <c r="G487" s="45"/>
    </row>
    <row r="488" ht="15.75" customHeight="1">
      <c r="A488" s="44"/>
      <c r="B488" s="44"/>
      <c r="C488" s="44"/>
      <c r="D488" s="44"/>
      <c r="E488" s="44"/>
      <c r="G488" s="45"/>
    </row>
    <row r="489" ht="15.75" customHeight="1">
      <c r="A489" s="44"/>
      <c r="B489" s="44"/>
      <c r="C489" s="44"/>
      <c r="D489" s="44"/>
      <c r="E489" s="44"/>
      <c r="G489" s="45"/>
    </row>
    <row r="490" ht="15.75" customHeight="1">
      <c r="A490" s="44"/>
      <c r="B490" s="44"/>
      <c r="C490" s="44"/>
      <c r="D490" s="44"/>
      <c r="E490" s="44"/>
      <c r="G490" s="45"/>
    </row>
    <row r="491" ht="15.75" customHeight="1">
      <c r="A491" s="44"/>
      <c r="B491" s="44"/>
      <c r="C491" s="44"/>
      <c r="D491" s="44"/>
      <c r="E491" s="44"/>
      <c r="G491" s="45"/>
    </row>
    <row r="492" ht="15.75" customHeight="1">
      <c r="A492" s="44"/>
      <c r="B492" s="44"/>
      <c r="C492" s="44"/>
      <c r="D492" s="44"/>
      <c r="E492" s="44"/>
      <c r="G492" s="45"/>
    </row>
    <row r="493" ht="15.75" customHeight="1">
      <c r="A493" s="44"/>
      <c r="B493" s="44"/>
      <c r="C493" s="44"/>
      <c r="D493" s="44"/>
      <c r="E493" s="44"/>
      <c r="G493" s="45"/>
    </row>
    <row r="494" ht="15.75" customHeight="1">
      <c r="A494" s="44"/>
      <c r="B494" s="44"/>
      <c r="C494" s="44"/>
      <c r="D494" s="44"/>
      <c r="E494" s="44"/>
      <c r="G494" s="45"/>
    </row>
    <row r="495" ht="15.75" customHeight="1">
      <c r="A495" s="44"/>
      <c r="B495" s="44"/>
      <c r="C495" s="44"/>
      <c r="D495" s="44"/>
      <c r="E495" s="44"/>
      <c r="G495" s="45"/>
    </row>
    <row r="496" ht="15.75" customHeight="1">
      <c r="A496" s="44"/>
      <c r="B496" s="44"/>
      <c r="C496" s="44"/>
      <c r="D496" s="44"/>
      <c r="E496" s="44"/>
      <c r="G496" s="45"/>
    </row>
    <row r="497" ht="15.75" customHeight="1">
      <c r="A497" s="44"/>
      <c r="B497" s="44"/>
      <c r="C497" s="44"/>
      <c r="D497" s="44"/>
      <c r="E497" s="44"/>
      <c r="G497" s="45"/>
    </row>
    <row r="498" ht="15.75" customHeight="1">
      <c r="A498" s="44"/>
      <c r="B498" s="44"/>
      <c r="C498" s="44"/>
      <c r="D498" s="44"/>
      <c r="E498" s="44"/>
      <c r="G498" s="45"/>
    </row>
    <row r="499" ht="15.75" customHeight="1">
      <c r="A499" s="44"/>
      <c r="B499" s="44"/>
      <c r="C499" s="44"/>
      <c r="D499" s="44"/>
      <c r="E499" s="44"/>
      <c r="G499" s="45"/>
    </row>
    <row r="500" ht="15.75" customHeight="1">
      <c r="A500" s="44"/>
      <c r="B500" s="44"/>
      <c r="C500" s="44"/>
      <c r="D500" s="44"/>
      <c r="E500" s="44"/>
      <c r="G500" s="45"/>
    </row>
    <row r="501" ht="15.75" customHeight="1">
      <c r="A501" s="44"/>
      <c r="B501" s="44"/>
      <c r="C501" s="44"/>
      <c r="D501" s="44"/>
      <c r="E501" s="44"/>
      <c r="G501" s="45"/>
    </row>
    <row r="502" ht="15.75" customHeight="1">
      <c r="A502" s="44"/>
      <c r="B502" s="44"/>
      <c r="C502" s="44"/>
      <c r="D502" s="44"/>
      <c r="E502" s="44"/>
      <c r="G502" s="45"/>
    </row>
    <row r="503" ht="15.75" customHeight="1">
      <c r="A503" s="44"/>
      <c r="B503" s="44"/>
      <c r="C503" s="44"/>
      <c r="D503" s="44"/>
      <c r="E503" s="44"/>
      <c r="G503" s="45"/>
    </row>
    <row r="504" ht="15.75" customHeight="1">
      <c r="A504" s="44"/>
      <c r="B504" s="44"/>
      <c r="C504" s="44"/>
      <c r="D504" s="44"/>
      <c r="E504" s="44"/>
      <c r="G504" s="45"/>
    </row>
    <row r="505" ht="15.75" customHeight="1">
      <c r="A505" s="44"/>
      <c r="B505" s="44"/>
      <c r="C505" s="44"/>
      <c r="D505" s="44"/>
      <c r="E505" s="44"/>
      <c r="G505" s="45"/>
    </row>
    <row r="506" ht="15.75" customHeight="1">
      <c r="A506" s="44"/>
      <c r="B506" s="44"/>
      <c r="C506" s="44"/>
      <c r="D506" s="44"/>
      <c r="E506" s="44"/>
      <c r="G506" s="45"/>
    </row>
    <row r="507" ht="15.75" customHeight="1">
      <c r="A507" s="44"/>
      <c r="B507" s="44"/>
      <c r="C507" s="44"/>
      <c r="D507" s="44"/>
      <c r="E507" s="44"/>
      <c r="G507" s="45"/>
    </row>
    <row r="508" ht="15.75" customHeight="1">
      <c r="A508" s="44"/>
      <c r="B508" s="44"/>
      <c r="C508" s="44"/>
      <c r="D508" s="44"/>
      <c r="E508" s="44"/>
      <c r="G508" s="45"/>
    </row>
    <row r="509" ht="15.75" customHeight="1">
      <c r="A509" s="44"/>
      <c r="B509" s="44"/>
      <c r="C509" s="44"/>
      <c r="D509" s="44"/>
      <c r="E509" s="44"/>
      <c r="G509" s="45"/>
    </row>
    <row r="510" ht="15.75" customHeight="1">
      <c r="A510" s="44"/>
      <c r="B510" s="44"/>
      <c r="C510" s="44"/>
      <c r="D510" s="44"/>
      <c r="E510" s="44"/>
      <c r="G510" s="45"/>
    </row>
    <row r="511" ht="15.75" customHeight="1">
      <c r="A511" s="44"/>
      <c r="B511" s="44"/>
      <c r="C511" s="44"/>
      <c r="D511" s="44"/>
      <c r="E511" s="44"/>
      <c r="G511" s="45"/>
    </row>
    <row r="512" ht="15.75" customHeight="1">
      <c r="A512" s="44"/>
      <c r="B512" s="44"/>
      <c r="C512" s="44"/>
      <c r="D512" s="44"/>
      <c r="E512" s="44"/>
      <c r="G512" s="45"/>
    </row>
    <row r="513" ht="15.75" customHeight="1">
      <c r="A513" s="44"/>
      <c r="B513" s="44"/>
      <c r="C513" s="44"/>
      <c r="D513" s="44"/>
      <c r="E513" s="44"/>
      <c r="G513" s="45"/>
    </row>
    <row r="514" ht="15.75" customHeight="1">
      <c r="A514" s="44"/>
      <c r="B514" s="44"/>
      <c r="C514" s="44"/>
      <c r="D514" s="44"/>
      <c r="E514" s="44"/>
      <c r="G514" s="45"/>
    </row>
    <row r="515" ht="15.75" customHeight="1">
      <c r="A515" s="44"/>
      <c r="B515" s="44"/>
      <c r="C515" s="44"/>
      <c r="D515" s="44"/>
      <c r="E515" s="44"/>
      <c r="G515" s="45"/>
    </row>
    <row r="516" ht="15.75" customHeight="1">
      <c r="A516" s="44"/>
      <c r="B516" s="44"/>
      <c r="C516" s="44"/>
      <c r="D516" s="44"/>
      <c r="E516" s="44"/>
      <c r="G516" s="45"/>
    </row>
    <row r="517" ht="15.75" customHeight="1">
      <c r="A517" s="44"/>
      <c r="B517" s="44"/>
      <c r="C517" s="44"/>
      <c r="D517" s="44"/>
      <c r="E517" s="44"/>
      <c r="G517" s="45"/>
    </row>
    <row r="518" ht="15.75" customHeight="1">
      <c r="A518" s="44"/>
      <c r="B518" s="44"/>
      <c r="C518" s="44"/>
      <c r="D518" s="44"/>
      <c r="E518" s="44"/>
      <c r="G518" s="45"/>
    </row>
    <row r="519" ht="15.75" customHeight="1">
      <c r="A519" s="44"/>
      <c r="B519" s="44"/>
      <c r="C519" s="44"/>
      <c r="D519" s="44"/>
      <c r="E519" s="44"/>
      <c r="G519" s="45"/>
    </row>
    <row r="520" ht="15.75" customHeight="1">
      <c r="A520" s="44"/>
      <c r="B520" s="44"/>
      <c r="C520" s="44"/>
      <c r="D520" s="44"/>
      <c r="E520" s="44"/>
      <c r="G520" s="45"/>
    </row>
    <row r="521" ht="15.75" customHeight="1">
      <c r="A521" s="44"/>
      <c r="B521" s="44"/>
      <c r="C521" s="44"/>
      <c r="D521" s="44"/>
      <c r="E521" s="44"/>
      <c r="G521" s="45"/>
    </row>
    <row r="522" ht="15.75" customHeight="1">
      <c r="A522" s="44"/>
      <c r="B522" s="44"/>
      <c r="C522" s="44"/>
      <c r="D522" s="44"/>
      <c r="E522" s="44"/>
      <c r="G522" s="45"/>
    </row>
    <row r="523" ht="15.75" customHeight="1">
      <c r="A523" s="44"/>
      <c r="B523" s="44"/>
      <c r="C523" s="44"/>
      <c r="D523" s="44"/>
      <c r="E523" s="44"/>
      <c r="G523" s="45"/>
    </row>
    <row r="524" ht="15.75" customHeight="1">
      <c r="A524" s="44"/>
      <c r="B524" s="44"/>
      <c r="C524" s="44"/>
      <c r="D524" s="44"/>
      <c r="E524" s="44"/>
      <c r="G524" s="45"/>
    </row>
    <row r="525" ht="15.75" customHeight="1">
      <c r="A525" s="44"/>
      <c r="B525" s="44"/>
      <c r="C525" s="44"/>
      <c r="D525" s="44"/>
      <c r="E525" s="44"/>
      <c r="G525" s="45"/>
    </row>
    <row r="526" ht="15.75" customHeight="1">
      <c r="A526" s="44"/>
      <c r="B526" s="44"/>
      <c r="C526" s="44"/>
      <c r="D526" s="44"/>
      <c r="E526" s="44"/>
      <c r="G526" s="45"/>
    </row>
    <row r="527" ht="15.75" customHeight="1">
      <c r="A527" s="44"/>
      <c r="B527" s="44"/>
      <c r="C527" s="44"/>
      <c r="D527" s="44"/>
      <c r="E527" s="44"/>
      <c r="G527" s="45"/>
    </row>
    <row r="528" ht="15.75" customHeight="1">
      <c r="A528" s="44"/>
      <c r="B528" s="44"/>
      <c r="C528" s="44"/>
      <c r="D528" s="44"/>
      <c r="E528" s="44"/>
      <c r="G528" s="45"/>
    </row>
    <row r="529" ht="15.75" customHeight="1">
      <c r="A529" s="44"/>
      <c r="B529" s="44"/>
      <c r="C529" s="44"/>
      <c r="D529" s="44"/>
      <c r="E529" s="44"/>
      <c r="G529" s="45"/>
    </row>
    <row r="530" ht="15.75" customHeight="1">
      <c r="A530" s="44"/>
      <c r="B530" s="44"/>
      <c r="C530" s="44"/>
      <c r="D530" s="44"/>
      <c r="E530" s="44"/>
      <c r="G530" s="45"/>
    </row>
    <row r="531" ht="15.75" customHeight="1">
      <c r="A531" s="44"/>
      <c r="B531" s="44"/>
      <c r="C531" s="44"/>
      <c r="D531" s="44"/>
      <c r="E531" s="44"/>
      <c r="G531" s="45"/>
    </row>
    <row r="532" ht="15.75" customHeight="1">
      <c r="A532" s="44"/>
      <c r="B532" s="44"/>
      <c r="C532" s="44"/>
      <c r="D532" s="44"/>
      <c r="E532" s="44"/>
      <c r="G532" s="45"/>
    </row>
    <row r="533" ht="15.75" customHeight="1">
      <c r="A533" s="44"/>
      <c r="B533" s="44"/>
      <c r="C533" s="44"/>
      <c r="D533" s="44"/>
      <c r="E533" s="44"/>
      <c r="G533" s="45"/>
    </row>
    <row r="534" ht="15.75" customHeight="1">
      <c r="A534" s="44"/>
      <c r="B534" s="44"/>
      <c r="C534" s="44"/>
      <c r="D534" s="44"/>
      <c r="E534" s="44"/>
      <c r="G534" s="45"/>
    </row>
    <row r="535" ht="15.75" customHeight="1">
      <c r="A535" s="44"/>
      <c r="B535" s="44"/>
      <c r="C535" s="44"/>
      <c r="D535" s="44"/>
      <c r="E535" s="44"/>
      <c r="G535" s="45"/>
    </row>
    <row r="536" ht="15.75" customHeight="1">
      <c r="A536" s="44"/>
      <c r="B536" s="44"/>
      <c r="C536" s="44"/>
      <c r="D536" s="44"/>
      <c r="E536" s="44"/>
      <c r="G536" s="45"/>
    </row>
    <row r="537" ht="15.75" customHeight="1">
      <c r="A537" s="44"/>
      <c r="B537" s="44"/>
      <c r="C537" s="44"/>
      <c r="D537" s="44"/>
      <c r="E537" s="44"/>
      <c r="G537" s="45"/>
    </row>
    <row r="538" ht="15.75" customHeight="1">
      <c r="A538" s="44"/>
      <c r="B538" s="44"/>
      <c r="C538" s="44"/>
      <c r="D538" s="44"/>
      <c r="E538" s="44"/>
      <c r="G538" s="45"/>
    </row>
    <row r="539" ht="15.75" customHeight="1">
      <c r="A539" s="44"/>
      <c r="B539" s="44"/>
      <c r="C539" s="44"/>
      <c r="D539" s="44"/>
      <c r="E539" s="44"/>
      <c r="G539" s="45"/>
    </row>
    <row r="540" ht="15.75" customHeight="1">
      <c r="A540" s="44"/>
      <c r="B540" s="44"/>
      <c r="C540" s="44"/>
      <c r="D540" s="44"/>
      <c r="E540" s="44"/>
      <c r="G540" s="45"/>
    </row>
    <row r="541" ht="15.75" customHeight="1">
      <c r="A541" s="44"/>
      <c r="B541" s="44"/>
      <c r="C541" s="44"/>
      <c r="D541" s="44"/>
      <c r="E541" s="44"/>
      <c r="G541" s="45"/>
    </row>
    <row r="542" ht="15.75" customHeight="1">
      <c r="A542" s="44"/>
      <c r="B542" s="44"/>
      <c r="C542" s="44"/>
      <c r="D542" s="44"/>
      <c r="E542" s="44"/>
      <c r="G542" s="45"/>
    </row>
    <row r="543" ht="15.75" customHeight="1">
      <c r="A543" s="44"/>
      <c r="B543" s="44"/>
      <c r="C543" s="44"/>
      <c r="D543" s="44"/>
      <c r="E543" s="44"/>
      <c r="G543" s="45"/>
    </row>
    <row r="544" ht="15.75" customHeight="1">
      <c r="A544" s="44"/>
      <c r="B544" s="44"/>
      <c r="C544" s="44"/>
      <c r="D544" s="44"/>
      <c r="E544" s="44"/>
      <c r="G544" s="45"/>
    </row>
    <row r="545" ht="15.75" customHeight="1">
      <c r="A545" s="44"/>
      <c r="B545" s="44"/>
      <c r="C545" s="44"/>
      <c r="D545" s="44"/>
      <c r="E545" s="44"/>
      <c r="G545" s="45"/>
    </row>
    <row r="546" ht="15.75" customHeight="1">
      <c r="A546" s="44"/>
      <c r="B546" s="44"/>
      <c r="C546" s="44"/>
      <c r="D546" s="44"/>
      <c r="E546" s="44"/>
      <c r="G546" s="45"/>
    </row>
    <row r="547" ht="15.75" customHeight="1">
      <c r="A547" s="44"/>
      <c r="B547" s="44"/>
      <c r="C547" s="44"/>
      <c r="D547" s="44"/>
      <c r="E547" s="44"/>
      <c r="G547" s="45"/>
    </row>
    <row r="548" ht="15.75" customHeight="1">
      <c r="A548" s="44"/>
      <c r="B548" s="44"/>
      <c r="C548" s="44"/>
      <c r="D548" s="44"/>
      <c r="E548" s="44"/>
      <c r="G548" s="45"/>
    </row>
    <row r="549" ht="15.75" customHeight="1">
      <c r="A549" s="44"/>
      <c r="B549" s="44"/>
      <c r="C549" s="44"/>
      <c r="D549" s="44"/>
      <c r="E549" s="44"/>
      <c r="G549" s="45"/>
    </row>
    <row r="550" ht="15.75" customHeight="1">
      <c r="A550" s="44"/>
      <c r="B550" s="44"/>
      <c r="C550" s="44"/>
      <c r="D550" s="44"/>
      <c r="E550" s="44"/>
      <c r="G550" s="45"/>
    </row>
    <row r="551" ht="15.75" customHeight="1">
      <c r="A551" s="44"/>
      <c r="B551" s="44"/>
      <c r="C551" s="44"/>
      <c r="D551" s="44"/>
      <c r="E551" s="44"/>
      <c r="G551" s="45"/>
    </row>
    <row r="552" ht="15.75" customHeight="1">
      <c r="A552" s="44"/>
      <c r="B552" s="44"/>
      <c r="C552" s="44"/>
      <c r="D552" s="44"/>
      <c r="E552" s="44"/>
      <c r="G552" s="45"/>
    </row>
    <row r="553" ht="15.75" customHeight="1">
      <c r="A553" s="44"/>
      <c r="B553" s="44"/>
      <c r="C553" s="44"/>
      <c r="D553" s="44"/>
      <c r="E553" s="44"/>
      <c r="G553" s="45"/>
    </row>
    <row r="554" ht="15.75" customHeight="1">
      <c r="A554" s="44"/>
      <c r="B554" s="44"/>
      <c r="C554" s="44"/>
      <c r="D554" s="44"/>
      <c r="E554" s="44"/>
      <c r="G554" s="45"/>
    </row>
    <row r="555" ht="15.75" customHeight="1">
      <c r="A555" s="44"/>
      <c r="B555" s="44"/>
      <c r="C555" s="44"/>
      <c r="D555" s="44"/>
      <c r="E555" s="44"/>
      <c r="G555" s="45"/>
    </row>
    <row r="556" ht="15.75" customHeight="1">
      <c r="A556" s="44"/>
      <c r="B556" s="44"/>
      <c r="C556" s="44"/>
      <c r="D556" s="44"/>
      <c r="E556" s="44"/>
      <c r="G556" s="45"/>
    </row>
    <row r="557" ht="15.75" customHeight="1">
      <c r="A557" s="44"/>
      <c r="B557" s="44"/>
      <c r="C557" s="44"/>
      <c r="D557" s="44"/>
      <c r="E557" s="44"/>
      <c r="G557" s="45"/>
    </row>
    <row r="558" ht="15.75" customHeight="1">
      <c r="A558" s="44"/>
      <c r="B558" s="44"/>
      <c r="C558" s="44"/>
      <c r="D558" s="44"/>
      <c r="E558" s="44"/>
      <c r="G558" s="45"/>
    </row>
    <row r="559" ht="15.75" customHeight="1">
      <c r="A559" s="44"/>
      <c r="B559" s="44"/>
      <c r="C559" s="44"/>
      <c r="D559" s="44"/>
      <c r="E559" s="44"/>
      <c r="G559" s="45"/>
    </row>
    <row r="560" ht="15.75" customHeight="1">
      <c r="A560" s="44"/>
      <c r="B560" s="44"/>
      <c r="C560" s="44"/>
      <c r="D560" s="44"/>
      <c r="E560" s="44"/>
      <c r="G560" s="45"/>
    </row>
    <row r="561" ht="15.75" customHeight="1">
      <c r="A561" s="44"/>
      <c r="B561" s="44"/>
      <c r="C561" s="44"/>
      <c r="D561" s="44"/>
      <c r="E561" s="44"/>
      <c r="G561" s="45"/>
    </row>
    <row r="562" ht="15.75" customHeight="1">
      <c r="A562" s="44"/>
      <c r="B562" s="44"/>
      <c r="C562" s="44"/>
      <c r="D562" s="44"/>
      <c r="E562" s="44"/>
      <c r="G562" s="45"/>
    </row>
    <row r="563" ht="15.75" customHeight="1">
      <c r="A563" s="44"/>
      <c r="B563" s="44"/>
      <c r="C563" s="44"/>
      <c r="D563" s="44"/>
      <c r="E563" s="44"/>
      <c r="G563" s="45"/>
    </row>
    <row r="564" ht="15.75" customHeight="1">
      <c r="A564" s="44"/>
      <c r="B564" s="44"/>
      <c r="C564" s="44"/>
      <c r="D564" s="44"/>
      <c r="E564" s="44"/>
      <c r="G564" s="45"/>
    </row>
    <row r="565" ht="15.75" customHeight="1">
      <c r="A565" s="44"/>
      <c r="B565" s="44"/>
      <c r="C565" s="44"/>
      <c r="D565" s="44"/>
      <c r="E565" s="44"/>
      <c r="G565" s="45"/>
    </row>
    <row r="566" ht="15.75" customHeight="1">
      <c r="A566" s="44"/>
      <c r="B566" s="44"/>
      <c r="C566" s="44"/>
      <c r="D566" s="44"/>
      <c r="E566" s="44"/>
      <c r="G566" s="45"/>
    </row>
    <row r="567" ht="15.75" customHeight="1">
      <c r="A567" s="44"/>
      <c r="B567" s="44"/>
      <c r="C567" s="44"/>
      <c r="D567" s="44"/>
      <c r="E567" s="44"/>
      <c r="G567" s="45"/>
    </row>
    <row r="568" ht="15.75" customHeight="1">
      <c r="A568" s="44"/>
      <c r="B568" s="44"/>
      <c r="C568" s="44"/>
      <c r="D568" s="44"/>
      <c r="E568" s="44"/>
      <c r="G568" s="45"/>
    </row>
    <row r="569" ht="15.75" customHeight="1">
      <c r="A569" s="44"/>
      <c r="B569" s="44"/>
      <c r="C569" s="44"/>
      <c r="D569" s="44"/>
      <c r="E569" s="44"/>
      <c r="G569" s="45"/>
    </row>
    <row r="570" ht="15.75" customHeight="1">
      <c r="A570" s="44"/>
      <c r="B570" s="44"/>
      <c r="C570" s="44"/>
      <c r="D570" s="44"/>
      <c r="E570" s="44"/>
      <c r="G570" s="45"/>
    </row>
    <row r="571" ht="15.75" customHeight="1">
      <c r="A571" s="44"/>
      <c r="B571" s="44"/>
      <c r="C571" s="44"/>
      <c r="D571" s="44"/>
      <c r="E571" s="44"/>
      <c r="G571" s="45"/>
    </row>
    <row r="572" ht="15.75" customHeight="1">
      <c r="A572" s="44"/>
      <c r="B572" s="44"/>
      <c r="C572" s="44"/>
      <c r="D572" s="44"/>
      <c r="E572" s="44"/>
      <c r="G572" s="45"/>
    </row>
    <row r="573" ht="15.75" customHeight="1">
      <c r="A573" s="44"/>
      <c r="B573" s="44"/>
      <c r="C573" s="44"/>
      <c r="D573" s="44"/>
      <c r="E573" s="44"/>
      <c r="G573" s="45"/>
    </row>
    <row r="574" ht="15.75" customHeight="1">
      <c r="A574" s="44"/>
      <c r="B574" s="44"/>
      <c r="C574" s="44"/>
      <c r="D574" s="44"/>
      <c r="E574" s="44"/>
      <c r="G574" s="45"/>
    </row>
    <row r="575" ht="15.75" customHeight="1">
      <c r="A575" s="44"/>
      <c r="B575" s="44"/>
      <c r="C575" s="44"/>
      <c r="D575" s="44"/>
      <c r="E575" s="44"/>
      <c r="G575" s="45"/>
    </row>
    <row r="576" ht="15.75" customHeight="1">
      <c r="A576" s="44"/>
      <c r="B576" s="44"/>
      <c r="C576" s="44"/>
      <c r="D576" s="44"/>
      <c r="E576" s="44"/>
      <c r="G576" s="45"/>
    </row>
    <row r="577" ht="15.75" customHeight="1">
      <c r="A577" s="44"/>
      <c r="B577" s="44"/>
      <c r="C577" s="44"/>
      <c r="D577" s="44"/>
      <c r="E577" s="44"/>
      <c r="G577" s="45"/>
    </row>
    <row r="578" ht="15.75" customHeight="1">
      <c r="A578" s="44"/>
      <c r="B578" s="44"/>
      <c r="C578" s="44"/>
      <c r="D578" s="44"/>
      <c r="E578" s="44"/>
      <c r="G578" s="45"/>
    </row>
    <row r="579" ht="15.75" customHeight="1">
      <c r="A579" s="44"/>
      <c r="B579" s="44"/>
      <c r="C579" s="44"/>
      <c r="D579" s="44"/>
      <c r="E579" s="44"/>
      <c r="G579" s="45"/>
    </row>
    <row r="580" ht="15.75" customHeight="1">
      <c r="A580" s="44"/>
      <c r="B580" s="44"/>
      <c r="C580" s="44"/>
      <c r="D580" s="44"/>
      <c r="E580" s="44"/>
      <c r="G580" s="45"/>
    </row>
    <row r="581" ht="15.75" customHeight="1">
      <c r="A581" s="44"/>
      <c r="B581" s="44"/>
      <c r="C581" s="44"/>
      <c r="D581" s="44"/>
      <c r="E581" s="44"/>
      <c r="G581" s="45"/>
    </row>
    <row r="582" ht="15.75" customHeight="1">
      <c r="A582" s="44"/>
      <c r="B582" s="44"/>
      <c r="C582" s="44"/>
      <c r="D582" s="44"/>
      <c r="E582" s="44"/>
      <c r="G582" s="45"/>
    </row>
    <row r="583" ht="15.75" customHeight="1">
      <c r="A583" s="44"/>
      <c r="B583" s="44"/>
      <c r="C583" s="44"/>
      <c r="D583" s="44"/>
      <c r="E583" s="44"/>
      <c r="G583" s="45"/>
    </row>
    <row r="584" ht="15.75" customHeight="1">
      <c r="A584" s="44"/>
      <c r="B584" s="44"/>
      <c r="C584" s="44"/>
      <c r="D584" s="44"/>
      <c r="E584" s="44"/>
      <c r="G584" s="45"/>
    </row>
    <row r="585" ht="15.75" customHeight="1">
      <c r="A585" s="44"/>
      <c r="B585" s="44"/>
      <c r="C585" s="44"/>
      <c r="D585" s="44"/>
      <c r="E585" s="44"/>
      <c r="G585" s="45"/>
    </row>
    <row r="586" ht="15.75" customHeight="1">
      <c r="A586" s="44"/>
      <c r="B586" s="44"/>
      <c r="C586" s="44"/>
      <c r="D586" s="44"/>
      <c r="E586" s="44"/>
      <c r="G586" s="45"/>
    </row>
    <row r="587" ht="15.75" customHeight="1">
      <c r="A587" s="44"/>
      <c r="B587" s="44"/>
      <c r="C587" s="44"/>
      <c r="D587" s="44"/>
      <c r="E587" s="44"/>
      <c r="G587" s="45"/>
    </row>
    <row r="588" ht="15.75" customHeight="1">
      <c r="A588" s="44"/>
      <c r="B588" s="44"/>
      <c r="C588" s="44"/>
      <c r="D588" s="44"/>
      <c r="E588" s="44"/>
      <c r="G588" s="45"/>
    </row>
    <row r="589" ht="15.75" customHeight="1">
      <c r="A589" s="44"/>
      <c r="B589" s="44"/>
      <c r="C589" s="44"/>
      <c r="D589" s="44"/>
      <c r="E589" s="44"/>
      <c r="G589" s="45"/>
    </row>
    <row r="590" ht="15.75" customHeight="1">
      <c r="A590" s="44"/>
      <c r="B590" s="44"/>
      <c r="C590" s="44"/>
      <c r="D590" s="44"/>
      <c r="E590" s="44"/>
      <c r="G590" s="45"/>
    </row>
    <row r="591" ht="15.75" customHeight="1">
      <c r="A591" s="44"/>
      <c r="B591" s="44"/>
      <c r="C591" s="44"/>
      <c r="D591" s="44"/>
      <c r="E591" s="44"/>
      <c r="G591" s="45"/>
    </row>
    <row r="592" ht="15.75" customHeight="1">
      <c r="A592" s="44"/>
      <c r="B592" s="44"/>
      <c r="C592" s="44"/>
      <c r="D592" s="44"/>
      <c r="E592" s="44"/>
      <c r="G592" s="45"/>
    </row>
    <row r="593" ht="15.75" customHeight="1">
      <c r="A593" s="44"/>
      <c r="B593" s="44"/>
      <c r="C593" s="44"/>
      <c r="D593" s="44"/>
      <c r="E593" s="44"/>
      <c r="G593" s="45"/>
    </row>
    <row r="594" ht="15.75" customHeight="1">
      <c r="A594" s="44"/>
      <c r="B594" s="44"/>
      <c r="C594" s="44"/>
      <c r="D594" s="44"/>
      <c r="E594" s="44"/>
      <c r="G594" s="45"/>
    </row>
    <row r="595" ht="15.75" customHeight="1">
      <c r="A595" s="44"/>
      <c r="B595" s="44"/>
      <c r="C595" s="44"/>
      <c r="D595" s="44"/>
      <c r="E595" s="44"/>
      <c r="G595" s="45"/>
    </row>
    <row r="596" ht="15.75" customHeight="1">
      <c r="A596" s="44"/>
      <c r="B596" s="44"/>
      <c r="C596" s="44"/>
      <c r="D596" s="44"/>
      <c r="E596" s="44"/>
      <c r="G596" s="45"/>
    </row>
    <row r="597" ht="15.75" customHeight="1">
      <c r="A597" s="44"/>
      <c r="B597" s="44"/>
      <c r="C597" s="44"/>
      <c r="D597" s="44"/>
      <c r="E597" s="44"/>
      <c r="G597" s="45"/>
    </row>
    <row r="598" ht="15.75" customHeight="1">
      <c r="A598" s="44"/>
      <c r="B598" s="44"/>
      <c r="C598" s="44"/>
      <c r="D598" s="44"/>
      <c r="E598" s="44"/>
      <c r="G598" s="45"/>
    </row>
    <row r="599" ht="15.75" customHeight="1">
      <c r="A599" s="44"/>
      <c r="B599" s="44"/>
      <c r="C599" s="44"/>
      <c r="D599" s="44"/>
      <c r="E599" s="44"/>
      <c r="G599" s="45"/>
    </row>
    <row r="600" ht="15.75" customHeight="1">
      <c r="A600" s="44"/>
      <c r="B600" s="44"/>
      <c r="C600" s="44"/>
      <c r="D600" s="44"/>
      <c r="E600" s="44"/>
      <c r="G600" s="45"/>
    </row>
    <row r="601" ht="15.75" customHeight="1">
      <c r="A601" s="44"/>
      <c r="B601" s="44"/>
      <c r="C601" s="44"/>
      <c r="D601" s="44"/>
      <c r="E601" s="44"/>
      <c r="G601" s="45"/>
    </row>
    <row r="602" ht="15.75" customHeight="1">
      <c r="A602" s="44"/>
      <c r="B602" s="44"/>
      <c r="C602" s="44"/>
      <c r="D602" s="44"/>
      <c r="E602" s="44"/>
      <c r="G602" s="45"/>
    </row>
    <row r="603" ht="15.75" customHeight="1">
      <c r="A603" s="44"/>
      <c r="B603" s="44"/>
      <c r="C603" s="44"/>
      <c r="D603" s="44"/>
      <c r="E603" s="44"/>
      <c r="G603" s="45"/>
    </row>
    <row r="604" ht="15.75" customHeight="1">
      <c r="A604" s="44"/>
      <c r="B604" s="44"/>
      <c r="C604" s="44"/>
      <c r="D604" s="44"/>
      <c r="E604" s="44"/>
      <c r="G604" s="45"/>
    </row>
    <row r="605" ht="15.75" customHeight="1">
      <c r="A605" s="44"/>
      <c r="B605" s="44"/>
      <c r="C605" s="44"/>
      <c r="D605" s="44"/>
      <c r="E605" s="44"/>
      <c r="G605" s="45"/>
    </row>
    <row r="606" ht="15.75" customHeight="1">
      <c r="A606" s="44"/>
      <c r="B606" s="44"/>
      <c r="C606" s="44"/>
      <c r="D606" s="44"/>
      <c r="E606" s="44"/>
      <c r="G606" s="45"/>
    </row>
    <row r="607" ht="15.75" customHeight="1">
      <c r="A607" s="44"/>
      <c r="B607" s="44"/>
      <c r="C607" s="44"/>
      <c r="D607" s="44"/>
      <c r="E607" s="44"/>
      <c r="G607" s="45"/>
    </row>
    <row r="608" ht="15.75" customHeight="1">
      <c r="A608" s="44"/>
      <c r="B608" s="44"/>
      <c r="C608" s="44"/>
      <c r="D608" s="44"/>
      <c r="E608" s="44"/>
      <c r="G608" s="45"/>
    </row>
    <row r="609" ht="15.75" customHeight="1">
      <c r="A609" s="44"/>
      <c r="B609" s="44"/>
      <c r="C609" s="44"/>
      <c r="D609" s="44"/>
      <c r="E609" s="44"/>
      <c r="G609" s="45"/>
    </row>
    <row r="610" ht="15.75" customHeight="1">
      <c r="A610" s="44"/>
      <c r="B610" s="44"/>
      <c r="C610" s="44"/>
      <c r="D610" s="44"/>
      <c r="E610" s="44"/>
      <c r="G610" s="45"/>
    </row>
    <row r="611" ht="15.75" customHeight="1">
      <c r="A611" s="44"/>
      <c r="B611" s="44"/>
      <c r="C611" s="44"/>
      <c r="D611" s="44"/>
      <c r="E611" s="44"/>
      <c r="G611" s="45"/>
    </row>
    <row r="612" ht="15.75" customHeight="1">
      <c r="A612" s="44"/>
      <c r="B612" s="44"/>
      <c r="C612" s="44"/>
      <c r="D612" s="44"/>
      <c r="E612" s="44"/>
      <c r="G612" s="45"/>
    </row>
    <row r="613" ht="15.75" customHeight="1">
      <c r="A613" s="44"/>
      <c r="B613" s="44"/>
      <c r="C613" s="44"/>
      <c r="D613" s="44"/>
      <c r="E613" s="44"/>
      <c r="G613" s="45"/>
    </row>
    <row r="614" ht="15.75" customHeight="1">
      <c r="A614" s="44"/>
      <c r="B614" s="44"/>
      <c r="C614" s="44"/>
      <c r="D614" s="44"/>
      <c r="E614" s="44"/>
      <c r="G614" s="45"/>
    </row>
    <row r="615" ht="15.75" customHeight="1">
      <c r="A615" s="44"/>
      <c r="B615" s="44"/>
      <c r="C615" s="44"/>
      <c r="D615" s="44"/>
      <c r="E615" s="44"/>
      <c r="G615" s="45"/>
    </row>
    <row r="616" ht="15.75" customHeight="1">
      <c r="A616" s="44"/>
      <c r="B616" s="44"/>
      <c r="C616" s="44"/>
      <c r="D616" s="44"/>
      <c r="E616" s="44"/>
      <c r="G616" s="45"/>
    </row>
    <row r="617" ht="15.75" customHeight="1">
      <c r="A617" s="44"/>
      <c r="B617" s="44"/>
      <c r="C617" s="44"/>
      <c r="D617" s="44"/>
      <c r="E617" s="44"/>
      <c r="G617" s="45"/>
    </row>
    <row r="618" ht="15.75" customHeight="1">
      <c r="A618" s="44"/>
      <c r="B618" s="44"/>
      <c r="C618" s="44"/>
      <c r="D618" s="44"/>
      <c r="E618" s="44"/>
      <c r="G618" s="45"/>
    </row>
    <row r="619" ht="15.75" customHeight="1">
      <c r="A619" s="44"/>
      <c r="B619" s="44"/>
      <c r="C619" s="44"/>
      <c r="D619" s="44"/>
      <c r="E619" s="44"/>
      <c r="G619" s="45"/>
    </row>
    <row r="620" ht="15.75" customHeight="1">
      <c r="A620" s="44"/>
      <c r="B620" s="44"/>
      <c r="C620" s="44"/>
      <c r="D620" s="44"/>
      <c r="E620" s="44"/>
      <c r="G620" s="45"/>
    </row>
    <row r="621" ht="15.75" customHeight="1">
      <c r="A621" s="44"/>
      <c r="B621" s="44"/>
      <c r="C621" s="44"/>
      <c r="D621" s="44"/>
      <c r="E621" s="44"/>
      <c r="G621" s="45"/>
    </row>
    <row r="622" ht="15.75" customHeight="1">
      <c r="A622" s="44"/>
      <c r="B622" s="44"/>
      <c r="C622" s="44"/>
      <c r="D622" s="44"/>
      <c r="E622" s="44"/>
      <c r="G622" s="45"/>
    </row>
    <row r="623" ht="15.75" customHeight="1">
      <c r="A623" s="44"/>
      <c r="B623" s="44"/>
      <c r="C623" s="44"/>
      <c r="D623" s="44"/>
      <c r="E623" s="44"/>
      <c r="G623" s="45"/>
    </row>
    <row r="624" ht="15.75" customHeight="1">
      <c r="A624" s="44"/>
      <c r="B624" s="44"/>
      <c r="C624" s="44"/>
      <c r="D624" s="44"/>
      <c r="E624" s="44"/>
      <c r="G624" s="45"/>
    </row>
    <row r="625" ht="15.75" customHeight="1">
      <c r="A625" s="44"/>
      <c r="B625" s="44"/>
      <c r="C625" s="44"/>
      <c r="D625" s="44"/>
      <c r="E625" s="44"/>
      <c r="G625" s="45"/>
    </row>
    <row r="626" ht="15.75" customHeight="1">
      <c r="A626" s="44"/>
      <c r="B626" s="44"/>
      <c r="C626" s="44"/>
      <c r="D626" s="44"/>
      <c r="E626" s="44"/>
      <c r="G626" s="45"/>
    </row>
    <row r="627" ht="15.75" customHeight="1">
      <c r="A627" s="44"/>
      <c r="B627" s="44"/>
      <c r="C627" s="44"/>
      <c r="D627" s="44"/>
      <c r="E627" s="44"/>
      <c r="G627" s="45"/>
    </row>
    <row r="628" ht="15.75" customHeight="1">
      <c r="A628" s="44"/>
      <c r="B628" s="44"/>
      <c r="C628" s="44"/>
      <c r="D628" s="44"/>
      <c r="E628" s="44"/>
      <c r="G628" s="45"/>
    </row>
    <row r="629" ht="15.75" customHeight="1">
      <c r="A629" s="44"/>
      <c r="B629" s="44"/>
      <c r="C629" s="44"/>
      <c r="D629" s="44"/>
      <c r="E629" s="44"/>
      <c r="G629" s="45"/>
    </row>
    <row r="630" ht="15.75" customHeight="1">
      <c r="A630" s="44"/>
      <c r="B630" s="44"/>
      <c r="C630" s="44"/>
      <c r="D630" s="44"/>
      <c r="E630" s="44"/>
      <c r="G630" s="45"/>
    </row>
    <row r="631" ht="15.75" customHeight="1">
      <c r="A631" s="44"/>
      <c r="B631" s="44"/>
      <c r="C631" s="44"/>
      <c r="D631" s="44"/>
      <c r="E631" s="44"/>
      <c r="G631" s="45"/>
    </row>
    <row r="632" ht="15.75" customHeight="1">
      <c r="A632" s="44"/>
      <c r="B632" s="44"/>
      <c r="C632" s="44"/>
      <c r="D632" s="44"/>
      <c r="E632" s="44"/>
      <c r="G632" s="45"/>
    </row>
    <row r="633" ht="15.75" customHeight="1">
      <c r="A633" s="44"/>
      <c r="B633" s="44"/>
      <c r="C633" s="44"/>
      <c r="D633" s="44"/>
      <c r="E633" s="44"/>
      <c r="G633" s="45"/>
    </row>
    <row r="634" ht="15.75" customHeight="1">
      <c r="A634" s="44"/>
      <c r="B634" s="44"/>
      <c r="C634" s="44"/>
      <c r="D634" s="44"/>
      <c r="E634" s="44"/>
      <c r="G634" s="45"/>
    </row>
    <row r="635" ht="15.75" customHeight="1">
      <c r="A635" s="44"/>
      <c r="B635" s="44"/>
      <c r="C635" s="44"/>
      <c r="D635" s="44"/>
      <c r="E635" s="44"/>
      <c r="G635" s="45"/>
    </row>
    <row r="636" ht="15.75" customHeight="1">
      <c r="A636" s="44"/>
      <c r="B636" s="44"/>
      <c r="C636" s="44"/>
      <c r="D636" s="44"/>
      <c r="E636" s="44"/>
      <c r="G636" s="45"/>
    </row>
    <row r="637" ht="15.75" customHeight="1">
      <c r="A637" s="44"/>
      <c r="B637" s="44"/>
      <c r="C637" s="44"/>
      <c r="D637" s="44"/>
      <c r="E637" s="44"/>
      <c r="G637" s="45"/>
    </row>
    <row r="638" ht="15.75" customHeight="1">
      <c r="A638" s="44"/>
      <c r="B638" s="44"/>
      <c r="C638" s="44"/>
      <c r="D638" s="44"/>
      <c r="E638" s="44"/>
      <c r="G638" s="45"/>
    </row>
    <row r="639" ht="15.75" customHeight="1">
      <c r="A639" s="44"/>
      <c r="B639" s="44"/>
      <c r="C639" s="44"/>
      <c r="D639" s="44"/>
      <c r="E639" s="44"/>
      <c r="G639" s="45"/>
    </row>
    <row r="640" ht="15.75" customHeight="1">
      <c r="A640" s="44"/>
      <c r="B640" s="44"/>
      <c r="C640" s="44"/>
      <c r="D640" s="44"/>
      <c r="E640" s="44"/>
      <c r="G640" s="45"/>
    </row>
    <row r="641" ht="15.75" customHeight="1">
      <c r="A641" s="44"/>
      <c r="B641" s="44"/>
      <c r="C641" s="44"/>
      <c r="D641" s="44"/>
      <c r="E641" s="44"/>
      <c r="G641" s="45"/>
    </row>
    <row r="642" ht="15.75" customHeight="1">
      <c r="A642" s="44"/>
      <c r="B642" s="44"/>
      <c r="C642" s="44"/>
      <c r="D642" s="44"/>
      <c r="E642" s="44"/>
      <c r="G642" s="45"/>
    </row>
    <row r="643" ht="15.75" customHeight="1">
      <c r="A643" s="44"/>
      <c r="B643" s="44"/>
      <c r="C643" s="44"/>
      <c r="D643" s="44"/>
      <c r="E643" s="44"/>
      <c r="G643" s="45"/>
    </row>
    <row r="644" ht="15.75" customHeight="1">
      <c r="A644" s="44"/>
      <c r="B644" s="44"/>
      <c r="C644" s="44"/>
      <c r="D644" s="44"/>
      <c r="E644" s="44"/>
      <c r="G644" s="45"/>
    </row>
    <row r="645" ht="15.75" customHeight="1">
      <c r="A645" s="44"/>
      <c r="B645" s="44"/>
      <c r="C645" s="44"/>
      <c r="D645" s="44"/>
      <c r="E645" s="44"/>
      <c r="G645" s="45"/>
    </row>
    <row r="646" ht="15.75" customHeight="1">
      <c r="A646" s="44"/>
      <c r="B646" s="44"/>
      <c r="C646" s="44"/>
      <c r="D646" s="44"/>
      <c r="E646" s="44"/>
      <c r="G646" s="45"/>
    </row>
    <row r="647" ht="15.75" customHeight="1">
      <c r="A647" s="44"/>
      <c r="B647" s="44"/>
      <c r="C647" s="44"/>
      <c r="D647" s="44"/>
      <c r="E647" s="44"/>
      <c r="G647" s="45"/>
    </row>
    <row r="648" ht="15.75" customHeight="1">
      <c r="A648" s="44"/>
      <c r="B648" s="44"/>
      <c r="C648" s="44"/>
      <c r="D648" s="44"/>
      <c r="E648" s="44"/>
      <c r="G648" s="45"/>
    </row>
    <row r="649" ht="15.75" customHeight="1">
      <c r="A649" s="44"/>
      <c r="B649" s="44"/>
      <c r="C649" s="44"/>
      <c r="D649" s="44"/>
      <c r="E649" s="44"/>
      <c r="G649" s="45"/>
    </row>
    <row r="650" ht="15.75" customHeight="1">
      <c r="A650" s="44"/>
      <c r="B650" s="44"/>
      <c r="C650" s="44"/>
      <c r="D650" s="44"/>
      <c r="E650" s="44"/>
      <c r="G650" s="45"/>
    </row>
    <row r="651" ht="15.75" customHeight="1">
      <c r="A651" s="44"/>
      <c r="B651" s="44"/>
      <c r="C651" s="44"/>
      <c r="D651" s="44"/>
      <c r="E651" s="44"/>
      <c r="G651" s="45"/>
    </row>
    <row r="652" ht="15.75" customHeight="1">
      <c r="A652" s="44"/>
      <c r="B652" s="44"/>
      <c r="C652" s="44"/>
      <c r="D652" s="44"/>
      <c r="E652" s="44"/>
      <c r="G652" s="45"/>
    </row>
    <row r="653" ht="15.75" customHeight="1">
      <c r="A653" s="44"/>
      <c r="B653" s="44"/>
      <c r="C653" s="44"/>
      <c r="D653" s="44"/>
      <c r="E653" s="44"/>
      <c r="G653" s="45"/>
    </row>
    <row r="654" ht="15.75" customHeight="1">
      <c r="A654" s="44"/>
      <c r="B654" s="44"/>
      <c r="C654" s="44"/>
      <c r="D654" s="44"/>
      <c r="E654" s="44"/>
      <c r="G654" s="45"/>
    </row>
    <row r="655" ht="15.75" customHeight="1">
      <c r="A655" s="44"/>
      <c r="B655" s="44"/>
      <c r="C655" s="44"/>
      <c r="D655" s="44"/>
      <c r="E655" s="44"/>
      <c r="G655" s="45"/>
    </row>
    <row r="656" ht="15.75" customHeight="1">
      <c r="A656" s="44"/>
      <c r="B656" s="44"/>
      <c r="C656" s="44"/>
      <c r="D656" s="44"/>
      <c r="E656" s="44"/>
      <c r="G656" s="45"/>
    </row>
    <row r="657" ht="15.75" customHeight="1">
      <c r="A657" s="44"/>
      <c r="B657" s="44"/>
      <c r="C657" s="44"/>
      <c r="D657" s="44"/>
      <c r="E657" s="44"/>
      <c r="G657" s="45"/>
    </row>
    <row r="658" ht="15.75" customHeight="1">
      <c r="A658" s="44"/>
      <c r="B658" s="44"/>
      <c r="C658" s="44"/>
      <c r="D658" s="44"/>
      <c r="E658" s="44"/>
      <c r="G658" s="45"/>
    </row>
    <row r="659" ht="15.75" customHeight="1">
      <c r="A659" s="44"/>
      <c r="B659" s="44"/>
      <c r="C659" s="44"/>
      <c r="D659" s="44"/>
      <c r="E659" s="44"/>
      <c r="G659" s="45"/>
    </row>
    <row r="660" ht="15.75" customHeight="1">
      <c r="A660" s="44"/>
      <c r="B660" s="44"/>
      <c r="C660" s="44"/>
      <c r="D660" s="44"/>
      <c r="E660" s="44"/>
      <c r="G660" s="45"/>
    </row>
    <row r="661" ht="15.75" customHeight="1">
      <c r="A661" s="44"/>
      <c r="B661" s="44"/>
      <c r="C661" s="44"/>
      <c r="D661" s="44"/>
      <c r="E661" s="44"/>
      <c r="G661" s="45"/>
    </row>
    <row r="662" ht="15.75" customHeight="1">
      <c r="A662" s="44"/>
      <c r="B662" s="44"/>
      <c r="C662" s="44"/>
      <c r="D662" s="44"/>
      <c r="E662" s="44"/>
      <c r="G662" s="45"/>
    </row>
    <row r="663" ht="15.75" customHeight="1">
      <c r="A663" s="44"/>
      <c r="B663" s="44"/>
      <c r="C663" s="44"/>
      <c r="D663" s="44"/>
      <c r="E663" s="44"/>
      <c r="G663" s="45"/>
    </row>
    <row r="664" ht="15.75" customHeight="1">
      <c r="A664" s="44"/>
      <c r="B664" s="44"/>
      <c r="C664" s="44"/>
      <c r="D664" s="44"/>
      <c r="E664" s="44"/>
      <c r="G664" s="45"/>
    </row>
    <row r="665" ht="15.75" customHeight="1">
      <c r="A665" s="44"/>
      <c r="B665" s="44"/>
      <c r="C665" s="44"/>
      <c r="D665" s="44"/>
      <c r="E665" s="44"/>
      <c r="G665" s="45"/>
    </row>
    <row r="666" ht="15.75" customHeight="1">
      <c r="A666" s="44"/>
      <c r="B666" s="44"/>
      <c r="C666" s="44"/>
      <c r="D666" s="44"/>
      <c r="E666" s="44"/>
      <c r="G666" s="45"/>
    </row>
    <row r="667" ht="15.75" customHeight="1">
      <c r="A667" s="44"/>
      <c r="B667" s="44"/>
      <c r="C667" s="44"/>
      <c r="D667" s="44"/>
      <c r="E667" s="44"/>
      <c r="G667" s="45"/>
    </row>
    <row r="668" ht="15.75" customHeight="1">
      <c r="A668" s="44"/>
      <c r="B668" s="44"/>
      <c r="C668" s="44"/>
      <c r="D668" s="44"/>
      <c r="E668" s="44"/>
      <c r="G668" s="45"/>
    </row>
    <row r="669" ht="15.75" customHeight="1">
      <c r="A669" s="44"/>
      <c r="B669" s="44"/>
      <c r="C669" s="44"/>
      <c r="D669" s="44"/>
      <c r="E669" s="44"/>
      <c r="G669" s="45"/>
    </row>
    <row r="670" ht="15.75" customHeight="1">
      <c r="A670" s="44"/>
      <c r="B670" s="44"/>
      <c r="C670" s="44"/>
      <c r="D670" s="44"/>
      <c r="E670" s="44"/>
      <c r="G670" s="45"/>
    </row>
    <row r="671" ht="15.75" customHeight="1">
      <c r="A671" s="44"/>
      <c r="B671" s="44"/>
      <c r="C671" s="44"/>
      <c r="D671" s="44"/>
      <c r="E671" s="44"/>
      <c r="G671" s="45"/>
    </row>
    <row r="672" ht="15.75" customHeight="1">
      <c r="A672" s="44"/>
      <c r="B672" s="44"/>
      <c r="C672" s="44"/>
      <c r="D672" s="44"/>
      <c r="E672" s="44"/>
      <c r="G672" s="45"/>
    </row>
    <row r="673" ht="15.75" customHeight="1">
      <c r="A673" s="44"/>
      <c r="B673" s="44"/>
      <c r="C673" s="44"/>
      <c r="D673" s="44"/>
      <c r="E673" s="44"/>
      <c r="G673" s="45"/>
    </row>
    <row r="674" ht="15.75" customHeight="1">
      <c r="A674" s="44"/>
      <c r="B674" s="44"/>
      <c r="C674" s="44"/>
      <c r="D674" s="44"/>
      <c r="E674" s="44"/>
      <c r="G674" s="45"/>
    </row>
    <row r="675" ht="15.75" customHeight="1">
      <c r="A675" s="44"/>
      <c r="B675" s="44"/>
      <c r="C675" s="44"/>
      <c r="D675" s="44"/>
      <c r="E675" s="44"/>
      <c r="G675" s="45"/>
    </row>
    <row r="676" ht="15.75" customHeight="1">
      <c r="A676" s="44"/>
      <c r="B676" s="44"/>
      <c r="C676" s="44"/>
      <c r="D676" s="44"/>
      <c r="E676" s="44"/>
      <c r="G676" s="45"/>
    </row>
    <row r="677" ht="15.75" customHeight="1">
      <c r="A677" s="44"/>
      <c r="B677" s="44"/>
      <c r="C677" s="44"/>
      <c r="D677" s="44"/>
      <c r="E677" s="44"/>
      <c r="G677" s="45"/>
    </row>
    <row r="678" ht="15.75" customHeight="1">
      <c r="A678" s="44"/>
      <c r="B678" s="44"/>
      <c r="C678" s="44"/>
      <c r="D678" s="44"/>
      <c r="E678" s="44"/>
      <c r="G678" s="45"/>
    </row>
    <row r="679" ht="15.75" customHeight="1">
      <c r="A679" s="44"/>
      <c r="B679" s="44"/>
      <c r="C679" s="44"/>
      <c r="D679" s="44"/>
      <c r="E679" s="44"/>
      <c r="G679" s="45"/>
    </row>
    <row r="680" ht="15.75" customHeight="1">
      <c r="A680" s="44"/>
      <c r="B680" s="44"/>
      <c r="C680" s="44"/>
      <c r="D680" s="44"/>
      <c r="E680" s="44"/>
      <c r="G680" s="45"/>
    </row>
    <row r="681" ht="15.75" customHeight="1">
      <c r="A681" s="44"/>
      <c r="B681" s="44"/>
      <c r="C681" s="44"/>
      <c r="D681" s="44"/>
      <c r="E681" s="44"/>
      <c r="G681" s="45"/>
    </row>
    <row r="682" ht="15.75" customHeight="1">
      <c r="A682" s="44"/>
      <c r="B682" s="44"/>
      <c r="C682" s="44"/>
      <c r="D682" s="44"/>
      <c r="E682" s="44"/>
      <c r="G682" s="45"/>
    </row>
    <row r="683" ht="15.75" customHeight="1">
      <c r="A683" s="44"/>
      <c r="B683" s="44"/>
      <c r="C683" s="44"/>
      <c r="D683" s="44"/>
      <c r="E683" s="44"/>
      <c r="G683" s="45"/>
    </row>
    <row r="684" ht="15.75" customHeight="1">
      <c r="A684" s="44"/>
      <c r="B684" s="44"/>
      <c r="C684" s="44"/>
      <c r="D684" s="44"/>
      <c r="E684" s="44"/>
      <c r="G684" s="45"/>
    </row>
    <row r="685" ht="15.75" customHeight="1">
      <c r="A685" s="44"/>
      <c r="B685" s="44"/>
      <c r="C685" s="44"/>
      <c r="D685" s="44"/>
      <c r="E685" s="44"/>
      <c r="G685" s="45"/>
    </row>
    <row r="686" ht="15.75" customHeight="1">
      <c r="A686" s="44"/>
      <c r="B686" s="44"/>
      <c r="C686" s="44"/>
      <c r="D686" s="44"/>
      <c r="E686" s="44"/>
      <c r="G686" s="45"/>
    </row>
    <row r="687" ht="15.75" customHeight="1">
      <c r="A687" s="44"/>
      <c r="B687" s="44"/>
      <c r="C687" s="44"/>
      <c r="D687" s="44"/>
      <c r="E687" s="44"/>
      <c r="G687" s="45"/>
    </row>
    <row r="688" ht="15.75" customHeight="1">
      <c r="A688" s="44"/>
      <c r="B688" s="44"/>
      <c r="C688" s="44"/>
      <c r="D688" s="44"/>
      <c r="E688" s="44"/>
      <c r="G688" s="45"/>
    </row>
    <row r="689" ht="15.75" customHeight="1">
      <c r="A689" s="44"/>
      <c r="B689" s="44"/>
      <c r="C689" s="44"/>
      <c r="D689" s="44"/>
      <c r="E689" s="44"/>
      <c r="G689" s="45"/>
    </row>
    <row r="690" ht="15.75" customHeight="1">
      <c r="A690" s="44"/>
      <c r="B690" s="44"/>
      <c r="C690" s="44"/>
      <c r="D690" s="44"/>
      <c r="E690" s="44"/>
      <c r="G690" s="45"/>
    </row>
    <row r="691" ht="15.75" customHeight="1">
      <c r="A691" s="44"/>
      <c r="B691" s="44"/>
      <c r="C691" s="44"/>
      <c r="D691" s="44"/>
      <c r="E691" s="44"/>
      <c r="G691" s="45"/>
    </row>
    <row r="692" ht="15.75" customHeight="1">
      <c r="A692" s="44"/>
      <c r="B692" s="44"/>
      <c r="C692" s="44"/>
      <c r="D692" s="44"/>
      <c r="E692" s="44"/>
      <c r="G692" s="45"/>
    </row>
    <row r="693" ht="15.75" customHeight="1">
      <c r="A693" s="44"/>
      <c r="B693" s="44"/>
      <c r="C693" s="44"/>
      <c r="D693" s="44"/>
      <c r="E693" s="44"/>
      <c r="G693" s="45"/>
    </row>
    <row r="694" ht="15.75" customHeight="1">
      <c r="A694" s="44"/>
      <c r="B694" s="44"/>
      <c r="C694" s="44"/>
      <c r="D694" s="44"/>
      <c r="E694" s="44"/>
      <c r="G694" s="45"/>
    </row>
    <row r="695" ht="15.75" customHeight="1">
      <c r="A695" s="44"/>
      <c r="B695" s="44"/>
      <c r="C695" s="44"/>
      <c r="D695" s="44"/>
      <c r="E695" s="44"/>
      <c r="G695" s="45"/>
    </row>
    <row r="696" ht="15.75" customHeight="1">
      <c r="A696" s="44"/>
      <c r="B696" s="44"/>
      <c r="C696" s="44"/>
      <c r="D696" s="44"/>
      <c r="E696" s="44"/>
      <c r="G696" s="45"/>
    </row>
    <row r="697" ht="15.75" customHeight="1">
      <c r="A697" s="44"/>
      <c r="B697" s="44"/>
      <c r="C697" s="44"/>
      <c r="D697" s="44"/>
      <c r="E697" s="44"/>
      <c r="G697" s="45"/>
    </row>
    <row r="698" ht="15.75" customHeight="1">
      <c r="A698" s="44"/>
      <c r="B698" s="44"/>
      <c r="C698" s="44"/>
      <c r="D698" s="44"/>
      <c r="E698" s="44"/>
      <c r="G698" s="45"/>
    </row>
    <row r="699" ht="15.75" customHeight="1">
      <c r="A699" s="44"/>
      <c r="B699" s="44"/>
      <c r="C699" s="44"/>
      <c r="D699" s="44"/>
      <c r="E699" s="44"/>
      <c r="G699" s="45"/>
    </row>
    <row r="700" ht="15.75" customHeight="1">
      <c r="A700" s="44"/>
      <c r="B700" s="44"/>
      <c r="C700" s="44"/>
      <c r="D700" s="44"/>
      <c r="E700" s="44"/>
      <c r="G700" s="45"/>
    </row>
    <row r="701" ht="15.75" customHeight="1">
      <c r="A701" s="44"/>
      <c r="B701" s="44"/>
      <c r="C701" s="44"/>
      <c r="D701" s="44"/>
      <c r="E701" s="44"/>
      <c r="G701" s="45"/>
    </row>
    <row r="702" ht="15.75" customHeight="1">
      <c r="A702" s="44"/>
      <c r="B702" s="44"/>
      <c r="C702" s="44"/>
      <c r="D702" s="44"/>
      <c r="E702" s="44"/>
      <c r="G702" s="45"/>
    </row>
    <row r="703" ht="15.75" customHeight="1">
      <c r="A703" s="44"/>
      <c r="B703" s="44"/>
      <c r="C703" s="44"/>
      <c r="D703" s="44"/>
      <c r="E703" s="44"/>
      <c r="G703" s="45"/>
    </row>
    <row r="704" ht="15.75" customHeight="1">
      <c r="A704" s="44"/>
      <c r="B704" s="44"/>
      <c r="C704" s="44"/>
      <c r="D704" s="44"/>
      <c r="E704" s="44"/>
      <c r="G704" s="45"/>
    </row>
    <row r="705" ht="15.75" customHeight="1">
      <c r="A705" s="44"/>
      <c r="B705" s="44"/>
      <c r="C705" s="44"/>
      <c r="D705" s="44"/>
      <c r="E705" s="44"/>
      <c r="G705" s="45"/>
    </row>
    <row r="706" ht="15.75" customHeight="1">
      <c r="A706" s="44"/>
      <c r="B706" s="44"/>
      <c r="C706" s="44"/>
      <c r="D706" s="44"/>
      <c r="E706" s="44"/>
      <c r="G706" s="45"/>
    </row>
    <row r="707" ht="15.75" customHeight="1">
      <c r="A707" s="44"/>
      <c r="B707" s="44"/>
      <c r="C707" s="44"/>
      <c r="D707" s="44"/>
      <c r="E707" s="44"/>
      <c r="G707" s="45"/>
    </row>
    <row r="708" ht="15.75" customHeight="1">
      <c r="A708" s="44"/>
      <c r="B708" s="44"/>
      <c r="C708" s="44"/>
      <c r="D708" s="44"/>
      <c r="E708" s="44"/>
      <c r="G708" s="45"/>
    </row>
    <row r="709" ht="15.75" customHeight="1">
      <c r="A709" s="44"/>
      <c r="B709" s="44"/>
      <c r="C709" s="44"/>
      <c r="D709" s="44"/>
      <c r="E709" s="44"/>
      <c r="G709" s="45"/>
    </row>
    <row r="710" ht="15.75" customHeight="1">
      <c r="A710" s="44"/>
      <c r="B710" s="44"/>
      <c r="C710" s="44"/>
      <c r="D710" s="44"/>
      <c r="E710" s="44"/>
      <c r="G710" s="45"/>
    </row>
    <row r="711" ht="15.75" customHeight="1">
      <c r="A711" s="44"/>
      <c r="B711" s="44"/>
      <c r="C711" s="44"/>
      <c r="D711" s="44"/>
      <c r="E711" s="44"/>
      <c r="G711" s="45"/>
    </row>
    <row r="712" ht="15.75" customHeight="1">
      <c r="A712" s="44"/>
      <c r="B712" s="44"/>
      <c r="C712" s="44"/>
      <c r="D712" s="44"/>
      <c r="E712" s="44"/>
      <c r="G712" s="45"/>
    </row>
    <row r="713" ht="15.75" customHeight="1">
      <c r="A713" s="44"/>
      <c r="B713" s="44"/>
      <c r="C713" s="44"/>
      <c r="D713" s="44"/>
      <c r="E713" s="44"/>
      <c r="G713" s="45"/>
    </row>
    <row r="714" ht="15.75" customHeight="1">
      <c r="A714" s="44"/>
      <c r="B714" s="44"/>
      <c r="C714" s="44"/>
      <c r="D714" s="44"/>
      <c r="E714" s="44"/>
      <c r="G714" s="45"/>
    </row>
    <row r="715" ht="15.75" customHeight="1">
      <c r="A715" s="44"/>
      <c r="B715" s="44"/>
      <c r="C715" s="44"/>
      <c r="D715" s="44"/>
      <c r="E715" s="44"/>
      <c r="G715" s="45"/>
    </row>
    <row r="716" ht="15.75" customHeight="1">
      <c r="A716" s="44"/>
      <c r="B716" s="44"/>
      <c r="C716" s="44"/>
      <c r="D716" s="44"/>
      <c r="E716" s="44"/>
      <c r="G716" s="45"/>
    </row>
    <row r="717" ht="15.75" customHeight="1">
      <c r="A717" s="44"/>
      <c r="B717" s="44"/>
      <c r="C717" s="44"/>
      <c r="D717" s="44"/>
      <c r="E717" s="44"/>
      <c r="G717" s="45"/>
    </row>
    <row r="718" ht="15.75" customHeight="1">
      <c r="A718" s="44"/>
      <c r="B718" s="44"/>
      <c r="C718" s="44"/>
      <c r="D718" s="44"/>
      <c r="E718" s="44"/>
      <c r="G718" s="45"/>
    </row>
    <row r="719" ht="15.75" customHeight="1">
      <c r="A719" s="44"/>
      <c r="B719" s="44"/>
      <c r="C719" s="44"/>
      <c r="D719" s="44"/>
      <c r="E719" s="44"/>
      <c r="G719" s="45"/>
    </row>
    <row r="720" ht="15.75" customHeight="1">
      <c r="A720" s="44"/>
      <c r="B720" s="44"/>
      <c r="C720" s="44"/>
      <c r="D720" s="44"/>
      <c r="E720" s="44"/>
      <c r="G720" s="45"/>
    </row>
    <row r="721" ht="15.75" customHeight="1">
      <c r="A721" s="44"/>
      <c r="B721" s="44"/>
      <c r="C721" s="44"/>
      <c r="D721" s="44"/>
      <c r="E721" s="44"/>
      <c r="G721" s="45"/>
    </row>
    <row r="722" ht="15.75" customHeight="1">
      <c r="A722" s="44"/>
      <c r="B722" s="44"/>
      <c r="C722" s="44"/>
      <c r="D722" s="44"/>
      <c r="E722" s="44"/>
      <c r="G722" s="45"/>
    </row>
    <row r="723" ht="15.75" customHeight="1">
      <c r="A723" s="44"/>
      <c r="B723" s="44"/>
      <c r="C723" s="44"/>
      <c r="D723" s="44"/>
      <c r="E723" s="44"/>
      <c r="G723" s="45"/>
    </row>
    <row r="724" ht="15.75" customHeight="1">
      <c r="A724" s="44"/>
      <c r="B724" s="44"/>
      <c r="C724" s="44"/>
      <c r="D724" s="44"/>
      <c r="E724" s="44"/>
      <c r="G724" s="45"/>
    </row>
    <row r="725" ht="15.75" customHeight="1">
      <c r="A725" s="44"/>
      <c r="B725" s="44"/>
      <c r="C725" s="44"/>
      <c r="D725" s="44"/>
      <c r="E725" s="44"/>
      <c r="G725" s="45"/>
    </row>
    <row r="726" ht="15.75" customHeight="1">
      <c r="A726" s="44"/>
      <c r="B726" s="44"/>
      <c r="C726" s="44"/>
      <c r="D726" s="44"/>
      <c r="E726" s="44"/>
      <c r="G726" s="45"/>
    </row>
    <row r="727" ht="15.75" customHeight="1">
      <c r="A727" s="44"/>
      <c r="B727" s="44"/>
      <c r="C727" s="44"/>
      <c r="D727" s="44"/>
      <c r="E727" s="44"/>
      <c r="G727" s="45"/>
    </row>
    <row r="728" ht="15.75" customHeight="1">
      <c r="A728" s="44"/>
      <c r="B728" s="44"/>
      <c r="C728" s="44"/>
      <c r="D728" s="44"/>
      <c r="E728" s="44"/>
      <c r="G728" s="45"/>
    </row>
    <row r="729" ht="15.75" customHeight="1">
      <c r="A729" s="44"/>
      <c r="B729" s="44"/>
      <c r="C729" s="44"/>
      <c r="D729" s="44"/>
      <c r="E729" s="44"/>
      <c r="G729" s="45"/>
    </row>
    <row r="730" ht="15.75" customHeight="1">
      <c r="A730" s="44"/>
      <c r="B730" s="44"/>
      <c r="C730" s="44"/>
      <c r="D730" s="44"/>
      <c r="E730" s="44"/>
      <c r="G730" s="45"/>
    </row>
    <row r="731" ht="15.75" customHeight="1">
      <c r="A731" s="44"/>
      <c r="B731" s="44"/>
      <c r="C731" s="44"/>
      <c r="D731" s="44"/>
      <c r="E731" s="44"/>
      <c r="G731" s="45"/>
    </row>
    <row r="732" ht="15.75" customHeight="1">
      <c r="A732" s="44"/>
      <c r="B732" s="44"/>
      <c r="C732" s="44"/>
      <c r="D732" s="44"/>
      <c r="E732" s="44"/>
      <c r="G732" s="45"/>
    </row>
    <row r="733" ht="15.75" customHeight="1">
      <c r="A733" s="44"/>
      <c r="B733" s="44"/>
      <c r="C733" s="44"/>
      <c r="D733" s="44"/>
      <c r="E733" s="44"/>
      <c r="G733" s="45"/>
    </row>
    <row r="734" ht="15.75" customHeight="1">
      <c r="A734" s="44"/>
      <c r="B734" s="44"/>
      <c r="C734" s="44"/>
      <c r="D734" s="44"/>
      <c r="E734" s="44"/>
      <c r="G734" s="45"/>
    </row>
    <row r="735" ht="15.75" customHeight="1">
      <c r="A735" s="44"/>
      <c r="B735" s="44"/>
      <c r="C735" s="44"/>
      <c r="D735" s="44"/>
      <c r="E735" s="44"/>
      <c r="G735" s="45"/>
    </row>
    <row r="736" ht="15.75" customHeight="1">
      <c r="A736" s="44"/>
      <c r="B736" s="44"/>
      <c r="C736" s="44"/>
      <c r="D736" s="44"/>
      <c r="E736" s="44"/>
      <c r="G736" s="45"/>
    </row>
    <row r="737" ht="15.75" customHeight="1">
      <c r="A737" s="44"/>
      <c r="B737" s="44"/>
      <c r="C737" s="44"/>
      <c r="D737" s="44"/>
      <c r="E737" s="44"/>
      <c r="G737" s="45"/>
    </row>
    <row r="738" ht="15.75" customHeight="1">
      <c r="A738" s="44"/>
      <c r="B738" s="44"/>
      <c r="C738" s="44"/>
      <c r="D738" s="44"/>
      <c r="E738" s="44"/>
      <c r="G738" s="45"/>
    </row>
    <row r="739" ht="15.75" customHeight="1">
      <c r="A739" s="44"/>
      <c r="B739" s="44"/>
      <c r="C739" s="44"/>
      <c r="D739" s="44"/>
      <c r="E739" s="44"/>
      <c r="G739" s="45"/>
    </row>
    <row r="740" ht="15.75" customHeight="1">
      <c r="A740" s="44"/>
      <c r="B740" s="44"/>
      <c r="C740" s="44"/>
      <c r="D740" s="44"/>
      <c r="E740" s="44"/>
      <c r="G740" s="45"/>
    </row>
    <row r="741" ht="15.75" customHeight="1">
      <c r="A741" s="44"/>
      <c r="B741" s="44"/>
      <c r="C741" s="44"/>
      <c r="D741" s="44"/>
      <c r="E741" s="44"/>
      <c r="G741" s="45"/>
    </row>
    <row r="742" ht="15.75" customHeight="1">
      <c r="A742" s="44"/>
      <c r="B742" s="44"/>
      <c r="C742" s="44"/>
      <c r="D742" s="44"/>
      <c r="E742" s="44"/>
      <c r="G742" s="45"/>
    </row>
    <row r="743" ht="15.75" customHeight="1">
      <c r="A743" s="44"/>
      <c r="B743" s="44"/>
      <c r="C743" s="44"/>
      <c r="D743" s="44"/>
      <c r="E743" s="44"/>
      <c r="G743" s="45"/>
    </row>
    <row r="744" ht="15.75" customHeight="1">
      <c r="A744" s="44"/>
      <c r="B744" s="44"/>
      <c r="C744" s="44"/>
      <c r="D744" s="44"/>
      <c r="E744" s="44"/>
      <c r="G744" s="45"/>
    </row>
    <row r="745" ht="15.75" customHeight="1">
      <c r="A745" s="44"/>
      <c r="B745" s="44"/>
      <c r="C745" s="44"/>
      <c r="D745" s="44"/>
      <c r="E745" s="44"/>
      <c r="G745" s="45"/>
    </row>
    <row r="746" ht="15.75" customHeight="1">
      <c r="A746" s="44"/>
      <c r="B746" s="44"/>
      <c r="C746" s="44"/>
      <c r="D746" s="44"/>
      <c r="E746" s="44"/>
      <c r="G746" s="45"/>
    </row>
    <row r="747" ht="15.75" customHeight="1">
      <c r="A747" s="44"/>
      <c r="B747" s="44"/>
      <c r="C747" s="44"/>
      <c r="D747" s="44"/>
      <c r="E747" s="44"/>
      <c r="G747" s="45"/>
    </row>
    <row r="748" ht="15.75" customHeight="1">
      <c r="A748" s="44"/>
      <c r="B748" s="44"/>
      <c r="C748" s="44"/>
      <c r="D748" s="44"/>
      <c r="E748" s="44"/>
      <c r="G748" s="45"/>
    </row>
    <row r="749" ht="15.75" customHeight="1">
      <c r="A749" s="44"/>
      <c r="B749" s="44"/>
      <c r="C749" s="44"/>
      <c r="D749" s="44"/>
      <c r="E749" s="44"/>
      <c r="G749" s="45"/>
    </row>
    <row r="750" ht="15.75" customHeight="1">
      <c r="A750" s="44"/>
      <c r="B750" s="44"/>
      <c r="C750" s="44"/>
      <c r="D750" s="44"/>
      <c r="E750" s="44"/>
      <c r="G750" s="45"/>
    </row>
    <row r="751" ht="15.75" customHeight="1">
      <c r="A751" s="44"/>
      <c r="B751" s="44"/>
      <c r="C751" s="44"/>
      <c r="D751" s="44"/>
      <c r="E751" s="44"/>
      <c r="G751" s="45"/>
    </row>
    <row r="752" ht="15.75" customHeight="1">
      <c r="A752" s="44"/>
      <c r="B752" s="44"/>
      <c r="C752" s="44"/>
      <c r="D752" s="44"/>
      <c r="E752" s="44"/>
      <c r="G752" s="45"/>
    </row>
    <row r="753" ht="15.75" customHeight="1">
      <c r="A753" s="44"/>
      <c r="B753" s="44"/>
      <c r="C753" s="44"/>
      <c r="D753" s="44"/>
      <c r="E753" s="44"/>
      <c r="G753" s="45"/>
    </row>
    <row r="754" ht="15.75" customHeight="1">
      <c r="A754" s="44"/>
      <c r="B754" s="44"/>
      <c r="C754" s="44"/>
      <c r="D754" s="44"/>
      <c r="E754" s="44"/>
      <c r="G754" s="45"/>
    </row>
    <row r="755" ht="15.75" customHeight="1">
      <c r="A755" s="44"/>
      <c r="B755" s="44"/>
      <c r="C755" s="44"/>
      <c r="D755" s="44"/>
      <c r="E755" s="44"/>
      <c r="G755" s="45"/>
    </row>
    <row r="756" ht="15.75" customHeight="1">
      <c r="A756" s="44"/>
      <c r="B756" s="44"/>
      <c r="C756" s="44"/>
      <c r="D756" s="44"/>
      <c r="E756" s="44"/>
      <c r="G756" s="45"/>
    </row>
    <row r="757" ht="15.75" customHeight="1">
      <c r="A757" s="44"/>
      <c r="B757" s="44"/>
      <c r="C757" s="44"/>
      <c r="D757" s="44"/>
      <c r="E757" s="44"/>
      <c r="G757" s="45"/>
    </row>
    <row r="758" ht="15.75" customHeight="1">
      <c r="A758" s="44"/>
      <c r="B758" s="44"/>
      <c r="C758" s="44"/>
      <c r="D758" s="44"/>
      <c r="E758" s="44"/>
      <c r="G758" s="45"/>
    </row>
    <row r="759" ht="15.75" customHeight="1">
      <c r="A759" s="44"/>
      <c r="B759" s="44"/>
      <c r="C759" s="44"/>
      <c r="D759" s="44"/>
      <c r="E759" s="44"/>
      <c r="G759" s="45"/>
    </row>
    <row r="760" ht="15.75" customHeight="1">
      <c r="A760" s="44"/>
      <c r="B760" s="44"/>
      <c r="C760" s="44"/>
      <c r="D760" s="44"/>
      <c r="E760" s="44"/>
      <c r="G760" s="45"/>
    </row>
    <row r="761" ht="15.75" customHeight="1">
      <c r="A761" s="44"/>
      <c r="B761" s="44"/>
      <c r="C761" s="44"/>
      <c r="D761" s="44"/>
      <c r="E761" s="44"/>
      <c r="G761" s="45"/>
    </row>
    <row r="762" ht="15.75" customHeight="1">
      <c r="A762" s="44"/>
      <c r="B762" s="44"/>
      <c r="C762" s="44"/>
      <c r="D762" s="44"/>
      <c r="E762" s="44"/>
      <c r="G762" s="45"/>
    </row>
    <row r="763" ht="15.75" customHeight="1">
      <c r="A763" s="44"/>
      <c r="B763" s="44"/>
      <c r="C763" s="44"/>
      <c r="D763" s="44"/>
      <c r="E763" s="44"/>
      <c r="G763" s="45"/>
    </row>
    <row r="764" ht="15.75" customHeight="1">
      <c r="A764" s="44"/>
      <c r="B764" s="44"/>
      <c r="C764" s="44"/>
      <c r="D764" s="44"/>
      <c r="E764" s="44"/>
      <c r="G764" s="45"/>
    </row>
    <row r="765" ht="15.75" customHeight="1">
      <c r="A765" s="44"/>
      <c r="B765" s="44"/>
      <c r="C765" s="44"/>
      <c r="D765" s="44"/>
      <c r="E765" s="44"/>
      <c r="G765" s="45"/>
    </row>
    <row r="766" ht="15.75" customHeight="1">
      <c r="A766" s="44"/>
      <c r="B766" s="44"/>
      <c r="C766" s="44"/>
      <c r="D766" s="44"/>
      <c r="E766" s="44"/>
      <c r="G766" s="45"/>
    </row>
    <row r="767" ht="15.75" customHeight="1">
      <c r="A767" s="44"/>
      <c r="B767" s="44"/>
      <c r="C767" s="44"/>
      <c r="D767" s="44"/>
      <c r="E767" s="44"/>
      <c r="G767" s="45"/>
    </row>
    <row r="768" ht="15.75" customHeight="1">
      <c r="A768" s="44"/>
      <c r="B768" s="44"/>
      <c r="C768" s="44"/>
      <c r="D768" s="44"/>
      <c r="E768" s="44"/>
      <c r="G768" s="45"/>
    </row>
    <row r="769" ht="15.75" customHeight="1">
      <c r="A769" s="44"/>
      <c r="B769" s="44"/>
      <c r="C769" s="44"/>
      <c r="D769" s="44"/>
      <c r="E769" s="44"/>
      <c r="G769" s="45"/>
    </row>
    <row r="770" ht="15.75" customHeight="1">
      <c r="A770" s="44"/>
      <c r="B770" s="44"/>
      <c r="C770" s="44"/>
      <c r="D770" s="44"/>
      <c r="E770" s="44"/>
      <c r="G770" s="45"/>
    </row>
    <row r="771" ht="15.75" customHeight="1">
      <c r="A771" s="44"/>
      <c r="B771" s="44"/>
      <c r="C771" s="44"/>
      <c r="D771" s="44"/>
      <c r="E771" s="44"/>
      <c r="G771" s="45"/>
    </row>
    <row r="772" ht="15.75" customHeight="1">
      <c r="A772" s="44"/>
      <c r="B772" s="44"/>
      <c r="C772" s="44"/>
      <c r="D772" s="44"/>
      <c r="E772" s="44"/>
      <c r="G772" s="45"/>
    </row>
    <row r="773" ht="15.75" customHeight="1">
      <c r="A773" s="44"/>
      <c r="B773" s="44"/>
      <c r="C773" s="44"/>
      <c r="D773" s="44"/>
      <c r="E773" s="44"/>
      <c r="G773" s="45"/>
    </row>
    <row r="774" ht="15.75" customHeight="1">
      <c r="A774" s="44"/>
      <c r="B774" s="44"/>
      <c r="C774" s="44"/>
      <c r="D774" s="44"/>
      <c r="E774" s="44"/>
      <c r="G774" s="45"/>
    </row>
    <row r="775" ht="15.75" customHeight="1">
      <c r="A775" s="44"/>
      <c r="B775" s="44"/>
      <c r="C775" s="44"/>
      <c r="D775" s="44"/>
      <c r="E775" s="44"/>
      <c r="G775" s="45"/>
    </row>
    <row r="776" ht="15.75" customHeight="1">
      <c r="A776" s="44"/>
      <c r="B776" s="44"/>
      <c r="C776" s="44"/>
      <c r="D776" s="44"/>
      <c r="E776" s="44"/>
      <c r="G776" s="45"/>
    </row>
    <row r="777" ht="15.75" customHeight="1">
      <c r="A777" s="44"/>
      <c r="B777" s="44"/>
      <c r="C777" s="44"/>
      <c r="D777" s="44"/>
      <c r="E777" s="44"/>
      <c r="G777" s="45"/>
    </row>
    <row r="778" ht="15.75" customHeight="1">
      <c r="A778" s="44"/>
      <c r="B778" s="44"/>
      <c r="C778" s="44"/>
      <c r="D778" s="44"/>
      <c r="E778" s="44"/>
      <c r="G778" s="45"/>
    </row>
    <row r="779" ht="15.75" customHeight="1">
      <c r="A779" s="44"/>
      <c r="B779" s="44"/>
      <c r="C779" s="44"/>
      <c r="D779" s="44"/>
      <c r="E779" s="44"/>
      <c r="G779" s="45"/>
    </row>
    <row r="780" ht="15.75" customHeight="1">
      <c r="A780" s="44"/>
      <c r="B780" s="44"/>
      <c r="C780" s="44"/>
      <c r="D780" s="44"/>
      <c r="E780" s="44"/>
      <c r="G780" s="45"/>
    </row>
    <row r="781" ht="15.75" customHeight="1">
      <c r="A781" s="44"/>
      <c r="B781" s="44"/>
      <c r="C781" s="44"/>
      <c r="D781" s="44"/>
      <c r="E781" s="44"/>
      <c r="G781" s="45"/>
    </row>
    <row r="782" ht="15.75" customHeight="1">
      <c r="A782" s="44"/>
      <c r="B782" s="44"/>
      <c r="C782" s="44"/>
      <c r="D782" s="44"/>
      <c r="E782" s="44"/>
      <c r="G782" s="45"/>
    </row>
    <row r="783" ht="15.75" customHeight="1">
      <c r="A783" s="44"/>
      <c r="B783" s="44"/>
      <c r="C783" s="44"/>
      <c r="D783" s="44"/>
      <c r="E783" s="44"/>
      <c r="G783" s="45"/>
    </row>
    <row r="784" ht="15.75" customHeight="1">
      <c r="A784" s="44"/>
      <c r="B784" s="44"/>
      <c r="C784" s="44"/>
      <c r="D784" s="44"/>
      <c r="E784" s="44"/>
      <c r="G784" s="45"/>
    </row>
    <row r="785" ht="15.75" customHeight="1">
      <c r="A785" s="44"/>
      <c r="B785" s="44"/>
      <c r="C785" s="44"/>
      <c r="D785" s="44"/>
      <c r="E785" s="44"/>
      <c r="G785" s="45"/>
    </row>
    <row r="786" ht="15.75" customHeight="1">
      <c r="A786" s="44"/>
      <c r="B786" s="44"/>
      <c r="C786" s="44"/>
      <c r="D786" s="44"/>
      <c r="E786" s="44"/>
      <c r="G786" s="45"/>
    </row>
    <row r="787" ht="15.75" customHeight="1">
      <c r="A787" s="44"/>
      <c r="B787" s="44"/>
      <c r="C787" s="44"/>
      <c r="D787" s="44"/>
      <c r="E787" s="44"/>
      <c r="G787" s="45"/>
    </row>
    <row r="788" ht="15.75" customHeight="1">
      <c r="A788" s="44"/>
      <c r="B788" s="44"/>
      <c r="C788" s="44"/>
      <c r="D788" s="44"/>
      <c r="E788" s="44"/>
      <c r="G788" s="45"/>
    </row>
    <row r="789" ht="15.75" customHeight="1">
      <c r="A789" s="44"/>
      <c r="B789" s="44"/>
      <c r="C789" s="44"/>
      <c r="D789" s="44"/>
      <c r="E789" s="44"/>
      <c r="G789" s="45"/>
    </row>
    <row r="790" ht="15.75" customHeight="1">
      <c r="A790" s="44"/>
      <c r="B790" s="44"/>
      <c r="C790" s="44"/>
      <c r="D790" s="44"/>
      <c r="E790" s="44"/>
      <c r="G790" s="45"/>
    </row>
    <row r="791" ht="15.75" customHeight="1">
      <c r="A791" s="44"/>
      <c r="B791" s="44"/>
      <c r="C791" s="44"/>
      <c r="D791" s="44"/>
      <c r="E791" s="44"/>
      <c r="G791" s="45"/>
    </row>
    <row r="792" ht="15.75" customHeight="1">
      <c r="A792" s="44"/>
      <c r="B792" s="44"/>
      <c r="C792" s="44"/>
      <c r="D792" s="44"/>
      <c r="E792" s="44"/>
      <c r="G792" s="45"/>
    </row>
    <row r="793" ht="15.75" customHeight="1">
      <c r="A793" s="44"/>
      <c r="B793" s="44"/>
      <c r="C793" s="44"/>
      <c r="D793" s="44"/>
      <c r="E793" s="44"/>
      <c r="G793" s="45"/>
    </row>
    <row r="794" ht="15.75" customHeight="1">
      <c r="A794" s="44"/>
      <c r="B794" s="44"/>
      <c r="C794" s="44"/>
      <c r="D794" s="44"/>
      <c r="E794" s="44"/>
      <c r="G794" s="45"/>
    </row>
    <row r="795" ht="15.75" customHeight="1">
      <c r="A795" s="44"/>
      <c r="B795" s="44"/>
      <c r="C795" s="44"/>
      <c r="D795" s="44"/>
      <c r="E795" s="44"/>
      <c r="G795" s="45"/>
    </row>
    <row r="796" ht="15.75" customHeight="1">
      <c r="A796" s="44"/>
      <c r="B796" s="44"/>
      <c r="C796" s="44"/>
      <c r="D796" s="44"/>
      <c r="E796" s="44"/>
      <c r="G796" s="45"/>
    </row>
    <row r="797" ht="15.75" customHeight="1">
      <c r="A797" s="44"/>
      <c r="B797" s="44"/>
      <c r="C797" s="44"/>
      <c r="D797" s="44"/>
      <c r="E797" s="44"/>
      <c r="G797" s="45"/>
    </row>
    <row r="798" ht="15.75" customHeight="1">
      <c r="A798" s="44"/>
      <c r="B798" s="44"/>
      <c r="C798" s="44"/>
      <c r="D798" s="44"/>
      <c r="E798" s="44"/>
      <c r="G798" s="45"/>
    </row>
    <row r="799" ht="15.75" customHeight="1">
      <c r="A799" s="44"/>
      <c r="B799" s="44"/>
      <c r="C799" s="44"/>
      <c r="D799" s="44"/>
      <c r="E799" s="44"/>
      <c r="G799" s="45"/>
    </row>
    <row r="800" ht="15.75" customHeight="1">
      <c r="A800" s="44"/>
      <c r="B800" s="44"/>
      <c r="C800" s="44"/>
      <c r="D800" s="44"/>
      <c r="E800" s="44"/>
      <c r="G800" s="45"/>
    </row>
    <row r="801" ht="15.75" customHeight="1">
      <c r="A801" s="44"/>
      <c r="B801" s="44"/>
      <c r="C801" s="44"/>
      <c r="D801" s="44"/>
      <c r="E801" s="44"/>
      <c r="G801" s="45"/>
    </row>
    <row r="802" ht="15.75" customHeight="1">
      <c r="A802" s="44"/>
      <c r="B802" s="44"/>
      <c r="C802" s="44"/>
      <c r="D802" s="44"/>
      <c r="E802" s="44"/>
      <c r="G802" s="45"/>
    </row>
    <row r="803" ht="15.75" customHeight="1">
      <c r="A803" s="44"/>
      <c r="B803" s="44"/>
      <c r="C803" s="44"/>
      <c r="D803" s="44"/>
      <c r="E803" s="44"/>
      <c r="G803" s="45"/>
    </row>
    <row r="804" ht="15.75" customHeight="1">
      <c r="A804" s="44"/>
      <c r="B804" s="44"/>
      <c r="C804" s="44"/>
      <c r="D804" s="44"/>
      <c r="E804" s="44"/>
      <c r="G804" s="45"/>
    </row>
    <row r="805" ht="15.75" customHeight="1">
      <c r="A805" s="44"/>
      <c r="B805" s="44"/>
      <c r="C805" s="44"/>
      <c r="D805" s="44"/>
      <c r="E805" s="44"/>
      <c r="G805" s="45"/>
    </row>
    <row r="806" ht="15.75" customHeight="1">
      <c r="A806" s="44"/>
      <c r="B806" s="44"/>
      <c r="C806" s="44"/>
      <c r="D806" s="44"/>
      <c r="E806" s="44"/>
      <c r="G806" s="45"/>
    </row>
    <row r="807" ht="15.75" customHeight="1">
      <c r="A807" s="44"/>
      <c r="B807" s="44"/>
      <c r="C807" s="44"/>
      <c r="D807" s="44"/>
      <c r="E807" s="44"/>
      <c r="G807" s="45"/>
    </row>
    <row r="808" ht="15.75" customHeight="1">
      <c r="A808" s="44"/>
      <c r="B808" s="44"/>
      <c r="C808" s="44"/>
      <c r="D808" s="44"/>
      <c r="E808" s="44"/>
      <c r="G808" s="45"/>
    </row>
    <row r="809" ht="15.75" customHeight="1">
      <c r="A809" s="44"/>
      <c r="B809" s="44"/>
      <c r="C809" s="44"/>
      <c r="D809" s="44"/>
      <c r="E809" s="44"/>
      <c r="G809" s="45"/>
    </row>
    <row r="810" ht="15.75" customHeight="1">
      <c r="A810" s="44"/>
      <c r="B810" s="44"/>
      <c r="C810" s="44"/>
      <c r="D810" s="44"/>
      <c r="E810" s="44"/>
      <c r="G810" s="45"/>
    </row>
    <row r="811" ht="15.75" customHeight="1">
      <c r="A811" s="44"/>
      <c r="B811" s="44"/>
      <c r="C811" s="44"/>
      <c r="D811" s="44"/>
      <c r="E811" s="44"/>
      <c r="G811" s="45"/>
    </row>
    <row r="812" ht="15.75" customHeight="1">
      <c r="A812" s="44"/>
      <c r="B812" s="44"/>
      <c r="C812" s="44"/>
      <c r="D812" s="44"/>
      <c r="E812" s="44"/>
      <c r="G812" s="45"/>
    </row>
    <row r="813" ht="15.75" customHeight="1">
      <c r="A813" s="44"/>
      <c r="B813" s="44"/>
      <c r="C813" s="44"/>
      <c r="D813" s="44"/>
      <c r="E813" s="44"/>
      <c r="G813" s="45"/>
    </row>
    <row r="814" ht="15.75" customHeight="1">
      <c r="A814" s="44"/>
      <c r="B814" s="44"/>
      <c r="C814" s="44"/>
      <c r="D814" s="44"/>
      <c r="E814" s="44"/>
      <c r="G814" s="45"/>
    </row>
    <row r="815" ht="15.75" customHeight="1">
      <c r="A815" s="44"/>
      <c r="B815" s="44"/>
      <c r="C815" s="44"/>
      <c r="D815" s="44"/>
      <c r="E815" s="44"/>
      <c r="G815" s="45"/>
    </row>
    <row r="816" ht="15.75" customHeight="1">
      <c r="A816" s="44"/>
      <c r="B816" s="44"/>
      <c r="C816" s="44"/>
      <c r="D816" s="44"/>
      <c r="E816" s="44"/>
      <c r="G816" s="45"/>
    </row>
    <row r="817" ht="15.75" customHeight="1">
      <c r="A817" s="44"/>
      <c r="B817" s="44"/>
      <c r="C817" s="44"/>
      <c r="D817" s="44"/>
      <c r="E817" s="44"/>
      <c r="G817" s="45"/>
    </row>
    <row r="818" ht="15.75" customHeight="1">
      <c r="A818" s="44"/>
      <c r="B818" s="44"/>
      <c r="C818" s="44"/>
      <c r="D818" s="44"/>
      <c r="E818" s="44"/>
      <c r="G818" s="45"/>
    </row>
    <row r="819" ht="15.75" customHeight="1">
      <c r="A819" s="44"/>
      <c r="B819" s="44"/>
      <c r="C819" s="44"/>
      <c r="D819" s="44"/>
      <c r="E819" s="44"/>
      <c r="G819" s="45"/>
    </row>
    <row r="820" ht="15.75" customHeight="1">
      <c r="A820" s="44"/>
      <c r="B820" s="44"/>
      <c r="C820" s="44"/>
      <c r="D820" s="44"/>
      <c r="E820" s="44"/>
      <c r="G820" s="45"/>
    </row>
    <row r="821" ht="15.75" customHeight="1">
      <c r="A821" s="44"/>
      <c r="B821" s="44"/>
      <c r="C821" s="44"/>
      <c r="D821" s="44"/>
      <c r="E821" s="44"/>
      <c r="G821" s="45"/>
    </row>
    <row r="822" ht="15.75" customHeight="1">
      <c r="A822" s="44"/>
      <c r="B822" s="44"/>
      <c r="C822" s="44"/>
      <c r="D822" s="44"/>
      <c r="E822" s="44"/>
      <c r="G822" s="45"/>
    </row>
    <row r="823" ht="15.75" customHeight="1">
      <c r="A823" s="44"/>
      <c r="B823" s="44"/>
      <c r="C823" s="44"/>
      <c r="D823" s="44"/>
      <c r="E823" s="44"/>
      <c r="G823" s="45"/>
    </row>
    <row r="824" ht="15.75" customHeight="1">
      <c r="A824" s="44"/>
      <c r="B824" s="44"/>
      <c r="C824" s="44"/>
      <c r="D824" s="44"/>
      <c r="E824" s="44"/>
      <c r="G824" s="45"/>
    </row>
    <row r="825" ht="15.75" customHeight="1">
      <c r="A825" s="44"/>
      <c r="B825" s="44"/>
      <c r="C825" s="44"/>
      <c r="D825" s="44"/>
      <c r="E825" s="44"/>
      <c r="G825" s="45"/>
    </row>
    <row r="826" ht="15.75" customHeight="1">
      <c r="A826" s="44"/>
      <c r="B826" s="44"/>
      <c r="C826" s="44"/>
      <c r="D826" s="44"/>
      <c r="E826" s="44"/>
      <c r="G826" s="45"/>
    </row>
    <row r="827" ht="15.75" customHeight="1">
      <c r="A827" s="44"/>
      <c r="B827" s="44"/>
      <c r="C827" s="44"/>
      <c r="D827" s="44"/>
      <c r="E827" s="44"/>
      <c r="G827" s="45"/>
    </row>
    <row r="828" ht="15.75" customHeight="1">
      <c r="A828" s="44"/>
      <c r="B828" s="44"/>
      <c r="C828" s="44"/>
      <c r="D828" s="44"/>
      <c r="E828" s="44"/>
      <c r="G828" s="45"/>
    </row>
    <row r="829" ht="15.75" customHeight="1">
      <c r="A829" s="44"/>
      <c r="B829" s="44"/>
      <c r="C829" s="44"/>
      <c r="D829" s="44"/>
      <c r="E829" s="44"/>
      <c r="G829" s="45"/>
    </row>
    <row r="830" ht="15.75" customHeight="1">
      <c r="A830" s="44"/>
      <c r="B830" s="44"/>
      <c r="C830" s="44"/>
      <c r="D830" s="44"/>
      <c r="E830" s="44"/>
      <c r="G830" s="45"/>
    </row>
    <row r="831" ht="15.75" customHeight="1">
      <c r="A831" s="44"/>
      <c r="B831" s="44"/>
      <c r="C831" s="44"/>
      <c r="D831" s="44"/>
      <c r="E831" s="44"/>
      <c r="G831" s="45"/>
    </row>
    <row r="832" ht="15.75" customHeight="1">
      <c r="A832" s="44"/>
      <c r="B832" s="44"/>
      <c r="C832" s="44"/>
      <c r="D832" s="44"/>
      <c r="E832" s="44"/>
      <c r="G832" s="45"/>
    </row>
    <row r="833" ht="15.75" customHeight="1">
      <c r="A833" s="44"/>
      <c r="B833" s="44"/>
      <c r="C833" s="44"/>
      <c r="D833" s="44"/>
      <c r="E833" s="44"/>
      <c r="G833" s="45"/>
    </row>
    <row r="834" ht="15.75" customHeight="1">
      <c r="A834" s="44"/>
      <c r="B834" s="44"/>
      <c r="C834" s="44"/>
      <c r="D834" s="44"/>
      <c r="E834" s="44"/>
      <c r="G834" s="45"/>
    </row>
    <row r="835" ht="15.75" customHeight="1">
      <c r="A835" s="44"/>
      <c r="B835" s="44"/>
      <c r="C835" s="44"/>
      <c r="D835" s="44"/>
      <c r="E835" s="44"/>
      <c r="G835" s="45"/>
    </row>
    <row r="836" ht="15.75" customHeight="1">
      <c r="A836" s="44"/>
      <c r="B836" s="44"/>
      <c r="C836" s="44"/>
      <c r="D836" s="44"/>
      <c r="E836" s="44"/>
      <c r="G836" s="45"/>
    </row>
    <row r="837" ht="15.75" customHeight="1">
      <c r="A837" s="44"/>
      <c r="B837" s="44"/>
      <c r="C837" s="44"/>
      <c r="D837" s="44"/>
      <c r="E837" s="44"/>
      <c r="G837" s="45"/>
    </row>
    <row r="838" ht="15.75" customHeight="1">
      <c r="A838" s="44"/>
      <c r="B838" s="44"/>
      <c r="C838" s="44"/>
      <c r="D838" s="44"/>
      <c r="E838" s="44"/>
      <c r="G838" s="45"/>
    </row>
    <row r="839" ht="15.75" customHeight="1">
      <c r="A839" s="44"/>
      <c r="B839" s="44"/>
      <c r="C839" s="44"/>
      <c r="D839" s="44"/>
      <c r="E839" s="44"/>
      <c r="G839" s="45"/>
    </row>
    <row r="840" ht="15.75" customHeight="1">
      <c r="A840" s="44"/>
      <c r="B840" s="44"/>
      <c r="C840" s="44"/>
      <c r="D840" s="44"/>
      <c r="E840" s="44"/>
      <c r="G840" s="45"/>
    </row>
    <row r="841" ht="15.75" customHeight="1">
      <c r="A841" s="44"/>
      <c r="B841" s="44"/>
      <c r="C841" s="44"/>
      <c r="D841" s="44"/>
      <c r="E841" s="44"/>
      <c r="G841" s="45"/>
    </row>
    <row r="842" ht="15.75" customHeight="1">
      <c r="A842" s="44"/>
      <c r="B842" s="44"/>
      <c r="C842" s="44"/>
      <c r="D842" s="44"/>
      <c r="E842" s="44"/>
      <c r="G842" s="45"/>
    </row>
    <row r="843" ht="15.75" customHeight="1">
      <c r="A843" s="44"/>
      <c r="B843" s="44"/>
      <c r="C843" s="44"/>
      <c r="D843" s="44"/>
      <c r="E843" s="44"/>
      <c r="G843" s="45"/>
    </row>
    <row r="844" ht="15.75" customHeight="1">
      <c r="A844" s="44"/>
      <c r="B844" s="44"/>
      <c r="C844" s="44"/>
      <c r="D844" s="44"/>
      <c r="E844" s="44"/>
      <c r="G844" s="45"/>
    </row>
    <row r="845" ht="15.75" customHeight="1">
      <c r="A845" s="44"/>
      <c r="B845" s="44"/>
      <c r="C845" s="44"/>
      <c r="D845" s="44"/>
      <c r="E845" s="44"/>
      <c r="G845" s="45"/>
    </row>
    <row r="846" ht="15.75" customHeight="1">
      <c r="A846" s="44"/>
      <c r="B846" s="44"/>
      <c r="C846" s="44"/>
      <c r="D846" s="44"/>
      <c r="E846" s="44"/>
      <c r="G846" s="45"/>
    </row>
    <row r="847" ht="15.75" customHeight="1">
      <c r="A847" s="44"/>
      <c r="B847" s="44"/>
      <c r="C847" s="44"/>
      <c r="D847" s="44"/>
      <c r="E847" s="44"/>
      <c r="G847" s="45"/>
    </row>
    <row r="848" ht="15.75" customHeight="1">
      <c r="A848" s="44"/>
      <c r="B848" s="44"/>
      <c r="C848" s="44"/>
      <c r="D848" s="44"/>
      <c r="E848" s="44"/>
      <c r="G848" s="45"/>
    </row>
    <row r="849" ht="15.75" customHeight="1">
      <c r="A849" s="44"/>
      <c r="B849" s="44"/>
      <c r="C849" s="44"/>
      <c r="D849" s="44"/>
      <c r="E849" s="44"/>
      <c r="G849" s="45"/>
    </row>
    <row r="850" ht="15.75" customHeight="1">
      <c r="A850" s="44"/>
      <c r="B850" s="44"/>
      <c r="C850" s="44"/>
      <c r="D850" s="44"/>
      <c r="E850" s="44"/>
      <c r="G850" s="45"/>
    </row>
    <row r="851" ht="15.75" customHeight="1">
      <c r="A851" s="44"/>
      <c r="B851" s="44"/>
      <c r="C851" s="44"/>
      <c r="D851" s="44"/>
      <c r="E851" s="44"/>
      <c r="G851" s="45"/>
    </row>
    <row r="852" ht="15.75" customHeight="1">
      <c r="A852" s="44"/>
      <c r="B852" s="44"/>
      <c r="C852" s="44"/>
      <c r="D852" s="44"/>
      <c r="E852" s="44"/>
      <c r="G852" s="45"/>
    </row>
    <row r="853" ht="15.75" customHeight="1">
      <c r="A853" s="44"/>
      <c r="B853" s="44"/>
      <c r="C853" s="44"/>
      <c r="D853" s="44"/>
      <c r="E853" s="44"/>
      <c r="G853" s="45"/>
    </row>
    <row r="854" ht="15.75" customHeight="1">
      <c r="A854" s="44"/>
      <c r="B854" s="44"/>
      <c r="C854" s="44"/>
      <c r="D854" s="44"/>
      <c r="E854" s="44"/>
      <c r="G854" s="45"/>
    </row>
    <row r="855" ht="15.75" customHeight="1">
      <c r="A855" s="44"/>
      <c r="B855" s="44"/>
      <c r="C855" s="44"/>
      <c r="D855" s="44"/>
      <c r="E855" s="44"/>
      <c r="G855" s="45"/>
    </row>
    <row r="856" ht="15.75" customHeight="1">
      <c r="A856" s="44"/>
      <c r="B856" s="44"/>
      <c r="C856" s="44"/>
      <c r="D856" s="44"/>
      <c r="E856" s="44"/>
      <c r="G856" s="45"/>
    </row>
    <row r="857" ht="15.75" customHeight="1">
      <c r="A857" s="44"/>
      <c r="B857" s="44"/>
      <c r="C857" s="44"/>
      <c r="D857" s="44"/>
      <c r="E857" s="44"/>
      <c r="G857" s="45"/>
    </row>
    <row r="858" ht="15.75" customHeight="1">
      <c r="A858" s="44"/>
      <c r="B858" s="44"/>
      <c r="C858" s="44"/>
      <c r="D858" s="44"/>
      <c r="E858" s="44"/>
      <c r="G858" s="45"/>
    </row>
    <row r="859" ht="15.75" customHeight="1">
      <c r="A859" s="44"/>
      <c r="B859" s="44"/>
      <c r="C859" s="44"/>
      <c r="D859" s="44"/>
      <c r="E859" s="44"/>
      <c r="G859" s="45"/>
    </row>
    <row r="860" ht="15.75" customHeight="1">
      <c r="A860" s="44"/>
      <c r="B860" s="44"/>
      <c r="C860" s="44"/>
      <c r="D860" s="44"/>
      <c r="E860" s="44"/>
      <c r="G860" s="45"/>
    </row>
    <row r="861" ht="15.75" customHeight="1">
      <c r="A861" s="44"/>
      <c r="B861" s="44"/>
      <c r="C861" s="44"/>
      <c r="D861" s="44"/>
      <c r="E861" s="44"/>
      <c r="G861" s="45"/>
    </row>
    <row r="862" ht="15.75" customHeight="1">
      <c r="A862" s="44"/>
      <c r="B862" s="44"/>
      <c r="C862" s="44"/>
      <c r="D862" s="44"/>
      <c r="E862" s="44"/>
      <c r="G862" s="45"/>
    </row>
    <row r="863" ht="15.75" customHeight="1">
      <c r="A863" s="44"/>
      <c r="B863" s="44"/>
      <c r="C863" s="44"/>
      <c r="D863" s="44"/>
      <c r="E863" s="44"/>
      <c r="G863" s="45"/>
    </row>
    <row r="864" ht="15.75" customHeight="1">
      <c r="A864" s="44"/>
      <c r="B864" s="44"/>
      <c r="C864" s="44"/>
      <c r="D864" s="44"/>
      <c r="E864" s="44"/>
      <c r="G864" s="45"/>
    </row>
    <row r="865" ht="15.75" customHeight="1">
      <c r="A865" s="44"/>
      <c r="B865" s="44"/>
      <c r="C865" s="44"/>
      <c r="D865" s="44"/>
      <c r="E865" s="44"/>
      <c r="G865" s="45"/>
    </row>
    <row r="866" ht="15.75" customHeight="1">
      <c r="A866" s="44"/>
      <c r="B866" s="44"/>
      <c r="C866" s="44"/>
      <c r="D866" s="44"/>
      <c r="E866" s="44"/>
      <c r="G866" s="45"/>
    </row>
    <row r="867" ht="15.75" customHeight="1">
      <c r="A867" s="44"/>
      <c r="B867" s="44"/>
      <c r="C867" s="44"/>
      <c r="D867" s="44"/>
      <c r="E867" s="44"/>
      <c r="G867" s="45"/>
    </row>
    <row r="868" ht="15.75" customHeight="1">
      <c r="A868" s="44"/>
      <c r="B868" s="44"/>
      <c r="C868" s="44"/>
      <c r="D868" s="44"/>
      <c r="E868" s="44"/>
      <c r="G868" s="45"/>
    </row>
    <row r="869" ht="15.75" customHeight="1">
      <c r="A869" s="44"/>
      <c r="B869" s="44"/>
      <c r="C869" s="44"/>
      <c r="D869" s="44"/>
      <c r="E869" s="44"/>
      <c r="G869" s="45"/>
    </row>
    <row r="870" ht="15.75" customHeight="1">
      <c r="A870" s="44"/>
      <c r="B870" s="44"/>
      <c r="C870" s="44"/>
      <c r="D870" s="44"/>
      <c r="E870" s="44"/>
      <c r="G870" s="45"/>
    </row>
    <row r="871" ht="15.75" customHeight="1">
      <c r="A871" s="44"/>
      <c r="B871" s="44"/>
      <c r="C871" s="44"/>
      <c r="D871" s="44"/>
      <c r="E871" s="44"/>
      <c r="G871" s="45"/>
    </row>
    <row r="872" ht="15.75" customHeight="1">
      <c r="A872" s="44"/>
      <c r="B872" s="44"/>
      <c r="C872" s="44"/>
      <c r="D872" s="44"/>
      <c r="E872" s="44"/>
      <c r="G872" s="45"/>
    </row>
    <row r="873" ht="15.75" customHeight="1">
      <c r="A873" s="44"/>
      <c r="B873" s="44"/>
      <c r="C873" s="44"/>
      <c r="D873" s="44"/>
      <c r="E873" s="44"/>
      <c r="G873" s="45"/>
    </row>
    <row r="874" ht="15.75" customHeight="1">
      <c r="A874" s="44"/>
      <c r="B874" s="44"/>
      <c r="C874" s="44"/>
      <c r="D874" s="44"/>
      <c r="E874" s="44"/>
      <c r="G874" s="45"/>
    </row>
    <row r="875" ht="15.75" customHeight="1">
      <c r="A875" s="44"/>
      <c r="B875" s="44"/>
      <c r="C875" s="44"/>
      <c r="D875" s="44"/>
      <c r="E875" s="44"/>
      <c r="G875" s="45"/>
    </row>
    <row r="876" ht="15.75" customHeight="1">
      <c r="A876" s="44"/>
      <c r="B876" s="44"/>
      <c r="C876" s="44"/>
      <c r="D876" s="44"/>
      <c r="E876" s="44"/>
      <c r="G876" s="45"/>
    </row>
    <row r="877" ht="15.75" customHeight="1">
      <c r="A877" s="44"/>
      <c r="B877" s="44"/>
      <c r="C877" s="44"/>
      <c r="D877" s="44"/>
      <c r="E877" s="44"/>
      <c r="G877" s="45"/>
    </row>
    <row r="878" ht="15.75" customHeight="1">
      <c r="A878" s="44"/>
      <c r="B878" s="44"/>
      <c r="C878" s="44"/>
      <c r="D878" s="44"/>
      <c r="E878" s="44"/>
      <c r="G878" s="45"/>
    </row>
    <row r="879" ht="15.75" customHeight="1">
      <c r="A879" s="44"/>
      <c r="B879" s="44"/>
      <c r="C879" s="44"/>
      <c r="D879" s="44"/>
      <c r="E879" s="44"/>
      <c r="G879" s="45"/>
    </row>
    <row r="880" ht="15.75" customHeight="1">
      <c r="A880" s="44"/>
      <c r="B880" s="44"/>
      <c r="C880" s="44"/>
      <c r="D880" s="44"/>
      <c r="E880" s="44"/>
      <c r="G880" s="45"/>
    </row>
    <row r="881" ht="15.75" customHeight="1">
      <c r="A881" s="44"/>
      <c r="B881" s="44"/>
      <c r="C881" s="44"/>
      <c r="D881" s="44"/>
      <c r="E881" s="44"/>
      <c r="G881" s="45"/>
    </row>
    <row r="882" ht="15.75" customHeight="1">
      <c r="A882" s="44"/>
      <c r="B882" s="44"/>
      <c r="C882" s="44"/>
      <c r="D882" s="44"/>
      <c r="E882" s="44"/>
      <c r="G882" s="45"/>
    </row>
    <row r="883" ht="15.75" customHeight="1">
      <c r="A883" s="44"/>
      <c r="B883" s="44"/>
      <c r="C883" s="44"/>
      <c r="D883" s="44"/>
      <c r="E883" s="44"/>
      <c r="G883" s="45"/>
    </row>
    <row r="884" ht="15.75" customHeight="1">
      <c r="A884" s="44"/>
      <c r="B884" s="44"/>
      <c r="C884" s="44"/>
      <c r="D884" s="44"/>
      <c r="E884" s="44"/>
      <c r="G884" s="45"/>
    </row>
    <row r="885" ht="15.75" customHeight="1">
      <c r="A885" s="44"/>
      <c r="B885" s="44"/>
      <c r="C885" s="44"/>
      <c r="D885" s="44"/>
      <c r="E885" s="44"/>
      <c r="G885" s="45"/>
    </row>
    <row r="886" ht="15.75" customHeight="1">
      <c r="A886" s="44"/>
      <c r="B886" s="44"/>
      <c r="C886" s="44"/>
      <c r="D886" s="44"/>
      <c r="E886" s="44"/>
      <c r="G886" s="45"/>
    </row>
    <row r="887" ht="15.75" customHeight="1">
      <c r="A887" s="44"/>
      <c r="B887" s="44"/>
      <c r="C887" s="44"/>
      <c r="D887" s="44"/>
      <c r="E887" s="44"/>
      <c r="G887" s="45"/>
    </row>
    <row r="888" ht="15.75" customHeight="1">
      <c r="A888" s="44"/>
      <c r="B888" s="44"/>
      <c r="C888" s="44"/>
      <c r="D888" s="44"/>
      <c r="E888" s="44"/>
      <c r="G888" s="45"/>
    </row>
    <row r="889" ht="15.75" customHeight="1">
      <c r="A889" s="44"/>
      <c r="B889" s="44"/>
      <c r="C889" s="44"/>
      <c r="D889" s="44"/>
      <c r="E889" s="44"/>
      <c r="G889" s="45"/>
    </row>
    <row r="890" ht="15.75" customHeight="1">
      <c r="A890" s="44"/>
      <c r="B890" s="44"/>
      <c r="C890" s="44"/>
      <c r="D890" s="44"/>
      <c r="E890" s="44"/>
      <c r="G890" s="45"/>
    </row>
    <row r="891" ht="15.75" customHeight="1">
      <c r="A891" s="44"/>
      <c r="B891" s="44"/>
      <c r="C891" s="44"/>
      <c r="D891" s="44"/>
      <c r="E891" s="44"/>
      <c r="G891" s="45"/>
    </row>
    <row r="892" ht="15.75" customHeight="1">
      <c r="A892" s="44"/>
      <c r="B892" s="44"/>
      <c r="C892" s="44"/>
      <c r="D892" s="44"/>
      <c r="E892" s="44"/>
      <c r="G892" s="45"/>
    </row>
    <row r="893" ht="15.75" customHeight="1">
      <c r="A893" s="44"/>
      <c r="B893" s="44"/>
      <c r="C893" s="44"/>
      <c r="D893" s="44"/>
      <c r="E893" s="44"/>
      <c r="G893" s="45"/>
    </row>
    <row r="894" ht="15.75" customHeight="1">
      <c r="A894" s="44"/>
      <c r="B894" s="44"/>
      <c r="C894" s="44"/>
      <c r="D894" s="44"/>
      <c r="E894" s="44"/>
      <c r="G894" s="45"/>
    </row>
    <row r="895" ht="15.75" customHeight="1">
      <c r="A895" s="44"/>
      <c r="B895" s="44"/>
      <c r="C895" s="44"/>
      <c r="D895" s="44"/>
      <c r="E895" s="44"/>
      <c r="G895" s="45"/>
    </row>
    <row r="896" ht="15.75" customHeight="1">
      <c r="A896" s="44"/>
      <c r="B896" s="44"/>
      <c r="C896" s="44"/>
      <c r="D896" s="44"/>
      <c r="E896" s="44"/>
      <c r="G896" s="45"/>
    </row>
    <row r="897" ht="15.75" customHeight="1">
      <c r="A897" s="44"/>
      <c r="B897" s="44"/>
      <c r="C897" s="44"/>
      <c r="D897" s="44"/>
      <c r="E897" s="44"/>
      <c r="G897" s="45"/>
    </row>
    <row r="898" ht="15.75" customHeight="1">
      <c r="A898" s="44"/>
      <c r="B898" s="44"/>
      <c r="C898" s="44"/>
      <c r="D898" s="44"/>
      <c r="E898" s="44"/>
      <c r="G898" s="45"/>
    </row>
    <row r="899" ht="15.75" customHeight="1">
      <c r="A899" s="44"/>
      <c r="B899" s="44"/>
      <c r="C899" s="44"/>
      <c r="D899" s="44"/>
      <c r="E899" s="44"/>
      <c r="G899" s="45"/>
    </row>
    <row r="900" ht="15.75" customHeight="1">
      <c r="A900" s="44"/>
      <c r="B900" s="44"/>
      <c r="C900" s="44"/>
      <c r="D900" s="44"/>
      <c r="E900" s="44"/>
      <c r="G900" s="45"/>
    </row>
    <row r="901" ht="15.75" customHeight="1">
      <c r="A901" s="44"/>
      <c r="B901" s="44"/>
      <c r="C901" s="44"/>
      <c r="D901" s="44"/>
      <c r="E901" s="44"/>
      <c r="G901" s="45"/>
    </row>
    <row r="902" ht="15.75" customHeight="1">
      <c r="A902" s="44"/>
      <c r="B902" s="44"/>
      <c r="C902" s="44"/>
      <c r="D902" s="44"/>
      <c r="E902" s="44"/>
      <c r="G902" s="45"/>
    </row>
    <row r="903" ht="15.75" customHeight="1">
      <c r="A903" s="44"/>
      <c r="B903" s="44"/>
      <c r="C903" s="44"/>
      <c r="D903" s="44"/>
      <c r="E903" s="44"/>
      <c r="G903" s="45"/>
    </row>
    <row r="904" ht="15.75" customHeight="1">
      <c r="A904" s="44"/>
      <c r="B904" s="44"/>
      <c r="C904" s="44"/>
      <c r="D904" s="44"/>
      <c r="E904" s="44"/>
      <c r="G904" s="45"/>
    </row>
    <row r="905" ht="15.75" customHeight="1">
      <c r="A905" s="44"/>
      <c r="B905" s="44"/>
      <c r="C905" s="44"/>
      <c r="D905" s="44"/>
      <c r="E905" s="44"/>
      <c r="G905" s="45"/>
    </row>
    <row r="906" ht="15.75" customHeight="1">
      <c r="A906" s="44"/>
      <c r="B906" s="44"/>
      <c r="C906" s="44"/>
      <c r="D906" s="44"/>
      <c r="E906" s="44"/>
      <c r="G906" s="45"/>
    </row>
    <row r="907" ht="15.75" customHeight="1">
      <c r="A907" s="44"/>
      <c r="B907" s="44"/>
      <c r="C907" s="44"/>
      <c r="D907" s="44"/>
      <c r="E907" s="44"/>
      <c r="G907" s="45"/>
    </row>
    <row r="908" ht="15.75" customHeight="1">
      <c r="A908" s="44"/>
      <c r="B908" s="44"/>
      <c r="C908" s="44"/>
      <c r="D908" s="44"/>
      <c r="E908" s="44"/>
      <c r="G908" s="45"/>
    </row>
    <row r="909" ht="15.75" customHeight="1">
      <c r="A909" s="44"/>
      <c r="B909" s="44"/>
      <c r="C909" s="44"/>
      <c r="D909" s="44"/>
      <c r="E909" s="44"/>
      <c r="G909" s="45"/>
    </row>
    <row r="910" ht="15.75" customHeight="1">
      <c r="A910" s="44"/>
      <c r="B910" s="44"/>
      <c r="C910" s="44"/>
      <c r="D910" s="44"/>
      <c r="E910" s="44"/>
      <c r="G910" s="45"/>
    </row>
    <row r="911" ht="15.75" customHeight="1">
      <c r="A911" s="44"/>
      <c r="B911" s="44"/>
      <c r="C911" s="44"/>
      <c r="D911" s="44"/>
      <c r="E911" s="44"/>
      <c r="G911" s="45"/>
    </row>
    <row r="912" ht="15.75" customHeight="1">
      <c r="A912" s="44"/>
      <c r="B912" s="44"/>
      <c r="C912" s="44"/>
      <c r="D912" s="44"/>
      <c r="E912" s="44"/>
      <c r="G912" s="45"/>
    </row>
    <row r="913" ht="15.75" customHeight="1">
      <c r="A913" s="44"/>
      <c r="B913" s="44"/>
      <c r="C913" s="44"/>
      <c r="D913" s="44"/>
      <c r="E913" s="44"/>
      <c r="G913" s="45"/>
    </row>
    <row r="914" ht="15.75" customHeight="1">
      <c r="A914" s="44"/>
      <c r="B914" s="44"/>
      <c r="C914" s="44"/>
      <c r="D914" s="44"/>
      <c r="E914" s="44"/>
      <c r="G914" s="45"/>
    </row>
    <row r="915" ht="15.75" customHeight="1">
      <c r="A915" s="44"/>
      <c r="B915" s="44"/>
      <c r="C915" s="44"/>
      <c r="D915" s="44"/>
      <c r="E915" s="44"/>
      <c r="G915" s="45"/>
    </row>
    <row r="916" ht="15.75" customHeight="1">
      <c r="A916" s="44"/>
      <c r="B916" s="44"/>
      <c r="C916" s="44"/>
      <c r="D916" s="44"/>
      <c r="E916" s="44"/>
      <c r="G916" s="45"/>
    </row>
    <row r="917" ht="15.75" customHeight="1">
      <c r="A917" s="44"/>
      <c r="B917" s="44"/>
      <c r="C917" s="44"/>
      <c r="D917" s="44"/>
      <c r="E917" s="44"/>
      <c r="G917" s="45"/>
    </row>
    <row r="918" ht="15.75" customHeight="1">
      <c r="A918" s="44"/>
      <c r="B918" s="44"/>
      <c r="C918" s="44"/>
      <c r="D918" s="44"/>
      <c r="E918" s="44"/>
      <c r="G918" s="45"/>
    </row>
    <row r="919" ht="15.75" customHeight="1">
      <c r="A919" s="44"/>
      <c r="B919" s="44"/>
      <c r="C919" s="44"/>
      <c r="D919" s="44"/>
      <c r="E919" s="44"/>
      <c r="G919" s="45"/>
    </row>
    <row r="920" ht="15.75" customHeight="1">
      <c r="A920" s="44"/>
      <c r="B920" s="44"/>
      <c r="C920" s="44"/>
      <c r="D920" s="44"/>
      <c r="E920" s="44"/>
      <c r="G920" s="45"/>
    </row>
    <row r="921" ht="15.75" customHeight="1">
      <c r="A921" s="44"/>
      <c r="B921" s="44"/>
      <c r="C921" s="44"/>
      <c r="D921" s="44"/>
      <c r="E921" s="44"/>
      <c r="G921" s="45"/>
    </row>
    <row r="922" ht="15.75" customHeight="1">
      <c r="A922" s="44"/>
      <c r="B922" s="44"/>
      <c r="C922" s="44"/>
      <c r="D922" s="44"/>
      <c r="E922" s="44"/>
      <c r="G922" s="45"/>
    </row>
    <row r="923" ht="15.75" customHeight="1">
      <c r="A923" s="44"/>
      <c r="B923" s="44"/>
      <c r="C923" s="44"/>
      <c r="D923" s="44"/>
      <c r="E923" s="44"/>
      <c r="G923" s="45"/>
    </row>
    <row r="924" ht="15.75" customHeight="1">
      <c r="A924" s="44"/>
      <c r="B924" s="44"/>
      <c r="C924" s="44"/>
      <c r="D924" s="44"/>
      <c r="E924" s="44"/>
      <c r="G924" s="45"/>
    </row>
    <row r="925" ht="15.75" customHeight="1">
      <c r="A925" s="44"/>
      <c r="B925" s="44"/>
      <c r="C925" s="44"/>
      <c r="D925" s="44"/>
      <c r="E925" s="44"/>
      <c r="G925" s="45"/>
    </row>
    <row r="926" ht="15.75" customHeight="1">
      <c r="A926" s="44"/>
      <c r="B926" s="44"/>
      <c r="C926" s="44"/>
      <c r="D926" s="44"/>
      <c r="E926" s="44"/>
      <c r="G926" s="45"/>
    </row>
    <row r="927" ht="15.75" customHeight="1">
      <c r="A927" s="44"/>
      <c r="B927" s="44"/>
      <c r="C927" s="44"/>
      <c r="D927" s="44"/>
      <c r="E927" s="44"/>
      <c r="G927" s="45"/>
    </row>
    <row r="928" ht="15.75" customHeight="1">
      <c r="A928" s="44"/>
      <c r="B928" s="44"/>
      <c r="C928" s="44"/>
      <c r="D928" s="44"/>
      <c r="E928" s="44"/>
      <c r="G928" s="45"/>
    </row>
    <row r="929" ht="15.75" customHeight="1">
      <c r="A929" s="44"/>
      <c r="B929" s="44"/>
      <c r="C929" s="44"/>
      <c r="D929" s="44"/>
      <c r="E929" s="44"/>
      <c r="G929" s="45"/>
    </row>
    <row r="930" ht="15.75" customHeight="1">
      <c r="A930" s="44"/>
      <c r="B930" s="44"/>
      <c r="C930" s="44"/>
      <c r="D930" s="44"/>
      <c r="E930" s="44"/>
      <c r="G930" s="45"/>
    </row>
    <row r="931" ht="15.75" customHeight="1">
      <c r="A931" s="44"/>
      <c r="B931" s="44"/>
      <c r="C931" s="44"/>
      <c r="D931" s="44"/>
      <c r="E931" s="44"/>
      <c r="G931" s="45"/>
    </row>
    <row r="932" ht="15.75" customHeight="1">
      <c r="A932" s="44"/>
      <c r="B932" s="44"/>
      <c r="C932" s="44"/>
      <c r="D932" s="44"/>
      <c r="E932" s="44"/>
      <c r="G932" s="45"/>
    </row>
    <row r="933" ht="15.75" customHeight="1">
      <c r="A933" s="44"/>
      <c r="B933" s="44"/>
      <c r="C933" s="44"/>
      <c r="D933" s="44"/>
      <c r="E933" s="44"/>
      <c r="G933" s="45"/>
    </row>
    <row r="934" ht="15.75" customHeight="1">
      <c r="A934" s="44"/>
      <c r="B934" s="44"/>
      <c r="C934" s="44"/>
      <c r="D934" s="44"/>
      <c r="E934" s="44"/>
      <c r="G934" s="45"/>
    </row>
    <row r="935" ht="15.75" customHeight="1">
      <c r="A935" s="44"/>
      <c r="B935" s="44"/>
      <c r="C935" s="44"/>
      <c r="D935" s="44"/>
      <c r="E935" s="44"/>
      <c r="G935" s="45"/>
    </row>
    <row r="936" ht="15.75" customHeight="1">
      <c r="A936" s="44"/>
      <c r="B936" s="44"/>
      <c r="C936" s="44"/>
      <c r="D936" s="44"/>
      <c r="E936" s="44"/>
      <c r="G936" s="45"/>
    </row>
    <row r="937" ht="15.75" customHeight="1">
      <c r="A937" s="44"/>
      <c r="B937" s="44"/>
      <c r="C937" s="44"/>
      <c r="D937" s="44"/>
      <c r="E937" s="44"/>
      <c r="G937" s="45"/>
    </row>
    <row r="938" ht="15.75" customHeight="1">
      <c r="A938" s="44"/>
      <c r="B938" s="44"/>
      <c r="C938" s="44"/>
      <c r="D938" s="44"/>
      <c r="E938" s="44"/>
      <c r="G938" s="45"/>
    </row>
    <row r="939" ht="15.75" customHeight="1">
      <c r="A939" s="44"/>
      <c r="B939" s="44"/>
      <c r="C939" s="44"/>
      <c r="D939" s="44"/>
      <c r="E939" s="44"/>
      <c r="G939" s="45"/>
    </row>
    <row r="940" ht="15.75" customHeight="1">
      <c r="A940" s="44"/>
      <c r="B940" s="44"/>
      <c r="C940" s="44"/>
      <c r="D940" s="44"/>
      <c r="E940" s="44"/>
      <c r="G940" s="45"/>
    </row>
    <row r="941" ht="15.75" customHeight="1">
      <c r="A941" s="44"/>
      <c r="B941" s="44"/>
      <c r="C941" s="44"/>
      <c r="D941" s="44"/>
      <c r="E941" s="44"/>
      <c r="G941" s="45"/>
    </row>
    <row r="942" ht="15.75" customHeight="1">
      <c r="A942" s="44"/>
      <c r="B942" s="44"/>
      <c r="C942" s="44"/>
      <c r="D942" s="44"/>
      <c r="E942" s="44"/>
      <c r="G942" s="45"/>
    </row>
    <row r="943" ht="15.75" customHeight="1">
      <c r="A943" s="44"/>
      <c r="B943" s="44"/>
      <c r="C943" s="44"/>
      <c r="D943" s="44"/>
      <c r="E943" s="44"/>
      <c r="G943" s="45"/>
    </row>
    <row r="944" ht="15.75" customHeight="1">
      <c r="A944" s="44"/>
      <c r="B944" s="44"/>
      <c r="C944" s="44"/>
      <c r="D944" s="44"/>
      <c r="E944" s="44"/>
      <c r="G944" s="45"/>
    </row>
    <row r="945" ht="15.75" customHeight="1">
      <c r="A945" s="44"/>
      <c r="B945" s="44"/>
      <c r="C945" s="44"/>
      <c r="D945" s="44"/>
      <c r="E945" s="44"/>
      <c r="G945" s="45"/>
    </row>
    <row r="946" ht="15.75" customHeight="1">
      <c r="A946" s="44"/>
      <c r="B946" s="44"/>
      <c r="C946" s="44"/>
      <c r="D946" s="44"/>
      <c r="E946" s="44"/>
      <c r="G946" s="45"/>
    </row>
    <row r="947" ht="15.75" customHeight="1">
      <c r="A947" s="44"/>
      <c r="B947" s="44"/>
      <c r="C947" s="44"/>
      <c r="D947" s="44"/>
      <c r="E947" s="44"/>
      <c r="G947" s="45"/>
    </row>
    <row r="948" ht="15.75" customHeight="1">
      <c r="A948" s="44"/>
      <c r="B948" s="44"/>
      <c r="C948" s="44"/>
      <c r="D948" s="44"/>
      <c r="E948" s="44"/>
      <c r="G948" s="45"/>
    </row>
    <row r="949" ht="15.75" customHeight="1">
      <c r="A949" s="44"/>
      <c r="B949" s="44"/>
      <c r="C949" s="44"/>
      <c r="D949" s="44"/>
      <c r="E949" s="44"/>
      <c r="G949" s="45"/>
    </row>
    <row r="950" ht="15.75" customHeight="1">
      <c r="A950" s="44"/>
      <c r="B950" s="44"/>
      <c r="C950" s="44"/>
      <c r="D950" s="44"/>
      <c r="E950" s="44"/>
      <c r="G950" s="45"/>
    </row>
    <row r="951" ht="15.75" customHeight="1">
      <c r="A951" s="44"/>
      <c r="B951" s="44"/>
      <c r="C951" s="44"/>
      <c r="D951" s="44"/>
      <c r="E951" s="44"/>
      <c r="G951" s="45"/>
    </row>
    <row r="952" ht="15.75" customHeight="1">
      <c r="A952" s="44"/>
      <c r="B952" s="44"/>
      <c r="C952" s="44"/>
      <c r="D952" s="44"/>
      <c r="E952" s="44"/>
      <c r="G952" s="45"/>
    </row>
    <row r="953" ht="15.75" customHeight="1">
      <c r="A953" s="44"/>
      <c r="B953" s="44"/>
      <c r="C953" s="44"/>
      <c r="D953" s="44"/>
      <c r="E953" s="44"/>
      <c r="G953" s="45"/>
    </row>
    <row r="954" ht="15.75" customHeight="1">
      <c r="A954" s="44"/>
      <c r="B954" s="44"/>
      <c r="C954" s="44"/>
      <c r="D954" s="44"/>
      <c r="E954" s="44"/>
      <c r="G954" s="45"/>
    </row>
    <row r="955" ht="15.75" customHeight="1">
      <c r="A955" s="44"/>
      <c r="B955" s="44"/>
      <c r="C955" s="44"/>
      <c r="D955" s="44"/>
      <c r="E955" s="44"/>
      <c r="G955" s="45"/>
    </row>
    <row r="956" ht="15.75" customHeight="1">
      <c r="A956" s="44"/>
      <c r="B956" s="44"/>
      <c r="C956" s="44"/>
      <c r="D956" s="44"/>
      <c r="E956" s="44"/>
      <c r="G956" s="45"/>
    </row>
    <row r="957" ht="15.75" customHeight="1">
      <c r="A957" s="44"/>
      <c r="B957" s="44"/>
      <c r="C957" s="44"/>
      <c r="D957" s="44"/>
      <c r="E957" s="44"/>
      <c r="G957" s="45"/>
    </row>
    <row r="958" ht="15.75" customHeight="1">
      <c r="A958" s="44"/>
      <c r="B958" s="44"/>
      <c r="C958" s="44"/>
      <c r="D958" s="44"/>
      <c r="E958" s="44"/>
      <c r="G958" s="45"/>
    </row>
    <row r="959" ht="15.75" customHeight="1">
      <c r="A959" s="44"/>
      <c r="B959" s="44"/>
      <c r="C959" s="44"/>
      <c r="D959" s="44"/>
      <c r="E959" s="44"/>
      <c r="G959" s="45"/>
    </row>
    <row r="960" ht="15.75" customHeight="1">
      <c r="A960" s="44"/>
      <c r="B960" s="44"/>
      <c r="C960" s="44"/>
      <c r="D960" s="44"/>
      <c r="E960" s="44"/>
      <c r="G960" s="45"/>
    </row>
    <row r="961" ht="15.75" customHeight="1">
      <c r="A961" s="44"/>
      <c r="B961" s="44"/>
      <c r="C961" s="44"/>
      <c r="D961" s="44"/>
      <c r="E961" s="44"/>
      <c r="G961" s="45"/>
    </row>
    <row r="962" ht="15.75" customHeight="1">
      <c r="A962" s="44"/>
      <c r="B962" s="44"/>
      <c r="C962" s="44"/>
      <c r="D962" s="44"/>
      <c r="E962" s="44"/>
      <c r="G962" s="45"/>
    </row>
    <row r="963" ht="15.75" customHeight="1">
      <c r="A963" s="44"/>
      <c r="B963" s="44"/>
      <c r="C963" s="44"/>
      <c r="D963" s="44"/>
      <c r="E963" s="44"/>
      <c r="G963" s="45"/>
    </row>
    <row r="964" ht="15.75" customHeight="1">
      <c r="A964" s="44"/>
      <c r="B964" s="44"/>
      <c r="C964" s="44"/>
      <c r="D964" s="44"/>
      <c r="E964" s="44"/>
      <c r="G964" s="45"/>
    </row>
    <row r="965" ht="15.75" customHeight="1">
      <c r="A965" s="44"/>
      <c r="B965" s="44"/>
      <c r="C965" s="44"/>
      <c r="D965" s="44"/>
      <c r="E965" s="44"/>
      <c r="G965" s="45"/>
    </row>
    <row r="966" ht="15.75" customHeight="1">
      <c r="A966" s="44"/>
      <c r="B966" s="44"/>
      <c r="C966" s="44"/>
      <c r="D966" s="44"/>
      <c r="E966" s="44"/>
      <c r="G966" s="45"/>
    </row>
    <row r="967" ht="15.75" customHeight="1">
      <c r="A967" s="44"/>
      <c r="B967" s="44"/>
      <c r="C967" s="44"/>
      <c r="D967" s="44"/>
      <c r="E967" s="44"/>
      <c r="G967" s="45"/>
    </row>
    <row r="968" ht="15.75" customHeight="1">
      <c r="A968" s="44"/>
      <c r="B968" s="44"/>
      <c r="C968" s="44"/>
      <c r="D968" s="44"/>
      <c r="E968" s="44"/>
      <c r="G968" s="45"/>
    </row>
    <row r="969" ht="15.75" customHeight="1">
      <c r="A969" s="44"/>
      <c r="B969" s="44"/>
      <c r="C969" s="44"/>
      <c r="D969" s="44"/>
      <c r="E969" s="44"/>
      <c r="G969" s="45"/>
    </row>
    <row r="970" ht="15.75" customHeight="1">
      <c r="A970" s="44"/>
      <c r="B970" s="44"/>
      <c r="C970" s="44"/>
      <c r="D970" s="44"/>
      <c r="E970" s="44"/>
      <c r="G970" s="45"/>
    </row>
    <row r="971" ht="15.75" customHeight="1">
      <c r="A971" s="44"/>
      <c r="B971" s="44"/>
      <c r="C971" s="44"/>
      <c r="D971" s="44"/>
      <c r="E971" s="44"/>
      <c r="G971" s="45"/>
    </row>
    <row r="972" ht="15.75" customHeight="1">
      <c r="A972" s="44"/>
      <c r="B972" s="44"/>
      <c r="C972" s="44"/>
      <c r="D972" s="44"/>
      <c r="E972" s="44"/>
      <c r="G972" s="45"/>
    </row>
    <row r="973" ht="15.75" customHeight="1">
      <c r="A973" s="44"/>
      <c r="B973" s="44"/>
      <c r="C973" s="44"/>
      <c r="D973" s="44"/>
      <c r="E973" s="44"/>
      <c r="G973" s="45"/>
    </row>
    <row r="974" ht="15.75" customHeight="1">
      <c r="A974" s="44"/>
      <c r="B974" s="44"/>
      <c r="C974" s="44"/>
      <c r="D974" s="44"/>
      <c r="E974" s="44"/>
      <c r="G974" s="45"/>
    </row>
    <row r="975" ht="15.75" customHeight="1">
      <c r="A975" s="44"/>
      <c r="B975" s="44"/>
      <c r="C975" s="44"/>
      <c r="D975" s="44"/>
      <c r="E975" s="44"/>
      <c r="G975" s="45"/>
    </row>
    <row r="976" ht="15.75" customHeight="1">
      <c r="A976" s="44"/>
      <c r="B976" s="44"/>
      <c r="C976" s="44"/>
      <c r="D976" s="44"/>
      <c r="E976" s="44"/>
      <c r="G976" s="45"/>
    </row>
    <row r="977" ht="15.75" customHeight="1">
      <c r="A977" s="44"/>
      <c r="B977" s="44"/>
      <c r="C977" s="44"/>
      <c r="D977" s="44"/>
      <c r="E977" s="44"/>
      <c r="G977" s="45"/>
    </row>
    <row r="978" ht="15.75" customHeight="1">
      <c r="A978" s="44"/>
      <c r="B978" s="44"/>
      <c r="C978" s="44"/>
      <c r="D978" s="44"/>
      <c r="E978" s="44"/>
      <c r="G978" s="45"/>
    </row>
    <row r="979" ht="15.75" customHeight="1">
      <c r="A979" s="44"/>
      <c r="B979" s="44"/>
      <c r="C979" s="44"/>
      <c r="D979" s="44"/>
      <c r="E979" s="44"/>
      <c r="G979" s="45"/>
    </row>
    <row r="980" ht="15.75" customHeight="1">
      <c r="A980" s="44"/>
      <c r="B980" s="44"/>
      <c r="C980" s="44"/>
      <c r="D980" s="44"/>
      <c r="E980" s="44"/>
      <c r="G980" s="45"/>
    </row>
    <row r="981" ht="15.75" customHeight="1">
      <c r="A981" s="44"/>
      <c r="B981" s="44"/>
      <c r="C981" s="44"/>
      <c r="D981" s="44"/>
      <c r="E981" s="44"/>
      <c r="G981" s="45"/>
    </row>
    <row r="982" ht="15.75" customHeight="1">
      <c r="A982" s="44"/>
      <c r="B982" s="44"/>
      <c r="C982" s="44"/>
      <c r="D982" s="44"/>
      <c r="E982" s="44"/>
      <c r="G982" s="45"/>
    </row>
    <row r="983" ht="15.75" customHeight="1">
      <c r="A983" s="44"/>
      <c r="B983" s="44"/>
      <c r="C983" s="44"/>
      <c r="D983" s="44"/>
      <c r="E983" s="44"/>
      <c r="G983" s="45"/>
    </row>
    <row r="984" ht="15.75" customHeight="1">
      <c r="A984" s="44"/>
      <c r="B984" s="44"/>
      <c r="C984" s="44"/>
      <c r="D984" s="44"/>
      <c r="E984" s="44"/>
      <c r="G984" s="45"/>
    </row>
    <row r="985" ht="15.75" customHeight="1">
      <c r="A985" s="44"/>
      <c r="B985" s="44"/>
      <c r="C985" s="44"/>
      <c r="D985" s="44"/>
      <c r="E985" s="44"/>
      <c r="G985" s="45"/>
    </row>
    <row r="986" ht="15.75" customHeight="1">
      <c r="A986" s="44"/>
      <c r="B986" s="44"/>
      <c r="C986" s="44"/>
      <c r="D986" s="44"/>
      <c r="E986" s="44"/>
      <c r="G986" s="45"/>
    </row>
    <row r="987" ht="15.75" customHeight="1">
      <c r="A987" s="44"/>
      <c r="B987" s="44"/>
      <c r="C987" s="44"/>
      <c r="D987" s="44"/>
      <c r="E987" s="44"/>
      <c r="G987" s="45"/>
    </row>
    <row r="988" ht="15.75" customHeight="1">
      <c r="A988" s="44"/>
      <c r="B988" s="44"/>
      <c r="C988" s="44"/>
      <c r="D988" s="44"/>
      <c r="E988" s="44"/>
      <c r="G988" s="45"/>
    </row>
    <row r="989" ht="15.75" customHeight="1">
      <c r="A989" s="44"/>
      <c r="B989" s="44"/>
      <c r="C989" s="44"/>
      <c r="D989" s="44"/>
      <c r="E989" s="44"/>
      <c r="G989" s="45"/>
    </row>
    <row r="990" ht="15.75" customHeight="1">
      <c r="A990" s="44"/>
      <c r="B990" s="44"/>
      <c r="C990" s="44"/>
      <c r="D990" s="44"/>
      <c r="E990" s="44"/>
      <c r="G990" s="45"/>
    </row>
    <row r="991" ht="15.75" customHeight="1">
      <c r="A991" s="44"/>
      <c r="B991" s="44"/>
      <c r="C991" s="44"/>
      <c r="D991" s="44"/>
      <c r="E991" s="44"/>
      <c r="G991" s="45"/>
    </row>
    <row r="992" ht="15.75" customHeight="1">
      <c r="A992" s="44"/>
      <c r="B992" s="44"/>
      <c r="C992" s="44"/>
      <c r="D992" s="44"/>
      <c r="E992" s="44"/>
      <c r="G992" s="45"/>
    </row>
    <row r="993" ht="15.75" customHeight="1">
      <c r="A993" s="44"/>
      <c r="B993" s="44"/>
      <c r="C993" s="44"/>
      <c r="D993" s="44"/>
      <c r="E993" s="44"/>
      <c r="G993" s="45"/>
    </row>
    <row r="994" ht="15.75" customHeight="1">
      <c r="A994" s="44"/>
      <c r="B994" s="44"/>
      <c r="C994" s="44"/>
      <c r="D994" s="44"/>
      <c r="E994" s="44"/>
      <c r="G994" s="45"/>
    </row>
    <row r="995" ht="15.75" customHeight="1">
      <c r="A995" s="44"/>
      <c r="B995" s="44"/>
      <c r="C995" s="44"/>
      <c r="D995" s="44"/>
      <c r="E995" s="44"/>
      <c r="G995" s="45"/>
    </row>
    <row r="996" ht="15.75" customHeight="1">
      <c r="A996" s="44"/>
      <c r="B996" s="44"/>
      <c r="C996" s="44"/>
      <c r="D996" s="44"/>
      <c r="E996" s="44"/>
      <c r="G996" s="45"/>
    </row>
    <row r="997" ht="15.75" customHeight="1">
      <c r="A997" s="44"/>
      <c r="B997" s="44"/>
      <c r="C997" s="44"/>
      <c r="D997" s="44"/>
      <c r="E997" s="44"/>
      <c r="G997" s="45"/>
    </row>
    <row r="998" ht="15.75" customHeight="1">
      <c r="A998" s="44"/>
      <c r="B998" s="44"/>
      <c r="C998" s="44"/>
      <c r="D998" s="44"/>
      <c r="E998" s="44"/>
      <c r="G998" s="45"/>
    </row>
    <row r="999" ht="15.75" customHeight="1">
      <c r="A999" s="44"/>
      <c r="B999" s="44"/>
      <c r="C999" s="44"/>
      <c r="D999" s="44"/>
      <c r="E999" s="44"/>
      <c r="G999" s="45"/>
    </row>
    <row r="1000" ht="15.75" customHeight="1">
      <c r="A1000" s="44"/>
      <c r="B1000" s="44"/>
      <c r="C1000" s="44"/>
      <c r="D1000" s="44"/>
      <c r="E1000" s="44"/>
      <c r="G1000" s="45"/>
    </row>
  </sheetData>
  <mergeCells count="1">
    <mergeCell ref="A1:G1"/>
  </mergeCells>
  <conditionalFormatting sqref="B3:B50">
    <cfRule type="containsText" dxfId="0" priority="1" operator="containsText" text="Easy">
      <formula>NOT(ISERROR(SEARCH(("Easy"),(B3))))</formula>
    </cfRule>
  </conditionalFormatting>
  <conditionalFormatting sqref="B3:B50">
    <cfRule type="containsText" dxfId="1" priority="2" operator="containsText" text="Medium">
      <formula>NOT(ISERROR(SEARCH(("Medium"),(B3))))</formula>
    </cfRule>
  </conditionalFormatting>
  <conditionalFormatting sqref="B3:B50">
    <cfRule type="cellIs" dxfId="2" priority="3" operator="equal">
      <formula>"Hard"</formula>
    </cfRule>
  </conditionalFormatting>
  <conditionalFormatting sqref="B3:B50">
    <cfRule type="containsText" dxfId="3" priority="4" operator="containsText" text="Very">
      <formula>NOT(ISERROR(SEARCH(("Very"),(B3))))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14"/>
    <col customWidth="1" min="2" max="2" width="13.43"/>
    <col customWidth="1" min="3" max="3" width="15.0"/>
    <col customWidth="1" min="4" max="4" width="7.14"/>
    <col customWidth="1" min="5" max="5" width="9.0"/>
    <col customWidth="1" min="6" max="6" width="35.71"/>
    <col customWidth="1" min="7" max="7" width="10.0"/>
    <col customWidth="1" min="8" max="26" width="8.71"/>
  </cols>
  <sheetData>
    <row r="1" ht="24.0" customHeight="1">
      <c r="A1" s="8" t="s">
        <v>3</v>
      </c>
      <c r="B1" s="9"/>
      <c r="C1" s="9"/>
      <c r="D1" s="9"/>
      <c r="E1" s="9"/>
      <c r="F1" s="9"/>
      <c r="G1" s="10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>
      <c r="A2" s="19" t="s">
        <v>45</v>
      </c>
      <c r="B2" s="20" t="s">
        <v>4</v>
      </c>
      <c r="C2" s="20" t="s">
        <v>5</v>
      </c>
      <c r="D2" s="20" t="s">
        <v>6</v>
      </c>
      <c r="E2" s="20" t="s">
        <v>7</v>
      </c>
      <c r="F2" s="21" t="s">
        <v>8</v>
      </c>
      <c r="G2" s="46"/>
      <c r="H2" s="29" t="s">
        <v>12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>
      <c r="A3" s="47">
        <v>49.0</v>
      </c>
      <c r="B3" s="24" t="str">
        <f t="shared" ref="B3:B54" si="1">if(C3&lt;24%,"Easy", If(C3&gt;74%, "Very Hard", IF(C3&lt;50%, "Medium", "Hard")))</f>
        <v>Easy</v>
      </c>
      <c r="C3" s="48">
        <v>0.18</v>
      </c>
      <c r="D3" s="49" t="s">
        <v>46</v>
      </c>
      <c r="E3" s="50" t="s">
        <v>15</v>
      </c>
      <c r="F3" s="51" t="s">
        <v>47</v>
      </c>
      <c r="G3" s="35"/>
      <c r="H3" s="29" t="s">
        <v>12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>
      <c r="A4" s="30">
        <f t="shared" ref="A4:A54" si="2">A3+1</f>
        <v>50</v>
      </c>
      <c r="B4" s="24" t="str">
        <f t="shared" si="1"/>
        <v>Medium</v>
      </c>
      <c r="C4" s="48">
        <v>0.39</v>
      </c>
      <c r="D4" s="52" t="s">
        <v>46</v>
      </c>
      <c r="E4" s="33" t="s">
        <v>23</v>
      </c>
      <c r="F4" s="34" t="s">
        <v>47</v>
      </c>
      <c r="G4" s="35"/>
      <c r="H4" s="29" t="s">
        <v>12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>
      <c r="A5" s="30">
        <f t="shared" si="2"/>
        <v>51</v>
      </c>
      <c r="B5" s="24" t="str">
        <f t="shared" si="1"/>
        <v>Easy</v>
      </c>
      <c r="C5" s="48">
        <v>0.19</v>
      </c>
      <c r="D5" s="52" t="s">
        <v>46</v>
      </c>
      <c r="E5" s="33" t="s">
        <v>17</v>
      </c>
      <c r="F5" s="34" t="s">
        <v>47</v>
      </c>
      <c r="G5" s="35"/>
      <c r="H5" s="29" t="s">
        <v>12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>
      <c r="A6" s="30">
        <f t="shared" si="2"/>
        <v>52</v>
      </c>
      <c r="B6" s="24" t="str">
        <f t="shared" si="1"/>
        <v>Easy</v>
      </c>
      <c r="C6" s="48">
        <v>0.22</v>
      </c>
      <c r="D6" s="52" t="s">
        <v>46</v>
      </c>
      <c r="E6" s="33" t="s">
        <v>10</v>
      </c>
      <c r="F6" s="34" t="s">
        <v>47</v>
      </c>
      <c r="G6" s="35"/>
      <c r="H6" s="29" t="s">
        <v>12</v>
      </c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>
      <c r="A7" s="30">
        <f t="shared" si="2"/>
        <v>53</v>
      </c>
      <c r="B7" s="24" t="str">
        <f t="shared" si="1"/>
        <v>Medium</v>
      </c>
      <c r="C7" s="48">
        <v>0.35</v>
      </c>
      <c r="D7" s="52" t="s">
        <v>46</v>
      </c>
      <c r="E7" s="33" t="s">
        <v>13</v>
      </c>
      <c r="F7" s="34" t="s">
        <v>47</v>
      </c>
      <c r="G7" s="35"/>
      <c r="H7" s="29" t="s">
        <v>12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>
      <c r="A8" s="30">
        <f t="shared" si="2"/>
        <v>54</v>
      </c>
      <c r="B8" s="24" t="str">
        <f t="shared" si="1"/>
        <v>Medium</v>
      </c>
      <c r="C8" s="48">
        <v>0.39</v>
      </c>
      <c r="D8" s="52" t="s">
        <v>46</v>
      </c>
      <c r="E8" s="33" t="s">
        <v>23</v>
      </c>
      <c r="F8" s="34" t="s">
        <v>48</v>
      </c>
      <c r="G8" s="35"/>
      <c r="H8" s="29" t="s">
        <v>12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>
      <c r="A9" s="30">
        <f t="shared" si="2"/>
        <v>55</v>
      </c>
      <c r="B9" s="24" t="str">
        <f t="shared" si="1"/>
        <v>Easy</v>
      </c>
      <c r="C9" s="48">
        <v>0.22</v>
      </c>
      <c r="D9" s="52" t="s">
        <v>46</v>
      </c>
      <c r="E9" s="33" t="s">
        <v>10</v>
      </c>
      <c r="F9" s="34" t="s">
        <v>48</v>
      </c>
      <c r="G9" s="35"/>
      <c r="H9" s="29" t="s">
        <v>12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>
      <c r="A10" s="30">
        <f t="shared" si="2"/>
        <v>56</v>
      </c>
      <c r="B10" s="24" t="str">
        <f t="shared" si="1"/>
        <v>Hard</v>
      </c>
      <c r="C10" s="48">
        <v>0.51</v>
      </c>
      <c r="D10" s="52" t="s">
        <v>46</v>
      </c>
      <c r="E10" s="33" t="s">
        <v>10</v>
      </c>
      <c r="F10" s="34" t="s">
        <v>48</v>
      </c>
      <c r="G10" s="35"/>
      <c r="H10" s="29" t="s">
        <v>12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>
      <c r="A11" s="30">
        <f t="shared" si="2"/>
        <v>57</v>
      </c>
      <c r="B11" s="24" t="str">
        <f t="shared" si="1"/>
        <v>Hard</v>
      </c>
      <c r="C11" s="48">
        <v>0.59</v>
      </c>
      <c r="D11" s="52" t="s">
        <v>46</v>
      </c>
      <c r="E11" s="33" t="s">
        <v>17</v>
      </c>
      <c r="F11" s="34" t="s">
        <v>48</v>
      </c>
      <c r="G11" s="35"/>
      <c r="H11" s="29" t="s">
        <v>12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>
      <c r="A12" s="30">
        <f t="shared" si="2"/>
        <v>58</v>
      </c>
      <c r="B12" s="24" t="str">
        <f t="shared" si="1"/>
        <v>Medium</v>
      </c>
      <c r="C12" s="48">
        <v>0.31</v>
      </c>
      <c r="D12" s="52" t="s">
        <v>46</v>
      </c>
      <c r="E12" s="33" t="s">
        <v>10</v>
      </c>
      <c r="F12" s="34" t="s">
        <v>48</v>
      </c>
      <c r="G12" s="35"/>
      <c r="H12" s="29" t="s">
        <v>12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>
      <c r="A13" s="30">
        <f t="shared" si="2"/>
        <v>59</v>
      </c>
      <c r="B13" s="24" t="str">
        <f t="shared" si="1"/>
        <v>Medium</v>
      </c>
      <c r="C13" s="48">
        <v>0.37</v>
      </c>
      <c r="D13" s="52" t="s">
        <v>46</v>
      </c>
      <c r="E13" s="33" t="s">
        <v>17</v>
      </c>
      <c r="F13" s="34" t="s">
        <v>48</v>
      </c>
      <c r="G13" s="35"/>
      <c r="H13" s="29" t="s">
        <v>12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>
      <c r="A14" s="30">
        <f t="shared" si="2"/>
        <v>60</v>
      </c>
      <c r="B14" s="24" t="str">
        <f t="shared" si="1"/>
        <v>Medium</v>
      </c>
      <c r="C14" s="48">
        <v>0.35</v>
      </c>
      <c r="D14" s="52" t="s">
        <v>46</v>
      </c>
      <c r="E14" s="33" t="s">
        <v>13</v>
      </c>
      <c r="F14" s="34" t="s">
        <v>49</v>
      </c>
      <c r="G14" s="35"/>
      <c r="H14" s="29" t="s">
        <v>12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>
      <c r="A15" s="30">
        <f t="shared" si="2"/>
        <v>61</v>
      </c>
      <c r="B15" s="24" t="str">
        <f t="shared" si="1"/>
        <v>Medium</v>
      </c>
      <c r="C15" s="48">
        <v>0.36</v>
      </c>
      <c r="D15" s="52" t="s">
        <v>46</v>
      </c>
      <c r="E15" s="33" t="s">
        <v>17</v>
      </c>
      <c r="F15" s="34" t="s">
        <v>49</v>
      </c>
      <c r="G15" s="35"/>
      <c r="H15" s="29" t="s">
        <v>12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>
      <c r="A16" s="30">
        <f t="shared" si="2"/>
        <v>62</v>
      </c>
      <c r="B16" s="24" t="str">
        <f t="shared" si="1"/>
        <v>Very Hard</v>
      </c>
      <c r="C16" s="48">
        <v>0.76</v>
      </c>
      <c r="D16" s="52" t="s">
        <v>46</v>
      </c>
      <c r="E16" s="33" t="s">
        <v>10</v>
      </c>
      <c r="F16" s="34" t="s">
        <v>49</v>
      </c>
      <c r="G16" s="35"/>
      <c r="H16" s="29" t="s">
        <v>12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>
      <c r="A17" s="30">
        <f t="shared" si="2"/>
        <v>63</v>
      </c>
      <c r="B17" s="24" t="str">
        <f t="shared" si="1"/>
        <v>Easy</v>
      </c>
      <c r="C17" s="48">
        <v>0.17</v>
      </c>
      <c r="D17" s="52" t="s">
        <v>46</v>
      </c>
      <c r="E17" s="33" t="s">
        <v>15</v>
      </c>
      <c r="F17" s="34" t="s">
        <v>49</v>
      </c>
      <c r="G17" s="35"/>
      <c r="H17" s="29" t="s">
        <v>12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>
      <c r="A18" s="30">
        <f t="shared" si="2"/>
        <v>64</v>
      </c>
      <c r="B18" s="24" t="str">
        <f t="shared" si="1"/>
        <v>Medium</v>
      </c>
      <c r="C18" s="48">
        <v>0.4</v>
      </c>
      <c r="D18" s="52" t="s">
        <v>46</v>
      </c>
      <c r="E18" s="33" t="s">
        <v>23</v>
      </c>
      <c r="F18" s="34" t="s">
        <v>49</v>
      </c>
      <c r="G18" s="35"/>
      <c r="H18" s="29" t="s">
        <v>12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>
      <c r="A19" s="30">
        <f t="shared" si="2"/>
        <v>65</v>
      </c>
      <c r="B19" s="24" t="str">
        <f t="shared" si="1"/>
        <v>Easy</v>
      </c>
      <c r="C19" s="48">
        <v>0.19</v>
      </c>
      <c r="D19" s="52" t="s">
        <v>46</v>
      </c>
      <c r="E19" s="33" t="s">
        <v>15</v>
      </c>
      <c r="F19" s="34" t="s">
        <v>49</v>
      </c>
      <c r="G19" s="35"/>
      <c r="H19" s="29" t="s">
        <v>12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>
      <c r="A20" s="30">
        <f t="shared" si="2"/>
        <v>66</v>
      </c>
      <c r="B20" s="24" t="str">
        <f t="shared" si="1"/>
        <v>Easy</v>
      </c>
      <c r="C20" s="31">
        <v>0.05</v>
      </c>
      <c r="D20" s="52" t="s">
        <v>50</v>
      </c>
      <c r="E20" s="33" t="s">
        <v>17</v>
      </c>
      <c r="F20" s="34" t="s">
        <v>51</v>
      </c>
      <c r="G20" s="35"/>
      <c r="H20" s="29" t="s">
        <v>12</v>
      </c>
      <c r="I20" s="53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ht="15.75" customHeight="1">
      <c r="A21" s="30">
        <f t="shared" si="2"/>
        <v>67</v>
      </c>
      <c r="B21" s="24" t="str">
        <f t="shared" si="1"/>
        <v>Easy</v>
      </c>
      <c r="C21" s="31">
        <v>0.15</v>
      </c>
      <c r="D21" s="52" t="s">
        <v>50</v>
      </c>
      <c r="E21" s="33" t="s">
        <v>15</v>
      </c>
      <c r="F21" s="34" t="s">
        <v>52</v>
      </c>
      <c r="G21" s="35"/>
      <c r="H21" s="29" t="s">
        <v>12</v>
      </c>
      <c r="I21" s="53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ht="15.75" customHeight="1">
      <c r="A22" s="30">
        <f t="shared" si="2"/>
        <v>68</v>
      </c>
      <c r="B22" s="24" t="str">
        <f t="shared" si="1"/>
        <v>Hard</v>
      </c>
      <c r="C22" s="31">
        <v>0.65</v>
      </c>
      <c r="D22" s="52" t="s">
        <v>50</v>
      </c>
      <c r="E22" s="33" t="s">
        <v>23</v>
      </c>
      <c r="F22" s="34" t="s">
        <v>51</v>
      </c>
      <c r="G22" s="35"/>
      <c r="H22" s="29" t="s">
        <v>12</v>
      </c>
      <c r="I22" s="53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ht="15.75" customHeight="1">
      <c r="A23" s="30">
        <f t="shared" si="2"/>
        <v>69</v>
      </c>
      <c r="B23" s="24" t="str">
        <f t="shared" si="1"/>
        <v>Hard</v>
      </c>
      <c r="C23" s="31">
        <v>0.55</v>
      </c>
      <c r="D23" s="52" t="s">
        <v>50</v>
      </c>
      <c r="E23" s="33" t="s">
        <v>10</v>
      </c>
      <c r="F23" s="34" t="s">
        <v>53</v>
      </c>
      <c r="G23" s="35"/>
      <c r="H23" s="29" t="s">
        <v>12</v>
      </c>
      <c r="I23" s="53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ht="15.75" customHeight="1">
      <c r="A24" s="30">
        <f t="shared" si="2"/>
        <v>70</v>
      </c>
      <c r="B24" s="24" t="str">
        <f t="shared" si="1"/>
        <v>Very Hard</v>
      </c>
      <c r="C24" s="31">
        <v>0.85</v>
      </c>
      <c r="D24" s="52" t="s">
        <v>50</v>
      </c>
      <c r="E24" s="33" t="s">
        <v>17</v>
      </c>
      <c r="F24" s="34" t="s">
        <v>53</v>
      </c>
      <c r="G24" s="35"/>
      <c r="H24" s="29" t="s">
        <v>12</v>
      </c>
      <c r="I24" s="53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ht="15.75" customHeight="1">
      <c r="A25" s="30">
        <f t="shared" si="2"/>
        <v>71</v>
      </c>
      <c r="B25" s="24" t="str">
        <f t="shared" si="1"/>
        <v>Easy</v>
      </c>
      <c r="C25" s="31">
        <v>0.15</v>
      </c>
      <c r="D25" s="52" t="s">
        <v>50</v>
      </c>
      <c r="E25" s="33" t="s">
        <v>10</v>
      </c>
      <c r="F25" s="34" t="s">
        <v>54</v>
      </c>
      <c r="G25" s="35"/>
      <c r="H25" s="29" t="s">
        <v>12</v>
      </c>
      <c r="I25" s="53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ht="15.75" customHeight="1">
      <c r="A26" s="30">
        <f t="shared" si="2"/>
        <v>72</v>
      </c>
      <c r="B26" s="24" t="str">
        <f t="shared" si="1"/>
        <v>Medium</v>
      </c>
      <c r="C26" s="31">
        <v>0.35</v>
      </c>
      <c r="D26" s="52" t="s">
        <v>50</v>
      </c>
      <c r="E26" s="33" t="s">
        <v>23</v>
      </c>
      <c r="F26" s="34" t="s">
        <v>55</v>
      </c>
      <c r="G26" s="35"/>
      <c r="H26" s="29" t="s">
        <v>12</v>
      </c>
      <c r="I26" s="53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ht="15.75" customHeight="1">
      <c r="A27" s="30">
        <f t="shared" si="2"/>
        <v>73</v>
      </c>
      <c r="B27" s="24" t="str">
        <f t="shared" si="1"/>
        <v>Very Hard</v>
      </c>
      <c r="C27" s="31">
        <v>0.95</v>
      </c>
      <c r="D27" s="52" t="s">
        <v>50</v>
      </c>
      <c r="E27" s="33" t="s">
        <v>17</v>
      </c>
      <c r="F27" s="34" t="s">
        <v>52</v>
      </c>
      <c r="G27" s="35"/>
      <c r="H27" s="29" t="s">
        <v>12</v>
      </c>
      <c r="I27" s="53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ht="15.75" customHeight="1">
      <c r="A28" s="30">
        <f t="shared" si="2"/>
        <v>74</v>
      </c>
      <c r="B28" s="24" t="str">
        <f t="shared" si="1"/>
        <v>Very Hard</v>
      </c>
      <c r="C28" s="31">
        <v>0.85</v>
      </c>
      <c r="D28" s="52" t="s">
        <v>50</v>
      </c>
      <c r="E28" s="33" t="s">
        <v>13</v>
      </c>
      <c r="F28" s="34" t="s">
        <v>56</v>
      </c>
      <c r="G28" s="35"/>
      <c r="H28" s="29" t="s">
        <v>12</v>
      </c>
      <c r="I28" s="53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ht="15.75" customHeight="1">
      <c r="A29" s="30">
        <f t="shared" si="2"/>
        <v>75</v>
      </c>
      <c r="B29" s="24" t="str">
        <f t="shared" si="1"/>
        <v>Easy</v>
      </c>
      <c r="C29" s="31">
        <v>0.05</v>
      </c>
      <c r="D29" s="52" t="s">
        <v>50</v>
      </c>
      <c r="E29" s="33" t="s">
        <v>13</v>
      </c>
      <c r="F29" s="34" t="s">
        <v>57</v>
      </c>
      <c r="G29" s="35"/>
      <c r="H29" s="29" t="s">
        <v>12</v>
      </c>
      <c r="I29" s="53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ht="15.75" customHeight="1">
      <c r="A30" s="30">
        <f t="shared" si="2"/>
        <v>76</v>
      </c>
      <c r="B30" s="24" t="str">
        <f t="shared" si="1"/>
        <v>Medium</v>
      </c>
      <c r="C30" s="31">
        <v>0.25</v>
      </c>
      <c r="D30" s="52" t="s">
        <v>50</v>
      </c>
      <c r="E30" s="33" t="s">
        <v>15</v>
      </c>
      <c r="F30" s="34" t="s">
        <v>58</v>
      </c>
      <c r="G30" s="35"/>
      <c r="H30" s="29" t="s">
        <v>12</v>
      </c>
      <c r="I30" s="53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ht="15.75" customHeight="1">
      <c r="A31" s="30">
        <f t="shared" si="2"/>
        <v>77</v>
      </c>
      <c r="B31" s="24" t="str">
        <f t="shared" si="1"/>
        <v>Easy</v>
      </c>
      <c r="C31" s="31">
        <v>0.05</v>
      </c>
      <c r="D31" s="52" t="s">
        <v>50</v>
      </c>
      <c r="E31" s="54" t="s">
        <v>17</v>
      </c>
      <c r="F31" s="34" t="s">
        <v>53</v>
      </c>
      <c r="G31" s="35"/>
      <c r="H31" s="29" t="s">
        <v>12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ht="15.75" customHeight="1">
      <c r="A32" s="30">
        <f t="shared" si="2"/>
        <v>78</v>
      </c>
      <c r="B32" s="24" t="str">
        <f t="shared" si="1"/>
        <v>Medium</v>
      </c>
      <c r="C32" s="31">
        <v>0.25</v>
      </c>
      <c r="D32" s="52" t="s">
        <v>50</v>
      </c>
      <c r="E32" s="33" t="s">
        <v>23</v>
      </c>
      <c r="F32" s="34" t="s">
        <v>51</v>
      </c>
      <c r="G32" s="35"/>
      <c r="H32" s="29" t="s">
        <v>12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ht="15.75" customHeight="1">
      <c r="A33" s="30">
        <f t="shared" si="2"/>
        <v>79</v>
      </c>
      <c r="B33" s="24" t="str">
        <f t="shared" si="1"/>
        <v>Medium</v>
      </c>
      <c r="C33" s="31">
        <v>0.35</v>
      </c>
      <c r="D33" s="52" t="s">
        <v>50</v>
      </c>
      <c r="E33" s="33" t="s">
        <v>10</v>
      </c>
      <c r="F33" s="34" t="s">
        <v>59</v>
      </c>
      <c r="G33" s="35"/>
      <c r="H33" s="29" t="s">
        <v>12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ht="15.75" customHeight="1">
      <c r="A34" s="30">
        <f t="shared" si="2"/>
        <v>80</v>
      </c>
      <c r="B34" s="24" t="str">
        <f t="shared" si="1"/>
        <v>Very Hard</v>
      </c>
      <c r="C34" s="31">
        <v>0.85</v>
      </c>
      <c r="D34" s="52" t="s">
        <v>50</v>
      </c>
      <c r="E34" s="33" t="s">
        <v>23</v>
      </c>
      <c r="F34" s="34" t="s">
        <v>53</v>
      </c>
      <c r="G34" s="35"/>
      <c r="H34" s="29" t="s">
        <v>12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ht="15.75" customHeight="1">
      <c r="A35" s="30">
        <f t="shared" si="2"/>
        <v>81</v>
      </c>
      <c r="B35" s="24" t="str">
        <f t="shared" si="1"/>
        <v>Easy</v>
      </c>
      <c r="C35" s="31">
        <v>0.05</v>
      </c>
      <c r="D35" s="52" t="s">
        <v>50</v>
      </c>
      <c r="E35" s="33" t="s">
        <v>23</v>
      </c>
      <c r="F35" s="34" t="s">
        <v>60</v>
      </c>
      <c r="G35" s="35"/>
      <c r="H35" s="29" t="s">
        <v>12</v>
      </c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ht="15.75" customHeight="1">
      <c r="A36" s="30">
        <f t="shared" si="2"/>
        <v>82</v>
      </c>
      <c r="B36" s="24" t="str">
        <f t="shared" si="1"/>
        <v>Hard</v>
      </c>
      <c r="C36" s="31">
        <v>0.65</v>
      </c>
      <c r="D36" s="52" t="s">
        <v>50</v>
      </c>
      <c r="E36" s="33" t="s">
        <v>15</v>
      </c>
      <c r="F36" s="34" t="s">
        <v>61</v>
      </c>
      <c r="G36" s="35"/>
      <c r="H36" s="29" t="s">
        <v>12</v>
      </c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ht="15.75" customHeight="1">
      <c r="A37" s="30">
        <f t="shared" si="2"/>
        <v>83</v>
      </c>
      <c r="B37" s="24" t="str">
        <f t="shared" si="1"/>
        <v>Easy</v>
      </c>
      <c r="C37" s="31">
        <v>0.05</v>
      </c>
      <c r="D37" s="52" t="s">
        <v>62</v>
      </c>
      <c r="E37" s="33" t="s">
        <v>13</v>
      </c>
      <c r="F37" s="34" t="s">
        <v>63</v>
      </c>
      <c r="G37" s="35"/>
      <c r="H37" s="29" t="s">
        <v>12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ht="15.75" customHeight="1">
      <c r="A38" s="30">
        <f t="shared" si="2"/>
        <v>84</v>
      </c>
      <c r="B38" s="24" t="str">
        <f t="shared" si="1"/>
        <v>Easy</v>
      </c>
      <c r="C38" s="31">
        <v>0.15</v>
      </c>
      <c r="D38" s="52" t="s">
        <v>62</v>
      </c>
      <c r="E38" s="33" t="s">
        <v>17</v>
      </c>
      <c r="F38" s="34" t="s">
        <v>64</v>
      </c>
      <c r="G38" s="35"/>
      <c r="H38" s="29" t="s">
        <v>12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ht="15.75" customHeight="1">
      <c r="A39" s="30">
        <f t="shared" si="2"/>
        <v>85</v>
      </c>
      <c r="B39" s="24" t="str">
        <f t="shared" si="1"/>
        <v>Hard</v>
      </c>
      <c r="C39" s="31">
        <v>0.55</v>
      </c>
      <c r="D39" s="52" t="s">
        <v>62</v>
      </c>
      <c r="E39" s="33" t="s">
        <v>17</v>
      </c>
      <c r="F39" s="34" t="s">
        <v>65</v>
      </c>
      <c r="G39" s="35"/>
      <c r="H39" s="29" t="s">
        <v>12</v>
      </c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ht="15.75" customHeight="1">
      <c r="A40" s="30">
        <f t="shared" si="2"/>
        <v>86</v>
      </c>
      <c r="B40" s="24" t="str">
        <f t="shared" si="1"/>
        <v>Easy</v>
      </c>
      <c r="C40" s="31">
        <v>0.15</v>
      </c>
      <c r="D40" s="52" t="s">
        <v>62</v>
      </c>
      <c r="E40" s="33" t="s">
        <v>15</v>
      </c>
      <c r="F40" s="34" t="s">
        <v>66</v>
      </c>
      <c r="G40" s="35"/>
      <c r="H40" s="29" t="s">
        <v>12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ht="15.75" customHeight="1">
      <c r="A41" s="30">
        <f t="shared" si="2"/>
        <v>87</v>
      </c>
      <c r="B41" s="24" t="str">
        <f t="shared" si="1"/>
        <v>Hard</v>
      </c>
      <c r="C41" s="31">
        <v>0.55</v>
      </c>
      <c r="D41" s="52" t="s">
        <v>62</v>
      </c>
      <c r="E41" s="33" t="s">
        <v>17</v>
      </c>
      <c r="F41" s="34" t="s">
        <v>67</v>
      </c>
      <c r="G41" s="35"/>
      <c r="H41" s="29" t="s">
        <v>12</v>
      </c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ht="15.75" customHeight="1">
      <c r="A42" s="30">
        <f t="shared" si="2"/>
        <v>88</v>
      </c>
      <c r="B42" s="24" t="str">
        <f t="shared" si="1"/>
        <v>Hard</v>
      </c>
      <c r="C42" s="31">
        <v>0.55</v>
      </c>
      <c r="D42" s="52" t="s">
        <v>62</v>
      </c>
      <c r="E42" s="33" t="s">
        <v>10</v>
      </c>
      <c r="F42" s="34" t="s">
        <v>68</v>
      </c>
      <c r="G42" s="35"/>
      <c r="H42" s="29" t="s">
        <v>12</v>
      </c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ht="15.75" customHeight="1">
      <c r="A43" s="30">
        <f t="shared" si="2"/>
        <v>89</v>
      </c>
      <c r="B43" s="24" t="str">
        <f t="shared" si="1"/>
        <v>Medium</v>
      </c>
      <c r="C43" s="31">
        <v>0.35</v>
      </c>
      <c r="D43" s="52" t="s">
        <v>62</v>
      </c>
      <c r="E43" s="33" t="s">
        <v>15</v>
      </c>
      <c r="F43" s="34" t="s">
        <v>69</v>
      </c>
      <c r="G43" s="35"/>
      <c r="H43" s="29" t="s">
        <v>12</v>
      </c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ht="15.75" customHeight="1">
      <c r="A44" s="30">
        <f t="shared" si="2"/>
        <v>90</v>
      </c>
      <c r="B44" s="24" t="str">
        <f t="shared" si="1"/>
        <v>Hard</v>
      </c>
      <c r="C44" s="31">
        <v>0.55</v>
      </c>
      <c r="D44" s="52" t="s">
        <v>62</v>
      </c>
      <c r="E44" s="33" t="s">
        <v>13</v>
      </c>
      <c r="F44" s="34" t="s">
        <v>70</v>
      </c>
      <c r="G44" s="35"/>
      <c r="H44" s="29" t="s">
        <v>12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ht="15.75" customHeight="1">
      <c r="A45" s="30">
        <f t="shared" si="2"/>
        <v>91</v>
      </c>
      <c r="B45" s="24" t="str">
        <f t="shared" si="1"/>
        <v>Medium</v>
      </c>
      <c r="C45" s="31">
        <v>0.25</v>
      </c>
      <c r="D45" s="52" t="s">
        <v>62</v>
      </c>
      <c r="E45" s="33" t="s">
        <v>23</v>
      </c>
      <c r="F45" s="34" t="s">
        <v>71</v>
      </c>
      <c r="G45" s="35"/>
      <c r="H45" s="29" t="s">
        <v>12</v>
      </c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ht="15.75" customHeight="1">
      <c r="A46" s="30">
        <f t="shared" si="2"/>
        <v>92</v>
      </c>
      <c r="B46" s="24" t="str">
        <f t="shared" si="1"/>
        <v>Medium</v>
      </c>
      <c r="C46" s="31">
        <v>0.35</v>
      </c>
      <c r="D46" s="52" t="s">
        <v>62</v>
      </c>
      <c r="E46" s="33" t="s">
        <v>17</v>
      </c>
      <c r="F46" s="34" t="s">
        <v>72</v>
      </c>
      <c r="G46" s="35"/>
      <c r="H46" s="29" t="s">
        <v>12</v>
      </c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ht="15.75" customHeight="1">
      <c r="A47" s="30">
        <f t="shared" si="2"/>
        <v>93</v>
      </c>
      <c r="B47" s="24" t="str">
        <f t="shared" si="1"/>
        <v>Hard</v>
      </c>
      <c r="C47" s="31">
        <v>0.55</v>
      </c>
      <c r="D47" s="52" t="s">
        <v>62</v>
      </c>
      <c r="E47" s="33" t="s">
        <v>23</v>
      </c>
      <c r="F47" s="34" t="s">
        <v>73</v>
      </c>
      <c r="G47" s="35"/>
      <c r="H47" s="29" t="s">
        <v>12</v>
      </c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ht="15.75" customHeight="1">
      <c r="A48" s="30">
        <f t="shared" si="2"/>
        <v>94</v>
      </c>
      <c r="B48" s="24" t="str">
        <f t="shared" si="1"/>
        <v>Medium</v>
      </c>
      <c r="C48" s="31">
        <v>0.35</v>
      </c>
      <c r="D48" s="52" t="s">
        <v>62</v>
      </c>
      <c r="E48" s="33" t="s">
        <v>10</v>
      </c>
      <c r="F48" s="34" t="s">
        <v>74</v>
      </c>
      <c r="G48" s="35"/>
      <c r="H48" s="29" t="s">
        <v>12</v>
      </c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ht="15.75" customHeight="1">
      <c r="A49" s="30">
        <f t="shared" si="2"/>
        <v>95</v>
      </c>
      <c r="B49" s="24" t="str">
        <f t="shared" si="1"/>
        <v>Easy</v>
      </c>
      <c r="C49" s="31">
        <v>0.05</v>
      </c>
      <c r="D49" s="52" t="s">
        <v>62</v>
      </c>
      <c r="E49" s="33" t="s">
        <v>17</v>
      </c>
      <c r="F49" s="34" t="s">
        <v>73</v>
      </c>
      <c r="G49" s="35"/>
      <c r="H49" s="29" t="s">
        <v>12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ht="15.75" customHeight="1">
      <c r="A50" s="30">
        <f t="shared" si="2"/>
        <v>96</v>
      </c>
      <c r="B50" s="24" t="str">
        <f t="shared" si="1"/>
        <v>Easy</v>
      </c>
      <c r="C50" s="31">
        <v>0.05</v>
      </c>
      <c r="D50" s="52" t="s">
        <v>62</v>
      </c>
      <c r="E50" s="33" t="s">
        <v>17</v>
      </c>
      <c r="F50" s="34" t="s">
        <v>69</v>
      </c>
      <c r="G50" s="35"/>
      <c r="H50" s="29" t="s">
        <v>12</v>
      </c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ht="15.75" customHeight="1">
      <c r="A51" s="30">
        <f t="shared" si="2"/>
        <v>97</v>
      </c>
      <c r="B51" s="24" t="str">
        <f t="shared" si="1"/>
        <v>Very Hard</v>
      </c>
      <c r="C51" s="31">
        <v>0.95</v>
      </c>
      <c r="D51" s="52" t="s">
        <v>62</v>
      </c>
      <c r="E51" s="33" t="s">
        <v>23</v>
      </c>
      <c r="F51" s="34" t="s">
        <v>75</v>
      </c>
      <c r="G51" s="35"/>
      <c r="H51" s="29" t="s">
        <v>12</v>
      </c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ht="15.75" customHeight="1">
      <c r="A52" s="30">
        <f t="shared" si="2"/>
        <v>98</v>
      </c>
      <c r="B52" s="24" t="str">
        <f t="shared" si="1"/>
        <v>Medium</v>
      </c>
      <c r="C52" s="31">
        <v>0.45</v>
      </c>
      <c r="D52" s="52" t="s">
        <v>62</v>
      </c>
      <c r="E52" s="33" t="s">
        <v>10</v>
      </c>
      <c r="F52" s="34" t="s">
        <v>69</v>
      </c>
      <c r="G52" s="35"/>
      <c r="H52" s="29" t="s">
        <v>12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ht="15.75" customHeight="1">
      <c r="A53" s="30">
        <f t="shared" si="2"/>
        <v>99</v>
      </c>
      <c r="B53" s="24" t="str">
        <f t="shared" si="1"/>
        <v>Easy</v>
      </c>
      <c r="C53" s="31">
        <v>0.05</v>
      </c>
      <c r="D53" s="52" t="s">
        <v>62</v>
      </c>
      <c r="E53" s="33" t="s">
        <v>15</v>
      </c>
      <c r="F53" s="34" t="s">
        <v>65</v>
      </c>
      <c r="G53" s="35"/>
      <c r="H53" s="29" t="s">
        <v>12</v>
      </c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ht="15.75" customHeight="1">
      <c r="A54" s="37">
        <f t="shared" si="2"/>
        <v>100</v>
      </c>
      <c r="B54" s="38" t="str">
        <f t="shared" si="1"/>
        <v>Easy</v>
      </c>
      <c r="C54" s="39">
        <v>0.05</v>
      </c>
      <c r="D54" s="55" t="s">
        <v>62</v>
      </c>
      <c r="E54" s="41" t="s">
        <v>15</v>
      </c>
      <c r="F54" s="42" t="s">
        <v>69</v>
      </c>
      <c r="G54" s="43"/>
      <c r="H54" s="29" t="s">
        <v>12</v>
      </c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ht="15.75" customHeight="1">
      <c r="A55" s="45"/>
      <c r="B55" s="44"/>
      <c r="C55" s="44"/>
      <c r="D55" s="44"/>
      <c r="E55" s="44"/>
      <c r="F55" s="45"/>
      <c r="G55" s="56"/>
      <c r="H55" s="29" t="s">
        <v>12</v>
      </c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ht="15.75" customHeight="1">
      <c r="A56" s="45"/>
      <c r="B56" s="44"/>
      <c r="C56" s="44"/>
      <c r="D56" s="44"/>
      <c r="E56" s="44"/>
      <c r="F56" s="57"/>
      <c r="G56" s="56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ht="15.75" customHeight="1">
      <c r="A57" s="45"/>
      <c r="B57" s="44"/>
      <c r="C57" s="44"/>
      <c r="D57" s="44"/>
      <c r="E57" s="44"/>
      <c r="F57" s="45"/>
      <c r="G57" s="56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ht="15.75" customHeight="1">
      <c r="A58" s="45"/>
      <c r="B58" s="44"/>
      <c r="C58" s="44"/>
      <c r="D58" s="44"/>
      <c r="E58" s="44"/>
      <c r="F58" s="45"/>
      <c r="G58" s="56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ht="15.75" customHeight="1">
      <c r="A59" s="45"/>
      <c r="B59" s="44"/>
      <c r="C59" s="44"/>
      <c r="D59" s="44"/>
      <c r="E59" s="44"/>
      <c r="F59" s="45"/>
      <c r="G59" s="56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ht="15.75" customHeight="1">
      <c r="A60" s="45"/>
      <c r="B60" s="44"/>
      <c r="C60" s="44"/>
      <c r="D60" s="44"/>
      <c r="E60" s="44"/>
      <c r="F60" s="45"/>
      <c r="G60" s="56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ht="15.75" customHeight="1">
      <c r="A61" s="45"/>
      <c r="B61" s="44"/>
      <c r="C61" s="44"/>
      <c r="D61" s="44"/>
      <c r="E61" s="44"/>
      <c r="F61" s="45"/>
      <c r="G61" s="56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ht="15.75" customHeight="1">
      <c r="A62" s="45"/>
      <c r="B62" s="44"/>
      <c r="C62" s="44"/>
      <c r="D62" s="44"/>
      <c r="E62" s="44"/>
      <c r="F62" s="45"/>
      <c r="G62" s="56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ht="15.75" customHeight="1">
      <c r="A63" s="45"/>
      <c r="B63" s="44"/>
      <c r="C63" s="44"/>
      <c r="D63" s="44"/>
      <c r="E63" s="44"/>
      <c r="F63" s="45"/>
      <c r="G63" s="56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ht="15.75" customHeight="1">
      <c r="A64" s="45"/>
      <c r="B64" s="44"/>
      <c r="C64" s="44"/>
      <c r="D64" s="44"/>
      <c r="E64" s="44"/>
      <c r="F64" s="45"/>
      <c r="G64" s="56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ht="15.75" customHeight="1">
      <c r="A65" s="45"/>
      <c r="B65" s="44"/>
      <c r="C65" s="44"/>
      <c r="D65" s="44"/>
      <c r="E65" s="44"/>
      <c r="F65" s="45"/>
      <c r="G65" s="56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ht="15.75" customHeight="1">
      <c r="A66" s="45"/>
      <c r="B66" s="44"/>
      <c r="C66" s="44"/>
      <c r="D66" s="44"/>
      <c r="E66" s="44"/>
      <c r="F66" s="45"/>
      <c r="G66" s="56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ht="15.75" customHeight="1">
      <c r="A67" s="45"/>
      <c r="B67" s="44"/>
      <c r="C67" s="44"/>
      <c r="D67" s="44"/>
      <c r="E67" s="44"/>
      <c r="F67" s="45"/>
      <c r="G67" s="56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ht="15.75" customHeight="1">
      <c r="A68" s="45"/>
      <c r="B68" s="44"/>
      <c r="C68" s="44"/>
      <c r="D68" s="44"/>
      <c r="E68" s="44"/>
      <c r="F68" s="45"/>
      <c r="G68" s="56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ht="15.75" customHeight="1">
      <c r="A69" s="45"/>
      <c r="B69" s="44"/>
      <c r="C69" s="44"/>
      <c r="D69" s="44"/>
      <c r="E69" s="44"/>
      <c r="F69" s="45"/>
      <c r="G69" s="56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ht="15.75" customHeight="1">
      <c r="A70" s="45"/>
      <c r="B70" s="44"/>
      <c r="C70" s="44"/>
      <c r="D70" s="44"/>
      <c r="E70" s="44"/>
      <c r="F70" s="45"/>
      <c r="G70" s="56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ht="15.75" customHeight="1">
      <c r="A71" s="45"/>
      <c r="B71" s="44"/>
      <c r="C71" s="44"/>
      <c r="D71" s="44"/>
      <c r="E71" s="44"/>
      <c r="F71" s="45"/>
      <c r="G71" s="56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ht="15.75" customHeight="1">
      <c r="A72" s="45"/>
      <c r="B72" s="44"/>
      <c r="C72" s="44"/>
      <c r="D72" s="44"/>
      <c r="E72" s="44"/>
      <c r="F72" s="45"/>
      <c r="G72" s="56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ht="15.75" customHeight="1">
      <c r="A73" s="45"/>
      <c r="B73" s="44"/>
      <c r="C73" s="44"/>
      <c r="D73" s="44"/>
      <c r="E73" s="44"/>
      <c r="F73" s="45"/>
      <c r="G73" s="56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ht="15.75" customHeight="1">
      <c r="A74" s="45"/>
      <c r="B74" s="44"/>
      <c r="C74" s="44"/>
      <c r="D74" s="44"/>
      <c r="E74" s="44"/>
      <c r="F74" s="45"/>
      <c r="G74" s="56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ht="15.75" customHeight="1">
      <c r="A75" s="45"/>
      <c r="B75" s="44"/>
      <c r="C75" s="44"/>
      <c r="D75" s="44"/>
      <c r="E75" s="44"/>
      <c r="F75" s="45"/>
      <c r="G75" s="56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ht="15.75" customHeight="1">
      <c r="A76" s="45"/>
      <c r="B76" s="44"/>
      <c r="C76" s="44"/>
      <c r="D76" s="44"/>
      <c r="E76" s="44"/>
      <c r="F76" s="45"/>
      <c r="G76" s="56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ht="15.75" customHeight="1">
      <c r="A77" s="45"/>
      <c r="B77" s="44"/>
      <c r="C77" s="44"/>
      <c r="D77" s="44"/>
      <c r="E77" s="44"/>
      <c r="F77" s="45"/>
      <c r="G77" s="56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ht="15.75" customHeight="1">
      <c r="A78" s="45"/>
      <c r="B78" s="44"/>
      <c r="C78" s="44"/>
      <c r="D78" s="44"/>
      <c r="E78" s="44"/>
      <c r="F78" s="45"/>
      <c r="G78" s="56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ht="15.75" customHeight="1">
      <c r="A79" s="45"/>
      <c r="B79" s="44"/>
      <c r="C79" s="44"/>
      <c r="D79" s="44"/>
      <c r="E79" s="44"/>
      <c r="F79" s="45"/>
      <c r="G79" s="56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ht="15.75" customHeight="1">
      <c r="A80" s="45"/>
      <c r="B80" s="44"/>
      <c r="C80" s="44"/>
      <c r="D80" s="44"/>
      <c r="E80" s="44"/>
      <c r="F80" s="45"/>
      <c r="G80" s="56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ht="15.75" customHeight="1">
      <c r="A81" s="45"/>
      <c r="B81" s="44"/>
      <c r="C81" s="44"/>
      <c r="D81" s="44"/>
      <c r="E81" s="44"/>
      <c r="F81" s="45"/>
      <c r="G81" s="56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ht="15.75" customHeight="1">
      <c r="A82" s="45"/>
      <c r="B82" s="44"/>
      <c r="C82" s="44"/>
      <c r="D82" s="44"/>
      <c r="E82" s="44"/>
      <c r="F82" s="45"/>
      <c r="G82" s="56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ht="15.75" customHeight="1">
      <c r="A83" s="45"/>
      <c r="B83" s="44"/>
      <c r="C83" s="44"/>
      <c r="D83" s="44"/>
      <c r="E83" s="44"/>
      <c r="F83" s="45"/>
      <c r="G83" s="56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ht="15.75" customHeight="1">
      <c r="A84" s="45"/>
      <c r="B84" s="44"/>
      <c r="C84" s="44"/>
      <c r="D84" s="44"/>
      <c r="E84" s="44"/>
      <c r="F84" s="45"/>
      <c r="G84" s="56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ht="15.75" customHeight="1">
      <c r="A85" s="45"/>
      <c r="B85" s="44"/>
      <c r="C85" s="44"/>
      <c r="D85" s="44"/>
      <c r="E85" s="44"/>
      <c r="F85" s="45"/>
      <c r="G85" s="56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ht="15.75" customHeight="1">
      <c r="A86" s="45"/>
      <c r="B86" s="44"/>
      <c r="C86" s="44"/>
      <c r="D86" s="44"/>
      <c r="E86" s="44"/>
      <c r="F86" s="45"/>
      <c r="G86" s="56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ht="15.75" customHeight="1">
      <c r="A87" s="45"/>
      <c r="B87" s="44"/>
      <c r="C87" s="44"/>
      <c r="D87" s="44"/>
      <c r="E87" s="44"/>
      <c r="F87" s="45"/>
      <c r="G87" s="56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ht="15.75" customHeight="1">
      <c r="A88" s="45"/>
      <c r="B88" s="44"/>
      <c r="C88" s="44"/>
      <c r="D88" s="44"/>
      <c r="E88" s="44"/>
      <c r="F88" s="45"/>
      <c r="G88" s="56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ht="15.75" customHeight="1">
      <c r="A89" s="45"/>
      <c r="B89" s="44"/>
      <c r="C89" s="44"/>
      <c r="D89" s="44"/>
      <c r="E89" s="44"/>
      <c r="F89" s="45"/>
      <c r="G89" s="56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ht="15.75" customHeight="1">
      <c r="A90" s="45"/>
      <c r="B90" s="44"/>
      <c r="C90" s="44"/>
      <c r="D90" s="44"/>
      <c r="E90" s="44"/>
      <c r="F90" s="45"/>
      <c r="G90" s="56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ht="15.75" customHeight="1">
      <c r="A91" s="45"/>
      <c r="B91" s="44"/>
      <c r="C91" s="44"/>
      <c r="D91" s="44"/>
      <c r="E91" s="44"/>
      <c r="F91" s="45"/>
      <c r="G91" s="56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ht="15.75" customHeight="1">
      <c r="A92" s="45"/>
      <c r="B92" s="44"/>
      <c r="C92" s="44"/>
      <c r="D92" s="44"/>
      <c r="E92" s="44"/>
      <c r="F92" s="45"/>
      <c r="G92" s="56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ht="15.75" customHeight="1">
      <c r="A93" s="45"/>
      <c r="B93" s="44"/>
      <c r="C93" s="44"/>
      <c r="D93" s="44"/>
      <c r="E93" s="44"/>
      <c r="F93" s="45"/>
      <c r="G93" s="56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ht="15.75" customHeight="1">
      <c r="A94" s="45"/>
      <c r="B94" s="44"/>
      <c r="C94" s="44"/>
      <c r="D94" s="44"/>
      <c r="E94" s="44"/>
      <c r="F94" s="45"/>
      <c r="G94" s="56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ht="15.75" customHeight="1">
      <c r="A95" s="45"/>
      <c r="B95" s="44"/>
      <c r="C95" s="44"/>
      <c r="D95" s="44"/>
      <c r="E95" s="44"/>
      <c r="F95" s="45"/>
      <c r="G95" s="56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ht="15.75" customHeight="1">
      <c r="A96" s="45"/>
      <c r="B96" s="44"/>
      <c r="C96" s="44"/>
      <c r="D96" s="44"/>
      <c r="E96" s="44"/>
      <c r="F96" s="45"/>
      <c r="G96" s="56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ht="15.75" customHeight="1">
      <c r="A97" s="45"/>
      <c r="B97" s="44"/>
      <c r="C97" s="44"/>
      <c r="D97" s="44"/>
      <c r="E97" s="44"/>
      <c r="F97" s="45"/>
      <c r="G97" s="56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ht="15.75" customHeight="1">
      <c r="A98" s="45"/>
      <c r="B98" s="44"/>
      <c r="C98" s="44"/>
      <c r="D98" s="44"/>
      <c r="E98" s="44"/>
      <c r="F98" s="45"/>
      <c r="G98" s="56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ht="15.75" customHeight="1">
      <c r="A99" s="45"/>
      <c r="B99" s="44"/>
      <c r="C99" s="44"/>
      <c r="D99" s="44"/>
      <c r="E99" s="44"/>
      <c r="F99" s="45"/>
      <c r="G99" s="56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ht="15.75" customHeight="1">
      <c r="A100" s="45"/>
      <c r="B100" s="44"/>
      <c r="C100" s="44"/>
      <c r="D100" s="44"/>
      <c r="E100" s="44"/>
      <c r="F100" s="45"/>
      <c r="G100" s="56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ht="15.75" customHeight="1">
      <c r="A101" s="45"/>
      <c r="B101" s="44"/>
      <c r="C101" s="44"/>
      <c r="D101" s="44"/>
      <c r="E101" s="44"/>
      <c r="F101" s="45"/>
      <c r="G101" s="56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ht="15.75" customHeight="1">
      <c r="A102" s="45"/>
      <c r="B102" s="44"/>
      <c r="C102" s="44"/>
      <c r="D102" s="44"/>
      <c r="E102" s="44"/>
      <c r="F102" s="45"/>
      <c r="G102" s="56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ht="15.75" customHeight="1">
      <c r="A103" s="45"/>
      <c r="B103" s="44"/>
      <c r="C103" s="44"/>
      <c r="D103" s="44"/>
      <c r="E103" s="44"/>
      <c r="F103" s="45"/>
      <c r="G103" s="56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ht="15.75" customHeight="1">
      <c r="A104" s="45"/>
      <c r="B104" s="44"/>
      <c r="C104" s="44"/>
      <c r="D104" s="44"/>
      <c r="E104" s="44"/>
      <c r="F104" s="45"/>
      <c r="G104" s="56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ht="15.75" customHeight="1">
      <c r="A105" s="45"/>
      <c r="B105" s="44"/>
      <c r="C105" s="44"/>
      <c r="D105" s="44"/>
      <c r="E105" s="44"/>
      <c r="F105" s="45"/>
      <c r="G105" s="56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ht="15.75" customHeight="1">
      <c r="A106" s="45"/>
      <c r="B106" s="44"/>
      <c r="C106" s="44"/>
      <c r="D106" s="44"/>
      <c r="E106" s="44"/>
      <c r="F106" s="45"/>
      <c r="G106" s="56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ht="15.75" customHeight="1">
      <c r="A107" s="45"/>
      <c r="B107" s="44"/>
      <c r="C107" s="44"/>
      <c r="D107" s="44"/>
      <c r="E107" s="44"/>
      <c r="F107" s="45"/>
      <c r="G107" s="56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ht="15.75" customHeight="1">
      <c r="A108" s="45"/>
      <c r="B108" s="44"/>
      <c r="C108" s="44"/>
      <c r="D108" s="44"/>
      <c r="E108" s="44"/>
      <c r="F108" s="45"/>
      <c r="G108" s="56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ht="15.75" customHeight="1">
      <c r="A109" s="45"/>
      <c r="B109" s="44"/>
      <c r="C109" s="44"/>
      <c r="D109" s="44"/>
      <c r="E109" s="44"/>
      <c r="F109" s="45"/>
      <c r="G109" s="56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ht="15.75" customHeight="1">
      <c r="A110" s="45"/>
      <c r="B110" s="44"/>
      <c r="C110" s="44"/>
      <c r="D110" s="44"/>
      <c r="E110" s="44"/>
      <c r="F110" s="45"/>
      <c r="G110" s="56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ht="15.75" customHeight="1">
      <c r="A111" s="45"/>
      <c r="B111" s="44"/>
      <c r="C111" s="44"/>
      <c r="D111" s="44"/>
      <c r="E111" s="44"/>
      <c r="F111" s="45"/>
      <c r="G111" s="56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ht="15.75" customHeight="1">
      <c r="A112" s="45"/>
      <c r="B112" s="44"/>
      <c r="C112" s="44"/>
      <c r="D112" s="44"/>
      <c r="E112" s="44"/>
      <c r="F112" s="45"/>
      <c r="G112" s="56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ht="15.75" customHeight="1">
      <c r="A113" s="45"/>
      <c r="B113" s="44"/>
      <c r="C113" s="44"/>
      <c r="D113" s="44"/>
      <c r="E113" s="44"/>
      <c r="F113" s="45"/>
      <c r="G113" s="56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ht="15.75" customHeight="1">
      <c r="A114" s="45"/>
      <c r="B114" s="44"/>
      <c r="C114" s="44"/>
      <c r="D114" s="44"/>
      <c r="E114" s="44"/>
      <c r="F114" s="45"/>
      <c r="G114" s="56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ht="15.75" customHeight="1">
      <c r="A115" s="45"/>
      <c r="B115" s="44"/>
      <c r="C115" s="44"/>
      <c r="D115" s="44"/>
      <c r="E115" s="44"/>
      <c r="F115" s="45"/>
      <c r="G115" s="56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ht="15.75" customHeight="1">
      <c r="A116" s="45"/>
      <c r="B116" s="44"/>
      <c r="C116" s="44"/>
      <c r="D116" s="44"/>
      <c r="E116" s="44"/>
      <c r="F116" s="45"/>
      <c r="G116" s="56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ht="15.75" customHeight="1">
      <c r="A117" s="45"/>
      <c r="B117" s="44"/>
      <c r="C117" s="44"/>
      <c r="D117" s="44"/>
      <c r="E117" s="44"/>
      <c r="F117" s="45"/>
      <c r="G117" s="56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ht="15.75" customHeight="1">
      <c r="A118" s="45"/>
      <c r="B118" s="44"/>
      <c r="C118" s="44"/>
      <c r="D118" s="44"/>
      <c r="E118" s="44"/>
      <c r="F118" s="45"/>
      <c r="G118" s="56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ht="15.75" customHeight="1">
      <c r="A119" s="45"/>
      <c r="B119" s="44"/>
      <c r="C119" s="44"/>
      <c r="D119" s="44"/>
      <c r="E119" s="44"/>
      <c r="F119" s="45"/>
      <c r="G119" s="56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ht="15.75" customHeight="1">
      <c r="A120" s="45"/>
      <c r="B120" s="44"/>
      <c r="C120" s="44"/>
      <c r="D120" s="44"/>
      <c r="E120" s="44"/>
      <c r="F120" s="45"/>
      <c r="G120" s="56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ht="15.75" customHeight="1">
      <c r="A121" s="45"/>
      <c r="B121" s="44"/>
      <c r="C121" s="44"/>
      <c r="D121" s="44"/>
      <c r="E121" s="44"/>
      <c r="F121" s="45"/>
      <c r="G121" s="56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ht="15.75" customHeight="1">
      <c r="A122" s="45"/>
      <c r="B122" s="44"/>
      <c r="C122" s="44"/>
      <c r="D122" s="44"/>
      <c r="E122" s="44"/>
      <c r="F122" s="45"/>
      <c r="G122" s="56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ht="15.75" customHeight="1">
      <c r="A123" s="45"/>
      <c r="B123" s="44"/>
      <c r="C123" s="44"/>
      <c r="D123" s="44"/>
      <c r="E123" s="44"/>
      <c r="F123" s="45"/>
      <c r="G123" s="56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ht="15.75" customHeight="1">
      <c r="A124" s="45"/>
      <c r="B124" s="44"/>
      <c r="C124" s="44"/>
      <c r="D124" s="44"/>
      <c r="E124" s="44"/>
      <c r="F124" s="45"/>
      <c r="G124" s="56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ht="15.75" customHeight="1">
      <c r="A125" s="45"/>
      <c r="B125" s="44"/>
      <c r="C125" s="44"/>
      <c r="D125" s="44"/>
      <c r="E125" s="44"/>
      <c r="F125" s="45"/>
      <c r="G125" s="56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ht="15.75" customHeight="1">
      <c r="A126" s="45"/>
      <c r="B126" s="44"/>
      <c r="C126" s="44"/>
      <c r="D126" s="44"/>
      <c r="E126" s="44"/>
      <c r="F126" s="45"/>
      <c r="G126" s="56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ht="15.75" customHeight="1">
      <c r="A127" s="45"/>
      <c r="B127" s="44"/>
      <c r="C127" s="44"/>
      <c r="D127" s="44"/>
      <c r="E127" s="44"/>
      <c r="F127" s="45"/>
      <c r="G127" s="56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ht="15.75" customHeight="1">
      <c r="A128" s="45"/>
      <c r="B128" s="44"/>
      <c r="C128" s="44"/>
      <c r="D128" s="44"/>
      <c r="E128" s="44"/>
      <c r="F128" s="45"/>
      <c r="G128" s="56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ht="15.75" customHeight="1">
      <c r="A129" s="45"/>
      <c r="B129" s="44"/>
      <c r="C129" s="44"/>
      <c r="D129" s="44"/>
      <c r="E129" s="44"/>
      <c r="F129" s="45"/>
      <c r="G129" s="56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ht="15.75" customHeight="1">
      <c r="A130" s="45"/>
      <c r="B130" s="44"/>
      <c r="C130" s="44"/>
      <c r="D130" s="44"/>
      <c r="E130" s="44"/>
      <c r="F130" s="45"/>
      <c r="G130" s="56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ht="15.75" customHeight="1">
      <c r="A131" s="45"/>
      <c r="B131" s="44"/>
      <c r="C131" s="44"/>
      <c r="D131" s="44"/>
      <c r="E131" s="44"/>
      <c r="F131" s="45"/>
      <c r="G131" s="56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ht="15.75" customHeight="1">
      <c r="A132" s="45"/>
      <c r="B132" s="44"/>
      <c r="C132" s="44"/>
      <c r="D132" s="44"/>
      <c r="E132" s="44"/>
      <c r="F132" s="45"/>
      <c r="G132" s="56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ht="15.75" customHeight="1">
      <c r="A133" s="45"/>
      <c r="B133" s="44"/>
      <c r="C133" s="44"/>
      <c r="D133" s="44"/>
      <c r="E133" s="44"/>
      <c r="F133" s="45"/>
      <c r="G133" s="56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ht="15.75" customHeight="1">
      <c r="A134" s="45"/>
      <c r="B134" s="44"/>
      <c r="C134" s="44"/>
      <c r="D134" s="44"/>
      <c r="E134" s="44"/>
      <c r="F134" s="45"/>
      <c r="G134" s="56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ht="15.75" customHeight="1">
      <c r="A135" s="45"/>
      <c r="B135" s="44"/>
      <c r="C135" s="44"/>
      <c r="D135" s="44"/>
      <c r="E135" s="44"/>
      <c r="F135" s="45"/>
      <c r="G135" s="56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ht="15.75" customHeight="1">
      <c r="A136" s="45"/>
      <c r="B136" s="44"/>
      <c r="C136" s="44"/>
      <c r="D136" s="44"/>
      <c r="E136" s="44"/>
      <c r="F136" s="45"/>
      <c r="G136" s="56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ht="15.75" customHeight="1">
      <c r="A137" s="45"/>
      <c r="B137" s="44"/>
      <c r="C137" s="44"/>
      <c r="D137" s="44"/>
      <c r="E137" s="44"/>
      <c r="F137" s="45"/>
      <c r="G137" s="56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ht="15.75" customHeight="1">
      <c r="A138" s="45"/>
      <c r="B138" s="44"/>
      <c r="C138" s="44"/>
      <c r="D138" s="44"/>
      <c r="E138" s="44"/>
      <c r="F138" s="45"/>
      <c r="G138" s="56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ht="15.75" customHeight="1">
      <c r="A139" s="45"/>
      <c r="B139" s="44"/>
      <c r="C139" s="44"/>
      <c r="D139" s="44"/>
      <c r="E139" s="44"/>
      <c r="F139" s="45"/>
      <c r="G139" s="56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ht="15.75" customHeight="1">
      <c r="A140" s="45"/>
      <c r="B140" s="44"/>
      <c r="C140" s="44"/>
      <c r="D140" s="44"/>
      <c r="E140" s="44"/>
      <c r="F140" s="45"/>
      <c r="G140" s="56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ht="15.75" customHeight="1">
      <c r="A141" s="45"/>
      <c r="B141" s="44"/>
      <c r="C141" s="44"/>
      <c r="D141" s="44"/>
      <c r="E141" s="44"/>
      <c r="F141" s="45"/>
      <c r="G141" s="56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ht="15.75" customHeight="1">
      <c r="A142" s="45"/>
      <c r="B142" s="44"/>
      <c r="C142" s="44"/>
      <c r="D142" s="44"/>
      <c r="E142" s="44"/>
      <c r="F142" s="45"/>
      <c r="G142" s="56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ht="15.75" customHeight="1">
      <c r="A143" s="45"/>
      <c r="B143" s="44"/>
      <c r="C143" s="44"/>
      <c r="D143" s="44"/>
      <c r="E143" s="44"/>
      <c r="F143" s="45"/>
      <c r="G143" s="56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ht="15.75" customHeight="1">
      <c r="A144" s="45"/>
      <c r="B144" s="44"/>
      <c r="C144" s="44"/>
      <c r="D144" s="44"/>
      <c r="E144" s="44"/>
      <c r="F144" s="45"/>
      <c r="G144" s="56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ht="15.75" customHeight="1">
      <c r="A145" s="45"/>
      <c r="B145" s="44"/>
      <c r="C145" s="44"/>
      <c r="D145" s="44"/>
      <c r="E145" s="44"/>
      <c r="F145" s="45"/>
      <c r="G145" s="56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ht="15.75" customHeight="1">
      <c r="A146" s="45"/>
      <c r="B146" s="44"/>
      <c r="C146" s="44"/>
      <c r="D146" s="44"/>
      <c r="E146" s="44"/>
      <c r="F146" s="45"/>
      <c r="G146" s="56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ht="15.75" customHeight="1">
      <c r="A147" s="45"/>
      <c r="B147" s="44"/>
      <c r="C147" s="44"/>
      <c r="D147" s="44"/>
      <c r="E147" s="44"/>
      <c r="F147" s="45"/>
      <c r="G147" s="56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ht="15.75" customHeight="1">
      <c r="A148" s="45"/>
      <c r="B148" s="44"/>
      <c r="C148" s="44"/>
      <c r="D148" s="44"/>
      <c r="E148" s="44"/>
      <c r="F148" s="45"/>
      <c r="G148" s="56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ht="15.75" customHeight="1">
      <c r="A149" s="45"/>
      <c r="B149" s="44"/>
      <c r="C149" s="44"/>
      <c r="D149" s="44"/>
      <c r="E149" s="44"/>
      <c r="F149" s="45"/>
      <c r="G149" s="56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ht="15.75" customHeight="1">
      <c r="A150" s="45"/>
      <c r="B150" s="44"/>
      <c r="C150" s="44"/>
      <c r="D150" s="44"/>
      <c r="E150" s="44"/>
      <c r="F150" s="45"/>
      <c r="G150" s="56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ht="15.75" customHeight="1">
      <c r="A151" s="45"/>
      <c r="B151" s="44"/>
      <c r="C151" s="44"/>
      <c r="D151" s="44"/>
      <c r="E151" s="44"/>
      <c r="F151" s="45"/>
      <c r="G151" s="56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ht="15.75" customHeight="1">
      <c r="A152" s="45"/>
      <c r="B152" s="44"/>
      <c r="C152" s="44"/>
      <c r="D152" s="44"/>
      <c r="E152" s="44"/>
      <c r="F152" s="45"/>
      <c r="G152" s="56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ht="15.75" customHeight="1">
      <c r="A153" s="45"/>
      <c r="B153" s="44"/>
      <c r="C153" s="44"/>
      <c r="D153" s="44"/>
      <c r="E153" s="44"/>
      <c r="F153" s="45"/>
      <c r="G153" s="56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ht="15.75" customHeight="1">
      <c r="A154" s="45"/>
      <c r="B154" s="44"/>
      <c r="C154" s="44"/>
      <c r="D154" s="44"/>
      <c r="E154" s="44"/>
      <c r="F154" s="45"/>
      <c r="G154" s="56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ht="15.75" customHeight="1">
      <c r="A155" s="45"/>
      <c r="B155" s="44"/>
      <c r="C155" s="44"/>
      <c r="D155" s="44"/>
      <c r="E155" s="44"/>
      <c r="F155" s="45"/>
      <c r="G155" s="56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ht="15.75" customHeight="1">
      <c r="A156" s="45"/>
      <c r="B156" s="44"/>
      <c r="C156" s="44"/>
      <c r="D156" s="44"/>
      <c r="E156" s="44"/>
      <c r="F156" s="45"/>
      <c r="G156" s="56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ht="15.75" customHeight="1">
      <c r="A157" s="45"/>
      <c r="B157" s="44"/>
      <c r="C157" s="44"/>
      <c r="D157" s="44"/>
      <c r="E157" s="44"/>
      <c r="F157" s="45"/>
      <c r="G157" s="56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ht="15.75" customHeight="1">
      <c r="A158" s="45"/>
      <c r="B158" s="44"/>
      <c r="C158" s="44"/>
      <c r="D158" s="44"/>
      <c r="E158" s="44"/>
      <c r="F158" s="45"/>
      <c r="G158" s="56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ht="15.75" customHeight="1">
      <c r="A159" s="45"/>
      <c r="B159" s="44"/>
      <c r="C159" s="44"/>
      <c r="D159" s="44"/>
      <c r="E159" s="44"/>
      <c r="F159" s="45"/>
      <c r="G159" s="56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ht="15.75" customHeight="1">
      <c r="A160" s="45"/>
      <c r="B160" s="44"/>
      <c r="C160" s="44"/>
      <c r="D160" s="44"/>
      <c r="E160" s="44"/>
      <c r="F160" s="45"/>
      <c r="G160" s="56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ht="15.75" customHeight="1">
      <c r="A161" s="45"/>
      <c r="B161" s="44"/>
      <c r="C161" s="44"/>
      <c r="D161" s="44"/>
      <c r="E161" s="44"/>
      <c r="F161" s="45"/>
      <c r="G161" s="56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ht="15.75" customHeight="1">
      <c r="A162" s="45"/>
      <c r="B162" s="44"/>
      <c r="C162" s="44"/>
      <c r="D162" s="44"/>
      <c r="E162" s="44"/>
      <c r="F162" s="45"/>
      <c r="G162" s="56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ht="15.75" customHeight="1">
      <c r="A163" s="45"/>
      <c r="B163" s="44"/>
      <c r="C163" s="44"/>
      <c r="D163" s="44"/>
      <c r="E163" s="44"/>
      <c r="F163" s="45"/>
      <c r="G163" s="56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ht="15.75" customHeight="1">
      <c r="A164" s="45"/>
      <c r="B164" s="44"/>
      <c r="C164" s="44"/>
      <c r="D164" s="44"/>
      <c r="E164" s="44"/>
      <c r="F164" s="45"/>
      <c r="G164" s="56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ht="15.75" customHeight="1">
      <c r="A165" s="45"/>
      <c r="B165" s="44"/>
      <c r="C165" s="44"/>
      <c r="D165" s="44"/>
      <c r="E165" s="44"/>
      <c r="F165" s="45"/>
      <c r="G165" s="56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ht="15.75" customHeight="1">
      <c r="A166" s="45"/>
      <c r="B166" s="44"/>
      <c r="C166" s="44"/>
      <c r="D166" s="44"/>
      <c r="E166" s="44"/>
      <c r="F166" s="45"/>
      <c r="G166" s="56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ht="15.75" customHeight="1">
      <c r="A167" s="45"/>
      <c r="B167" s="44"/>
      <c r="C167" s="44"/>
      <c r="D167" s="44"/>
      <c r="E167" s="44"/>
      <c r="F167" s="45"/>
      <c r="G167" s="56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ht="15.75" customHeight="1">
      <c r="A168" s="45"/>
      <c r="B168" s="44"/>
      <c r="C168" s="44"/>
      <c r="D168" s="44"/>
      <c r="E168" s="44"/>
      <c r="F168" s="45"/>
      <c r="G168" s="56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ht="15.75" customHeight="1">
      <c r="A169" s="45"/>
      <c r="B169" s="44"/>
      <c r="C169" s="44"/>
      <c r="D169" s="44"/>
      <c r="E169" s="44"/>
      <c r="F169" s="45"/>
      <c r="G169" s="56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ht="15.75" customHeight="1">
      <c r="A170" s="45"/>
      <c r="B170" s="44"/>
      <c r="C170" s="44"/>
      <c r="D170" s="44"/>
      <c r="E170" s="44"/>
      <c r="F170" s="45"/>
      <c r="G170" s="56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ht="15.75" customHeight="1">
      <c r="A171" s="45"/>
      <c r="B171" s="44"/>
      <c r="C171" s="44"/>
      <c r="D171" s="44"/>
      <c r="E171" s="44"/>
      <c r="F171" s="45"/>
      <c r="G171" s="56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ht="15.75" customHeight="1">
      <c r="A172" s="45"/>
      <c r="B172" s="44"/>
      <c r="C172" s="44"/>
      <c r="D172" s="44"/>
      <c r="E172" s="44"/>
      <c r="F172" s="45"/>
      <c r="G172" s="56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ht="15.75" customHeight="1">
      <c r="A173" s="45"/>
      <c r="B173" s="44"/>
      <c r="C173" s="44"/>
      <c r="D173" s="44"/>
      <c r="E173" s="44"/>
      <c r="F173" s="45"/>
      <c r="G173" s="56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ht="15.75" customHeight="1">
      <c r="A174" s="45"/>
      <c r="B174" s="44"/>
      <c r="C174" s="44"/>
      <c r="D174" s="44"/>
      <c r="E174" s="44"/>
      <c r="F174" s="45"/>
      <c r="G174" s="56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ht="15.75" customHeight="1">
      <c r="A175" s="45"/>
      <c r="B175" s="44"/>
      <c r="C175" s="44"/>
      <c r="D175" s="44"/>
      <c r="E175" s="44"/>
      <c r="F175" s="45"/>
      <c r="G175" s="56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ht="15.75" customHeight="1">
      <c r="A176" s="45"/>
      <c r="B176" s="44"/>
      <c r="C176" s="44"/>
      <c r="D176" s="44"/>
      <c r="E176" s="44"/>
      <c r="F176" s="45"/>
      <c r="G176" s="56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ht="15.75" customHeight="1">
      <c r="A177" s="45"/>
      <c r="B177" s="44"/>
      <c r="C177" s="44"/>
      <c r="D177" s="44"/>
      <c r="E177" s="44"/>
      <c r="F177" s="45"/>
      <c r="G177" s="56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ht="15.75" customHeight="1">
      <c r="A178" s="45"/>
      <c r="B178" s="44"/>
      <c r="C178" s="44"/>
      <c r="D178" s="44"/>
      <c r="E178" s="44"/>
      <c r="F178" s="45"/>
      <c r="G178" s="56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ht="15.75" customHeight="1">
      <c r="A179" s="45"/>
      <c r="B179" s="44"/>
      <c r="C179" s="44"/>
      <c r="D179" s="44"/>
      <c r="E179" s="44"/>
      <c r="F179" s="45"/>
      <c r="G179" s="56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ht="15.75" customHeight="1">
      <c r="A180" s="45"/>
      <c r="B180" s="44"/>
      <c r="C180" s="44"/>
      <c r="D180" s="44"/>
      <c r="E180" s="44"/>
      <c r="F180" s="45"/>
      <c r="G180" s="56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ht="15.75" customHeight="1">
      <c r="A181" s="45"/>
      <c r="B181" s="44"/>
      <c r="C181" s="44"/>
      <c r="D181" s="44"/>
      <c r="E181" s="44"/>
      <c r="F181" s="45"/>
      <c r="G181" s="56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ht="15.75" customHeight="1">
      <c r="A182" s="45"/>
      <c r="B182" s="44"/>
      <c r="C182" s="44"/>
      <c r="D182" s="44"/>
      <c r="E182" s="44"/>
      <c r="F182" s="45"/>
      <c r="G182" s="56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ht="15.75" customHeight="1">
      <c r="A183" s="45"/>
      <c r="B183" s="44"/>
      <c r="C183" s="44"/>
      <c r="D183" s="44"/>
      <c r="E183" s="44"/>
      <c r="F183" s="45"/>
      <c r="G183" s="56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ht="15.75" customHeight="1">
      <c r="A184" s="45"/>
      <c r="B184" s="44"/>
      <c r="C184" s="44"/>
      <c r="D184" s="44"/>
      <c r="E184" s="44"/>
      <c r="F184" s="45"/>
      <c r="G184" s="56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ht="15.75" customHeight="1">
      <c r="A185" s="45"/>
      <c r="B185" s="44"/>
      <c r="C185" s="44"/>
      <c r="D185" s="44"/>
      <c r="E185" s="44"/>
      <c r="F185" s="45"/>
      <c r="G185" s="56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ht="15.75" customHeight="1">
      <c r="A186" s="45"/>
      <c r="B186" s="44"/>
      <c r="C186" s="44"/>
      <c r="D186" s="44"/>
      <c r="E186" s="44"/>
      <c r="F186" s="45"/>
      <c r="G186" s="56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ht="15.75" customHeight="1">
      <c r="A187" s="45"/>
      <c r="B187" s="44"/>
      <c r="C187" s="44"/>
      <c r="D187" s="44"/>
      <c r="E187" s="44"/>
      <c r="F187" s="45"/>
      <c r="G187" s="56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ht="15.75" customHeight="1">
      <c r="A188" s="45"/>
      <c r="B188" s="44"/>
      <c r="C188" s="44"/>
      <c r="D188" s="44"/>
      <c r="E188" s="44"/>
      <c r="F188" s="45"/>
      <c r="G188" s="56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ht="15.75" customHeight="1">
      <c r="A189" s="45"/>
      <c r="B189" s="44"/>
      <c r="C189" s="44"/>
      <c r="D189" s="44"/>
      <c r="E189" s="44"/>
      <c r="F189" s="45"/>
      <c r="G189" s="56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ht="15.75" customHeight="1">
      <c r="A190" s="45"/>
      <c r="B190" s="44"/>
      <c r="C190" s="44"/>
      <c r="D190" s="44"/>
      <c r="E190" s="44"/>
      <c r="F190" s="45"/>
      <c r="G190" s="56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ht="15.75" customHeight="1">
      <c r="A191" s="45"/>
      <c r="B191" s="44"/>
      <c r="C191" s="44"/>
      <c r="D191" s="44"/>
      <c r="E191" s="44"/>
      <c r="F191" s="45"/>
      <c r="G191" s="56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ht="15.75" customHeight="1">
      <c r="A192" s="45"/>
      <c r="B192" s="44"/>
      <c r="C192" s="44"/>
      <c r="D192" s="44"/>
      <c r="E192" s="44"/>
      <c r="F192" s="45"/>
      <c r="G192" s="56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ht="15.75" customHeight="1">
      <c r="A193" s="45"/>
      <c r="B193" s="44"/>
      <c r="C193" s="44"/>
      <c r="D193" s="44"/>
      <c r="E193" s="44"/>
      <c r="F193" s="45"/>
      <c r="G193" s="56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ht="15.75" customHeight="1">
      <c r="A194" s="45"/>
      <c r="B194" s="44"/>
      <c r="C194" s="44"/>
      <c r="D194" s="44"/>
      <c r="E194" s="44"/>
      <c r="F194" s="45"/>
      <c r="G194" s="56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ht="15.75" customHeight="1">
      <c r="A195" s="45"/>
      <c r="B195" s="44"/>
      <c r="C195" s="44"/>
      <c r="D195" s="44"/>
      <c r="E195" s="44"/>
      <c r="F195" s="45"/>
      <c r="G195" s="56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ht="15.75" customHeight="1">
      <c r="A196" s="45"/>
      <c r="B196" s="44"/>
      <c r="C196" s="44"/>
      <c r="D196" s="44"/>
      <c r="E196" s="44"/>
      <c r="F196" s="45"/>
      <c r="G196" s="56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ht="15.75" customHeight="1">
      <c r="A197" s="45"/>
      <c r="B197" s="44"/>
      <c r="C197" s="44"/>
      <c r="D197" s="44"/>
      <c r="E197" s="44"/>
      <c r="F197" s="45"/>
      <c r="G197" s="56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ht="15.75" customHeight="1">
      <c r="A198" s="45"/>
      <c r="B198" s="44"/>
      <c r="C198" s="44"/>
      <c r="D198" s="44"/>
      <c r="E198" s="44"/>
      <c r="F198" s="45"/>
      <c r="G198" s="56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ht="15.75" customHeight="1">
      <c r="A199" s="45"/>
      <c r="B199" s="44"/>
      <c r="C199" s="44"/>
      <c r="D199" s="44"/>
      <c r="E199" s="44"/>
      <c r="F199" s="45"/>
      <c r="G199" s="56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ht="15.75" customHeight="1">
      <c r="A200" s="45"/>
      <c r="B200" s="44"/>
      <c r="C200" s="44"/>
      <c r="D200" s="44"/>
      <c r="E200" s="44"/>
      <c r="F200" s="45"/>
      <c r="G200" s="56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ht="15.75" customHeight="1">
      <c r="A201" s="45"/>
      <c r="B201" s="44"/>
      <c r="C201" s="44"/>
      <c r="D201" s="44"/>
      <c r="E201" s="44"/>
      <c r="F201" s="45"/>
      <c r="G201" s="56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ht="15.75" customHeight="1">
      <c r="A202" s="45"/>
      <c r="B202" s="44"/>
      <c r="C202" s="44"/>
      <c r="D202" s="44"/>
      <c r="E202" s="44"/>
      <c r="F202" s="45"/>
      <c r="G202" s="56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ht="15.75" customHeight="1">
      <c r="A203" s="45"/>
      <c r="B203" s="44"/>
      <c r="C203" s="44"/>
      <c r="D203" s="44"/>
      <c r="E203" s="44"/>
      <c r="F203" s="45"/>
      <c r="G203" s="56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ht="15.75" customHeight="1">
      <c r="A204" s="45"/>
      <c r="B204" s="44"/>
      <c r="C204" s="44"/>
      <c r="D204" s="44"/>
      <c r="E204" s="44"/>
      <c r="F204" s="45"/>
      <c r="G204" s="56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ht="15.75" customHeight="1">
      <c r="A205" s="45"/>
      <c r="B205" s="44"/>
      <c r="C205" s="44"/>
      <c r="D205" s="44"/>
      <c r="E205" s="44"/>
      <c r="F205" s="45"/>
      <c r="G205" s="56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ht="15.75" customHeight="1">
      <c r="A206" s="45"/>
      <c r="B206" s="44"/>
      <c r="C206" s="44"/>
      <c r="D206" s="44"/>
      <c r="E206" s="44"/>
      <c r="F206" s="45"/>
      <c r="G206" s="56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ht="15.75" customHeight="1">
      <c r="A207" s="45"/>
      <c r="B207" s="44"/>
      <c r="C207" s="44"/>
      <c r="D207" s="44"/>
      <c r="E207" s="44"/>
      <c r="F207" s="45"/>
      <c r="G207" s="56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ht="15.75" customHeight="1">
      <c r="A208" s="45"/>
      <c r="B208" s="44"/>
      <c r="C208" s="44"/>
      <c r="D208" s="44"/>
      <c r="E208" s="44"/>
      <c r="F208" s="45"/>
      <c r="G208" s="56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ht="15.75" customHeight="1">
      <c r="A209" s="45"/>
      <c r="B209" s="44"/>
      <c r="C209" s="44"/>
      <c r="D209" s="44"/>
      <c r="E209" s="44"/>
      <c r="F209" s="45"/>
      <c r="G209" s="56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ht="15.75" customHeight="1">
      <c r="A210" s="45"/>
      <c r="B210" s="44"/>
      <c r="C210" s="44"/>
      <c r="D210" s="44"/>
      <c r="E210" s="44"/>
      <c r="F210" s="45"/>
      <c r="G210" s="56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</row>
    <row r="211" ht="15.75" customHeight="1">
      <c r="A211" s="45"/>
      <c r="B211" s="44"/>
      <c r="C211" s="44"/>
      <c r="D211" s="44"/>
      <c r="E211" s="44"/>
      <c r="F211" s="45"/>
      <c r="G211" s="56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ht="15.75" customHeight="1">
      <c r="A212" s="45"/>
      <c r="B212" s="44"/>
      <c r="C212" s="44"/>
      <c r="D212" s="44"/>
      <c r="E212" s="44"/>
      <c r="F212" s="45"/>
      <c r="G212" s="56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</row>
    <row r="213" ht="15.75" customHeight="1">
      <c r="A213" s="45"/>
      <c r="B213" s="44"/>
      <c r="C213" s="44"/>
      <c r="D213" s="44"/>
      <c r="E213" s="44"/>
      <c r="F213" s="45"/>
      <c r="G213" s="56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ht="15.75" customHeight="1">
      <c r="A214" s="45"/>
      <c r="B214" s="44"/>
      <c r="C214" s="44"/>
      <c r="D214" s="44"/>
      <c r="E214" s="44"/>
      <c r="F214" s="45"/>
      <c r="G214" s="56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</row>
    <row r="215" ht="15.75" customHeight="1">
      <c r="A215" s="45"/>
      <c r="B215" s="44"/>
      <c r="C215" s="44"/>
      <c r="D215" s="44"/>
      <c r="E215" s="44"/>
      <c r="F215" s="45"/>
      <c r="G215" s="56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ht="15.75" customHeight="1">
      <c r="A216" s="45"/>
      <c r="B216" s="44"/>
      <c r="C216" s="44"/>
      <c r="D216" s="44"/>
      <c r="E216" s="44"/>
      <c r="F216" s="45"/>
      <c r="G216" s="56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</row>
    <row r="217" ht="15.75" customHeight="1">
      <c r="A217" s="45"/>
      <c r="B217" s="44"/>
      <c r="C217" s="44"/>
      <c r="D217" s="44"/>
      <c r="E217" s="44"/>
      <c r="F217" s="45"/>
      <c r="G217" s="56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ht="15.75" customHeight="1">
      <c r="A218" s="45"/>
      <c r="B218" s="44"/>
      <c r="C218" s="44"/>
      <c r="D218" s="44"/>
      <c r="E218" s="44"/>
      <c r="F218" s="45"/>
      <c r="G218" s="56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</row>
    <row r="219" ht="15.75" customHeight="1">
      <c r="A219" s="45"/>
      <c r="B219" s="44"/>
      <c r="C219" s="44"/>
      <c r="D219" s="44"/>
      <c r="E219" s="44"/>
      <c r="F219" s="45"/>
      <c r="G219" s="56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ht="15.75" customHeight="1">
      <c r="A220" s="45"/>
      <c r="B220" s="44"/>
      <c r="C220" s="44"/>
      <c r="D220" s="44"/>
      <c r="E220" s="44"/>
      <c r="F220" s="45"/>
      <c r="G220" s="56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</row>
    <row r="221" ht="15.75" customHeight="1">
      <c r="A221" s="45"/>
      <c r="B221" s="44"/>
      <c r="C221" s="44"/>
      <c r="D221" s="44"/>
      <c r="E221" s="44"/>
      <c r="F221" s="45"/>
      <c r="G221" s="56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  <row r="222" ht="15.75" customHeight="1">
      <c r="A222" s="45"/>
      <c r="B222" s="44"/>
      <c r="C222" s="44"/>
      <c r="D222" s="44"/>
      <c r="E222" s="44"/>
      <c r="F222" s="45"/>
      <c r="G222" s="56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</row>
    <row r="223" ht="15.75" customHeight="1">
      <c r="A223" s="45"/>
      <c r="B223" s="44"/>
      <c r="C223" s="44"/>
      <c r="D223" s="44"/>
      <c r="E223" s="44"/>
      <c r="F223" s="45"/>
      <c r="G223" s="56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ht="15.75" customHeight="1">
      <c r="A224" s="45"/>
      <c r="B224" s="44"/>
      <c r="C224" s="44"/>
      <c r="D224" s="44"/>
      <c r="E224" s="44"/>
      <c r="F224" s="45"/>
      <c r="G224" s="56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</row>
    <row r="225" ht="15.75" customHeight="1">
      <c r="A225" s="45"/>
      <c r="B225" s="44"/>
      <c r="C225" s="44"/>
      <c r="D225" s="44"/>
      <c r="E225" s="44"/>
      <c r="F225" s="45"/>
      <c r="G225" s="56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</row>
    <row r="226" ht="15.75" customHeight="1">
      <c r="A226" s="45"/>
      <c r="B226" s="44"/>
      <c r="C226" s="44"/>
      <c r="D226" s="44"/>
      <c r="E226" s="44"/>
      <c r="F226" s="45"/>
      <c r="G226" s="56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</row>
    <row r="227" ht="15.75" customHeight="1">
      <c r="A227" s="45"/>
      <c r="B227" s="44"/>
      <c r="C227" s="44"/>
      <c r="D227" s="44"/>
      <c r="E227" s="44"/>
      <c r="F227" s="45"/>
      <c r="G227" s="56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</row>
    <row r="228" ht="15.75" customHeight="1">
      <c r="A228" s="45"/>
      <c r="B228" s="44"/>
      <c r="C228" s="44"/>
      <c r="D228" s="44"/>
      <c r="E228" s="44"/>
      <c r="F228" s="45"/>
      <c r="G228" s="56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</row>
    <row r="229" ht="15.75" customHeight="1">
      <c r="A229" s="45"/>
      <c r="B229" s="44"/>
      <c r="C229" s="44"/>
      <c r="D229" s="44"/>
      <c r="E229" s="44"/>
      <c r="F229" s="45"/>
      <c r="G229" s="56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</row>
    <row r="230" ht="15.75" customHeight="1">
      <c r="A230" s="45"/>
      <c r="B230" s="44"/>
      <c r="C230" s="44"/>
      <c r="D230" s="44"/>
      <c r="E230" s="44"/>
      <c r="F230" s="45"/>
      <c r="G230" s="56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</row>
    <row r="231" ht="15.75" customHeight="1">
      <c r="A231" s="45"/>
      <c r="B231" s="44"/>
      <c r="C231" s="44"/>
      <c r="D231" s="44"/>
      <c r="E231" s="44"/>
      <c r="F231" s="45"/>
      <c r="G231" s="56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</row>
    <row r="232" ht="15.75" customHeight="1">
      <c r="A232" s="45"/>
      <c r="B232" s="44"/>
      <c r="C232" s="44"/>
      <c r="D232" s="44"/>
      <c r="E232" s="44"/>
      <c r="F232" s="45"/>
      <c r="G232" s="56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</row>
    <row r="233" ht="15.75" customHeight="1">
      <c r="A233" s="45"/>
      <c r="B233" s="44"/>
      <c r="C233" s="44"/>
      <c r="D233" s="44"/>
      <c r="E233" s="44"/>
      <c r="F233" s="45"/>
      <c r="G233" s="56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</row>
    <row r="234" ht="15.75" customHeight="1">
      <c r="A234" s="45"/>
      <c r="B234" s="44"/>
      <c r="C234" s="44"/>
      <c r="D234" s="44"/>
      <c r="E234" s="44"/>
      <c r="F234" s="45"/>
      <c r="G234" s="56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</row>
    <row r="235" ht="15.75" customHeight="1">
      <c r="A235" s="45"/>
      <c r="B235" s="44"/>
      <c r="C235" s="44"/>
      <c r="D235" s="44"/>
      <c r="E235" s="44"/>
      <c r="F235" s="45"/>
      <c r="G235" s="56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</row>
    <row r="236" ht="15.75" customHeight="1">
      <c r="A236" s="45"/>
      <c r="B236" s="44"/>
      <c r="C236" s="44"/>
      <c r="D236" s="44"/>
      <c r="E236" s="44"/>
      <c r="F236" s="45"/>
      <c r="G236" s="56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</row>
    <row r="237" ht="15.75" customHeight="1">
      <c r="A237" s="45"/>
      <c r="B237" s="44"/>
      <c r="C237" s="44"/>
      <c r="D237" s="44"/>
      <c r="E237" s="44"/>
      <c r="F237" s="45"/>
      <c r="G237" s="56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</row>
    <row r="238" ht="15.75" customHeight="1">
      <c r="A238" s="45"/>
      <c r="B238" s="44"/>
      <c r="C238" s="44"/>
      <c r="D238" s="44"/>
      <c r="E238" s="44"/>
      <c r="F238" s="45"/>
      <c r="G238" s="56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</row>
    <row r="239" ht="15.75" customHeight="1">
      <c r="A239" s="45"/>
      <c r="B239" s="44"/>
      <c r="C239" s="44"/>
      <c r="D239" s="44"/>
      <c r="E239" s="44"/>
      <c r="F239" s="45"/>
      <c r="G239" s="56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</row>
    <row r="240" ht="15.75" customHeight="1">
      <c r="A240" s="45"/>
      <c r="B240" s="44"/>
      <c r="C240" s="44"/>
      <c r="D240" s="44"/>
      <c r="E240" s="44"/>
      <c r="F240" s="45"/>
      <c r="G240" s="56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</row>
    <row r="241" ht="15.75" customHeight="1">
      <c r="A241" s="45"/>
      <c r="B241" s="44"/>
      <c r="C241" s="44"/>
      <c r="D241" s="44"/>
      <c r="E241" s="44"/>
      <c r="F241" s="45"/>
      <c r="G241" s="56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</row>
    <row r="242" ht="15.75" customHeight="1">
      <c r="A242" s="45"/>
      <c r="B242" s="44"/>
      <c r="C242" s="44"/>
      <c r="D242" s="44"/>
      <c r="E242" s="44"/>
      <c r="F242" s="45"/>
      <c r="G242" s="56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</row>
    <row r="243" ht="15.75" customHeight="1">
      <c r="A243" s="45"/>
      <c r="B243" s="44"/>
      <c r="C243" s="44"/>
      <c r="D243" s="44"/>
      <c r="E243" s="44"/>
      <c r="F243" s="45"/>
      <c r="G243" s="56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</row>
    <row r="244" ht="15.75" customHeight="1">
      <c r="A244" s="45"/>
      <c r="B244" s="44"/>
      <c r="C244" s="44"/>
      <c r="D244" s="44"/>
      <c r="E244" s="44"/>
      <c r="F244" s="45"/>
      <c r="G244" s="56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</row>
    <row r="245" ht="15.75" customHeight="1">
      <c r="A245" s="45"/>
      <c r="B245" s="44"/>
      <c r="C245" s="44"/>
      <c r="D245" s="44"/>
      <c r="E245" s="44"/>
      <c r="F245" s="45"/>
      <c r="G245" s="56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</row>
    <row r="246" ht="15.75" customHeight="1">
      <c r="A246" s="45"/>
      <c r="B246" s="44"/>
      <c r="C246" s="44"/>
      <c r="D246" s="44"/>
      <c r="E246" s="44"/>
      <c r="F246" s="45"/>
      <c r="G246" s="56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</row>
    <row r="247" ht="15.75" customHeight="1">
      <c r="A247" s="45"/>
      <c r="B247" s="44"/>
      <c r="C247" s="44"/>
      <c r="D247" s="44"/>
      <c r="E247" s="44"/>
      <c r="F247" s="45"/>
      <c r="G247" s="56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</row>
    <row r="248" ht="15.75" customHeight="1">
      <c r="A248" s="45"/>
      <c r="B248" s="44"/>
      <c r="C248" s="44"/>
      <c r="D248" s="44"/>
      <c r="E248" s="44"/>
      <c r="F248" s="45"/>
      <c r="G248" s="56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</row>
    <row r="249" ht="15.75" customHeight="1">
      <c r="A249" s="45"/>
      <c r="B249" s="44"/>
      <c r="C249" s="44"/>
      <c r="D249" s="44"/>
      <c r="E249" s="44"/>
      <c r="F249" s="45"/>
      <c r="G249" s="56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</row>
    <row r="250" ht="15.75" customHeight="1">
      <c r="A250" s="45"/>
      <c r="B250" s="44"/>
      <c r="C250" s="44"/>
      <c r="D250" s="44"/>
      <c r="E250" s="44"/>
      <c r="F250" s="45"/>
      <c r="G250" s="56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</row>
    <row r="251" ht="15.75" customHeight="1">
      <c r="A251" s="45"/>
      <c r="B251" s="44"/>
      <c r="C251" s="44"/>
      <c r="D251" s="44"/>
      <c r="E251" s="44"/>
      <c r="F251" s="45"/>
      <c r="G251" s="56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</row>
    <row r="252" ht="15.75" customHeight="1">
      <c r="A252" s="45"/>
      <c r="B252" s="44"/>
      <c r="C252" s="44"/>
      <c r="D252" s="44"/>
      <c r="E252" s="44"/>
      <c r="F252" s="45"/>
      <c r="G252" s="56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</row>
    <row r="253" ht="15.75" customHeight="1">
      <c r="A253" s="45"/>
      <c r="B253" s="44"/>
      <c r="C253" s="44"/>
      <c r="D253" s="44"/>
      <c r="E253" s="44"/>
      <c r="F253" s="45"/>
      <c r="G253" s="56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</row>
    <row r="254" ht="15.75" customHeight="1">
      <c r="A254" s="45"/>
      <c r="B254" s="44"/>
      <c r="C254" s="44"/>
      <c r="D254" s="44"/>
      <c r="E254" s="44"/>
      <c r="F254" s="45"/>
      <c r="G254" s="56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</row>
    <row r="255" ht="15.75" customHeight="1">
      <c r="A255" s="45"/>
      <c r="B255" s="44"/>
      <c r="C255" s="44"/>
      <c r="D255" s="44"/>
      <c r="E255" s="44"/>
      <c r="F255" s="45"/>
      <c r="G255" s="56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</row>
    <row r="256" ht="15.75" customHeight="1">
      <c r="A256" s="45"/>
      <c r="B256" s="44"/>
      <c r="C256" s="44"/>
      <c r="D256" s="44"/>
      <c r="E256" s="44"/>
      <c r="F256" s="45"/>
      <c r="G256" s="56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</row>
    <row r="257" ht="15.75" customHeight="1">
      <c r="A257" s="45"/>
      <c r="B257" s="44"/>
      <c r="C257" s="44"/>
      <c r="D257" s="44"/>
      <c r="E257" s="44"/>
      <c r="F257" s="45"/>
      <c r="G257" s="56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</row>
    <row r="258" ht="15.75" customHeight="1">
      <c r="A258" s="45"/>
      <c r="B258" s="44"/>
      <c r="C258" s="44"/>
      <c r="D258" s="44"/>
      <c r="E258" s="44"/>
      <c r="F258" s="45"/>
      <c r="G258" s="56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</row>
    <row r="259" ht="15.75" customHeight="1">
      <c r="A259" s="45"/>
      <c r="B259" s="44"/>
      <c r="C259" s="44"/>
      <c r="D259" s="44"/>
      <c r="E259" s="44"/>
      <c r="F259" s="45"/>
      <c r="G259" s="56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</row>
    <row r="260" ht="15.75" customHeight="1">
      <c r="A260" s="45"/>
      <c r="B260" s="44"/>
      <c r="C260" s="44"/>
      <c r="D260" s="44"/>
      <c r="E260" s="44"/>
      <c r="F260" s="45"/>
      <c r="G260" s="56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</row>
    <row r="261" ht="15.75" customHeight="1">
      <c r="A261" s="45"/>
      <c r="B261" s="44"/>
      <c r="C261" s="44"/>
      <c r="D261" s="44"/>
      <c r="E261" s="44"/>
      <c r="F261" s="45"/>
      <c r="G261" s="56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</row>
    <row r="262" ht="15.75" customHeight="1">
      <c r="A262" s="45"/>
      <c r="B262" s="44"/>
      <c r="C262" s="44"/>
      <c r="D262" s="44"/>
      <c r="E262" s="44"/>
      <c r="F262" s="45"/>
      <c r="G262" s="56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</row>
    <row r="263" ht="15.75" customHeight="1">
      <c r="A263" s="45"/>
      <c r="B263" s="44"/>
      <c r="C263" s="44"/>
      <c r="D263" s="44"/>
      <c r="E263" s="44"/>
      <c r="F263" s="45"/>
      <c r="G263" s="56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</row>
    <row r="264" ht="15.75" customHeight="1">
      <c r="A264" s="45"/>
      <c r="B264" s="44"/>
      <c r="C264" s="44"/>
      <c r="D264" s="44"/>
      <c r="E264" s="44"/>
      <c r="F264" s="45"/>
      <c r="G264" s="56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</row>
    <row r="265" ht="15.75" customHeight="1">
      <c r="A265" s="45"/>
      <c r="B265" s="44"/>
      <c r="C265" s="44"/>
      <c r="D265" s="44"/>
      <c r="E265" s="44"/>
      <c r="F265" s="45"/>
      <c r="G265" s="56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</row>
    <row r="266" ht="15.75" customHeight="1">
      <c r="A266" s="45"/>
      <c r="B266" s="44"/>
      <c r="C266" s="44"/>
      <c r="D266" s="44"/>
      <c r="E266" s="44"/>
      <c r="F266" s="45"/>
      <c r="G266" s="56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</row>
    <row r="267" ht="15.75" customHeight="1">
      <c r="A267" s="45"/>
      <c r="B267" s="44"/>
      <c r="C267" s="44"/>
      <c r="D267" s="44"/>
      <c r="E267" s="44"/>
      <c r="F267" s="45"/>
      <c r="G267" s="56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</row>
    <row r="268" ht="15.75" customHeight="1">
      <c r="A268" s="45"/>
      <c r="B268" s="44"/>
      <c r="C268" s="44"/>
      <c r="D268" s="44"/>
      <c r="E268" s="44"/>
      <c r="F268" s="45"/>
      <c r="G268" s="56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</row>
    <row r="269" ht="15.75" customHeight="1">
      <c r="A269" s="45"/>
      <c r="B269" s="44"/>
      <c r="C269" s="44"/>
      <c r="D269" s="44"/>
      <c r="E269" s="44"/>
      <c r="F269" s="45"/>
      <c r="G269" s="56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ht="15.75" customHeight="1">
      <c r="A270" s="45"/>
      <c r="B270" s="44"/>
      <c r="C270" s="44"/>
      <c r="D270" s="44"/>
      <c r="E270" s="44"/>
      <c r="F270" s="45"/>
      <c r="G270" s="56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</row>
    <row r="271" ht="15.75" customHeight="1">
      <c r="A271" s="45"/>
      <c r="B271" s="44"/>
      <c r="C271" s="44"/>
      <c r="D271" s="44"/>
      <c r="E271" s="44"/>
      <c r="F271" s="45"/>
      <c r="G271" s="56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</row>
    <row r="272" ht="15.75" customHeight="1">
      <c r="A272" s="45"/>
      <c r="B272" s="44"/>
      <c r="C272" s="44"/>
      <c r="D272" s="44"/>
      <c r="E272" s="44"/>
      <c r="F272" s="45"/>
      <c r="G272" s="56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</row>
    <row r="273" ht="15.75" customHeight="1">
      <c r="A273" s="45"/>
      <c r="B273" s="44"/>
      <c r="C273" s="44"/>
      <c r="D273" s="44"/>
      <c r="E273" s="44"/>
      <c r="F273" s="45"/>
      <c r="G273" s="56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ht="15.75" customHeight="1">
      <c r="A274" s="45"/>
      <c r="B274" s="44"/>
      <c r="C274" s="44"/>
      <c r="D274" s="44"/>
      <c r="E274" s="44"/>
      <c r="F274" s="45"/>
      <c r="G274" s="56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</row>
    <row r="275" ht="15.75" customHeight="1">
      <c r="A275" s="45"/>
      <c r="B275" s="44"/>
      <c r="C275" s="44"/>
      <c r="D275" s="44"/>
      <c r="E275" s="44"/>
      <c r="F275" s="45"/>
      <c r="G275" s="56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</row>
    <row r="276" ht="15.75" customHeight="1">
      <c r="A276" s="45"/>
      <c r="B276" s="44"/>
      <c r="C276" s="44"/>
      <c r="D276" s="44"/>
      <c r="E276" s="44"/>
      <c r="F276" s="45"/>
      <c r="G276" s="56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</row>
    <row r="277" ht="15.75" customHeight="1">
      <c r="A277" s="45"/>
      <c r="B277" s="44"/>
      <c r="C277" s="44"/>
      <c r="D277" s="44"/>
      <c r="E277" s="44"/>
      <c r="F277" s="45"/>
      <c r="G277" s="56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</row>
    <row r="278" ht="15.75" customHeight="1">
      <c r="A278" s="45"/>
      <c r="B278" s="44"/>
      <c r="C278" s="44"/>
      <c r="D278" s="44"/>
      <c r="E278" s="44"/>
      <c r="F278" s="45"/>
      <c r="G278" s="56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</row>
    <row r="279" ht="15.75" customHeight="1">
      <c r="A279" s="45"/>
      <c r="B279" s="44"/>
      <c r="C279" s="44"/>
      <c r="D279" s="44"/>
      <c r="E279" s="44"/>
      <c r="F279" s="45"/>
      <c r="G279" s="56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</row>
    <row r="280" ht="15.75" customHeight="1">
      <c r="A280" s="45"/>
      <c r="B280" s="44"/>
      <c r="C280" s="44"/>
      <c r="D280" s="44"/>
      <c r="E280" s="44"/>
      <c r="F280" s="45"/>
      <c r="G280" s="56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</row>
    <row r="281" ht="15.75" customHeight="1">
      <c r="A281" s="45"/>
      <c r="B281" s="44"/>
      <c r="C281" s="44"/>
      <c r="D281" s="44"/>
      <c r="E281" s="44"/>
      <c r="F281" s="45"/>
      <c r="G281" s="56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</row>
    <row r="282" ht="15.75" customHeight="1">
      <c r="A282" s="45"/>
      <c r="B282" s="44"/>
      <c r="C282" s="44"/>
      <c r="D282" s="44"/>
      <c r="E282" s="44"/>
      <c r="F282" s="45"/>
      <c r="G282" s="56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</row>
    <row r="283" ht="15.75" customHeight="1">
      <c r="A283" s="45"/>
      <c r="B283" s="44"/>
      <c r="C283" s="44"/>
      <c r="D283" s="44"/>
      <c r="E283" s="44"/>
      <c r="F283" s="45"/>
      <c r="G283" s="56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</row>
    <row r="284" ht="15.75" customHeight="1">
      <c r="A284" s="45"/>
      <c r="B284" s="44"/>
      <c r="C284" s="44"/>
      <c r="D284" s="44"/>
      <c r="E284" s="44"/>
      <c r="F284" s="45"/>
      <c r="G284" s="56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</row>
    <row r="285" ht="15.75" customHeight="1">
      <c r="A285" s="45"/>
      <c r="B285" s="44"/>
      <c r="C285" s="44"/>
      <c r="D285" s="44"/>
      <c r="E285" s="44"/>
      <c r="F285" s="45"/>
      <c r="G285" s="56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</row>
    <row r="286" ht="15.75" customHeight="1">
      <c r="A286" s="45"/>
      <c r="B286" s="44"/>
      <c r="C286" s="44"/>
      <c r="D286" s="44"/>
      <c r="E286" s="44"/>
      <c r="F286" s="45"/>
      <c r="G286" s="56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</row>
    <row r="287" ht="15.75" customHeight="1">
      <c r="A287" s="45"/>
      <c r="B287" s="44"/>
      <c r="C287" s="44"/>
      <c r="D287" s="44"/>
      <c r="E287" s="44"/>
      <c r="F287" s="45"/>
      <c r="G287" s="56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</row>
    <row r="288" ht="15.75" customHeight="1">
      <c r="A288" s="45"/>
      <c r="B288" s="44"/>
      <c r="C288" s="44"/>
      <c r="D288" s="44"/>
      <c r="E288" s="44"/>
      <c r="F288" s="45"/>
      <c r="G288" s="56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</row>
    <row r="289" ht="15.75" customHeight="1">
      <c r="A289" s="45"/>
      <c r="B289" s="44"/>
      <c r="C289" s="44"/>
      <c r="D289" s="44"/>
      <c r="E289" s="44"/>
      <c r="F289" s="45"/>
      <c r="G289" s="56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</row>
    <row r="290" ht="15.75" customHeight="1">
      <c r="A290" s="45"/>
      <c r="B290" s="44"/>
      <c r="C290" s="44"/>
      <c r="D290" s="44"/>
      <c r="E290" s="44"/>
      <c r="F290" s="45"/>
      <c r="G290" s="56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</row>
    <row r="291" ht="15.75" customHeight="1">
      <c r="A291" s="45"/>
      <c r="B291" s="44"/>
      <c r="C291" s="44"/>
      <c r="D291" s="44"/>
      <c r="E291" s="44"/>
      <c r="F291" s="45"/>
      <c r="G291" s="56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</row>
    <row r="292" ht="15.75" customHeight="1">
      <c r="A292" s="45"/>
      <c r="B292" s="44"/>
      <c r="C292" s="44"/>
      <c r="D292" s="44"/>
      <c r="E292" s="44"/>
      <c r="F292" s="45"/>
      <c r="G292" s="56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</row>
    <row r="293" ht="15.75" customHeight="1">
      <c r="A293" s="45"/>
      <c r="B293" s="44"/>
      <c r="C293" s="44"/>
      <c r="D293" s="44"/>
      <c r="E293" s="44"/>
      <c r="F293" s="45"/>
      <c r="G293" s="56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</row>
    <row r="294" ht="15.75" customHeight="1">
      <c r="A294" s="45"/>
      <c r="B294" s="44"/>
      <c r="C294" s="44"/>
      <c r="D294" s="44"/>
      <c r="E294" s="44"/>
      <c r="F294" s="45"/>
      <c r="G294" s="56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</row>
    <row r="295" ht="15.75" customHeight="1">
      <c r="A295" s="45"/>
      <c r="B295" s="44"/>
      <c r="C295" s="44"/>
      <c r="D295" s="44"/>
      <c r="E295" s="44"/>
      <c r="F295" s="45"/>
      <c r="G295" s="56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ht="15.75" customHeight="1">
      <c r="A296" s="45"/>
      <c r="B296" s="44"/>
      <c r="C296" s="44"/>
      <c r="D296" s="44"/>
      <c r="E296" s="44"/>
      <c r="F296" s="45"/>
      <c r="G296" s="56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</row>
    <row r="297" ht="15.75" customHeight="1">
      <c r="A297" s="45"/>
      <c r="B297" s="44"/>
      <c r="C297" s="44"/>
      <c r="D297" s="44"/>
      <c r="E297" s="44"/>
      <c r="F297" s="45"/>
      <c r="G297" s="56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ht="15.75" customHeight="1">
      <c r="A298" s="45"/>
      <c r="B298" s="44"/>
      <c r="C298" s="44"/>
      <c r="D298" s="44"/>
      <c r="E298" s="44"/>
      <c r="F298" s="45"/>
      <c r="G298" s="56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</row>
    <row r="299" ht="15.75" customHeight="1">
      <c r="A299" s="45"/>
      <c r="B299" s="44"/>
      <c r="C299" s="44"/>
      <c r="D299" s="44"/>
      <c r="E299" s="44"/>
      <c r="F299" s="45"/>
      <c r="G299" s="56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ht="15.75" customHeight="1">
      <c r="A300" s="45"/>
      <c r="B300" s="44"/>
      <c r="C300" s="44"/>
      <c r="D300" s="44"/>
      <c r="E300" s="44"/>
      <c r="F300" s="45"/>
      <c r="G300" s="56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</row>
    <row r="301" ht="15.75" customHeight="1">
      <c r="A301" s="45"/>
      <c r="B301" s="44"/>
      <c r="C301" s="44"/>
      <c r="D301" s="44"/>
      <c r="E301" s="44"/>
      <c r="F301" s="45"/>
      <c r="G301" s="56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ht="15.75" customHeight="1">
      <c r="A302" s="45"/>
      <c r="B302" s="44"/>
      <c r="C302" s="44"/>
      <c r="D302" s="44"/>
      <c r="E302" s="44"/>
      <c r="F302" s="45"/>
      <c r="G302" s="56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</row>
    <row r="303" ht="15.75" customHeight="1">
      <c r="A303" s="45"/>
      <c r="B303" s="44"/>
      <c r="C303" s="44"/>
      <c r="D303" s="44"/>
      <c r="E303" s="44"/>
      <c r="F303" s="45"/>
      <c r="G303" s="56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ht="15.75" customHeight="1">
      <c r="A304" s="45"/>
      <c r="B304" s="44"/>
      <c r="C304" s="44"/>
      <c r="D304" s="44"/>
      <c r="E304" s="44"/>
      <c r="F304" s="45"/>
      <c r="G304" s="56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</row>
    <row r="305" ht="15.75" customHeight="1">
      <c r="A305" s="45"/>
      <c r="B305" s="44"/>
      <c r="C305" s="44"/>
      <c r="D305" s="44"/>
      <c r="E305" s="44"/>
      <c r="F305" s="45"/>
      <c r="G305" s="56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ht="15.75" customHeight="1">
      <c r="A306" s="45"/>
      <c r="B306" s="44"/>
      <c r="C306" s="44"/>
      <c r="D306" s="44"/>
      <c r="E306" s="44"/>
      <c r="F306" s="45"/>
      <c r="G306" s="56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</row>
    <row r="307" ht="15.75" customHeight="1">
      <c r="A307" s="45"/>
      <c r="B307" s="44"/>
      <c r="C307" s="44"/>
      <c r="D307" s="44"/>
      <c r="E307" s="44"/>
      <c r="F307" s="45"/>
      <c r="G307" s="56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ht="15.75" customHeight="1">
      <c r="A308" s="45"/>
      <c r="B308" s="44"/>
      <c r="C308" s="44"/>
      <c r="D308" s="44"/>
      <c r="E308" s="44"/>
      <c r="F308" s="45"/>
      <c r="G308" s="56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</row>
    <row r="309" ht="15.75" customHeight="1">
      <c r="A309" s="45"/>
      <c r="B309" s="44"/>
      <c r="C309" s="44"/>
      <c r="D309" s="44"/>
      <c r="E309" s="44"/>
      <c r="F309" s="45"/>
      <c r="G309" s="56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ht="15.75" customHeight="1">
      <c r="A310" s="45"/>
      <c r="B310" s="44"/>
      <c r="C310" s="44"/>
      <c r="D310" s="44"/>
      <c r="E310" s="44"/>
      <c r="F310" s="45"/>
      <c r="G310" s="56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</row>
    <row r="311" ht="15.75" customHeight="1">
      <c r="A311" s="45"/>
      <c r="B311" s="44"/>
      <c r="C311" s="44"/>
      <c r="D311" s="44"/>
      <c r="E311" s="44"/>
      <c r="F311" s="45"/>
      <c r="G311" s="56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ht="15.75" customHeight="1">
      <c r="A312" s="45"/>
      <c r="B312" s="44"/>
      <c r="C312" s="44"/>
      <c r="D312" s="44"/>
      <c r="E312" s="44"/>
      <c r="F312" s="45"/>
      <c r="G312" s="56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</row>
    <row r="313" ht="15.75" customHeight="1">
      <c r="A313" s="45"/>
      <c r="B313" s="44"/>
      <c r="C313" s="44"/>
      <c r="D313" s="44"/>
      <c r="E313" s="44"/>
      <c r="F313" s="45"/>
      <c r="G313" s="56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ht="15.75" customHeight="1">
      <c r="A314" s="45"/>
      <c r="B314" s="44"/>
      <c r="C314" s="44"/>
      <c r="D314" s="44"/>
      <c r="E314" s="44"/>
      <c r="F314" s="45"/>
      <c r="G314" s="56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</row>
    <row r="315" ht="15.75" customHeight="1">
      <c r="A315" s="45"/>
      <c r="B315" s="44"/>
      <c r="C315" s="44"/>
      <c r="D315" s="44"/>
      <c r="E315" s="44"/>
      <c r="F315" s="45"/>
      <c r="G315" s="56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ht="15.75" customHeight="1">
      <c r="A316" s="45"/>
      <c r="B316" s="44"/>
      <c r="C316" s="44"/>
      <c r="D316" s="44"/>
      <c r="E316" s="44"/>
      <c r="F316" s="45"/>
      <c r="G316" s="56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</row>
    <row r="317" ht="15.75" customHeight="1">
      <c r="A317" s="45"/>
      <c r="B317" s="44"/>
      <c r="C317" s="44"/>
      <c r="D317" s="44"/>
      <c r="E317" s="44"/>
      <c r="F317" s="45"/>
      <c r="G317" s="56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</row>
    <row r="318" ht="15.75" customHeight="1">
      <c r="A318" s="45"/>
      <c r="B318" s="44"/>
      <c r="C318" s="44"/>
      <c r="D318" s="44"/>
      <c r="E318" s="44"/>
      <c r="F318" s="45"/>
      <c r="G318" s="56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</row>
    <row r="319" ht="15.75" customHeight="1">
      <c r="A319" s="45"/>
      <c r="B319" s="44"/>
      <c r="C319" s="44"/>
      <c r="D319" s="44"/>
      <c r="E319" s="44"/>
      <c r="F319" s="45"/>
      <c r="G319" s="56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ht="15.75" customHeight="1">
      <c r="A320" s="45"/>
      <c r="B320" s="44"/>
      <c r="C320" s="44"/>
      <c r="D320" s="44"/>
      <c r="E320" s="44"/>
      <c r="F320" s="45"/>
      <c r="G320" s="56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</row>
    <row r="321" ht="15.75" customHeight="1">
      <c r="A321" s="45"/>
      <c r="B321" s="44"/>
      <c r="C321" s="44"/>
      <c r="D321" s="44"/>
      <c r="E321" s="44"/>
      <c r="F321" s="45"/>
      <c r="G321" s="56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</row>
    <row r="322" ht="15.75" customHeight="1">
      <c r="A322" s="45"/>
      <c r="B322" s="44"/>
      <c r="C322" s="44"/>
      <c r="D322" s="44"/>
      <c r="E322" s="44"/>
      <c r="F322" s="45"/>
      <c r="G322" s="56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</row>
    <row r="323" ht="15.75" customHeight="1">
      <c r="A323" s="45"/>
      <c r="B323" s="44"/>
      <c r="C323" s="44"/>
      <c r="D323" s="44"/>
      <c r="E323" s="44"/>
      <c r="F323" s="45"/>
      <c r="G323" s="56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</row>
    <row r="324" ht="15.75" customHeight="1">
      <c r="A324" s="45"/>
      <c r="B324" s="44"/>
      <c r="C324" s="44"/>
      <c r="D324" s="44"/>
      <c r="E324" s="44"/>
      <c r="F324" s="45"/>
      <c r="G324" s="56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</row>
    <row r="325" ht="15.75" customHeight="1">
      <c r="A325" s="45"/>
      <c r="B325" s="44"/>
      <c r="C325" s="44"/>
      <c r="D325" s="44"/>
      <c r="E325" s="44"/>
      <c r="F325" s="45"/>
      <c r="G325" s="56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</row>
    <row r="326" ht="15.75" customHeight="1">
      <c r="A326" s="45"/>
      <c r="B326" s="44"/>
      <c r="C326" s="44"/>
      <c r="D326" s="44"/>
      <c r="E326" s="44"/>
      <c r="F326" s="45"/>
      <c r="G326" s="56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ht="15.75" customHeight="1">
      <c r="A327" s="45"/>
      <c r="B327" s="44"/>
      <c r="C327" s="44"/>
      <c r="D327" s="44"/>
      <c r="E327" s="44"/>
      <c r="F327" s="45"/>
      <c r="G327" s="56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ht="15.75" customHeight="1">
      <c r="A328" s="45"/>
      <c r="B328" s="44"/>
      <c r="C328" s="44"/>
      <c r="D328" s="44"/>
      <c r="E328" s="44"/>
      <c r="F328" s="45"/>
      <c r="G328" s="56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ht="15.75" customHeight="1">
      <c r="A329" s="45"/>
      <c r="B329" s="44"/>
      <c r="C329" s="44"/>
      <c r="D329" s="44"/>
      <c r="E329" s="44"/>
      <c r="F329" s="45"/>
      <c r="G329" s="56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ht="15.75" customHeight="1">
      <c r="A330" s="45"/>
      <c r="B330" s="44"/>
      <c r="C330" s="44"/>
      <c r="D330" s="44"/>
      <c r="E330" s="44"/>
      <c r="F330" s="45"/>
      <c r="G330" s="56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ht="15.75" customHeight="1">
      <c r="A331" s="45"/>
      <c r="B331" s="44"/>
      <c r="C331" s="44"/>
      <c r="D331" s="44"/>
      <c r="E331" s="44"/>
      <c r="F331" s="45"/>
      <c r="G331" s="56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ht="15.75" customHeight="1">
      <c r="A332" s="45"/>
      <c r="B332" s="44"/>
      <c r="C332" s="44"/>
      <c r="D332" s="44"/>
      <c r="E332" s="44"/>
      <c r="F332" s="45"/>
      <c r="G332" s="56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ht="15.75" customHeight="1">
      <c r="A333" s="45"/>
      <c r="B333" s="44"/>
      <c r="C333" s="44"/>
      <c r="D333" s="44"/>
      <c r="E333" s="44"/>
      <c r="F333" s="45"/>
      <c r="G333" s="56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ht="15.75" customHeight="1">
      <c r="A334" s="45"/>
      <c r="B334" s="44"/>
      <c r="C334" s="44"/>
      <c r="D334" s="44"/>
      <c r="E334" s="44"/>
      <c r="F334" s="45"/>
      <c r="G334" s="56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ht="15.75" customHeight="1">
      <c r="A335" s="45"/>
      <c r="B335" s="44"/>
      <c r="C335" s="44"/>
      <c r="D335" s="44"/>
      <c r="E335" s="44"/>
      <c r="F335" s="45"/>
      <c r="G335" s="56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ht="15.75" customHeight="1">
      <c r="A336" s="45"/>
      <c r="B336" s="44"/>
      <c r="C336" s="44"/>
      <c r="D336" s="44"/>
      <c r="E336" s="44"/>
      <c r="F336" s="45"/>
      <c r="G336" s="56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ht="15.75" customHeight="1">
      <c r="A337" s="45"/>
      <c r="B337" s="44"/>
      <c r="C337" s="44"/>
      <c r="D337" s="44"/>
      <c r="E337" s="44"/>
      <c r="F337" s="45"/>
      <c r="G337" s="56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ht="15.75" customHeight="1">
      <c r="A338" s="45"/>
      <c r="B338" s="44"/>
      <c r="C338" s="44"/>
      <c r="D338" s="44"/>
      <c r="E338" s="44"/>
      <c r="F338" s="45"/>
      <c r="G338" s="56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ht="15.75" customHeight="1">
      <c r="A339" s="45"/>
      <c r="B339" s="44"/>
      <c r="C339" s="44"/>
      <c r="D339" s="44"/>
      <c r="E339" s="44"/>
      <c r="F339" s="45"/>
      <c r="G339" s="56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ht="15.75" customHeight="1">
      <c r="A340" s="45"/>
      <c r="B340" s="44"/>
      <c r="C340" s="44"/>
      <c r="D340" s="44"/>
      <c r="E340" s="44"/>
      <c r="F340" s="45"/>
      <c r="G340" s="56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ht="15.75" customHeight="1">
      <c r="A341" s="45"/>
      <c r="B341" s="44"/>
      <c r="C341" s="44"/>
      <c r="D341" s="44"/>
      <c r="E341" s="44"/>
      <c r="F341" s="45"/>
      <c r="G341" s="56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ht="15.75" customHeight="1">
      <c r="A342" s="45"/>
      <c r="B342" s="44"/>
      <c r="C342" s="44"/>
      <c r="D342" s="44"/>
      <c r="E342" s="44"/>
      <c r="F342" s="45"/>
      <c r="G342" s="56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ht="15.75" customHeight="1">
      <c r="A343" s="45"/>
      <c r="B343" s="44"/>
      <c r="C343" s="44"/>
      <c r="D343" s="44"/>
      <c r="E343" s="44"/>
      <c r="F343" s="45"/>
      <c r="G343" s="56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ht="15.75" customHeight="1">
      <c r="A344" s="45"/>
      <c r="B344" s="44"/>
      <c r="C344" s="44"/>
      <c r="D344" s="44"/>
      <c r="E344" s="44"/>
      <c r="F344" s="45"/>
      <c r="G344" s="56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ht="15.75" customHeight="1">
      <c r="A345" s="45"/>
      <c r="B345" s="44"/>
      <c r="C345" s="44"/>
      <c r="D345" s="44"/>
      <c r="E345" s="44"/>
      <c r="F345" s="45"/>
      <c r="G345" s="56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ht="15.75" customHeight="1">
      <c r="A346" s="45"/>
      <c r="B346" s="44"/>
      <c r="C346" s="44"/>
      <c r="D346" s="44"/>
      <c r="E346" s="44"/>
      <c r="F346" s="45"/>
      <c r="G346" s="56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ht="15.75" customHeight="1">
      <c r="A347" s="45"/>
      <c r="B347" s="44"/>
      <c r="C347" s="44"/>
      <c r="D347" s="44"/>
      <c r="E347" s="44"/>
      <c r="F347" s="45"/>
      <c r="G347" s="56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ht="15.75" customHeight="1">
      <c r="A348" s="45"/>
      <c r="B348" s="44"/>
      <c r="C348" s="44"/>
      <c r="D348" s="44"/>
      <c r="E348" s="44"/>
      <c r="F348" s="45"/>
      <c r="G348" s="56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ht="15.75" customHeight="1">
      <c r="A349" s="45"/>
      <c r="B349" s="44"/>
      <c r="C349" s="44"/>
      <c r="D349" s="44"/>
      <c r="E349" s="44"/>
      <c r="F349" s="45"/>
      <c r="G349" s="56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ht="15.75" customHeight="1">
      <c r="A350" s="45"/>
      <c r="B350" s="44"/>
      <c r="C350" s="44"/>
      <c r="D350" s="44"/>
      <c r="E350" s="44"/>
      <c r="F350" s="45"/>
      <c r="G350" s="56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ht="15.75" customHeight="1">
      <c r="A351" s="45"/>
      <c r="B351" s="44"/>
      <c r="C351" s="44"/>
      <c r="D351" s="44"/>
      <c r="E351" s="44"/>
      <c r="F351" s="45"/>
      <c r="G351" s="56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ht="15.75" customHeight="1">
      <c r="A352" s="45"/>
      <c r="B352" s="44"/>
      <c r="C352" s="44"/>
      <c r="D352" s="44"/>
      <c r="E352" s="44"/>
      <c r="F352" s="45"/>
      <c r="G352" s="56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ht="15.75" customHeight="1">
      <c r="A353" s="45"/>
      <c r="B353" s="44"/>
      <c r="C353" s="44"/>
      <c r="D353" s="44"/>
      <c r="E353" s="44"/>
      <c r="F353" s="45"/>
      <c r="G353" s="56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ht="15.75" customHeight="1">
      <c r="A354" s="45"/>
      <c r="B354" s="44"/>
      <c r="C354" s="44"/>
      <c r="D354" s="44"/>
      <c r="E354" s="44"/>
      <c r="F354" s="45"/>
      <c r="G354" s="56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ht="15.75" customHeight="1">
      <c r="A355" s="45"/>
      <c r="B355" s="44"/>
      <c r="C355" s="44"/>
      <c r="D355" s="44"/>
      <c r="E355" s="44"/>
      <c r="F355" s="45"/>
      <c r="G355" s="56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ht="15.75" customHeight="1">
      <c r="A356" s="45"/>
      <c r="B356" s="44"/>
      <c r="C356" s="44"/>
      <c r="D356" s="44"/>
      <c r="E356" s="44"/>
      <c r="F356" s="45"/>
      <c r="G356" s="56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ht="15.75" customHeight="1">
      <c r="A357" s="45"/>
      <c r="B357" s="44"/>
      <c r="C357" s="44"/>
      <c r="D357" s="44"/>
      <c r="E357" s="44"/>
      <c r="F357" s="45"/>
      <c r="G357" s="56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ht="15.75" customHeight="1">
      <c r="A358" s="45"/>
      <c r="B358" s="44"/>
      <c r="C358" s="44"/>
      <c r="D358" s="44"/>
      <c r="E358" s="44"/>
      <c r="F358" s="45"/>
      <c r="G358" s="56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ht="15.75" customHeight="1">
      <c r="A359" s="45"/>
      <c r="B359" s="44"/>
      <c r="C359" s="44"/>
      <c r="D359" s="44"/>
      <c r="E359" s="44"/>
      <c r="F359" s="45"/>
      <c r="G359" s="56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ht="15.75" customHeight="1">
      <c r="A360" s="45"/>
      <c r="B360" s="44"/>
      <c r="C360" s="44"/>
      <c r="D360" s="44"/>
      <c r="E360" s="44"/>
      <c r="F360" s="45"/>
      <c r="G360" s="56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ht="15.75" customHeight="1">
      <c r="A361" s="45"/>
      <c r="B361" s="44"/>
      <c r="C361" s="44"/>
      <c r="D361" s="44"/>
      <c r="E361" s="44"/>
      <c r="F361" s="45"/>
      <c r="G361" s="56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ht="15.75" customHeight="1">
      <c r="A362" s="45"/>
      <c r="B362" s="44"/>
      <c r="C362" s="44"/>
      <c r="D362" s="44"/>
      <c r="E362" s="44"/>
      <c r="F362" s="45"/>
      <c r="G362" s="56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ht="15.75" customHeight="1">
      <c r="A363" s="45"/>
      <c r="B363" s="44"/>
      <c r="C363" s="44"/>
      <c r="D363" s="44"/>
      <c r="E363" s="44"/>
      <c r="F363" s="45"/>
      <c r="G363" s="56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ht="15.75" customHeight="1">
      <c r="A364" s="45"/>
      <c r="B364" s="44"/>
      <c r="C364" s="44"/>
      <c r="D364" s="44"/>
      <c r="E364" s="44"/>
      <c r="F364" s="45"/>
      <c r="G364" s="56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ht="15.75" customHeight="1">
      <c r="A365" s="45"/>
      <c r="B365" s="44"/>
      <c r="C365" s="44"/>
      <c r="D365" s="44"/>
      <c r="E365" s="44"/>
      <c r="F365" s="45"/>
      <c r="G365" s="56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ht="15.75" customHeight="1">
      <c r="A366" s="45"/>
      <c r="B366" s="44"/>
      <c r="C366" s="44"/>
      <c r="D366" s="44"/>
      <c r="E366" s="44"/>
      <c r="F366" s="45"/>
      <c r="G366" s="56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ht="15.75" customHeight="1">
      <c r="A367" s="45"/>
      <c r="B367" s="44"/>
      <c r="C367" s="44"/>
      <c r="D367" s="44"/>
      <c r="E367" s="44"/>
      <c r="F367" s="45"/>
      <c r="G367" s="56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ht="15.75" customHeight="1">
      <c r="A368" s="45"/>
      <c r="B368" s="44"/>
      <c r="C368" s="44"/>
      <c r="D368" s="44"/>
      <c r="E368" s="44"/>
      <c r="F368" s="45"/>
      <c r="G368" s="56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ht="15.75" customHeight="1">
      <c r="A369" s="45"/>
      <c r="B369" s="44"/>
      <c r="C369" s="44"/>
      <c r="D369" s="44"/>
      <c r="E369" s="44"/>
      <c r="F369" s="45"/>
      <c r="G369" s="56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ht="15.75" customHeight="1">
      <c r="A370" s="45"/>
      <c r="B370" s="44"/>
      <c r="C370" s="44"/>
      <c r="D370" s="44"/>
      <c r="E370" s="44"/>
      <c r="F370" s="45"/>
      <c r="G370" s="56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ht="15.75" customHeight="1">
      <c r="A371" s="45"/>
      <c r="B371" s="44"/>
      <c r="C371" s="44"/>
      <c r="D371" s="44"/>
      <c r="E371" s="44"/>
      <c r="F371" s="45"/>
      <c r="G371" s="56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ht="15.75" customHeight="1">
      <c r="A372" s="45"/>
      <c r="B372" s="44"/>
      <c r="C372" s="44"/>
      <c r="D372" s="44"/>
      <c r="E372" s="44"/>
      <c r="F372" s="45"/>
      <c r="G372" s="56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ht="15.75" customHeight="1">
      <c r="A373" s="45"/>
      <c r="B373" s="44"/>
      <c r="C373" s="44"/>
      <c r="D373" s="44"/>
      <c r="E373" s="44"/>
      <c r="F373" s="45"/>
      <c r="G373" s="56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ht="15.75" customHeight="1">
      <c r="A374" s="45"/>
      <c r="B374" s="44"/>
      <c r="C374" s="44"/>
      <c r="D374" s="44"/>
      <c r="E374" s="44"/>
      <c r="F374" s="45"/>
      <c r="G374" s="56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</row>
    <row r="375" ht="15.75" customHeight="1">
      <c r="A375" s="45"/>
      <c r="B375" s="44"/>
      <c r="C375" s="44"/>
      <c r="D375" s="44"/>
      <c r="E375" s="44"/>
      <c r="F375" s="45"/>
      <c r="G375" s="56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</row>
    <row r="376" ht="15.75" customHeight="1">
      <c r="A376" s="45"/>
      <c r="B376" s="44"/>
      <c r="C376" s="44"/>
      <c r="D376" s="44"/>
      <c r="E376" s="44"/>
      <c r="F376" s="45"/>
      <c r="G376" s="56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</row>
    <row r="377" ht="15.75" customHeight="1">
      <c r="A377" s="45"/>
      <c r="B377" s="44"/>
      <c r="C377" s="44"/>
      <c r="D377" s="44"/>
      <c r="E377" s="44"/>
      <c r="F377" s="45"/>
      <c r="G377" s="56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</row>
    <row r="378" ht="15.75" customHeight="1">
      <c r="A378" s="45"/>
      <c r="B378" s="44"/>
      <c r="C378" s="44"/>
      <c r="D378" s="44"/>
      <c r="E378" s="44"/>
      <c r="F378" s="45"/>
      <c r="G378" s="56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</row>
    <row r="379" ht="15.75" customHeight="1">
      <c r="A379" s="45"/>
      <c r="B379" s="44"/>
      <c r="C379" s="44"/>
      <c r="D379" s="44"/>
      <c r="E379" s="44"/>
      <c r="F379" s="45"/>
      <c r="G379" s="56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</row>
    <row r="380" ht="15.75" customHeight="1">
      <c r="A380" s="45"/>
      <c r="B380" s="44"/>
      <c r="C380" s="44"/>
      <c r="D380" s="44"/>
      <c r="E380" s="44"/>
      <c r="F380" s="45"/>
      <c r="G380" s="56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</row>
    <row r="381" ht="15.75" customHeight="1">
      <c r="A381" s="45"/>
      <c r="B381" s="44"/>
      <c r="C381" s="44"/>
      <c r="D381" s="44"/>
      <c r="E381" s="44"/>
      <c r="F381" s="45"/>
      <c r="G381" s="56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</row>
    <row r="382" ht="15.75" customHeight="1">
      <c r="A382" s="45"/>
      <c r="B382" s="44"/>
      <c r="C382" s="44"/>
      <c r="D382" s="44"/>
      <c r="E382" s="44"/>
      <c r="F382" s="45"/>
      <c r="G382" s="56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</row>
    <row r="383" ht="15.75" customHeight="1">
      <c r="A383" s="45"/>
      <c r="B383" s="44"/>
      <c r="C383" s="44"/>
      <c r="D383" s="44"/>
      <c r="E383" s="44"/>
      <c r="F383" s="45"/>
      <c r="G383" s="56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</row>
    <row r="384" ht="15.75" customHeight="1">
      <c r="A384" s="45"/>
      <c r="B384" s="44"/>
      <c r="C384" s="44"/>
      <c r="D384" s="44"/>
      <c r="E384" s="44"/>
      <c r="F384" s="45"/>
      <c r="G384" s="56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</row>
    <row r="385" ht="15.75" customHeight="1">
      <c r="A385" s="45"/>
      <c r="B385" s="44"/>
      <c r="C385" s="44"/>
      <c r="D385" s="44"/>
      <c r="E385" s="44"/>
      <c r="F385" s="45"/>
      <c r="G385" s="56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</row>
    <row r="386" ht="15.75" customHeight="1">
      <c r="A386" s="45"/>
      <c r="B386" s="44"/>
      <c r="C386" s="44"/>
      <c r="D386" s="44"/>
      <c r="E386" s="44"/>
      <c r="F386" s="45"/>
      <c r="G386" s="56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</row>
    <row r="387" ht="15.75" customHeight="1">
      <c r="A387" s="45"/>
      <c r="B387" s="44"/>
      <c r="C387" s="44"/>
      <c r="D387" s="44"/>
      <c r="E387" s="44"/>
      <c r="F387" s="45"/>
      <c r="G387" s="56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</row>
    <row r="388" ht="15.75" customHeight="1">
      <c r="A388" s="45"/>
      <c r="B388" s="44"/>
      <c r="C388" s="44"/>
      <c r="D388" s="44"/>
      <c r="E388" s="44"/>
      <c r="F388" s="45"/>
      <c r="G388" s="56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</row>
    <row r="389" ht="15.75" customHeight="1">
      <c r="A389" s="45"/>
      <c r="B389" s="44"/>
      <c r="C389" s="44"/>
      <c r="D389" s="44"/>
      <c r="E389" s="44"/>
      <c r="F389" s="45"/>
      <c r="G389" s="56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</row>
    <row r="390" ht="15.75" customHeight="1">
      <c r="A390" s="45"/>
      <c r="B390" s="44"/>
      <c r="C390" s="44"/>
      <c r="D390" s="44"/>
      <c r="E390" s="44"/>
      <c r="F390" s="45"/>
      <c r="G390" s="56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</row>
    <row r="391" ht="15.75" customHeight="1">
      <c r="A391" s="45"/>
      <c r="B391" s="44"/>
      <c r="C391" s="44"/>
      <c r="D391" s="44"/>
      <c r="E391" s="44"/>
      <c r="F391" s="45"/>
      <c r="G391" s="56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</row>
    <row r="392" ht="15.75" customHeight="1">
      <c r="A392" s="45"/>
      <c r="B392" s="44"/>
      <c r="C392" s="44"/>
      <c r="D392" s="44"/>
      <c r="E392" s="44"/>
      <c r="F392" s="45"/>
      <c r="G392" s="56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</row>
    <row r="393" ht="15.75" customHeight="1">
      <c r="A393" s="45"/>
      <c r="B393" s="44"/>
      <c r="C393" s="44"/>
      <c r="D393" s="44"/>
      <c r="E393" s="44"/>
      <c r="F393" s="45"/>
      <c r="G393" s="56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</row>
    <row r="394" ht="15.75" customHeight="1">
      <c r="A394" s="45"/>
      <c r="B394" s="44"/>
      <c r="C394" s="44"/>
      <c r="D394" s="44"/>
      <c r="E394" s="44"/>
      <c r="F394" s="45"/>
      <c r="G394" s="56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</row>
    <row r="395" ht="15.75" customHeight="1">
      <c r="A395" s="45"/>
      <c r="B395" s="44"/>
      <c r="C395" s="44"/>
      <c r="D395" s="44"/>
      <c r="E395" s="44"/>
      <c r="F395" s="45"/>
      <c r="G395" s="56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</row>
    <row r="396" ht="15.75" customHeight="1">
      <c r="A396" s="45"/>
      <c r="B396" s="44"/>
      <c r="C396" s="44"/>
      <c r="D396" s="44"/>
      <c r="E396" s="44"/>
      <c r="F396" s="45"/>
      <c r="G396" s="56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</row>
    <row r="397" ht="15.75" customHeight="1">
      <c r="A397" s="45"/>
      <c r="B397" s="44"/>
      <c r="C397" s="44"/>
      <c r="D397" s="44"/>
      <c r="E397" s="44"/>
      <c r="F397" s="45"/>
      <c r="G397" s="56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</row>
    <row r="398" ht="15.75" customHeight="1">
      <c r="A398" s="45"/>
      <c r="B398" s="44"/>
      <c r="C398" s="44"/>
      <c r="D398" s="44"/>
      <c r="E398" s="44"/>
      <c r="F398" s="45"/>
      <c r="G398" s="56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</row>
    <row r="399" ht="15.75" customHeight="1">
      <c r="A399" s="45"/>
      <c r="B399" s="44"/>
      <c r="C399" s="44"/>
      <c r="D399" s="44"/>
      <c r="E399" s="44"/>
      <c r="F399" s="45"/>
      <c r="G399" s="56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</row>
    <row r="400" ht="15.75" customHeight="1">
      <c r="A400" s="45"/>
      <c r="B400" s="44"/>
      <c r="C400" s="44"/>
      <c r="D400" s="44"/>
      <c r="E400" s="44"/>
      <c r="F400" s="45"/>
      <c r="G400" s="56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</row>
    <row r="401" ht="15.75" customHeight="1">
      <c r="A401" s="45"/>
      <c r="B401" s="44"/>
      <c r="C401" s="44"/>
      <c r="D401" s="44"/>
      <c r="E401" s="44"/>
      <c r="F401" s="45"/>
      <c r="G401" s="56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</row>
    <row r="402" ht="15.75" customHeight="1">
      <c r="A402" s="45"/>
      <c r="B402" s="44"/>
      <c r="C402" s="44"/>
      <c r="D402" s="44"/>
      <c r="E402" s="44"/>
      <c r="F402" s="45"/>
      <c r="G402" s="56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</row>
    <row r="403" ht="15.75" customHeight="1">
      <c r="A403" s="45"/>
      <c r="B403" s="44"/>
      <c r="C403" s="44"/>
      <c r="D403" s="44"/>
      <c r="E403" s="44"/>
      <c r="F403" s="45"/>
      <c r="G403" s="56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</row>
    <row r="404" ht="15.75" customHeight="1">
      <c r="A404" s="45"/>
      <c r="B404" s="44"/>
      <c r="C404" s="44"/>
      <c r="D404" s="44"/>
      <c r="E404" s="44"/>
      <c r="F404" s="45"/>
      <c r="G404" s="56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</row>
    <row r="405" ht="15.75" customHeight="1">
      <c r="A405" s="45"/>
      <c r="B405" s="44"/>
      <c r="C405" s="44"/>
      <c r="D405" s="44"/>
      <c r="E405" s="44"/>
      <c r="F405" s="45"/>
      <c r="G405" s="56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</row>
    <row r="406" ht="15.75" customHeight="1">
      <c r="A406" s="45"/>
      <c r="B406" s="44"/>
      <c r="C406" s="44"/>
      <c r="D406" s="44"/>
      <c r="E406" s="44"/>
      <c r="F406" s="45"/>
      <c r="G406" s="56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</row>
    <row r="407" ht="15.75" customHeight="1">
      <c r="A407" s="45"/>
      <c r="B407" s="44"/>
      <c r="C407" s="44"/>
      <c r="D407" s="44"/>
      <c r="E407" s="44"/>
      <c r="F407" s="45"/>
      <c r="G407" s="56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</row>
    <row r="408" ht="15.75" customHeight="1">
      <c r="A408" s="45"/>
      <c r="B408" s="44"/>
      <c r="C408" s="44"/>
      <c r="D408" s="44"/>
      <c r="E408" s="44"/>
      <c r="F408" s="45"/>
      <c r="G408" s="56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</row>
    <row r="409" ht="15.75" customHeight="1">
      <c r="A409" s="45"/>
      <c r="B409" s="44"/>
      <c r="C409" s="44"/>
      <c r="D409" s="44"/>
      <c r="E409" s="44"/>
      <c r="F409" s="45"/>
      <c r="G409" s="56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</row>
    <row r="410" ht="15.75" customHeight="1">
      <c r="A410" s="45"/>
      <c r="B410" s="44"/>
      <c r="C410" s="44"/>
      <c r="D410" s="44"/>
      <c r="E410" s="44"/>
      <c r="F410" s="45"/>
      <c r="G410" s="56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</row>
    <row r="411" ht="15.75" customHeight="1">
      <c r="A411" s="45"/>
      <c r="B411" s="44"/>
      <c r="C411" s="44"/>
      <c r="D411" s="44"/>
      <c r="E411" s="44"/>
      <c r="F411" s="45"/>
      <c r="G411" s="56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</row>
    <row r="412" ht="15.75" customHeight="1">
      <c r="A412" s="45"/>
      <c r="B412" s="44"/>
      <c r="C412" s="44"/>
      <c r="D412" s="44"/>
      <c r="E412" s="44"/>
      <c r="F412" s="45"/>
      <c r="G412" s="56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</row>
    <row r="413" ht="15.75" customHeight="1">
      <c r="A413" s="45"/>
      <c r="B413" s="44"/>
      <c r="C413" s="44"/>
      <c r="D413" s="44"/>
      <c r="E413" s="44"/>
      <c r="F413" s="45"/>
      <c r="G413" s="56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</row>
    <row r="414" ht="15.75" customHeight="1">
      <c r="A414" s="45"/>
      <c r="B414" s="44"/>
      <c r="C414" s="44"/>
      <c r="D414" s="44"/>
      <c r="E414" s="44"/>
      <c r="F414" s="45"/>
      <c r="G414" s="56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</row>
    <row r="415" ht="15.75" customHeight="1">
      <c r="A415" s="45"/>
      <c r="B415" s="44"/>
      <c r="C415" s="44"/>
      <c r="D415" s="44"/>
      <c r="E415" s="44"/>
      <c r="F415" s="45"/>
      <c r="G415" s="56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</row>
    <row r="416" ht="15.75" customHeight="1">
      <c r="A416" s="45"/>
      <c r="B416" s="44"/>
      <c r="C416" s="44"/>
      <c r="D416" s="44"/>
      <c r="E416" s="44"/>
      <c r="F416" s="45"/>
      <c r="G416" s="56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</row>
    <row r="417" ht="15.75" customHeight="1">
      <c r="A417" s="45"/>
      <c r="B417" s="44"/>
      <c r="C417" s="44"/>
      <c r="D417" s="44"/>
      <c r="E417" s="44"/>
      <c r="F417" s="45"/>
      <c r="G417" s="56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</row>
    <row r="418" ht="15.75" customHeight="1">
      <c r="A418" s="45"/>
      <c r="B418" s="44"/>
      <c r="C418" s="44"/>
      <c r="D418" s="44"/>
      <c r="E418" s="44"/>
      <c r="F418" s="45"/>
      <c r="G418" s="56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</row>
    <row r="419" ht="15.75" customHeight="1">
      <c r="A419" s="45"/>
      <c r="B419" s="44"/>
      <c r="C419" s="44"/>
      <c r="D419" s="44"/>
      <c r="E419" s="44"/>
      <c r="F419" s="45"/>
      <c r="G419" s="56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</row>
    <row r="420" ht="15.75" customHeight="1">
      <c r="A420" s="45"/>
      <c r="B420" s="44"/>
      <c r="C420" s="44"/>
      <c r="D420" s="44"/>
      <c r="E420" s="44"/>
      <c r="F420" s="45"/>
      <c r="G420" s="56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</row>
    <row r="421" ht="15.75" customHeight="1">
      <c r="A421" s="45"/>
      <c r="B421" s="44"/>
      <c r="C421" s="44"/>
      <c r="D421" s="44"/>
      <c r="E421" s="44"/>
      <c r="F421" s="45"/>
      <c r="G421" s="56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</row>
    <row r="422" ht="15.75" customHeight="1">
      <c r="A422" s="45"/>
      <c r="B422" s="44"/>
      <c r="C422" s="44"/>
      <c r="D422" s="44"/>
      <c r="E422" s="44"/>
      <c r="F422" s="45"/>
      <c r="G422" s="56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</row>
    <row r="423" ht="15.75" customHeight="1">
      <c r="A423" s="45"/>
      <c r="B423" s="44"/>
      <c r="C423" s="44"/>
      <c r="D423" s="44"/>
      <c r="E423" s="44"/>
      <c r="F423" s="45"/>
      <c r="G423" s="56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</row>
    <row r="424" ht="15.75" customHeight="1">
      <c r="A424" s="45"/>
      <c r="B424" s="44"/>
      <c r="C424" s="44"/>
      <c r="D424" s="44"/>
      <c r="E424" s="44"/>
      <c r="F424" s="45"/>
      <c r="G424" s="56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</row>
    <row r="425" ht="15.75" customHeight="1">
      <c r="A425" s="45"/>
      <c r="B425" s="44"/>
      <c r="C425" s="44"/>
      <c r="D425" s="44"/>
      <c r="E425" s="44"/>
      <c r="F425" s="45"/>
      <c r="G425" s="56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</row>
    <row r="426" ht="15.75" customHeight="1">
      <c r="A426" s="45"/>
      <c r="B426" s="44"/>
      <c r="C426" s="44"/>
      <c r="D426" s="44"/>
      <c r="E426" s="44"/>
      <c r="F426" s="45"/>
      <c r="G426" s="56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</row>
    <row r="427" ht="15.75" customHeight="1">
      <c r="A427" s="45"/>
      <c r="B427" s="44"/>
      <c r="C427" s="44"/>
      <c r="D427" s="44"/>
      <c r="E427" s="44"/>
      <c r="F427" s="45"/>
      <c r="G427" s="56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</row>
    <row r="428" ht="15.75" customHeight="1">
      <c r="A428" s="45"/>
      <c r="B428" s="44"/>
      <c r="C428" s="44"/>
      <c r="D428" s="44"/>
      <c r="E428" s="44"/>
      <c r="F428" s="45"/>
      <c r="G428" s="56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</row>
    <row r="429" ht="15.75" customHeight="1">
      <c r="A429" s="45"/>
      <c r="B429" s="44"/>
      <c r="C429" s="44"/>
      <c r="D429" s="44"/>
      <c r="E429" s="44"/>
      <c r="F429" s="45"/>
      <c r="G429" s="56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</row>
    <row r="430" ht="15.75" customHeight="1">
      <c r="A430" s="45"/>
      <c r="B430" s="44"/>
      <c r="C430" s="44"/>
      <c r="D430" s="44"/>
      <c r="E430" s="44"/>
      <c r="F430" s="45"/>
      <c r="G430" s="56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</row>
    <row r="431" ht="15.75" customHeight="1">
      <c r="A431" s="45"/>
      <c r="B431" s="44"/>
      <c r="C431" s="44"/>
      <c r="D431" s="44"/>
      <c r="E431" s="44"/>
      <c r="F431" s="45"/>
      <c r="G431" s="56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</row>
    <row r="432" ht="15.75" customHeight="1">
      <c r="A432" s="45"/>
      <c r="B432" s="44"/>
      <c r="C432" s="44"/>
      <c r="D432" s="44"/>
      <c r="E432" s="44"/>
      <c r="F432" s="45"/>
      <c r="G432" s="56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</row>
    <row r="433" ht="15.75" customHeight="1">
      <c r="A433" s="45"/>
      <c r="B433" s="44"/>
      <c r="C433" s="44"/>
      <c r="D433" s="44"/>
      <c r="E433" s="44"/>
      <c r="F433" s="45"/>
      <c r="G433" s="56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</row>
    <row r="434" ht="15.75" customHeight="1">
      <c r="A434" s="45"/>
      <c r="B434" s="44"/>
      <c r="C434" s="44"/>
      <c r="D434" s="44"/>
      <c r="E434" s="44"/>
      <c r="F434" s="45"/>
      <c r="G434" s="56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ht="15.75" customHeight="1">
      <c r="A435" s="45"/>
      <c r="B435" s="44"/>
      <c r="C435" s="44"/>
      <c r="D435" s="44"/>
      <c r="E435" s="44"/>
      <c r="F435" s="45"/>
      <c r="G435" s="56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ht="15.75" customHeight="1">
      <c r="A436" s="45"/>
      <c r="B436" s="44"/>
      <c r="C436" s="44"/>
      <c r="D436" s="44"/>
      <c r="E436" s="44"/>
      <c r="F436" s="45"/>
      <c r="G436" s="56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ht="15.75" customHeight="1">
      <c r="A437" s="45"/>
      <c r="B437" s="44"/>
      <c r="C437" s="44"/>
      <c r="D437" s="44"/>
      <c r="E437" s="44"/>
      <c r="F437" s="45"/>
      <c r="G437" s="56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ht="15.75" customHeight="1">
      <c r="A438" s="45"/>
      <c r="B438" s="44"/>
      <c r="C438" s="44"/>
      <c r="D438" s="44"/>
      <c r="E438" s="44"/>
      <c r="F438" s="45"/>
      <c r="G438" s="56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ht="15.75" customHeight="1">
      <c r="A439" s="45"/>
      <c r="B439" s="44"/>
      <c r="C439" s="44"/>
      <c r="D439" s="44"/>
      <c r="E439" s="44"/>
      <c r="F439" s="45"/>
      <c r="G439" s="56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ht="15.75" customHeight="1">
      <c r="A440" s="45"/>
      <c r="B440" s="44"/>
      <c r="C440" s="44"/>
      <c r="D440" s="44"/>
      <c r="E440" s="44"/>
      <c r="F440" s="45"/>
      <c r="G440" s="56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ht="15.75" customHeight="1">
      <c r="A441" s="45"/>
      <c r="B441" s="44"/>
      <c r="C441" s="44"/>
      <c r="D441" s="44"/>
      <c r="E441" s="44"/>
      <c r="F441" s="45"/>
      <c r="G441" s="56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ht="15.75" customHeight="1">
      <c r="A442" s="45"/>
      <c r="B442" s="44"/>
      <c r="C442" s="44"/>
      <c r="D442" s="44"/>
      <c r="E442" s="44"/>
      <c r="F442" s="45"/>
      <c r="G442" s="56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ht="15.75" customHeight="1">
      <c r="A443" s="45"/>
      <c r="B443" s="44"/>
      <c r="C443" s="44"/>
      <c r="D443" s="44"/>
      <c r="E443" s="44"/>
      <c r="F443" s="45"/>
      <c r="G443" s="56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ht="15.75" customHeight="1">
      <c r="A444" s="45"/>
      <c r="B444" s="44"/>
      <c r="C444" s="44"/>
      <c r="D444" s="44"/>
      <c r="E444" s="44"/>
      <c r="F444" s="45"/>
      <c r="G444" s="56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ht="15.75" customHeight="1">
      <c r="A445" s="45"/>
      <c r="B445" s="44"/>
      <c r="C445" s="44"/>
      <c r="D445" s="44"/>
      <c r="E445" s="44"/>
      <c r="F445" s="45"/>
      <c r="G445" s="56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ht="15.75" customHeight="1">
      <c r="A446" s="45"/>
      <c r="B446" s="44"/>
      <c r="C446" s="44"/>
      <c r="D446" s="44"/>
      <c r="E446" s="44"/>
      <c r="F446" s="45"/>
      <c r="G446" s="56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ht="15.75" customHeight="1">
      <c r="A447" s="45"/>
      <c r="B447" s="44"/>
      <c r="C447" s="44"/>
      <c r="D447" s="44"/>
      <c r="E447" s="44"/>
      <c r="F447" s="45"/>
      <c r="G447" s="56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ht="15.75" customHeight="1">
      <c r="A448" s="45"/>
      <c r="B448" s="44"/>
      <c r="C448" s="44"/>
      <c r="D448" s="44"/>
      <c r="E448" s="44"/>
      <c r="F448" s="45"/>
      <c r="G448" s="56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ht="15.75" customHeight="1">
      <c r="A449" s="45"/>
      <c r="B449" s="44"/>
      <c r="C449" s="44"/>
      <c r="D449" s="44"/>
      <c r="E449" s="44"/>
      <c r="F449" s="45"/>
      <c r="G449" s="56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ht="15.75" customHeight="1">
      <c r="A450" s="45"/>
      <c r="B450" s="44"/>
      <c r="C450" s="44"/>
      <c r="D450" s="44"/>
      <c r="E450" s="44"/>
      <c r="F450" s="45"/>
      <c r="G450" s="56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</row>
    <row r="451" ht="15.75" customHeight="1">
      <c r="A451" s="45"/>
      <c r="B451" s="44"/>
      <c r="C451" s="44"/>
      <c r="D451" s="44"/>
      <c r="E451" s="44"/>
      <c r="F451" s="45"/>
      <c r="G451" s="56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</row>
    <row r="452" ht="15.75" customHeight="1">
      <c r="A452" s="45"/>
      <c r="B452" s="44"/>
      <c r="C452" s="44"/>
      <c r="D452" s="44"/>
      <c r="E452" s="44"/>
      <c r="F452" s="45"/>
      <c r="G452" s="56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</row>
    <row r="453" ht="15.75" customHeight="1">
      <c r="A453" s="45"/>
      <c r="B453" s="44"/>
      <c r="C453" s="44"/>
      <c r="D453" s="44"/>
      <c r="E453" s="44"/>
      <c r="F453" s="45"/>
      <c r="G453" s="56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</row>
    <row r="454" ht="15.75" customHeight="1">
      <c r="A454" s="45"/>
      <c r="B454" s="44"/>
      <c r="C454" s="44"/>
      <c r="D454" s="44"/>
      <c r="E454" s="44"/>
      <c r="F454" s="45"/>
      <c r="G454" s="56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</row>
    <row r="455" ht="15.75" customHeight="1">
      <c r="A455" s="45"/>
      <c r="B455" s="44"/>
      <c r="C455" s="44"/>
      <c r="D455" s="44"/>
      <c r="E455" s="44"/>
      <c r="F455" s="45"/>
      <c r="G455" s="56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</row>
    <row r="456" ht="15.75" customHeight="1">
      <c r="A456" s="45"/>
      <c r="B456" s="44"/>
      <c r="C456" s="44"/>
      <c r="D456" s="44"/>
      <c r="E456" s="44"/>
      <c r="F456" s="45"/>
      <c r="G456" s="56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</row>
    <row r="457" ht="15.75" customHeight="1">
      <c r="A457" s="45"/>
      <c r="B457" s="44"/>
      <c r="C457" s="44"/>
      <c r="D457" s="44"/>
      <c r="E457" s="44"/>
      <c r="F457" s="45"/>
      <c r="G457" s="56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</row>
    <row r="458" ht="15.75" customHeight="1">
      <c r="A458" s="45"/>
      <c r="B458" s="44"/>
      <c r="C458" s="44"/>
      <c r="D458" s="44"/>
      <c r="E458" s="44"/>
      <c r="F458" s="45"/>
      <c r="G458" s="56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</row>
    <row r="459" ht="15.75" customHeight="1">
      <c r="A459" s="45"/>
      <c r="B459" s="44"/>
      <c r="C459" s="44"/>
      <c r="D459" s="44"/>
      <c r="E459" s="44"/>
      <c r="F459" s="45"/>
      <c r="G459" s="56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</row>
    <row r="460" ht="15.75" customHeight="1">
      <c r="A460" s="45"/>
      <c r="B460" s="44"/>
      <c r="C460" s="44"/>
      <c r="D460" s="44"/>
      <c r="E460" s="44"/>
      <c r="F460" s="45"/>
      <c r="G460" s="56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</row>
    <row r="461" ht="15.75" customHeight="1">
      <c r="A461" s="45"/>
      <c r="B461" s="44"/>
      <c r="C461" s="44"/>
      <c r="D461" s="44"/>
      <c r="E461" s="44"/>
      <c r="F461" s="45"/>
      <c r="G461" s="56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</row>
    <row r="462" ht="15.75" customHeight="1">
      <c r="A462" s="45"/>
      <c r="B462" s="44"/>
      <c r="C462" s="44"/>
      <c r="D462" s="44"/>
      <c r="E462" s="44"/>
      <c r="F462" s="45"/>
      <c r="G462" s="56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</row>
    <row r="463" ht="15.75" customHeight="1">
      <c r="A463" s="45"/>
      <c r="B463" s="44"/>
      <c r="C463" s="44"/>
      <c r="D463" s="44"/>
      <c r="E463" s="44"/>
      <c r="F463" s="45"/>
      <c r="G463" s="56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</row>
    <row r="464" ht="15.75" customHeight="1">
      <c r="A464" s="45"/>
      <c r="B464" s="44"/>
      <c r="C464" s="44"/>
      <c r="D464" s="44"/>
      <c r="E464" s="44"/>
      <c r="F464" s="45"/>
      <c r="G464" s="56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</row>
    <row r="465" ht="15.75" customHeight="1">
      <c r="A465" s="45"/>
      <c r="B465" s="44"/>
      <c r="C465" s="44"/>
      <c r="D465" s="44"/>
      <c r="E465" s="44"/>
      <c r="F465" s="45"/>
      <c r="G465" s="56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</row>
    <row r="466" ht="15.75" customHeight="1">
      <c r="A466" s="45"/>
      <c r="B466" s="44"/>
      <c r="C466" s="44"/>
      <c r="D466" s="44"/>
      <c r="E466" s="44"/>
      <c r="F466" s="45"/>
      <c r="G466" s="56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</row>
    <row r="467" ht="15.75" customHeight="1">
      <c r="A467" s="45"/>
      <c r="B467" s="44"/>
      <c r="C467" s="44"/>
      <c r="D467" s="44"/>
      <c r="E467" s="44"/>
      <c r="F467" s="45"/>
      <c r="G467" s="56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</row>
    <row r="468" ht="15.75" customHeight="1">
      <c r="A468" s="45"/>
      <c r="B468" s="44"/>
      <c r="C468" s="44"/>
      <c r="D468" s="44"/>
      <c r="E468" s="44"/>
      <c r="F468" s="45"/>
      <c r="G468" s="56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</row>
    <row r="469" ht="15.75" customHeight="1">
      <c r="A469" s="45"/>
      <c r="B469" s="44"/>
      <c r="C469" s="44"/>
      <c r="D469" s="44"/>
      <c r="E469" s="44"/>
      <c r="F469" s="45"/>
      <c r="G469" s="56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</row>
    <row r="470" ht="15.75" customHeight="1">
      <c r="A470" s="45"/>
      <c r="B470" s="44"/>
      <c r="C470" s="44"/>
      <c r="D470" s="44"/>
      <c r="E470" s="44"/>
      <c r="F470" s="45"/>
      <c r="G470" s="56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</row>
    <row r="471" ht="15.75" customHeight="1">
      <c r="A471" s="45"/>
      <c r="B471" s="44"/>
      <c r="C471" s="44"/>
      <c r="D471" s="44"/>
      <c r="E471" s="44"/>
      <c r="F471" s="45"/>
      <c r="G471" s="56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</row>
    <row r="472" ht="15.75" customHeight="1">
      <c r="A472" s="45"/>
      <c r="B472" s="44"/>
      <c r="C472" s="44"/>
      <c r="D472" s="44"/>
      <c r="E472" s="44"/>
      <c r="F472" s="45"/>
      <c r="G472" s="56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</row>
    <row r="473" ht="15.75" customHeight="1">
      <c r="A473" s="45"/>
      <c r="B473" s="44"/>
      <c r="C473" s="44"/>
      <c r="D473" s="44"/>
      <c r="E473" s="44"/>
      <c r="F473" s="45"/>
      <c r="G473" s="56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ht="15.75" customHeight="1">
      <c r="A474" s="45"/>
      <c r="B474" s="44"/>
      <c r="C474" s="44"/>
      <c r="D474" s="44"/>
      <c r="E474" s="44"/>
      <c r="F474" s="45"/>
      <c r="G474" s="56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ht="15.75" customHeight="1">
      <c r="A475" s="45"/>
      <c r="B475" s="44"/>
      <c r="C475" s="44"/>
      <c r="D475" s="44"/>
      <c r="E475" s="44"/>
      <c r="F475" s="45"/>
      <c r="G475" s="56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ht="15.75" customHeight="1">
      <c r="A476" s="45"/>
      <c r="B476" s="44"/>
      <c r="C476" s="44"/>
      <c r="D476" s="44"/>
      <c r="E476" s="44"/>
      <c r="F476" s="45"/>
      <c r="G476" s="56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ht="15.75" customHeight="1">
      <c r="A477" s="45"/>
      <c r="B477" s="44"/>
      <c r="C477" s="44"/>
      <c r="D477" s="44"/>
      <c r="E477" s="44"/>
      <c r="F477" s="45"/>
      <c r="G477" s="56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ht="15.75" customHeight="1">
      <c r="A478" s="45"/>
      <c r="B478" s="44"/>
      <c r="C478" s="44"/>
      <c r="D478" s="44"/>
      <c r="E478" s="44"/>
      <c r="F478" s="45"/>
      <c r="G478" s="56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ht="15.75" customHeight="1">
      <c r="A479" s="45"/>
      <c r="B479" s="44"/>
      <c r="C479" s="44"/>
      <c r="D479" s="44"/>
      <c r="E479" s="44"/>
      <c r="F479" s="45"/>
      <c r="G479" s="56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ht="15.75" customHeight="1">
      <c r="A480" s="45"/>
      <c r="B480" s="44"/>
      <c r="C480" s="44"/>
      <c r="D480" s="44"/>
      <c r="E480" s="44"/>
      <c r="F480" s="45"/>
      <c r="G480" s="56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ht="15.75" customHeight="1">
      <c r="A481" s="45"/>
      <c r="B481" s="44"/>
      <c r="C481" s="44"/>
      <c r="D481" s="44"/>
      <c r="E481" s="44"/>
      <c r="F481" s="45"/>
      <c r="G481" s="56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ht="15.75" customHeight="1">
      <c r="A482" s="45"/>
      <c r="B482" s="44"/>
      <c r="C482" s="44"/>
      <c r="D482" s="44"/>
      <c r="E482" s="44"/>
      <c r="F482" s="45"/>
      <c r="G482" s="56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ht="15.75" customHeight="1">
      <c r="A483" s="45"/>
      <c r="B483" s="44"/>
      <c r="C483" s="44"/>
      <c r="D483" s="44"/>
      <c r="E483" s="44"/>
      <c r="F483" s="45"/>
      <c r="G483" s="56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ht="15.75" customHeight="1">
      <c r="A484" s="45"/>
      <c r="B484" s="44"/>
      <c r="C484" s="44"/>
      <c r="D484" s="44"/>
      <c r="E484" s="44"/>
      <c r="F484" s="45"/>
      <c r="G484" s="56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ht="15.75" customHeight="1">
      <c r="A485" s="45"/>
      <c r="B485" s="44"/>
      <c r="C485" s="44"/>
      <c r="D485" s="44"/>
      <c r="E485" s="44"/>
      <c r="F485" s="45"/>
      <c r="G485" s="56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ht="15.75" customHeight="1">
      <c r="A486" s="45"/>
      <c r="B486" s="44"/>
      <c r="C486" s="44"/>
      <c r="D486" s="44"/>
      <c r="E486" s="44"/>
      <c r="F486" s="45"/>
      <c r="G486" s="56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ht="15.75" customHeight="1">
      <c r="A487" s="45"/>
      <c r="B487" s="44"/>
      <c r="C487" s="44"/>
      <c r="D487" s="44"/>
      <c r="E487" s="44"/>
      <c r="F487" s="45"/>
      <c r="G487" s="56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ht="15.75" customHeight="1">
      <c r="A488" s="45"/>
      <c r="B488" s="44"/>
      <c r="C488" s="44"/>
      <c r="D488" s="44"/>
      <c r="E488" s="44"/>
      <c r="F488" s="45"/>
      <c r="G488" s="56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ht="15.75" customHeight="1">
      <c r="A489" s="45"/>
      <c r="B489" s="44"/>
      <c r="C489" s="44"/>
      <c r="D489" s="44"/>
      <c r="E489" s="44"/>
      <c r="F489" s="45"/>
      <c r="G489" s="56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ht="15.75" customHeight="1">
      <c r="A490" s="45"/>
      <c r="B490" s="44"/>
      <c r="C490" s="44"/>
      <c r="D490" s="44"/>
      <c r="E490" s="44"/>
      <c r="F490" s="45"/>
      <c r="G490" s="56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ht="15.75" customHeight="1">
      <c r="A491" s="45"/>
      <c r="B491" s="44"/>
      <c r="C491" s="44"/>
      <c r="D491" s="44"/>
      <c r="E491" s="44"/>
      <c r="F491" s="45"/>
      <c r="G491" s="56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ht="15.75" customHeight="1">
      <c r="A492" s="45"/>
      <c r="B492" s="44"/>
      <c r="C492" s="44"/>
      <c r="D492" s="44"/>
      <c r="E492" s="44"/>
      <c r="F492" s="45"/>
      <c r="G492" s="56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ht="15.75" customHeight="1">
      <c r="A493" s="45"/>
      <c r="B493" s="44"/>
      <c r="C493" s="44"/>
      <c r="D493" s="44"/>
      <c r="E493" s="44"/>
      <c r="F493" s="45"/>
      <c r="G493" s="56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ht="15.75" customHeight="1">
      <c r="A494" s="45"/>
      <c r="B494" s="44"/>
      <c r="C494" s="44"/>
      <c r="D494" s="44"/>
      <c r="E494" s="44"/>
      <c r="F494" s="45"/>
      <c r="G494" s="56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ht="15.75" customHeight="1">
      <c r="A495" s="45"/>
      <c r="B495" s="44"/>
      <c r="C495" s="44"/>
      <c r="D495" s="44"/>
      <c r="E495" s="44"/>
      <c r="F495" s="45"/>
      <c r="G495" s="56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ht="15.75" customHeight="1">
      <c r="A496" s="45"/>
      <c r="B496" s="44"/>
      <c r="C496" s="44"/>
      <c r="D496" s="44"/>
      <c r="E496" s="44"/>
      <c r="F496" s="45"/>
      <c r="G496" s="56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ht="15.75" customHeight="1">
      <c r="A497" s="45"/>
      <c r="B497" s="44"/>
      <c r="C497" s="44"/>
      <c r="D497" s="44"/>
      <c r="E497" s="44"/>
      <c r="F497" s="45"/>
      <c r="G497" s="56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ht="15.75" customHeight="1">
      <c r="A498" s="45"/>
      <c r="B498" s="44"/>
      <c r="C498" s="44"/>
      <c r="D498" s="44"/>
      <c r="E498" s="44"/>
      <c r="F498" s="45"/>
      <c r="G498" s="56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ht="15.75" customHeight="1">
      <c r="A499" s="45"/>
      <c r="B499" s="44"/>
      <c r="C499" s="44"/>
      <c r="D499" s="44"/>
      <c r="E499" s="44"/>
      <c r="F499" s="45"/>
      <c r="G499" s="56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</row>
    <row r="500" ht="15.75" customHeight="1">
      <c r="A500" s="45"/>
      <c r="B500" s="44"/>
      <c r="C500" s="44"/>
      <c r="D500" s="44"/>
      <c r="E500" s="44"/>
      <c r="F500" s="45"/>
      <c r="G500" s="56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</row>
    <row r="501" ht="15.75" customHeight="1">
      <c r="A501" s="45"/>
      <c r="B501" s="44"/>
      <c r="C501" s="44"/>
      <c r="D501" s="44"/>
      <c r="E501" s="44"/>
      <c r="F501" s="45"/>
      <c r="G501" s="56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</row>
    <row r="502" ht="15.75" customHeight="1">
      <c r="A502" s="45"/>
      <c r="B502" s="44"/>
      <c r="C502" s="44"/>
      <c r="D502" s="44"/>
      <c r="E502" s="44"/>
      <c r="F502" s="45"/>
      <c r="G502" s="56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</row>
    <row r="503" ht="15.75" customHeight="1">
      <c r="A503" s="45"/>
      <c r="B503" s="44"/>
      <c r="C503" s="44"/>
      <c r="D503" s="44"/>
      <c r="E503" s="44"/>
      <c r="F503" s="45"/>
      <c r="G503" s="56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</row>
    <row r="504" ht="15.75" customHeight="1">
      <c r="A504" s="45"/>
      <c r="B504" s="44"/>
      <c r="C504" s="44"/>
      <c r="D504" s="44"/>
      <c r="E504" s="44"/>
      <c r="F504" s="45"/>
      <c r="G504" s="56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</row>
    <row r="505" ht="15.75" customHeight="1">
      <c r="A505" s="45"/>
      <c r="B505" s="44"/>
      <c r="C505" s="44"/>
      <c r="D505" s="44"/>
      <c r="E505" s="44"/>
      <c r="F505" s="45"/>
      <c r="G505" s="56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</row>
    <row r="506" ht="15.75" customHeight="1">
      <c r="A506" s="45"/>
      <c r="B506" s="44"/>
      <c r="C506" s="44"/>
      <c r="D506" s="44"/>
      <c r="E506" s="44"/>
      <c r="F506" s="45"/>
      <c r="G506" s="56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</row>
    <row r="507" ht="15.75" customHeight="1">
      <c r="A507" s="45"/>
      <c r="B507" s="44"/>
      <c r="C507" s="44"/>
      <c r="D507" s="44"/>
      <c r="E507" s="44"/>
      <c r="F507" s="45"/>
      <c r="G507" s="56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</row>
    <row r="508" ht="15.75" customHeight="1">
      <c r="A508" s="45"/>
      <c r="B508" s="44"/>
      <c r="C508" s="44"/>
      <c r="D508" s="44"/>
      <c r="E508" s="44"/>
      <c r="F508" s="45"/>
      <c r="G508" s="56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</row>
    <row r="509" ht="15.75" customHeight="1">
      <c r="A509" s="45"/>
      <c r="B509" s="44"/>
      <c r="C509" s="44"/>
      <c r="D509" s="44"/>
      <c r="E509" s="44"/>
      <c r="F509" s="45"/>
      <c r="G509" s="56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</row>
    <row r="510" ht="15.75" customHeight="1">
      <c r="A510" s="45"/>
      <c r="B510" s="44"/>
      <c r="C510" s="44"/>
      <c r="D510" s="44"/>
      <c r="E510" s="44"/>
      <c r="F510" s="45"/>
      <c r="G510" s="56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</row>
    <row r="511" ht="15.75" customHeight="1">
      <c r="A511" s="45"/>
      <c r="B511" s="44"/>
      <c r="C511" s="44"/>
      <c r="D511" s="44"/>
      <c r="E511" s="44"/>
      <c r="F511" s="45"/>
      <c r="G511" s="56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</row>
    <row r="512" ht="15.75" customHeight="1">
      <c r="A512" s="45"/>
      <c r="B512" s="44"/>
      <c r="C512" s="44"/>
      <c r="D512" s="44"/>
      <c r="E512" s="44"/>
      <c r="F512" s="45"/>
      <c r="G512" s="56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</row>
    <row r="513" ht="15.75" customHeight="1">
      <c r="A513" s="45"/>
      <c r="B513" s="44"/>
      <c r="C513" s="44"/>
      <c r="D513" s="44"/>
      <c r="E513" s="44"/>
      <c r="F513" s="45"/>
      <c r="G513" s="56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</row>
    <row r="514" ht="15.75" customHeight="1">
      <c r="A514" s="45"/>
      <c r="B514" s="44"/>
      <c r="C514" s="44"/>
      <c r="D514" s="44"/>
      <c r="E514" s="44"/>
      <c r="F514" s="45"/>
      <c r="G514" s="56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</row>
    <row r="515" ht="15.75" customHeight="1">
      <c r="A515" s="45"/>
      <c r="B515" s="44"/>
      <c r="C515" s="44"/>
      <c r="D515" s="44"/>
      <c r="E515" s="44"/>
      <c r="F515" s="45"/>
      <c r="G515" s="56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</row>
    <row r="516" ht="15.75" customHeight="1">
      <c r="A516" s="45"/>
      <c r="B516" s="44"/>
      <c r="C516" s="44"/>
      <c r="D516" s="44"/>
      <c r="E516" s="44"/>
      <c r="F516" s="45"/>
      <c r="G516" s="56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</row>
    <row r="517" ht="15.75" customHeight="1">
      <c r="A517" s="45"/>
      <c r="B517" s="44"/>
      <c r="C517" s="44"/>
      <c r="D517" s="44"/>
      <c r="E517" s="44"/>
      <c r="F517" s="45"/>
      <c r="G517" s="56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</row>
    <row r="518" ht="15.75" customHeight="1">
      <c r="A518" s="45"/>
      <c r="B518" s="44"/>
      <c r="C518" s="44"/>
      <c r="D518" s="44"/>
      <c r="E518" s="44"/>
      <c r="F518" s="45"/>
      <c r="G518" s="56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</row>
    <row r="519" ht="15.75" customHeight="1">
      <c r="A519" s="45"/>
      <c r="B519" s="44"/>
      <c r="C519" s="44"/>
      <c r="D519" s="44"/>
      <c r="E519" s="44"/>
      <c r="F519" s="45"/>
      <c r="G519" s="56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</row>
    <row r="520" ht="15.75" customHeight="1">
      <c r="A520" s="45"/>
      <c r="B520" s="44"/>
      <c r="C520" s="44"/>
      <c r="D520" s="44"/>
      <c r="E520" s="44"/>
      <c r="F520" s="45"/>
      <c r="G520" s="56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</row>
    <row r="521" ht="15.75" customHeight="1">
      <c r="A521" s="45"/>
      <c r="B521" s="44"/>
      <c r="C521" s="44"/>
      <c r="D521" s="44"/>
      <c r="E521" s="44"/>
      <c r="F521" s="45"/>
      <c r="G521" s="56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</row>
    <row r="522" ht="15.75" customHeight="1">
      <c r="A522" s="45"/>
      <c r="B522" s="44"/>
      <c r="C522" s="44"/>
      <c r="D522" s="44"/>
      <c r="E522" s="44"/>
      <c r="F522" s="45"/>
      <c r="G522" s="56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</row>
    <row r="523" ht="15.75" customHeight="1">
      <c r="A523" s="45"/>
      <c r="B523" s="44"/>
      <c r="C523" s="44"/>
      <c r="D523" s="44"/>
      <c r="E523" s="44"/>
      <c r="F523" s="45"/>
      <c r="G523" s="56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</row>
    <row r="524" ht="15.75" customHeight="1">
      <c r="A524" s="45"/>
      <c r="B524" s="44"/>
      <c r="C524" s="44"/>
      <c r="D524" s="44"/>
      <c r="E524" s="44"/>
      <c r="F524" s="45"/>
      <c r="G524" s="56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</row>
    <row r="525" ht="15.75" customHeight="1">
      <c r="A525" s="45"/>
      <c r="B525" s="44"/>
      <c r="C525" s="44"/>
      <c r="D525" s="44"/>
      <c r="E525" s="44"/>
      <c r="F525" s="45"/>
      <c r="G525" s="56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</row>
    <row r="526" ht="15.75" customHeight="1">
      <c r="A526" s="45"/>
      <c r="B526" s="44"/>
      <c r="C526" s="44"/>
      <c r="D526" s="44"/>
      <c r="E526" s="44"/>
      <c r="F526" s="45"/>
      <c r="G526" s="56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</row>
    <row r="527" ht="15.75" customHeight="1">
      <c r="A527" s="45"/>
      <c r="B527" s="44"/>
      <c r="C527" s="44"/>
      <c r="D527" s="44"/>
      <c r="E527" s="44"/>
      <c r="F527" s="45"/>
      <c r="G527" s="56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</row>
    <row r="528" ht="15.75" customHeight="1">
      <c r="A528" s="45"/>
      <c r="B528" s="44"/>
      <c r="C528" s="44"/>
      <c r="D528" s="44"/>
      <c r="E528" s="44"/>
      <c r="F528" s="45"/>
      <c r="G528" s="56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</row>
    <row r="529" ht="15.75" customHeight="1">
      <c r="A529" s="45"/>
      <c r="B529" s="44"/>
      <c r="C529" s="44"/>
      <c r="D529" s="44"/>
      <c r="E529" s="44"/>
      <c r="F529" s="45"/>
      <c r="G529" s="56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</row>
    <row r="530" ht="15.75" customHeight="1">
      <c r="A530" s="45"/>
      <c r="B530" s="44"/>
      <c r="C530" s="44"/>
      <c r="D530" s="44"/>
      <c r="E530" s="44"/>
      <c r="F530" s="45"/>
      <c r="G530" s="56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</row>
    <row r="531" ht="15.75" customHeight="1">
      <c r="A531" s="45"/>
      <c r="B531" s="44"/>
      <c r="C531" s="44"/>
      <c r="D531" s="44"/>
      <c r="E531" s="44"/>
      <c r="F531" s="45"/>
      <c r="G531" s="56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</row>
    <row r="532" ht="15.75" customHeight="1">
      <c r="A532" s="45"/>
      <c r="B532" s="44"/>
      <c r="C532" s="44"/>
      <c r="D532" s="44"/>
      <c r="E532" s="44"/>
      <c r="F532" s="45"/>
      <c r="G532" s="56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</row>
    <row r="533" ht="15.75" customHeight="1">
      <c r="A533" s="45"/>
      <c r="B533" s="44"/>
      <c r="C533" s="44"/>
      <c r="D533" s="44"/>
      <c r="E533" s="44"/>
      <c r="F533" s="45"/>
      <c r="G533" s="56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</row>
    <row r="534" ht="15.75" customHeight="1">
      <c r="A534" s="45"/>
      <c r="B534" s="44"/>
      <c r="C534" s="44"/>
      <c r="D534" s="44"/>
      <c r="E534" s="44"/>
      <c r="F534" s="45"/>
      <c r="G534" s="56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</row>
    <row r="535" ht="15.75" customHeight="1">
      <c r="A535" s="45"/>
      <c r="B535" s="44"/>
      <c r="C535" s="44"/>
      <c r="D535" s="44"/>
      <c r="E535" s="44"/>
      <c r="F535" s="45"/>
      <c r="G535" s="56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</row>
    <row r="536" ht="15.75" customHeight="1">
      <c r="A536" s="45"/>
      <c r="B536" s="44"/>
      <c r="C536" s="44"/>
      <c r="D536" s="44"/>
      <c r="E536" s="44"/>
      <c r="F536" s="45"/>
      <c r="G536" s="56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</row>
    <row r="537" ht="15.75" customHeight="1">
      <c r="A537" s="45"/>
      <c r="B537" s="44"/>
      <c r="C537" s="44"/>
      <c r="D537" s="44"/>
      <c r="E537" s="44"/>
      <c r="F537" s="45"/>
      <c r="G537" s="56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</row>
    <row r="538" ht="15.75" customHeight="1">
      <c r="A538" s="45"/>
      <c r="B538" s="44"/>
      <c r="C538" s="44"/>
      <c r="D538" s="44"/>
      <c r="E538" s="44"/>
      <c r="F538" s="45"/>
      <c r="G538" s="56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</row>
    <row r="539" ht="15.75" customHeight="1">
      <c r="A539" s="45"/>
      <c r="B539" s="44"/>
      <c r="C539" s="44"/>
      <c r="D539" s="44"/>
      <c r="E539" s="44"/>
      <c r="F539" s="45"/>
      <c r="G539" s="56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</row>
    <row r="540" ht="15.75" customHeight="1">
      <c r="A540" s="45"/>
      <c r="B540" s="44"/>
      <c r="C540" s="44"/>
      <c r="D540" s="44"/>
      <c r="E540" s="44"/>
      <c r="F540" s="45"/>
      <c r="G540" s="56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</row>
    <row r="541" ht="15.75" customHeight="1">
      <c r="A541" s="45"/>
      <c r="B541" s="44"/>
      <c r="C541" s="44"/>
      <c r="D541" s="44"/>
      <c r="E541" s="44"/>
      <c r="F541" s="45"/>
      <c r="G541" s="56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</row>
    <row r="542" ht="15.75" customHeight="1">
      <c r="A542" s="45"/>
      <c r="B542" s="44"/>
      <c r="C542" s="44"/>
      <c r="D542" s="44"/>
      <c r="E542" s="44"/>
      <c r="F542" s="45"/>
      <c r="G542" s="56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</row>
    <row r="543" ht="15.75" customHeight="1">
      <c r="A543" s="45"/>
      <c r="B543" s="44"/>
      <c r="C543" s="44"/>
      <c r="D543" s="44"/>
      <c r="E543" s="44"/>
      <c r="F543" s="45"/>
      <c r="G543" s="56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</row>
    <row r="544" ht="15.75" customHeight="1">
      <c r="A544" s="45"/>
      <c r="B544" s="44"/>
      <c r="C544" s="44"/>
      <c r="D544" s="44"/>
      <c r="E544" s="44"/>
      <c r="F544" s="45"/>
      <c r="G544" s="56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</row>
    <row r="545" ht="15.75" customHeight="1">
      <c r="A545" s="45"/>
      <c r="B545" s="44"/>
      <c r="C545" s="44"/>
      <c r="D545" s="44"/>
      <c r="E545" s="44"/>
      <c r="F545" s="45"/>
      <c r="G545" s="56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</row>
    <row r="546" ht="15.75" customHeight="1">
      <c r="A546" s="45"/>
      <c r="B546" s="44"/>
      <c r="C546" s="44"/>
      <c r="D546" s="44"/>
      <c r="E546" s="44"/>
      <c r="F546" s="45"/>
      <c r="G546" s="56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</row>
    <row r="547" ht="15.75" customHeight="1">
      <c r="A547" s="45"/>
      <c r="B547" s="44"/>
      <c r="C547" s="44"/>
      <c r="D547" s="44"/>
      <c r="E547" s="44"/>
      <c r="F547" s="45"/>
      <c r="G547" s="56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</row>
    <row r="548" ht="15.75" customHeight="1">
      <c r="A548" s="45"/>
      <c r="B548" s="44"/>
      <c r="C548" s="44"/>
      <c r="D548" s="44"/>
      <c r="E548" s="44"/>
      <c r="F548" s="45"/>
      <c r="G548" s="56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</row>
    <row r="549" ht="15.75" customHeight="1">
      <c r="A549" s="45"/>
      <c r="B549" s="44"/>
      <c r="C549" s="44"/>
      <c r="D549" s="44"/>
      <c r="E549" s="44"/>
      <c r="F549" s="45"/>
      <c r="G549" s="56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</row>
    <row r="550" ht="15.75" customHeight="1">
      <c r="A550" s="45"/>
      <c r="B550" s="44"/>
      <c r="C550" s="44"/>
      <c r="D550" s="44"/>
      <c r="E550" s="44"/>
      <c r="F550" s="45"/>
      <c r="G550" s="56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</row>
    <row r="551" ht="15.75" customHeight="1">
      <c r="A551" s="45"/>
      <c r="B551" s="44"/>
      <c r="C551" s="44"/>
      <c r="D551" s="44"/>
      <c r="E551" s="44"/>
      <c r="F551" s="45"/>
      <c r="G551" s="56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</row>
    <row r="552" ht="15.75" customHeight="1">
      <c r="A552" s="45"/>
      <c r="B552" s="44"/>
      <c r="C552" s="44"/>
      <c r="D552" s="44"/>
      <c r="E552" s="44"/>
      <c r="F552" s="45"/>
      <c r="G552" s="56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</row>
    <row r="553" ht="15.75" customHeight="1">
      <c r="A553" s="45"/>
      <c r="B553" s="44"/>
      <c r="C553" s="44"/>
      <c r="D553" s="44"/>
      <c r="E553" s="44"/>
      <c r="F553" s="45"/>
      <c r="G553" s="56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</row>
    <row r="554" ht="15.75" customHeight="1">
      <c r="A554" s="45"/>
      <c r="B554" s="44"/>
      <c r="C554" s="44"/>
      <c r="D554" s="44"/>
      <c r="E554" s="44"/>
      <c r="F554" s="45"/>
      <c r="G554" s="56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</row>
    <row r="555" ht="15.75" customHeight="1">
      <c r="A555" s="45"/>
      <c r="B555" s="44"/>
      <c r="C555" s="44"/>
      <c r="D555" s="44"/>
      <c r="E555" s="44"/>
      <c r="F555" s="45"/>
      <c r="G555" s="56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</row>
    <row r="556" ht="15.75" customHeight="1">
      <c r="A556" s="45"/>
      <c r="B556" s="44"/>
      <c r="C556" s="44"/>
      <c r="D556" s="44"/>
      <c r="E556" s="44"/>
      <c r="F556" s="45"/>
      <c r="G556" s="56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</row>
    <row r="557" ht="15.75" customHeight="1">
      <c r="A557" s="45"/>
      <c r="B557" s="44"/>
      <c r="C557" s="44"/>
      <c r="D557" s="44"/>
      <c r="E557" s="44"/>
      <c r="F557" s="45"/>
      <c r="G557" s="56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</row>
    <row r="558" ht="15.75" customHeight="1">
      <c r="A558" s="45"/>
      <c r="B558" s="44"/>
      <c r="C558" s="44"/>
      <c r="D558" s="44"/>
      <c r="E558" s="44"/>
      <c r="F558" s="45"/>
      <c r="G558" s="56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</row>
    <row r="559" ht="15.75" customHeight="1">
      <c r="A559" s="45"/>
      <c r="B559" s="44"/>
      <c r="C559" s="44"/>
      <c r="D559" s="44"/>
      <c r="E559" s="44"/>
      <c r="F559" s="45"/>
      <c r="G559" s="56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</row>
    <row r="560" ht="15.75" customHeight="1">
      <c r="A560" s="45"/>
      <c r="B560" s="44"/>
      <c r="C560" s="44"/>
      <c r="D560" s="44"/>
      <c r="E560" s="44"/>
      <c r="F560" s="45"/>
      <c r="G560" s="56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</row>
    <row r="561" ht="15.75" customHeight="1">
      <c r="A561" s="45"/>
      <c r="B561" s="44"/>
      <c r="C561" s="44"/>
      <c r="D561" s="44"/>
      <c r="E561" s="44"/>
      <c r="F561" s="45"/>
      <c r="G561" s="56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</row>
    <row r="562" ht="15.75" customHeight="1">
      <c r="A562" s="45"/>
      <c r="B562" s="44"/>
      <c r="C562" s="44"/>
      <c r="D562" s="44"/>
      <c r="E562" s="44"/>
      <c r="F562" s="45"/>
      <c r="G562" s="56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</row>
    <row r="563" ht="15.75" customHeight="1">
      <c r="A563" s="45"/>
      <c r="B563" s="44"/>
      <c r="C563" s="44"/>
      <c r="D563" s="44"/>
      <c r="E563" s="44"/>
      <c r="F563" s="45"/>
      <c r="G563" s="56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</row>
    <row r="564" ht="15.75" customHeight="1">
      <c r="A564" s="45"/>
      <c r="B564" s="44"/>
      <c r="C564" s="44"/>
      <c r="D564" s="44"/>
      <c r="E564" s="44"/>
      <c r="F564" s="45"/>
      <c r="G564" s="56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</row>
    <row r="565" ht="15.75" customHeight="1">
      <c r="A565" s="45"/>
      <c r="B565" s="44"/>
      <c r="C565" s="44"/>
      <c r="D565" s="44"/>
      <c r="E565" s="44"/>
      <c r="F565" s="45"/>
      <c r="G565" s="56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</row>
    <row r="566" ht="15.75" customHeight="1">
      <c r="A566" s="45"/>
      <c r="B566" s="44"/>
      <c r="C566" s="44"/>
      <c r="D566" s="44"/>
      <c r="E566" s="44"/>
      <c r="F566" s="45"/>
      <c r="G566" s="56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</row>
    <row r="567" ht="15.75" customHeight="1">
      <c r="A567" s="45"/>
      <c r="B567" s="44"/>
      <c r="C567" s="44"/>
      <c r="D567" s="44"/>
      <c r="E567" s="44"/>
      <c r="F567" s="45"/>
      <c r="G567" s="56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</row>
    <row r="568" ht="15.75" customHeight="1">
      <c r="A568" s="45"/>
      <c r="B568" s="44"/>
      <c r="C568" s="44"/>
      <c r="D568" s="44"/>
      <c r="E568" s="44"/>
      <c r="F568" s="45"/>
      <c r="G568" s="56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</row>
    <row r="569" ht="15.75" customHeight="1">
      <c r="A569" s="45"/>
      <c r="B569" s="44"/>
      <c r="C569" s="44"/>
      <c r="D569" s="44"/>
      <c r="E569" s="44"/>
      <c r="F569" s="45"/>
      <c r="G569" s="56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</row>
    <row r="570" ht="15.75" customHeight="1">
      <c r="A570" s="45"/>
      <c r="B570" s="44"/>
      <c r="C570" s="44"/>
      <c r="D570" s="44"/>
      <c r="E570" s="44"/>
      <c r="F570" s="45"/>
      <c r="G570" s="56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</row>
    <row r="571" ht="15.75" customHeight="1">
      <c r="A571" s="45"/>
      <c r="B571" s="44"/>
      <c r="C571" s="44"/>
      <c r="D571" s="44"/>
      <c r="E571" s="44"/>
      <c r="F571" s="45"/>
      <c r="G571" s="56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</row>
    <row r="572" ht="15.75" customHeight="1">
      <c r="A572" s="45"/>
      <c r="B572" s="44"/>
      <c r="C572" s="44"/>
      <c r="D572" s="44"/>
      <c r="E572" s="44"/>
      <c r="F572" s="45"/>
      <c r="G572" s="56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</row>
    <row r="573" ht="15.75" customHeight="1">
      <c r="A573" s="45"/>
      <c r="B573" s="44"/>
      <c r="C573" s="44"/>
      <c r="D573" s="44"/>
      <c r="E573" s="44"/>
      <c r="F573" s="45"/>
      <c r="G573" s="56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</row>
    <row r="574" ht="15.75" customHeight="1">
      <c r="A574" s="45"/>
      <c r="B574" s="44"/>
      <c r="C574" s="44"/>
      <c r="D574" s="44"/>
      <c r="E574" s="44"/>
      <c r="F574" s="45"/>
      <c r="G574" s="56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</row>
    <row r="575" ht="15.75" customHeight="1">
      <c r="A575" s="45"/>
      <c r="B575" s="44"/>
      <c r="C575" s="44"/>
      <c r="D575" s="44"/>
      <c r="E575" s="44"/>
      <c r="F575" s="45"/>
      <c r="G575" s="56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</row>
    <row r="576" ht="15.75" customHeight="1">
      <c r="A576" s="45"/>
      <c r="B576" s="44"/>
      <c r="C576" s="44"/>
      <c r="D576" s="44"/>
      <c r="E576" s="44"/>
      <c r="F576" s="45"/>
      <c r="G576" s="56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</row>
    <row r="577" ht="15.75" customHeight="1">
      <c r="A577" s="45"/>
      <c r="B577" s="44"/>
      <c r="C577" s="44"/>
      <c r="D577" s="44"/>
      <c r="E577" s="44"/>
      <c r="F577" s="45"/>
      <c r="G577" s="56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</row>
    <row r="578" ht="15.75" customHeight="1">
      <c r="A578" s="45"/>
      <c r="B578" s="44"/>
      <c r="C578" s="44"/>
      <c r="D578" s="44"/>
      <c r="E578" s="44"/>
      <c r="F578" s="45"/>
      <c r="G578" s="56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</row>
    <row r="579" ht="15.75" customHeight="1">
      <c r="A579" s="45"/>
      <c r="B579" s="44"/>
      <c r="C579" s="44"/>
      <c r="D579" s="44"/>
      <c r="E579" s="44"/>
      <c r="F579" s="45"/>
      <c r="G579" s="56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</row>
    <row r="580" ht="15.75" customHeight="1">
      <c r="A580" s="45"/>
      <c r="B580" s="44"/>
      <c r="C580" s="44"/>
      <c r="D580" s="44"/>
      <c r="E580" s="44"/>
      <c r="F580" s="45"/>
      <c r="G580" s="56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</row>
    <row r="581" ht="15.75" customHeight="1">
      <c r="A581" s="45"/>
      <c r="B581" s="44"/>
      <c r="C581" s="44"/>
      <c r="D581" s="44"/>
      <c r="E581" s="44"/>
      <c r="F581" s="45"/>
      <c r="G581" s="56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</row>
    <row r="582" ht="15.75" customHeight="1">
      <c r="A582" s="45"/>
      <c r="B582" s="44"/>
      <c r="C582" s="44"/>
      <c r="D582" s="44"/>
      <c r="E582" s="44"/>
      <c r="F582" s="45"/>
      <c r="G582" s="56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</row>
    <row r="583" ht="15.75" customHeight="1">
      <c r="A583" s="45"/>
      <c r="B583" s="44"/>
      <c r="C583" s="44"/>
      <c r="D583" s="44"/>
      <c r="E583" s="44"/>
      <c r="F583" s="45"/>
      <c r="G583" s="56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</row>
    <row r="584" ht="15.75" customHeight="1">
      <c r="A584" s="45"/>
      <c r="B584" s="44"/>
      <c r="C584" s="44"/>
      <c r="D584" s="44"/>
      <c r="E584" s="44"/>
      <c r="F584" s="45"/>
      <c r="G584" s="56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</row>
    <row r="585" ht="15.75" customHeight="1">
      <c r="A585" s="45"/>
      <c r="B585" s="44"/>
      <c r="C585" s="44"/>
      <c r="D585" s="44"/>
      <c r="E585" s="44"/>
      <c r="F585" s="45"/>
      <c r="G585" s="56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</row>
    <row r="586" ht="15.75" customHeight="1">
      <c r="A586" s="45"/>
      <c r="B586" s="44"/>
      <c r="C586" s="44"/>
      <c r="D586" s="44"/>
      <c r="E586" s="44"/>
      <c r="F586" s="45"/>
      <c r="G586" s="56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</row>
    <row r="587" ht="15.75" customHeight="1">
      <c r="A587" s="45"/>
      <c r="B587" s="44"/>
      <c r="C587" s="44"/>
      <c r="D587" s="44"/>
      <c r="E587" s="44"/>
      <c r="F587" s="45"/>
      <c r="G587" s="56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</row>
    <row r="588" ht="15.75" customHeight="1">
      <c r="A588" s="45"/>
      <c r="B588" s="44"/>
      <c r="C588" s="44"/>
      <c r="D588" s="44"/>
      <c r="E588" s="44"/>
      <c r="F588" s="45"/>
      <c r="G588" s="56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</row>
    <row r="589" ht="15.75" customHeight="1">
      <c r="A589" s="45"/>
      <c r="B589" s="44"/>
      <c r="C589" s="44"/>
      <c r="D589" s="44"/>
      <c r="E589" s="44"/>
      <c r="F589" s="45"/>
      <c r="G589" s="56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</row>
    <row r="590" ht="15.75" customHeight="1">
      <c r="A590" s="45"/>
      <c r="B590" s="44"/>
      <c r="C590" s="44"/>
      <c r="D590" s="44"/>
      <c r="E590" s="44"/>
      <c r="F590" s="45"/>
      <c r="G590" s="56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</row>
    <row r="591" ht="15.75" customHeight="1">
      <c r="A591" s="45"/>
      <c r="B591" s="44"/>
      <c r="C591" s="44"/>
      <c r="D591" s="44"/>
      <c r="E591" s="44"/>
      <c r="F591" s="45"/>
      <c r="G591" s="56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</row>
    <row r="592" ht="15.75" customHeight="1">
      <c r="A592" s="45"/>
      <c r="B592" s="44"/>
      <c r="C592" s="44"/>
      <c r="D592" s="44"/>
      <c r="E592" s="44"/>
      <c r="F592" s="45"/>
      <c r="G592" s="56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</row>
    <row r="593" ht="15.75" customHeight="1">
      <c r="A593" s="45"/>
      <c r="B593" s="44"/>
      <c r="C593" s="44"/>
      <c r="D593" s="44"/>
      <c r="E593" s="44"/>
      <c r="F593" s="45"/>
      <c r="G593" s="56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</row>
    <row r="594" ht="15.75" customHeight="1">
      <c r="A594" s="45"/>
      <c r="B594" s="44"/>
      <c r="C594" s="44"/>
      <c r="D594" s="44"/>
      <c r="E594" s="44"/>
      <c r="F594" s="45"/>
      <c r="G594" s="56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</row>
    <row r="595" ht="15.75" customHeight="1">
      <c r="A595" s="45"/>
      <c r="B595" s="44"/>
      <c r="C595" s="44"/>
      <c r="D595" s="44"/>
      <c r="E595" s="44"/>
      <c r="F595" s="45"/>
      <c r="G595" s="56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</row>
    <row r="596" ht="15.75" customHeight="1">
      <c r="A596" s="45"/>
      <c r="B596" s="44"/>
      <c r="C596" s="44"/>
      <c r="D596" s="44"/>
      <c r="E596" s="44"/>
      <c r="F596" s="45"/>
      <c r="G596" s="56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</row>
    <row r="597" ht="15.75" customHeight="1">
      <c r="A597" s="45"/>
      <c r="B597" s="44"/>
      <c r="C597" s="44"/>
      <c r="D597" s="44"/>
      <c r="E597" s="44"/>
      <c r="F597" s="45"/>
      <c r="G597" s="56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</row>
    <row r="598" ht="15.75" customHeight="1">
      <c r="A598" s="45"/>
      <c r="B598" s="44"/>
      <c r="C598" s="44"/>
      <c r="D598" s="44"/>
      <c r="E598" s="44"/>
      <c r="F598" s="45"/>
      <c r="G598" s="56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</row>
    <row r="599" ht="15.75" customHeight="1">
      <c r="A599" s="45"/>
      <c r="B599" s="44"/>
      <c r="C599" s="44"/>
      <c r="D599" s="44"/>
      <c r="E599" s="44"/>
      <c r="F599" s="45"/>
      <c r="G599" s="56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</row>
    <row r="600" ht="15.75" customHeight="1">
      <c r="A600" s="45"/>
      <c r="B600" s="44"/>
      <c r="C600" s="44"/>
      <c r="D600" s="44"/>
      <c r="E600" s="44"/>
      <c r="F600" s="45"/>
      <c r="G600" s="56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</row>
    <row r="601" ht="15.75" customHeight="1">
      <c r="A601" s="45"/>
      <c r="B601" s="44"/>
      <c r="C601" s="44"/>
      <c r="D601" s="44"/>
      <c r="E601" s="44"/>
      <c r="F601" s="45"/>
      <c r="G601" s="56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</row>
    <row r="602" ht="15.75" customHeight="1">
      <c r="A602" s="45"/>
      <c r="B602" s="44"/>
      <c r="C602" s="44"/>
      <c r="D602" s="44"/>
      <c r="E602" s="44"/>
      <c r="F602" s="45"/>
      <c r="G602" s="56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</row>
    <row r="603" ht="15.75" customHeight="1">
      <c r="A603" s="45"/>
      <c r="B603" s="44"/>
      <c r="C603" s="44"/>
      <c r="D603" s="44"/>
      <c r="E603" s="44"/>
      <c r="F603" s="45"/>
      <c r="G603" s="56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</row>
    <row r="604" ht="15.75" customHeight="1">
      <c r="A604" s="45"/>
      <c r="B604" s="44"/>
      <c r="C604" s="44"/>
      <c r="D604" s="44"/>
      <c r="E604" s="44"/>
      <c r="F604" s="45"/>
      <c r="G604" s="56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</row>
    <row r="605" ht="15.75" customHeight="1">
      <c r="A605" s="45"/>
      <c r="B605" s="44"/>
      <c r="C605" s="44"/>
      <c r="D605" s="44"/>
      <c r="E605" s="44"/>
      <c r="F605" s="45"/>
      <c r="G605" s="56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</row>
    <row r="606" ht="15.75" customHeight="1">
      <c r="A606" s="45"/>
      <c r="B606" s="44"/>
      <c r="C606" s="44"/>
      <c r="D606" s="44"/>
      <c r="E606" s="44"/>
      <c r="F606" s="45"/>
      <c r="G606" s="56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</row>
    <row r="607" ht="15.75" customHeight="1">
      <c r="A607" s="45"/>
      <c r="B607" s="44"/>
      <c r="C607" s="44"/>
      <c r="D607" s="44"/>
      <c r="E607" s="44"/>
      <c r="F607" s="45"/>
      <c r="G607" s="56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</row>
    <row r="608" ht="15.75" customHeight="1">
      <c r="A608" s="45"/>
      <c r="B608" s="44"/>
      <c r="C608" s="44"/>
      <c r="D608" s="44"/>
      <c r="E608" s="44"/>
      <c r="F608" s="45"/>
      <c r="G608" s="56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</row>
    <row r="609" ht="15.75" customHeight="1">
      <c r="A609" s="45"/>
      <c r="B609" s="44"/>
      <c r="C609" s="44"/>
      <c r="D609" s="44"/>
      <c r="E609" s="44"/>
      <c r="F609" s="45"/>
      <c r="G609" s="56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</row>
    <row r="610" ht="15.75" customHeight="1">
      <c r="A610" s="45"/>
      <c r="B610" s="44"/>
      <c r="C610" s="44"/>
      <c r="D610" s="44"/>
      <c r="E610" s="44"/>
      <c r="F610" s="45"/>
      <c r="G610" s="56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</row>
    <row r="611" ht="15.75" customHeight="1">
      <c r="A611" s="45"/>
      <c r="B611" s="44"/>
      <c r="C611" s="44"/>
      <c r="D611" s="44"/>
      <c r="E611" s="44"/>
      <c r="F611" s="45"/>
      <c r="G611" s="56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</row>
    <row r="612" ht="15.75" customHeight="1">
      <c r="A612" s="45"/>
      <c r="B612" s="44"/>
      <c r="C612" s="44"/>
      <c r="D612" s="44"/>
      <c r="E612" s="44"/>
      <c r="F612" s="45"/>
      <c r="G612" s="56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</row>
    <row r="613" ht="15.75" customHeight="1">
      <c r="A613" s="45"/>
      <c r="B613" s="44"/>
      <c r="C613" s="44"/>
      <c r="D613" s="44"/>
      <c r="E613" s="44"/>
      <c r="F613" s="45"/>
      <c r="G613" s="56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</row>
    <row r="614" ht="15.75" customHeight="1">
      <c r="A614" s="45"/>
      <c r="B614" s="44"/>
      <c r="C614" s="44"/>
      <c r="D614" s="44"/>
      <c r="E614" s="44"/>
      <c r="F614" s="45"/>
      <c r="G614" s="56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</row>
    <row r="615" ht="15.75" customHeight="1">
      <c r="A615" s="45"/>
      <c r="B615" s="44"/>
      <c r="C615" s="44"/>
      <c r="D615" s="44"/>
      <c r="E615" s="44"/>
      <c r="F615" s="45"/>
      <c r="G615" s="56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</row>
    <row r="616" ht="15.75" customHeight="1">
      <c r="A616" s="45"/>
      <c r="B616" s="44"/>
      <c r="C616" s="44"/>
      <c r="D616" s="44"/>
      <c r="E616" s="44"/>
      <c r="F616" s="45"/>
      <c r="G616" s="56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</row>
    <row r="617" ht="15.75" customHeight="1">
      <c r="A617" s="45"/>
      <c r="B617" s="44"/>
      <c r="C617" s="44"/>
      <c r="D617" s="44"/>
      <c r="E617" s="44"/>
      <c r="F617" s="45"/>
      <c r="G617" s="56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</row>
    <row r="618" ht="15.75" customHeight="1">
      <c r="A618" s="45"/>
      <c r="B618" s="44"/>
      <c r="C618" s="44"/>
      <c r="D618" s="44"/>
      <c r="E618" s="44"/>
      <c r="F618" s="45"/>
      <c r="G618" s="56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</row>
    <row r="619" ht="15.75" customHeight="1">
      <c r="A619" s="45"/>
      <c r="B619" s="44"/>
      <c r="C619" s="44"/>
      <c r="D619" s="44"/>
      <c r="E619" s="44"/>
      <c r="F619" s="45"/>
      <c r="G619" s="56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</row>
    <row r="620" ht="15.75" customHeight="1">
      <c r="A620" s="45"/>
      <c r="B620" s="44"/>
      <c r="C620" s="44"/>
      <c r="D620" s="44"/>
      <c r="E620" s="44"/>
      <c r="F620" s="45"/>
      <c r="G620" s="56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</row>
    <row r="621" ht="15.75" customHeight="1">
      <c r="A621" s="45"/>
      <c r="B621" s="44"/>
      <c r="C621" s="44"/>
      <c r="D621" s="44"/>
      <c r="E621" s="44"/>
      <c r="F621" s="45"/>
      <c r="G621" s="56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</row>
    <row r="622" ht="15.75" customHeight="1">
      <c r="A622" s="45"/>
      <c r="B622" s="44"/>
      <c r="C622" s="44"/>
      <c r="D622" s="44"/>
      <c r="E622" s="44"/>
      <c r="F622" s="45"/>
      <c r="G622" s="56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</row>
    <row r="623" ht="15.75" customHeight="1">
      <c r="A623" s="45"/>
      <c r="B623" s="44"/>
      <c r="C623" s="44"/>
      <c r="D623" s="44"/>
      <c r="E623" s="44"/>
      <c r="F623" s="45"/>
      <c r="G623" s="56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</row>
    <row r="624" ht="15.75" customHeight="1">
      <c r="A624" s="45"/>
      <c r="B624" s="44"/>
      <c r="C624" s="44"/>
      <c r="D624" s="44"/>
      <c r="E624" s="44"/>
      <c r="F624" s="45"/>
      <c r="G624" s="56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</row>
    <row r="625" ht="15.75" customHeight="1">
      <c r="A625" s="45"/>
      <c r="B625" s="44"/>
      <c r="C625" s="44"/>
      <c r="D625" s="44"/>
      <c r="E625" s="44"/>
      <c r="F625" s="45"/>
      <c r="G625" s="56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</row>
    <row r="626" ht="15.75" customHeight="1">
      <c r="A626" s="45"/>
      <c r="B626" s="44"/>
      <c r="C626" s="44"/>
      <c r="D626" s="44"/>
      <c r="E626" s="44"/>
      <c r="F626" s="45"/>
      <c r="G626" s="56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</row>
    <row r="627" ht="15.75" customHeight="1">
      <c r="A627" s="45"/>
      <c r="B627" s="44"/>
      <c r="C627" s="44"/>
      <c r="D627" s="44"/>
      <c r="E627" s="44"/>
      <c r="F627" s="45"/>
      <c r="G627" s="56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</row>
    <row r="628" ht="15.75" customHeight="1">
      <c r="A628" s="45"/>
      <c r="B628" s="44"/>
      <c r="C628" s="44"/>
      <c r="D628" s="44"/>
      <c r="E628" s="44"/>
      <c r="F628" s="45"/>
      <c r="G628" s="56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</row>
    <row r="629" ht="15.75" customHeight="1">
      <c r="A629" s="45"/>
      <c r="B629" s="44"/>
      <c r="C629" s="44"/>
      <c r="D629" s="44"/>
      <c r="E629" s="44"/>
      <c r="F629" s="45"/>
      <c r="G629" s="56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</row>
    <row r="630" ht="15.75" customHeight="1">
      <c r="A630" s="45"/>
      <c r="B630" s="44"/>
      <c r="C630" s="44"/>
      <c r="D630" s="44"/>
      <c r="E630" s="44"/>
      <c r="F630" s="45"/>
      <c r="G630" s="56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</row>
    <row r="631" ht="15.75" customHeight="1">
      <c r="A631" s="45"/>
      <c r="B631" s="44"/>
      <c r="C631" s="44"/>
      <c r="D631" s="44"/>
      <c r="E631" s="44"/>
      <c r="F631" s="45"/>
      <c r="G631" s="56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</row>
    <row r="632" ht="15.75" customHeight="1">
      <c r="A632" s="45"/>
      <c r="B632" s="44"/>
      <c r="C632" s="44"/>
      <c r="D632" s="44"/>
      <c r="E632" s="44"/>
      <c r="F632" s="45"/>
      <c r="G632" s="56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</row>
    <row r="633" ht="15.75" customHeight="1">
      <c r="A633" s="45"/>
      <c r="B633" s="44"/>
      <c r="C633" s="44"/>
      <c r="D633" s="44"/>
      <c r="E633" s="44"/>
      <c r="F633" s="45"/>
      <c r="G633" s="56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</row>
    <row r="634" ht="15.75" customHeight="1">
      <c r="A634" s="45"/>
      <c r="B634" s="44"/>
      <c r="C634" s="44"/>
      <c r="D634" s="44"/>
      <c r="E634" s="44"/>
      <c r="F634" s="45"/>
      <c r="G634" s="56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</row>
    <row r="635" ht="15.75" customHeight="1">
      <c r="A635" s="45"/>
      <c r="B635" s="44"/>
      <c r="C635" s="44"/>
      <c r="D635" s="44"/>
      <c r="E635" s="44"/>
      <c r="F635" s="45"/>
      <c r="G635" s="56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</row>
    <row r="636" ht="15.75" customHeight="1">
      <c r="A636" s="45"/>
      <c r="B636" s="44"/>
      <c r="C636" s="44"/>
      <c r="D636" s="44"/>
      <c r="E636" s="44"/>
      <c r="F636" s="45"/>
      <c r="G636" s="56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</row>
    <row r="637" ht="15.75" customHeight="1">
      <c r="A637" s="45"/>
      <c r="B637" s="44"/>
      <c r="C637" s="44"/>
      <c r="D637" s="44"/>
      <c r="E637" s="44"/>
      <c r="F637" s="45"/>
      <c r="G637" s="56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</row>
    <row r="638" ht="15.75" customHeight="1">
      <c r="A638" s="45"/>
      <c r="B638" s="44"/>
      <c r="C638" s="44"/>
      <c r="D638" s="44"/>
      <c r="E638" s="44"/>
      <c r="F638" s="45"/>
      <c r="G638" s="56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</row>
    <row r="639" ht="15.75" customHeight="1">
      <c r="A639" s="45"/>
      <c r="B639" s="44"/>
      <c r="C639" s="44"/>
      <c r="D639" s="44"/>
      <c r="E639" s="44"/>
      <c r="F639" s="45"/>
      <c r="G639" s="56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</row>
    <row r="640" ht="15.75" customHeight="1">
      <c r="A640" s="45"/>
      <c r="B640" s="44"/>
      <c r="C640" s="44"/>
      <c r="D640" s="44"/>
      <c r="E640" s="44"/>
      <c r="F640" s="45"/>
      <c r="G640" s="56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</row>
    <row r="641" ht="15.75" customHeight="1">
      <c r="A641" s="45"/>
      <c r="B641" s="44"/>
      <c r="C641" s="44"/>
      <c r="D641" s="44"/>
      <c r="E641" s="44"/>
      <c r="F641" s="45"/>
      <c r="G641" s="56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</row>
    <row r="642" ht="15.75" customHeight="1">
      <c r="A642" s="45"/>
      <c r="B642" s="44"/>
      <c r="C642" s="44"/>
      <c r="D642" s="44"/>
      <c r="E642" s="44"/>
      <c r="F642" s="45"/>
      <c r="G642" s="56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</row>
    <row r="643" ht="15.75" customHeight="1">
      <c r="A643" s="45"/>
      <c r="B643" s="44"/>
      <c r="C643" s="44"/>
      <c r="D643" s="44"/>
      <c r="E643" s="44"/>
      <c r="F643" s="45"/>
      <c r="G643" s="56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</row>
    <row r="644" ht="15.75" customHeight="1">
      <c r="A644" s="45"/>
      <c r="B644" s="44"/>
      <c r="C644" s="44"/>
      <c r="D644" s="44"/>
      <c r="E644" s="44"/>
      <c r="F644" s="45"/>
      <c r="G644" s="56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</row>
    <row r="645" ht="15.75" customHeight="1">
      <c r="A645" s="45"/>
      <c r="B645" s="44"/>
      <c r="C645" s="44"/>
      <c r="D645" s="44"/>
      <c r="E645" s="44"/>
      <c r="F645" s="45"/>
      <c r="G645" s="56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</row>
    <row r="646" ht="15.75" customHeight="1">
      <c r="A646" s="45"/>
      <c r="B646" s="44"/>
      <c r="C646" s="44"/>
      <c r="D646" s="44"/>
      <c r="E646" s="44"/>
      <c r="F646" s="45"/>
      <c r="G646" s="56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</row>
    <row r="647" ht="15.75" customHeight="1">
      <c r="A647" s="45"/>
      <c r="B647" s="44"/>
      <c r="C647" s="44"/>
      <c r="D647" s="44"/>
      <c r="E647" s="44"/>
      <c r="F647" s="45"/>
      <c r="G647" s="56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</row>
    <row r="648" ht="15.75" customHeight="1">
      <c r="A648" s="45"/>
      <c r="B648" s="44"/>
      <c r="C648" s="44"/>
      <c r="D648" s="44"/>
      <c r="E648" s="44"/>
      <c r="F648" s="45"/>
      <c r="G648" s="56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</row>
    <row r="649" ht="15.75" customHeight="1">
      <c r="A649" s="45"/>
      <c r="B649" s="44"/>
      <c r="C649" s="44"/>
      <c r="D649" s="44"/>
      <c r="E649" s="44"/>
      <c r="F649" s="45"/>
      <c r="G649" s="56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</row>
    <row r="650" ht="15.75" customHeight="1">
      <c r="A650" s="45"/>
      <c r="B650" s="44"/>
      <c r="C650" s="44"/>
      <c r="D650" s="44"/>
      <c r="E650" s="44"/>
      <c r="F650" s="45"/>
      <c r="G650" s="56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</row>
    <row r="651" ht="15.75" customHeight="1">
      <c r="A651" s="45"/>
      <c r="B651" s="44"/>
      <c r="C651" s="44"/>
      <c r="D651" s="44"/>
      <c r="E651" s="44"/>
      <c r="F651" s="45"/>
      <c r="G651" s="56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</row>
    <row r="652" ht="15.75" customHeight="1">
      <c r="A652" s="45"/>
      <c r="B652" s="44"/>
      <c r="C652" s="44"/>
      <c r="D652" s="44"/>
      <c r="E652" s="44"/>
      <c r="F652" s="45"/>
      <c r="G652" s="56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</row>
    <row r="653" ht="15.75" customHeight="1">
      <c r="A653" s="45"/>
      <c r="B653" s="44"/>
      <c r="C653" s="44"/>
      <c r="D653" s="44"/>
      <c r="E653" s="44"/>
      <c r="F653" s="45"/>
      <c r="G653" s="56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</row>
    <row r="654" ht="15.75" customHeight="1">
      <c r="A654" s="45"/>
      <c r="B654" s="44"/>
      <c r="C654" s="44"/>
      <c r="D654" s="44"/>
      <c r="E654" s="44"/>
      <c r="F654" s="45"/>
      <c r="G654" s="56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</row>
    <row r="655" ht="15.75" customHeight="1">
      <c r="A655" s="45"/>
      <c r="B655" s="44"/>
      <c r="C655" s="44"/>
      <c r="D655" s="44"/>
      <c r="E655" s="44"/>
      <c r="F655" s="45"/>
      <c r="G655" s="56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</row>
    <row r="656" ht="15.75" customHeight="1">
      <c r="A656" s="45"/>
      <c r="B656" s="44"/>
      <c r="C656" s="44"/>
      <c r="D656" s="44"/>
      <c r="E656" s="44"/>
      <c r="F656" s="45"/>
      <c r="G656" s="56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</row>
    <row r="657" ht="15.75" customHeight="1">
      <c r="A657" s="45"/>
      <c r="B657" s="44"/>
      <c r="C657" s="44"/>
      <c r="D657" s="44"/>
      <c r="E657" s="44"/>
      <c r="F657" s="45"/>
      <c r="G657" s="56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</row>
    <row r="658" ht="15.75" customHeight="1">
      <c r="A658" s="45"/>
      <c r="B658" s="44"/>
      <c r="C658" s="44"/>
      <c r="D658" s="44"/>
      <c r="E658" s="44"/>
      <c r="F658" s="45"/>
      <c r="G658" s="56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</row>
    <row r="659" ht="15.75" customHeight="1">
      <c r="A659" s="45"/>
      <c r="B659" s="44"/>
      <c r="C659" s="44"/>
      <c r="D659" s="44"/>
      <c r="E659" s="44"/>
      <c r="F659" s="45"/>
      <c r="G659" s="56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</row>
    <row r="660" ht="15.75" customHeight="1">
      <c r="A660" s="45"/>
      <c r="B660" s="44"/>
      <c r="C660" s="44"/>
      <c r="D660" s="44"/>
      <c r="E660" s="44"/>
      <c r="F660" s="45"/>
      <c r="G660" s="56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</row>
    <row r="661" ht="15.75" customHeight="1">
      <c r="A661" s="45"/>
      <c r="B661" s="44"/>
      <c r="C661" s="44"/>
      <c r="D661" s="44"/>
      <c r="E661" s="44"/>
      <c r="F661" s="45"/>
      <c r="G661" s="56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</row>
    <row r="662" ht="15.75" customHeight="1">
      <c r="A662" s="45"/>
      <c r="B662" s="44"/>
      <c r="C662" s="44"/>
      <c r="D662" s="44"/>
      <c r="E662" s="44"/>
      <c r="F662" s="45"/>
      <c r="G662" s="56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</row>
    <row r="663" ht="15.75" customHeight="1">
      <c r="A663" s="45"/>
      <c r="B663" s="44"/>
      <c r="C663" s="44"/>
      <c r="D663" s="44"/>
      <c r="E663" s="44"/>
      <c r="F663" s="45"/>
      <c r="G663" s="56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</row>
    <row r="664" ht="15.75" customHeight="1">
      <c r="A664" s="45"/>
      <c r="B664" s="44"/>
      <c r="C664" s="44"/>
      <c r="D664" s="44"/>
      <c r="E664" s="44"/>
      <c r="F664" s="45"/>
      <c r="G664" s="56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</row>
    <row r="665" ht="15.75" customHeight="1">
      <c r="A665" s="45"/>
      <c r="B665" s="44"/>
      <c r="C665" s="44"/>
      <c r="D665" s="44"/>
      <c r="E665" s="44"/>
      <c r="F665" s="45"/>
      <c r="G665" s="56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</row>
    <row r="666" ht="15.75" customHeight="1">
      <c r="A666" s="45"/>
      <c r="B666" s="44"/>
      <c r="C666" s="44"/>
      <c r="D666" s="44"/>
      <c r="E666" s="44"/>
      <c r="F666" s="45"/>
      <c r="G666" s="56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</row>
    <row r="667" ht="15.75" customHeight="1">
      <c r="A667" s="45"/>
      <c r="B667" s="44"/>
      <c r="C667" s="44"/>
      <c r="D667" s="44"/>
      <c r="E667" s="44"/>
      <c r="F667" s="45"/>
      <c r="G667" s="56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</row>
    <row r="668" ht="15.75" customHeight="1">
      <c r="A668" s="45"/>
      <c r="B668" s="44"/>
      <c r="C668" s="44"/>
      <c r="D668" s="44"/>
      <c r="E668" s="44"/>
      <c r="F668" s="45"/>
      <c r="G668" s="56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</row>
    <row r="669" ht="15.75" customHeight="1">
      <c r="A669" s="45"/>
      <c r="B669" s="44"/>
      <c r="C669" s="44"/>
      <c r="D669" s="44"/>
      <c r="E669" s="44"/>
      <c r="F669" s="45"/>
      <c r="G669" s="56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</row>
    <row r="670" ht="15.75" customHeight="1">
      <c r="A670" s="45"/>
      <c r="B670" s="44"/>
      <c r="C670" s="44"/>
      <c r="D670" s="44"/>
      <c r="E670" s="44"/>
      <c r="F670" s="45"/>
      <c r="G670" s="56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</row>
    <row r="671" ht="15.75" customHeight="1">
      <c r="A671" s="45"/>
      <c r="B671" s="44"/>
      <c r="C671" s="44"/>
      <c r="D671" s="44"/>
      <c r="E671" s="44"/>
      <c r="F671" s="45"/>
      <c r="G671" s="56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</row>
    <row r="672" ht="15.75" customHeight="1">
      <c r="A672" s="45"/>
      <c r="B672" s="44"/>
      <c r="C672" s="44"/>
      <c r="D672" s="44"/>
      <c r="E672" s="44"/>
      <c r="F672" s="45"/>
      <c r="G672" s="56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</row>
    <row r="673" ht="15.75" customHeight="1">
      <c r="A673" s="45"/>
      <c r="B673" s="44"/>
      <c r="C673" s="44"/>
      <c r="D673" s="44"/>
      <c r="E673" s="44"/>
      <c r="F673" s="45"/>
      <c r="G673" s="56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</row>
    <row r="674" ht="15.75" customHeight="1">
      <c r="A674" s="45"/>
      <c r="B674" s="44"/>
      <c r="C674" s="44"/>
      <c r="D674" s="44"/>
      <c r="E674" s="44"/>
      <c r="F674" s="45"/>
      <c r="G674" s="56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</row>
    <row r="675" ht="15.75" customHeight="1">
      <c r="A675" s="45"/>
      <c r="B675" s="44"/>
      <c r="C675" s="44"/>
      <c r="D675" s="44"/>
      <c r="E675" s="44"/>
      <c r="F675" s="45"/>
      <c r="G675" s="56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</row>
    <row r="676" ht="15.75" customHeight="1">
      <c r="A676" s="45"/>
      <c r="B676" s="44"/>
      <c r="C676" s="44"/>
      <c r="D676" s="44"/>
      <c r="E676" s="44"/>
      <c r="F676" s="45"/>
      <c r="G676" s="56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</row>
    <row r="677" ht="15.75" customHeight="1">
      <c r="A677" s="45"/>
      <c r="B677" s="44"/>
      <c r="C677" s="44"/>
      <c r="D677" s="44"/>
      <c r="E677" s="44"/>
      <c r="F677" s="45"/>
      <c r="G677" s="56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</row>
    <row r="678" ht="15.75" customHeight="1">
      <c r="A678" s="45"/>
      <c r="B678" s="44"/>
      <c r="C678" s="44"/>
      <c r="D678" s="44"/>
      <c r="E678" s="44"/>
      <c r="F678" s="45"/>
      <c r="G678" s="56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</row>
    <row r="679" ht="15.75" customHeight="1">
      <c r="A679" s="45"/>
      <c r="B679" s="44"/>
      <c r="C679" s="44"/>
      <c r="D679" s="44"/>
      <c r="E679" s="44"/>
      <c r="F679" s="45"/>
      <c r="G679" s="56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</row>
    <row r="680" ht="15.75" customHeight="1">
      <c r="A680" s="45"/>
      <c r="B680" s="44"/>
      <c r="C680" s="44"/>
      <c r="D680" s="44"/>
      <c r="E680" s="44"/>
      <c r="F680" s="45"/>
      <c r="G680" s="56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</row>
    <row r="681" ht="15.75" customHeight="1">
      <c r="A681" s="45"/>
      <c r="B681" s="44"/>
      <c r="C681" s="44"/>
      <c r="D681" s="44"/>
      <c r="E681" s="44"/>
      <c r="F681" s="45"/>
      <c r="G681" s="56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</row>
    <row r="682" ht="15.75" customHeight="1">
      <c r="A682" s="45"/>
      <c r="B682" s="44"/>
      <c r="C682" s="44"/>
      <c r="D682" s="44"/>
      <c r="E682" s="44"/>
      <c r="F682" s="45"/>
      <c r="G682" s="56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</row>
    <row r="683" ht="15.75" customHeight="1">
      <c r="A683" s="45"/>
      <c r="B683" s="44"/>
      <c r="C683" s="44"/>
      <c r="D683" s="44"/>
      <c r="E683" s="44"/>
      <c r="F683" s="45"/>
      <c r="G683" s="56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</row>
    <row r="684" ht="15.75" customHeight="1">
      <c r="A684" s="45"/>
      <c r="B684" s="44"/>
      <c r="C684" s="44"/>
      <c r="D684" s="44"/>
      <c r="E684" s="44"/>
      <c r="F684" s="45"/>
      <c r="G684" s="56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</row>
    <row r="685" ht="15.75" customHeight="1">
      <c r="A685" s="45"/>
      <c r="B685" s="44"/>
      <c r="C685" s="44"/>
      <c r="D685" s="44"/>
      <c r="E685" s="44"/>
      <c r="F685" s="45"/>
      <c r="G685" s="56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</row>
    <row r="686" ht="15.75" customHeight="1">
      <c r="A686" s="45"/>
      <c r="B686" s="44"/>
      <c r="C686" s="44"/>
      <c r="D686" s="44"/>
      <c r="E686" s="44"/>
      <c r="F686" s="45"/>
      <c r="G686" s="56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</row>
    <row r="687" ht="15.75" customHeight="1">
      <c r="A687" s="45"/>
      <c r="B687" s="44"/>
      <c r="C687" s="44"/>
      <c r="D687" s="44"/>
      <c r="E687" s="44"/>
      <c r="F687" s="45"/>
      <c r="G687" s="56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</row>
    <row r="688" ht="15.75" customHeight="1">
      <c r="A688" s="45"/>
      <c r="B688" s="44"/>
      <c r="C688" s="44"/>
      <c r="D688" s="44"/>
      <c r="E688" s="44"/>
      <c r="F688" s="45"/>
      <c r="G688" s="56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</row>
    <row r="689" ht="15.75" customHeight="1">
      <c r="A689" s="45"/>
      <c r="B689" s="44"/>
      <c r="C689" s="44"/>
      <c r="D689" s="44"/>
      <c r="E689" s="44"/>
      <c r="F689" s="45"/>
      <c r="G689" s="56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</row>
    <row r="690" ht="15.75" customHeight="1">
      <c r="A690" s="45"/>
      <c r="B690" s="44"/>
      <c r="C690" s="44"/>
      <c r="D690" s="44"/>
      <c r="E690" s="44"/>
      <c r="F690" s="45"/>
      <c r="G690" s="56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</row>
    <row r="691" ht="15.75" customHeight="1">
      <c r="A691" s="45"/>
      <c r="B691" s="44"/>
      <c r="C691" s="44"/>
      <c r="D691" s="44"/>
      <c r="E691" s="44"/>
      <c r="F691" s="45"/>
      <c r="G691" s="56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</row>
    <row r="692" ht="15.75" customHeight="1">
      <c r="A692" s="45"/>
      <c r="B692" s="44"/>
      <c r="C692" s="44"/>
      <c r="D692" s="44"/>
      <c r="E692" s="44"/>
      <c r="F692" s="45"/>
      <c r="G692" s="56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</row>
    <row r="693" ht="15.75" customHeight="1">
      <c r="A693" s="45"/>
      <c r="B693" s="44"/>
      <c r="C693" s="44"/>
      <c r="D693" s="44"/>
      <c r="E693" s="44"/>
      <c r="F693" s="45"/>
      <c r="G693" s="56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</row>
    <row r="694" ht="15.75" customHeight="1">
      <c r="A694" s="45"/>
      <c r="B694" s="44"/>
      <c r="C694" s="44"/>
      <c r="D694" s="44"/>
      <c r="E694" s="44"/>
      <c r="F694" s="45"/>
      <c r="G694" s="56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</row>
    <row r="695" ht="15.75" customHeight="1">
      <c r="A695" s="45"/>
      <c r="B695" s="44"/>
      <c r="C695" s="44"/>
      <c r="D695" s="44"/>
      <c r="E695" s="44"/>
      <c r="F695" s="45"/>
      <c r="G695" s="56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</row>
    <row r="696" ht="15.75" customHeight="1">
      <c r="A696" s="45"/>
      <c r="B696" s="44"/>
      <c r="C696" s="44"/>
      <c r="D696" s="44"/>
      <c r="E696" s="44"/>
      <c r="F696" s="45"/>
      <c r="G696" s="56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</row>
    <row r="697" ht="15.75" customHeight="1">
      <c r="A697" s="45"/>
      <c r="B697" s="44"/>
      <c r="C697" s="44"/>
      <c r="D697" s="44"/>
      <c r="E697" s="44"/>
      <c r="F697" s="45"/>
      <c r="G697" s="56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</row>
    <row r="698" ht="15.75" customHeight="1">
      <c r="A698" s="45"/>
      <c r="B698" s="44"/>
      <c r="C698" s="44"/>
      <c r="D698" s="44"/>
      <c r="E698" s="44"/>
      <c r="F698" s="45"/>
      <c r="G698" s="56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</row>
    <row r="699" ht="15.75" customHeight="1">
      <c r="A699" s="45"/>
      <c r="B699" s="44"/>
      <c r="C699" s="44"/>
      <c r="D699" s="44"/>
      <c r="E699" s="44"/>
      <c r="F699" s="45"/>
      <c r="G699" s="56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</row>
    <row r="700" ht="15.75" customHeight="1">
      <c r="A700" s="45"/>
      <c r="B700" s="44"/>
      <c r="C700" s="44"/>
      <c r="D700" s="44"/>
      <c r="E700" s="44"/>
      <c r="F700" s="45"/>
      <c r="G700" s="56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</row>
    <row r="701" ht="15.75" customHeight="1">
      <c r="A701" s="45"/>
      <c r="B701" s="44"/>
      <c r="C701" s="44"/>
      <c r="D701" s="44"/>
      <c r="E701" s="44"/>
      <c r="F701" s="45"/>
      <c r="G701" s="56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</row>
    <row r="702" ht="15.75" customHeight="1">
      <c r="A702" s="45"/>
      <c r="B702" s="44"/>
      <c r="C702" s="44"/>
      <c r="D702" s="44"/>
      <c r="E702" s="44"/>
      <c r="F702" s="45"/>
      <c r="G702" s="56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</row>
    <row r="703" ht="15.75" customHeight="1">
      <c r="A703" s="45"/>
      <c r="B703" s="44"/>
      <c r="C703" s="44"/>
      <c r="D703" s="44"/>
      <c r="E703" s="44"/>
      <c r="F703" s="45"/>
      <c r="G703" s="56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</row>
    <row r="704" ht="15.75" customHeight="1">
      <c r="A704" s="45"/>
      <c r="B704" s="44"/>
      <c r="C704" s="44"/>
      <c r="D704" s="44"/>
      <c r="E704" s="44"/>
      <c r="F704" s="45"/>
      <c r="G704" s="56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</row>
    <row r="705" ht="15.75" customHeight="1">
      <c r="A705" s="45"/>
      <c r="B705" s="44"/>
      <c r="C705" s="44"/>
      <c r="D705" s="44"/>
      <c r="E705" s="44"/>
      <c r="F705" s="45"/>
      <c r="G705" s="56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</row>
    <row r="706" ht="15.75" customHeight="1">
      <c r="A706" s="45"/>
      <c r="B706" s="44"/>
      <c r="C706" s="44"/>
      <c r="D706" s="44"/>
      <c r="E706" s="44"/>
      <c r="F706" s="45"/>
      <c r="G706" s="56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</row>
    <row r="707" ht="15.75" customHeight="1">
      <c r="A707" s="45"/>
      <c r="B707" s="44"/>
      <c r="C707" s="44"/>
      <c r="D707" s="44"/>
      <c r="E707" s="44"/>
      <c r="F707" s="45"/>
      <c r="G707" s="56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</row>
    <row r="708" ht="15.75" customHeight="1">
      <c r="A708" s="45"/>
      <c r="B708" s="44"/>
      <c r="C708" s="44"/>
      <c r="D708" s="44"/>
      <c r="E708" s="44"/>
      <c r="F708" s="45"/>
      <c r="G708" s="56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</row>
    <row r="709" ht="15.75" customHeight="1">
      <c r="A709" s="45"/>
      <c r="B709" s="44"/>
      <c r="C709" s="44"/>
      <c r="D709" s="44"/>
      <c r="E709" s="44"/>
      <c r="F709" s="45"/>
      <c r="G709" s="56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</row>
    <row r="710" ht="15.75" customHeight="1">
      <c r="A710" s="45"/>
      <c r="B710" s="44"/>
      <c r="C710" s="44"/>
      <c r="D710" s="44"/>
      <c r="E710" s="44"/>
      <c r="F710" s="45"/>
      <c r="G710" s="56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</row>
    <row r="711" ht="15.75" customHeight="1">
      <c r="A711" s="45"/>
      <c r="B711" s="44"/>
      <c r="C711" s="44"/>
      <c r="D711" s="44"/>
      <c r="E711" s="44"/>
      <c r="F711" s="45"/>
      <c r="G711" s="56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</row>
    <row r="712" ht="15.75" customHeight="1">
      <c r="A712" s="45"/>
      <c r="B712" s="44"/>
      <c r="C712" s="44"/>
      <c r="D712" s="44"/>
      <c r="E712" s="44"/>
      <c r="F712" s="45"/>
      <c r="G712" s="56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</row>
    <row r="713" ht="15.75" customHeight="1">
      <c r="A713" s="45"/>
      <c r="B713" s="44"/>
      <c r="C713" s="44"/>
      <c r="D713" s="44"/>
      <c r="E713" s="44"/>
      <c r="F713" s="45"/>
      <c r="G713" s="56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</row>
    <row r="714" ht="15.75" customHeight="1">
      <c r="A714" s="45"/>
      <c r="B714" s="44"/>
      <c r="C714" s="44"/>
      <c r="D714" s="44"/>
      <c r="E714" s="44"/>
      <c r="F714" s="45"/>
      <c r="G714" s="56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</row>
    <row r="715" ht="15.75" customHeight="1">
      <c r="A715" s="45"/>
      <c r="B715" s="44"/>
      <c r="C715" s="44"/>
      <c r="D715" s="44"/>
      <c r="E715" s="44"/>
      <c r="F715" s="45"/>
      <c r="G715" s="56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</row>
    <row r="716" ht="15.75" customHeight="1">
      <c r="A716" s="45"/>
      <c r="B716" s="44"/>
      <c r="C716" s="44"/>
      <c r="D716" s="44"/>
      <c r="E716" s="44"/>
      <c r="F716" s="45"/>
      <c r="G716" s="56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</row>
    <row r="717" ht="15.75" customHeight="1">
      <c r="A717" s="45"/>
      <c r="B717" s="44"/>
      <c r="C717" s="44"/>
      <c r="D717" s="44"/>
      <c r="E717" s="44"/>
      <c r="F717" s="45"/>
      <c r="G717" s="56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</row>
    <row r="718" ht="15.75" customHeight="1">
      <c r="A718" s="45"/>
      <c r="B718" s="44"/>
      <c r="C718" s="44"/>
      <c r="D718" s="44"/>
      <c r="E718" s="44"/>
      <c r="F718" s="45"/>
      <c r="G718" s="56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</row>
    <row r="719" ht="15.75" customHeight="1">
      <c r="A719" s="45"/>
      <c r="B719" s="44"/>
      <c r="C719" s="44"/>
      <c r="D719" s="44"/>
      <c r="E719" s="44"/>
      <c r="F719" s="45"/>
      <c r="G719" s="56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</row>
    <row r="720" ht="15.75" customHeight="1">
      <c r="A720" s="45"/>
      <c r="B720" s="44"/>
      <c r="C720" s="44"/>
      <c r="D720" s="44"/>
      <c r="E720" s="44"/>
      <c r="F720" s="45"/>
      <c r="G720" s="56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</row>
    <row r="721" ht="15.75" customHeight="1">
      <c r="A721" s="45"/>
      <c r="B721" s="44"/>
      <c r="C721" s="44"/>
      <c r="D721" s="44"/>
      <c r="E721" s="44"/>
      <c r="F721" s="45"/>
      <c r="G721" s="56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</row>
    <row r="722" ht="15.75" customHeight="1">
      <c r="A722" s="45"/>
      <c r="B722" s="44"/>
      <c r="C722" s="44"/>
      <c r="D722" s="44"/>
      <c r="E722" s="44"/>
      <c r="F722" s="45"/>
      <c r="G722" s="56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</row>
    <row r="723" ht="15.75" customHeight="1">
      <c r="A723" s="45"/>
      <c r="B723" s="44"/>
      <c r="C723" s="44"/>
      <c r="D723" s="44"/>
      <c r="E723" s="44"/>
      <c r="F723" s="45"/>
      <c r="G723" s="56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</row>
    <row r="724" ht="15.75" customHeight="1">
      <c r="A724" s="45"/>
      <c r="B724" s="44"/>
      <c r="C724" s="44"/>
      <c r="D724" s="44"/>
      <c r="E724" s="44"/>
      <c r="F724" s="45"/>
      <c r="G724" s="56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</row>
    <row r="725" ht="15.75" customHeight="1">
      <c r="A725" s="45"/>
      <c r="B725" s="44"/>
      <c r="C725" s="44"/>
      <c r="D725" s="44"/>
      <c r="E725" s="44"/>
      <c r="F725" s="45"/>
      <c r="G725" s="56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</row>
    <row r="726" ht="15.75" customHeight="1">
      <c r="A726" s="45"/>
      <c r="B726" s="44"/>
      <c r="C726" s="44"/>
      <c r="D726" s="44"/>
      <c r="E726" s="44"/>
      <c r="F726" s="45"/>
      <c r="G726" s="56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</row>
    <row r="727" ht="15.75" customHeight="1">
      <c r="A727" s="45"/>
      <c r="B727" s="44"/>
      <c r="C727" s="44"/>
      <c r="D727" s="44"/>
      <c r="E727" s="44"/>
      <c r="F727" s="45"/>
      <c r="G727" s="56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</row>
    <row r="728" ht="15.75" customHeight="1">
      <c r="A728" s="45"/>
      <c r="B728" s="44"/>
      <c r="C728" s="44"/>
      <c r="D728" s="44"/>
      <c r="E728" s="44"/>
      <c r="F728" s="45"/>
      <c r="G728" s="56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</row>
    <row r="729" ht="15.75" customHeight="1">
      <c r="A729" s="45"/>
      <c r="B729" s="44"/>
      <c r="C729" s="44"/>
      <c r="D729" s="44"/>
      <c r="E729" s="44"/>
      <c r="F729" s="45"/>
      <c r="G729" s="56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</row>
    <row r="730" ht="15.75" customHeight="1">
      <c r="A730" s="45"/>
      <c r="B730" s="44"/>
      <c r="C730" s="44"/>
      <c r="D730" s="44"/>
      <c r="E730" s="44"/>
      <c r="F730" s="45"/>
      <c r="G730" s="56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</row>
    <row r="731" ht="15.75" customHeight="1">
      <c r="A731" s="45"/>
      <c r="B731" s="44"/>
      <c r="C731" s="44"/>
      <c r="D731" s="44"/>
      <c r="E731" s="44"/>
      <c r="F731" s="45"/>
      <c r="G731" s="56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</row>
    <row r="732" ht="15.75" customHeight="1">
      <c r="A732" s="45"/>
      <c r="B732" s="44"/>
      <c r="C732" s="44"/>
      <c r="D732" s="44"/>
      <c r="E732" s="44"/>
      <c r="F732" s="45"/>
      <c r="G732" s="56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</row>
    <row r="733" ht="15.75" customHeight="1">
      <c r="A733" s="45"/>
      <c r="B733" s="44"/>
      <c r="C733" s="44"/>
      <c r="D733" s="44"/>
      <c r="E733" s="44"/>
      <c r="F733" s="45"/>
      <c r="G733" s="56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</row>
    <row r="734" ht="15.75" customHeight="1">
      <c r="A734" s="45"/>
      <c r="B734" s="44"/>
      <c r="C734" s="44"/>
      <c r="D734" s="44"/>
      <c r="E734" s="44"/>
      <c r="F734" s="45"/>
      <c r="G734" s="56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</row>
    <row r="735" ht="15.75" customHeight="1">
      <c r="A735" s="45"/>
      <c r="B735" s="44"/>
      <c r="C735" s="44"/>
      <c r="D735" s="44"/>
      <c r="E735" s="44"/>
      <c r="F735" s="45"/>
      <c r="G735" s="56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</row>
    <row r="736" ht="15.75" customHeight="1">
      <c r="A736" s="45"/>
      <c r="B736" s="44"/>
      <c r="C736" s="44"/>
      <c r="D736" s="44"/>
      <c r="E736" s="44"/>
      <c r="F736" s="45"/>
      <c r="G736" s="56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</row>
    <row r="737" ht="15.75" customHeight="1">
      <c r="A737" s="45"/>
      <c r="B737" s="44"/>
      <c r="C737" s="44"/>
      <c r="D737" s="44"/>
      <c r="E737" s="44"/>
      <c r="F737" s="45"/>
      <c r="G737" s="56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</row>
    <row r="738" ht="15.75" customHeight="1">
      <c r="A738" s="45"/>
      <c r="B738" s="44"/>
      <c r="C738" s="44"/>
      <c r="D738" s="44"/>
      <c r="E738" s="44"/>
      <c r="F738" s="45"/>
      <c r="G738" s="56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</row>
    <row r="739" ht="15.75" customHeight="1">
      <c r="A739" s="45"/>
      <c r="B739" s="44"/>
      <c r="C739" s="44"/>
      <c r="D739" s="44"/>
      <c r="E739" s="44"/>
      <c r="F739" s="45"/>
      <c r="G739" s="56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</row>
    <row r="740" ht="15.75" customHeight="1">
      <c r="A740" s="45"/>
      <c r="B740" s="44"/>
      <c r="C740" s="44"/>
      <c r="D740" s="44"/>
      <c r="E740" s="44"/>
      <c r="F740" s="45"/>
      <c r="G740" s="56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</row>
    <row r="741" ht="15.75" customHeight="1">
      <c r="A741" s="45"/>
      <c r="B741" s="44"/>
      <c r="C741" s="44"/>
      <c r="D741" s="44"/>
      <c r="E741" s="44"/>
      <c r="F741" s="45"/>
      <c r="G741" s="56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</row>
    <row r="742" ht="15.75" customHeight="1">
      <c r="A742" s="45"/>
      <c r="B742" s="44"/>
      <c r="C742" s="44"/>
      <c r="D742" s="44"/>
      <c r="E742" s="44"/>
      <c r="F742" s="45"/>
      <c r="G742" s="56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</row>
    <row r="743" ht="15.75" customHeight="1">
      <c r="A743" s="45"/>
      <c r="B743" s="44"/>
      <c r="C743" s="44"/>
      <c r="D743" s="44"/>
      <c r="E743" s="44"/>
      <c r="F743" s="45"/>
      <c r="G743" s="56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</row>
    <row r="744" ht="15.75" customHeight="1">
      <c r="A744" s="45"/>
      <c r="B744" s="44"/>
      <c r="C744" s="44"/>
      <c r="D744" s="44"/>
      <c r="E744" s="44"/>
      <c r="F744" s="45"/>
      <c r="G744" s="56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</row>
    <row r="745" ht="15.75" customHeight="1">
      <c r="A745" s="45"/>
      <c r="B745" s="44"/>
      <c r="C745" s="44"/>
      <c r="D745" s="44"/>
      <c r="E745" s="44"/>
      <c r="F745" s="45"/>
      <c r="G745" s="56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</row>
    <row r="746" ht="15.75" customHeight="1">
      <c r="A746" s="45"/>
      <c r="B746" s="44"/>
      <c r="C746" s="44"/>
      <c r="D746" s="44"/>
      <c r="E746" s="44"/>
      <c r="F746" s="45"/>
      <c r="G746" s="56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</row>
    <row r="747" ht="15.75" customHeight="1">
      <c r="A747" s="45"/>
      <c r="B747" s="44"/>
      <c r="C747" s="44"/>
      <c r="D747" s="44"/>
      <c r="E747" s="44"/>
      <c r="F747" s="45"/>
      <c r="G747" s="56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</row>
    <row r="748" ht="15.75" customHeight="1">
      <c r="A748" s="45"/>
      <c r="B748" s="44"/>
      <c r="C748" s="44"/>
      <c r="D748" s="44"/>
      <c r="E748" s="44"/>
      <c r="F748" s="45"/>
      <c r="G748" s="56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</row>
    <row r="749" ht="15.75" customHeight="1">
      <c r="A749" s="45"/>
      <c r="B749" s="44"/>
      <c r="C749" s="44"/>
      <c r="D749" s="44"/>
      <c r="E749" s="44"/>
      <c r="F749" s="45"/>
      <c r="G749" s="56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</row>
    <row r="750" ht="15.75" customHeight="1">
      <c r="A750" s="45"/>
      <c r="B750" s="44"/>
      <c r="C750" s="44"/>
      <c r="D750" s="44"/>
      <c r="E750" s="44"/>
      <c r="F750" s="45"/>
      <c r="G750" s="56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</row>
    <row r="751" ht="15.75" customHeight="1">
      <c r="A751" s="45"/>
      <c r="B751" s="44"/>
      <c r="C751" s="44"/>
      <c r="D751" s="44"/>
      <c r="E751" s="44"/>
      <c r="F751" s="45"/>
      <c r="G751" s="56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</row>
    <row r="752" ht="15.75" customHeight="1">
      <c r="A752" s="45"/>
      <c r="B752" s="44"/>
      <c r="C752" s="44"/>
      <c r="D752" s="44"/>
      <c r="E752" s="44"/>
      <c r="F752" s="45"/>
      <c r="G752" s="56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</row>
    <row r="753" ht="15.75" customHeight="1">
      <c r="A753" s="45"/>
      <c r="B753" s="44"/>
      <c r="C753" s="44"/>
      <c r="D753" s="44"/>
      <c r="E753" s="44"/>
      <c r="F753" s="45"/>
      <c r="G753" s="56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</row>
    <row r="754" ht="15.75" customHeight="1">
      <c r="A754" s="45"/>
      <c r="B754" s="44"/>
      <c r="C754" s="44"/>
      <c r="D754" s="44"/>
      <c r="E754" s="44"/>
      <c r="F754" s="45"/>
      <c r="G754" s="56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</row>
    <row r="755" ht="15.75" customHeight="1">
      <c r="A755" s="45"/>
      <c r="B755" s="44"/>
      <c r="C755" s="44"/>
      <c r="D755" s="44"/>
      <c r="E755" s="44"/>
      <c r="F755" s="45"/>
      <c r="G755" s="56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</row>
    <row r="756" ht="15.75" customHeight="1">
      <c r="A756" s="45"/>
      <c r="B756" s="44"/>
      <c r="C756" s="44"/>
      <c r="D756" s="44"/>
      <c r="E756" s="44"/>
      <c r="F756" s="45"/>
      <c r="G756" s="56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</row>
    <row r="757" ht="15.75" customHeight="1">
      <c r="A757" s="45"/>
      <c r="B757" s="44"/>
      <c r="C757" s="44"/>
      <c r="D757" s="44"/>
      <c r="E757" s="44"/>
      <c r="F757" s="45"/>
      <c r="G757" s="56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</row>
    <row r="758" ht="15.75" customHeight="1">
      <c r="A758" s="45"/>
      <c r="B758" s="44"/>
      <c r="C758" s="44"/>
      <c r="D758" s="44"/>
      <c r="E758" s="44"/>
      <c r="F758" s="45"/>
      <c r="G758" s="56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</row>
    <row r="759" ht="15.75" customHeight="1">
      <c r="A759" s="45"/>
      <c r="B759" s="44"/>
      <c r="C759" s="44"/>
      <c r="D759" s="44"/>
      <c r="E759" s="44"/>
      <c r="F759" s="45"/>
      <c r="G759" s="56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</row>
    <row r="760" ht="15.75" customHeight="1">
      <c r="A760" s="45"/>
      <c r="B760" s="44"/>
      <c r="C760" s="44"/>
      <c r="D760" s="44"/>
      <c r="E760" s="44"/>
      <c r="F760" s="45"/>
      <c r="G760" s="56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</row>
    <row r="761" ht="15.75" customHeight="1">
      <c r="A761" s="45"/>
      <c r="B761" s="44"/>
      <c r="C761" s="44"/>
      <c r="D761" s="44"/>
      <c r="E761" s="44"/>
      <c r="F761" s="45"/>
      <c r="G761" s="56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</row>
    <row r="762" ht="15.75" customHeight="1">
      <c r="A762" s="45"/>
      <c r="B762" s="44"/>
      <c r="C762" s="44"/>
      <c r="D762" s="44"/>
      <c r="E762" s="44"/>
      <c r="F762" s="45"/>
      <c r="G762" s="56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</row>
    <row r="763" ht="15.75" customHeight="1">
      <c r="A763" s="45"/>
      <c r="B763" s="44"/>
      <c r="C763" s="44"/>
      <c r="D763" s="44"/>
      <c r="E763" s="44"/>
      <c r="F763" s="45"/>
      <c r="G763" s="56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</row>
    <row r="764" ht="15.75" customHeight="1">
      <c r="A764" s="45"/>
      <c r="B764" s="44"/>
      <c r="C764" s="44"/>
      <c r="D764" s="44"/>
      <c r="E764" s="44"/>
      <c r="F764" s="45"/>
      <c r="G764" s="56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</row>
    <row r="765" ht="15.75" customHeight="1">
      <c r="A765" s="45"/>
      <c r="B765" s="44"/>
      <c r="C765" s="44"/>
      <c r="D765" s="44"/>
      <c r="E765" s="44"/>
      <c r="F765" s="45"/>
      <c r="G765" s="56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</row>
    <row r="766" ht="15.75" customHeight="1">
      <c r="A766" s="45"/>
      <c r="B766" s="44"/>
      <c r="C766" s="44"/>
      <c r="D766" s="44"/>
      <c r="E766" s="44"/>
      <c r="F766" s="45"/>
      <c r="G766" s="56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</row>
    <row r="767" ht="15.75" customHeight="1">
      <c r="A767" s="45"/>
      <c r="B767" s="44"/>
      <c r="C767" s="44"/>
      <c r="D767" s="44"/>
      <c r="E767" s="44"/>
      <c r="F767" s="45"/>
      <c r="G767" s="56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</row>
    <row r="768" ht="15.75" customHeight="1">
      <c r="A768" s="45"/>
      <c r="B768" s="44"/>
      <c r="C768" s="44"/>
      <c r="D768" s="44"/>
      <c r="E768" s="44"/>
      <c r="F768" s="45"/>
      <c r="G768" s="56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</row>
    <row r="769" ht="15.75" customHeight="1">
      <c r="A769" s="45"/>
      <c r="B769" s="44"/>
      <c r="C769" s="44"/>
      <c r="D769" s="44"/>
      <c r="E769" s="44"/>
      <c r="F769" s="45"/>
      <c r="G769" s="56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</row>
    <row r="770" ht="15.75" customHeight="1">
      <c r="A770" s="45"/>
      <c r="B770" s="44"/>
      <c r="C770" s="44"/>
      <c r="D770" s="44"/>
      <c r="E770" s="44"/>
      <c r="F770" s="45"/>
      <c r="G770" s="56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</row>
    <row r="771" ht="15.75" customHeight="1">
      <c r="A771" s="45"/>
      <c r="B771" s="44"/>
      <c r="C771" s="44"/>
      <c r="D771" s="44"/>
      <c r="E771" s="44"/>
      <c r="F771" s="45"/>
      <c r="G771" s="56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</row>
    <row r="772" ht="15.75" customHeight="1">
      <c r="A772" s="45"/>
      <c r="B772" s="44"/>
      <c r="C772" s="44"/>
      <c r="D772" s="44"/>
      <c r="E772" s="44"/>
      <c r="F772" s="45"/>
      <c r="G772" s="56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</row>
    <row r="773" ht="15.75" customHeight="1">
      <c r="A773" s="45"/>
      <c r="B773" s="44"/>
      <c r="C773" s="44"/>
      <c r="D773" s="44"/>
      <c r="E773" s="44"/>
      <c r="F773" s="45"/>
      <c r="G773" s="56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</row>
    <row r="774" ht="15.75" customHeight="1">
      <c r="A774" s="45"/>
      <c r="B774" s="44"/>
      <c r="C774" s="44"/>
      <c r="D774" s="44"/>
      <c r="E774" s="44"/>
      <c r="F774" s="45"/>
      <c r="G774" s="56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</row>
    <row r="775" ht="15.75" customHeight="1">
      <c r="A775" s="45"/>
      <c r="B775" s="44"/>
      <c r="C775" s="44"/>
      <c r="D775" s="44"/>
      <c r="E775" s="44"/>
      <c r="F775" s="45"/>
      <c r="G775" s="56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</row>
    <row r="776" ht="15.75" customHeight="1">
      <c r="A776" s="45"/>
      <c r="B776" s="44"/>
      <c r="C776" s="44"/>
      <c r="D776" s="44"/>
      <c r="E776" s="44"/>
      <c r="F776" s="45"/>
      <c r="G776" s="56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</row>
    <row r="777" ht="15.75" customHeight="1">
      <c r="A777" s="45"/>
      <c r="B777" s="44"/>
      <c r="C777" s="44"/>
      <c r="D777" s="44"/>
      <c r="E777" s="44"/>
      <c r="F777" s="45"/>
      <c r="G777" s="56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</row>
    <row r="778" ht="15.75" customHeight="1">
      <c r="A778" s="45"/>
      <c r="B778" s="44"/>
      <c r="C778" s="44"/>
      <c r="D778" s="44"/>
      <c r="E778" s="44"/>
      <c r="F778" s="45"/>
      <c r="G778" s="56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</row>
    <row r="779" ht="15.75" customHeight="1">
      <c r="A779" s="45"/>
      <c r="B779" s="44"/>
      <c r="C779" s="44"/>
      <c r="D779" s="44"/>
      <c r="E779" s="44"/>
      <c r="F779" s="45"/>
      <c r="G779" s="56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</row>
    <row r="780" ht="15.75" customHeight="1">
      <c r="A780" s="45"/>
      <c r="B780" s="44"/>
      <c r="C780" s="44"/>
      <c r="D780" s="44"/>
      <c r="E780" s="44"/>
      <c r="F780" s="45"/>
      <c r="G780" s="56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</row>
    <row r="781" ht="15.75" customHeight="1">
      <c r="A781" s="45"/>
      <c r="B781" s="44"/>
      <c r="C781" s="44"/>
      <c r="D781" s="44"/>
      <c r="E781" s="44"/>
      <c r="F781" s="45"/>
      <c r="G781" s="56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</row>
    <row r="782" ht="15.75" customHeight="1">
      <c r="A782" s="45"/>
      <c r="B782" s="44"/>
      <c r="C782" s="44"/>
      <c r="D782" s="44"/>
      <c r="E782" s="44"/>
      <c r="F782" s="45"/>
      <c r="G782" s="56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</row>
    <row r="783" ht="15.75" customHeight="1">
      <c r="A783" s="45"/>
      <c r="B783" s="44"/>
      <c r="C783" s="44"/>
      <c r="D783" s="44"/>
      <c r="E783" s="44"/>
      <c r="F783" s="45"/>
      <c r="G783" s="56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</row>
    <row r="784" ht="15.75" customHeight="1">
      <c r="A784" s="45"/>
      <c r="B784" s="44"/>
      <c r="C784" s="44"/>
      <c r="D784" s="44"/>
      <c r="E784" s="44"/>
      <c r="F784" s="45"/>
      <c r="G784" s="56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</row>
    <row r="785" ht="15.75" customHeight="1">
      <c r="A785" s="45"/>
      <c r="B785" s="44"/>
      <c r="C785" s="44"/>
      <c r="D785" s="44"/>
      <c r="E785" s="44"/>
      <c r="F785" s="45"/>
      <c r="G785" s="56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</row>
    <row r="786" ht="15.75" customHeight="1">
      <c r="A786" s="45"/>
      <c r="B786" s="44"/>
      <c r="C786" s="44"/>
      <c r="D786" s="44"/>
      <c r="E786" s="44"/>
      <c r="F786" s="45"/>
      <c r="G786" s="56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</row>
    <row r="787" ht="15.75" customHeight="1">
      <c r="A787" s="45"/>
      <c r="B787" s="44"/>
      <c r="C787" s="44"/>
      <c r="D787" s="44"/>
      <c r="E787" s="44"/>
      <c r="F787" s="45"/>
      <c r="G787" s="56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</row>
    <row r="788" ht="15.75" customHeight="1">
      <c r="A788" s="45"/>
      <c r="B788" s="44"/>
      <c r="C788" s="44"/>
      <c r="D788" s="44"/>
      <c r="E788" s="44"/>
      <c r="F788" s="45"/>
      <c r="G788" s="56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</row>
    <row r="789" ht="15.75" customHeight="1">
      <c r="A789" s="45"/>
      <c r="B789" s="44"/>
      <c r="C789" s="44"/>
      <c r="D789" s="44"/>
      <c r="E789" s="44"/>
      <c r="F789" s="45"/>
      <c r="G789" s="56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</row>
    <row r="790" ht="15.75" customHeight="1">
      <c r="A790" s="45"/>
      <c r="B790" s="44"/>
      <c r="C790" s="44"/>
      <c r="D790" s="44"/>
      <c r="E790" s="44"/>
      <c r="F790" s="45"/>
      <c r="G790" s="56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</row>
    <row r="791" ht="15.75" customHeight="1">
      <c r="A791" s="45"/>
      <c r="B791" s="44"/>
      <c r="C791" s="44"/>
      <c r="D791" s="44"/>
      <c r="E791" s="44"/>
      <c r="F791" s="45"/>
      <c r="G791" s="56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</row>
    <row r="792" ht="15.75" customHeight="1">
      <c r="A792" s="45"/>
      <c r="B792" s="44"/>
      <c r="C792" s="44"/>
      <c r="D792" s="44"/>
      <c r="E792" s="44"/>
      <c r="F792" s="45"/>
      <c r="G792" s="56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</row>
    <row r="793" ht="15.75" customHeight="1">
      <c r="A793" s="45"/>
      <c r="B793" s="44"/>
      <c r="C793" s="44"/>
      <c r="D793" s="44"/>
      <c r="E793" s="44"/>
      <c r="F793" s="45"/>
      <c r="G793" s="56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</row>
    <row r="794" ht="15.75" customHeight="1">
      <c r="A794" s="45"/>
      <c r="B794" s="44"/>
      <c r="C794" s="44"/>
      <c r="D794" s="44"/>
      <c r="E794" s="44"/>
      <c r="F794" s="45"/>
      <c r="G794" s="56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</row>
    <row r="795" ht="15.75" customHeight="1">
      <c r="A795" s="45"/>
      <c r="B795" s="44"/>
      <c r="C795" s="44"/>
      <c r="D795" s="44"/>
      <c r="E795" s="44"/>
      <c r="F795" s="45"/>
      <c r="G795" s="56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</row>
    <row r="796" ht="15.75" customHeight="1">
      <c r="A796" s="45"/>
      <c r="B796" s="44"/>
      <c r="C796" s="44"/>
      <c r="D796" s="44"/>
      <c r="E796" s="44"/>
      <c r="F796" s="45"/>
      <c r="G796" s="56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</row>
    <row r="797" ht="15.75" customHeight="1">
      <c r="A797" s="45"/>
      <c r="B797" s="44"/>
      <c r="C797" s="44"/>
      <c r="D797" s="44"/>
      <c r="E797" s="44"/>
      <c r="F797" s="45"/>
      <c r="G797" s="56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</row>
    <row r="798" ht="15.75" customHeight="1">
      <c r="A798" s="45"/>
      <c r="B798" s="44"/>
      <c r="C798" s="44"/>
      <c r="D798" s="44"/>
      <c r="E798" s="44"/>
      <c r="F798" s="45"/>
      <c r="G798" s="56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</row>
    <row r="799" ht="15.75" customHeight="1">
      <c r="A799" s="45"/>
      <c r="B799" s="44"/>
      <c r="C799" s="44"/>
      <c r="D799" s="44"/>
      <c r="E799" s="44"/>
      <c r="F799" s="45"/>
      <c r="G799" s="56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</row>
    <row r="800" ht="15.75" customHeight="1">
      <c r="A800" s="45"/>
      <c r="B800" s="44"/>
      <c r="C800" s="44"/>
      <c r="D800" s="44"/>
      <c r="E800" s="44"/>
      <c r="F800" s="45"/>
      <c r="G800" s="56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</row>
    <row r="801" ht="15.75" customHeight="1">
      <c r="A801" s="45"/>
      <c r="B801" s="44"/>
      <c r="C801" s="44"/>
      <c r="D801" s="44"/>
      <c r="E801" s="44"/>
      <c r="F801" s="45"/>
      <c r="G801" s="56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</row>
    <row r="802" ht="15.75" customHeight="1">
      <c r="A802" s="45"/>
      <c r="B802" s="44"/>
      <c r="C802" s="44"/>
      <c r="D802" s="44"/>
      <c r="E802" s="44"/>
      <c r="F802" s="45"/>
      <c r="G802" s="56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</row>
    <row r="803" ht="15.75" customHeight="1">
      <c r="A803" s="45"/>
      <c r="B803" s="44"/>
      <c r="C803" s="44"/>
      <c r="D803" s="44"/>
      <c r="E803" s="44"/>
      <c r="F803" s="45"/>
      <c r="G803" s="56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</row>
    <row r="804" ht="15.75" customHeight="1">
      <c r="A804" s="45"/>
      <c r="B804" s="44"/>
      <c r="C804" s="44"/>
      <c r="D804" s="44"/>
      <c r="E804" s="44"/>
      <c r="F804" s="45"/>
      <c r="G804" s="56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</row>
    <row r="805" ht="15.75" customHeight="1">
      <c r="A805" s="45"/>
      <c r="B805" s="44"/>
      <c r="C805" s="44"/>
      <c r="D805" s="44"/>
      <c r="E805" s="44"/>
      <c r="F805" s="45"/>
      <c r="G805" s="56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</row>
    <row r="806" ht="15.75" customHeight="1">
      <c r="A806" s="45"/>
      <c r="B806" s="44"/>
      <c r="C806" s="44"/>
      <c r="D806" s="44"/>
      <c r="E806" s="44"/>
      <c r="F806" s="45"/>
      <c r="G806" s="56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</row>
    <row r="807" ht="15.75" customHeight="1">
      <c r="A807" s="45"/>
      <c r="B807" s="44"/>
      <c r="C807" s="44"/>
      <c r="D807" s="44"/>
      <c r="E807" s="44"/>
      <c r="F807" s="45"/>
      <c r="G807" s="56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</row>
    <row r="808" ht="15.75" customHeight="1">
      <c r="A808" s="45"/>
      <c r="B808" s="44"/>
      <c r="C808" s="44"/>
      <c r="D808" s="44"/>
      <c r="E808" s="44"/>
      <c r="F808" s="45"/>
      <c r="G808" s="56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</row>
    <row r="809" ht="15.75" customHeight="1">
      <c r="A809" s="45"/>
      <c r="B809" s="44"/>
      <c r="C809" s="44"/>
      <c r="D809" s="44"/>
      <c r="E809" s="44"/>
      <c r="F809" s="45"/>
      <c r="G809" s="56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</row>
    <row r="810" ht="15.75" customHeight="1">
      <c r="A810" s="45"/>
      <c r="B810" s="44"/>
      <c r="C810" s="44"/>
      <c r="D810" s="44"/>
      <c r="E810" s="44"/>
      <c r="F810" s="45"/>
      <c r="G810" s="56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</row>
    <row r="811" ht="15.75" customHeight="1">
      <c r="A811" s="45"/>
      <c r="B811" s="44"/>
      <c r="C811" s="44"/>
      <c r="D811" s="44"/>
      <c r="E811" s="44"/>
      <c r="F811" s="45"/>
      <c r="G811" s="56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</row>
    <row r="812" ht="15.75" customHeight="1">
      <c r="A812" s="45"/>
      <c r="B812" s="44"/>
      <c r="C812" s="44"/>
      <c r="D812" s="44"/>
      <c r="E812" s="44"/>
      <c r="F812" s="45"/>
      <c r="G812" s="56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</row>
    <row r="813" ht="15.75" customHeight="1">
      <c r="A813" s="45"/>
      <c r="B813" s="44"/>
      <c r="C813" s="44"/>
      <c r="D813" s="44"/>
      <c r="E813" s="44"/>
      <c r="F813" s="45"/>
      <c r="G813" s="56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</row>
    <row r="814" ht="15.75" customHeight="1">
      <c r="A814" s="45"/>
      <c r="B814" s="44"/>
      <c r="C814" s="44"/>
      <c r="D814" s="44"/>
      <c r="E814" s="44"/>
      <c r="F814" s="45"/>
      <c r="G814" s="56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</row>
    <row r="815" ht="15.75" customHeight="1">
      <c r="A815" s="45"/>
      <c r="B815" s="44"/>
      <c r="C815" s="44"/>
      <c r="D815" s="44"/>
      <c r="E815" s="44"/>
      <c r="F815" s="45"/>
      <c r="G815" s="56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</row>
    <row r="816" ht="15.75" customHeight="1">
      <c r="A816" s="45"/>
      <c r="B816" s="44"/>
      <c r="C816" s="44"/>
      <c r="D816" s="44"/>
      <c r="E816" s="44"/>
      <c r="F816" s="45"/>
      <c r="G816" s="56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</row>
    <row r="817" ht="15.75" customHeight="1">
      <c r="A817" s="45"/>
      <c r="B817" s="44"/>
      <c r="C817" s="44"/>
      <c r="D817" s="44"/>
      <c r="E817" s="44"/>
      <c r="F817" s="45"/>
      <c r="G817" s="56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</row>
    <row r="818" ht="15.75" customHeight="1">
      <c r="A818" s="45"/>
      <c r="B818" s="44"/>
      <c r="C818" s="44"/>
      <c r="D818" s="44"/>
      <c r="E818" s="44"/>
      <c r="F818" s="45"/>
      <c r="G818" s="56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</row>
    <row r="819" ht="15.75" customHeight="1">
      <c r="A819" s="45"/>
      <c r="B819" s="44"/>
      <c r="C819" s="44"/>
      <c r="D819" s="44"/>
      <c r="E819" s="44"/>
      <c r="F819" s="45"/>
      <c r="G819" s="56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</row>
    <row r="820" ht="15.75" customHeight="1">
      <c r="A820" s="45"/>
      <c r="B820" s="44"/>
      <c r="C820" s="44"/>
      <c r="D820" s="44"/>
      <c r="E820" s="44"/>
      <c r="F820" s="45"/>
      <c r="G820" s="56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</row>
    <row r="821" ht="15.75" customHeight="1">
      <c r="A821" s="45"/>
      <c r="B821" s="44"/>
      <c r="C821" s="44"/>
      <c r="D821" s="44"/>
      <c r="E821" s="44"/>
      <c r="F821" s="45"/>
      <c r="G821" s="56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</row>
    <row r="822" ht="15.75" customHeight="1">
      <c r="A822" s="45"/>
      <c r="B822" s="44"/>
      <c r="C822" s="44"/>
      <c r="D822" s="44"/>
      <c r="E822" s="44"/>
      <c r="F822" s="45"/>
      <c r="G822" s="56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</row>
    <row r="823" ht="15.75" customHeight="1">
      <c r="A823" s="45"/>
      <c r="B823" s="44"/>
      <c r="C823" s="44"/>
      <c r="D823" s="44"/>
      <c r="E823" s="44"/>
      <c r="F823" s="45"/>
      <c r="G823" s="56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</row>
    <row r="824" ht="15.75" customHeight="1">
      <c r="A824" s="45"/>
      <c r="B824" s="44"/>
      <c r="C824" s="44"/>
      <c r="D824" s="44"/>
      <c r="E824" s="44"/>
      <c r="F824" s="45"/>
      <c r="G824" s="56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</row>
    <row r="825" ht="15.75" customHeight="1">
      <c r="A825" s="45"/>
      <c r="B825" s="44"/>
      <c r="C825" s="44"/>
      <c r="D825" s="44"/>
      <c r="E825" s="44"/>
      <c r="F825" s="45"/>
      <c r="G825" s="56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</row>
    <row r="826" ht="15.75" customHeight="1">
      <c r="A826" s="45"/>
      <c r="B826" s="44"/>
      <c r="C826" s="44"/>
      <c r="D826" s="44"/>
      <c r="E826" s="44"/>
      <c r="F826" s="45"/>
      <c r="G826" s="56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</row>
    <row r="827" ht="15.75" customHeight="1">
      <c r="A827" s="45"/>
      <c r="B827" s="44"/>
      <c r="C827" s="44"/>
      <c r="D827" s="44"/>
      <c r="E827" s="44"/>
      <c r="F827" s="45"/>
      <c r="G827" s="56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</row>
    <row r="828" ht="15.75" customHeight="1">
      <c r="A828" s="45"/>
      <c r="B828" s="44"/>
      <c r="C828" s="44"/>
      <c r="D828" s="44"/>
      <c r="E828" s="44"/>
      <c r="F828" s="45"/>
      <c r="G828" s="56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</row>
    <row r="829" ht="15.75" customHeight="1">
      <c r="A829" s="45"/>
      <c r="B829" s="44"/>
      <c r="C829" s="44"/>
      <c r="D829" s="44"/>
      <c r="E829" s="44"/>
      <c r="F829" s="45"/>
      <c r="G829" s="56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</row>
    <row r="830" ht="15.75" customHeight="1">
      <c r="A830" s="45"/>
      <c r="B830" s="44"/>
      <c r="C830" s="44"/>
      <c r="D830" s="44"/>
      <c r="E830" s="44"/>
      <c r="F830" s="45"/>
      <c r="G830" s="56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</row>
    <row r="831" ht="15.75" customHeight="1">
      <c r="A831" s="45"/>
      <c r="B831" s="44"/>
      <c r="C831" s="44"/>
      <c r="D831" s="44"/>
      <c r="E831" s="44"/>
      <c r="F831" s="45"/>
      <c r="G831" s="56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</row>
    <row r="832" ht="15.75" customHeight="1">
      <c r="A832" s="45"/>
      <c r="B832" s="44"/>
      <c r="C832" s="44"/>
      <c r="D832" s="44"/>
      <c r="E832" s="44"/>
      <c r="F832" s="45"/>
      <c r="G832" s="56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</row>
    <row r="833" ht="15.75" customHeight="1">
      <c r="A833" s="45"/>
      <c r="B833" s="44"/>
      <c r="C833" s="44"/>
      <c r="D833" s="44"/>
      <c r="E833" s="44"/>
      <c r="F833" s="45"/>
      <c r="G833" s="56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</row>
    <row r="834" ht="15.75" customHeight="1">
      <c r="A834" s="45"/>
      <c r="B834" s="44"/>
      <c r="C834" s="44"/>
      <c r="D834" s="44"/>
      <c r="E834" s="44"/>
      <c r="F834" s="45"/>
      <c r="G834" s="56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</row>
    <row r="835" ht="15.75" customHeight="1">
      <c r="A835" s="45"/>
      <c r="B835" s="44"/>
      <c r="C835" s="44"/>
      <c r="D835" s="44"/>
      <c r="E835" s="44"/>
      <c r="F835" s="45"/>
      <c r="G835" s="56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</row>
    <row r="836" ht="15.75" customHeight="1">
      <c r="A836" s="45"/>
      <c r="B836" s="44"/>
      <c r="C836" s="44"/>
      <c r="D836" s="44"/>
      <c r="E836" s="44"/>
      <c r="F836" s="45"/>
      <c r="G836" s="56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</row>
    <row r="837" ht="15.75" customHeight="1">
      <c r="A837" s="45"/>
      <c r="B837" s="44"/>
      <c r="C837" s="44"/>
      <c r="D837" s="44"/>
      <c r="E837" s="44"/>
      <c r="F837" s="45"/>
      <c r="G837" s="56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</row>
    <row r="838" ht="15.75" customHeight="1">
      <c r="A838" s="45"/>
      <c r="B838" s="44"/>
      <c r="C838" s="44"/>
      <c r="D838" s="44"/>
      <c r="E838" s="44"/>
      <c r="F838" s="45"/>
      <c r="G838" s="56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</row>
    <row r="839" ht="15.75" customHeight="1">
      <c r="A839" s="45"/>
      <c r="B839" s="44"/>
      <c r="C839" s="44"/>
      <c r="D839" s="44"/>
      <c r="E839" s="44"/>
      <c r="F839" s="45"/>
      <c r="G839" s="56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</row>
    <row r="840" ht="15.75" customHeight="1">
      <c r="A840" s="45"/>
      <c r="B840" s="44"/>
      <c r="C840" s="44"/>
      <c r="D840" s="44"/>
      <c r="E840" s="44"/>
      <c r="F840" s="45"/>
      <c r="G840" s="56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</row>
    <row r="841" ht="15.75" customHeight="1">
      <c r="A841" s="45"/>
      <c r="B841" s="44"/>
      <c r="C841" s="44"/>
      <c r="D841" s="44"/>
      <c r="E841" s="44"/>
      <c r="F841" s="45"/>
      <c r="G841" s="56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</row>
    <row r="842" ht="15.75" customHeight="1">
      <c r="A842" s="45"/>
      <c r="B842" s="44"/>
      <c r="C842" s="44"/>
      <c r="D842" s="44"/>
      <c r="E842" s="44"/>
      <c r="F842" s="45"/>
      <c r="G842" s="56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</row>
    <row r="843" ht="15.75" customHeight="1">
      <c r="A843" s="45"/>
      <c r="B843" s="44"/>
      <c r="C843" s="44"/>
      <c r="D843" s="44"/>
      <c r="E843" s="44"/>
      <c r="F843" s="45"/>
      <c r="G843" s="56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</row>
    <row r="844" ht="15.75" customHeight="1">
      <c r="A844" s="45"/>
      <c r="B844" s="44"/>
      <c r="C844" s="44"/>
      <c r="D844" s="44"/>
      <c r="E844" s="44"/>
      <c r="F844" s="45"/>
      <c r="G844" s="56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</row>
    <row r="845" ht="15.75" customHeight="1">
      <c r="A845" s="45"/>
      <c r="B845" s="44"/>
      <c r="C845" s="44"/>
      <c r="D845" s="44"/>
      <c r="E845" s="44"/>
      <c r="F845" s="45"/>
      <c r="G845" s="56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</row>
    <row r="846" ht="15.75" customHeight="1">
      <c r="A846" s="45"/>
      <c r="B846" s="44"/>
      <c r="C846" s="44"/>
      <c r="D846" s="44"/>
      <c r="E846" s="44"/>
      <c r="F846" s="45"/>
      <c r="G846" s="56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</row>
    <row r="847" ht="15.75" customHeight="1">
      <c r="A847" s="45"/>
      <c r="B847" s="44"/>
      <c r="C847" s="44"/>
      <c r="D847" s="44"/>
      <c r="E847" s="44"/>
      <c r="F847" s="45"/>
      <c r="G847" s="56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</row>
    <row r="848" ht="15.75" customHeight="1">
      <c r="A848" s="45"/>
      <c r="B848" s="44"/>
      <c r="C848" s="44"/>
      <c r="D848" s="44"/>
      <c r="E848" s="44"/>
      <c r="F848" s="45"/>
      <c r="G848" s="56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</row>
    <row r="849" ht="15.75" customHeight="1">
      <c r="A849" s="45"/>
      <c r="B849" s="44"/>
      <c r="C849" s="44"/>
      <c r="D849" s="44"/>
      <c r="E849" s="44"/>
      <c r="F849" s="45"/>
      <c r="G849" s="56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</row>
    <row r="850" ht="15.75" customHeight="1">
      <c r="A850" s="45"/>
      <c r="B850" s="44"/>
      <c r="C850" s="44"/>
      <c r="D850" s="44"/>
      <c r="E850" s="44"/>
      <c r="F850" s="45"/>
      <c r="G850" s="56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</row>
    <row r="851" ht="15.75" customHeight="1">
      <c r="A851" s="45"/>
      <c r="B851" s="44"/>
      <c r="C851" s="44"/>
      <c r="D851" s="44"/>
      <c r="E851" s="44"/>
      <c r="F851" s="45"/>
      <c r="G851" s="56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</row>
    <row r="852" ht="15.75" customHeight="1">
      <c r="A852" s="45"/>
      <c r="B852" s="44"/>
      <c r="C852" s="44"/>
      <c r="D852" s="44"/>
      <c r="E852" s="44"/>
      <c r="F852" s="45"/>
      <c r="G852" s="56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</row>
    <row r="853" ht="15.75" customHeight="1">
      <c r="A853" s="45"/>
      <c r="B853" s="44"/>
      <c r="C853" s="44"/>
      <c r="D853" s="44"/>
      <c r="E853" s="44"/>
      <c r="F853" s="45"/>
      <c r="G853" s="56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</row>
    <row r="854" ht="15.75" customHeight="1">
      <c r="A854" s="45"/>
      <c r="B854" s="44"/>
      <c r="C854" s="44"/>
      <c r="D854" s="44"/>
      <c r="E854" s="44"/>
      <c r="F854" s="45"/>
      <c r="G854" s="56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</row>
    <row r="855" ht="15.75" customHeight="1">
      <c r="A855" s="45"/>
      <c r="B855" s="44"/>
      <c r="C855" s="44"/>
      <c r="D855" s="44"/>
      <c r="E855" s="44"/>
      <c r="F855" s="45"/>
      <c r="G855" s="56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</row>
    <row r="856" ht="15.75" customHeight="1">
      <c r="A856" s="45"/>
      <c r="B856" s="44"/>
      <c r="C856" s="44"/>
      <c r="D856" s="44"/>
      <c r="E856" s="44"/>
      <c r="F856" s="45"/>
      <c r="G856" s="56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</row>
    <row r="857" ht="15.75" customHeight="1">
      <c r="A857" s="45"/>
      <c r="B857" s="44"/>
      <c r="C857" s="44"/>
      <c r="D857" s="44"/>
      <c r="E857" s="44"/>
      <c r="F857" s="45"/>
      <c r="G857" s="56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</row>
    <row r="858" ht="15.75" customHeight="1">
      <c r="A858" s="45"/>
      <c r="B858" s="44"/>
      <c r="C858" s="44"/>
      <c r="D858" s="44"/>
      <c r="E858" s="44"/>
      <c r="F858" s="45"/>
      <c r="G858" s="56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</row>
    <row r="859" ht="15.75" customHeight="1">
      <c r="A859" s="45"/>
      <c r="B859" s="44"/>
      <c r="C859" s="44"/>
      <c r="D859" s="44"/>
      <c r="E859" s="44"/>
      <c r="F859" s="45"/>
      <c r="G859" s="56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</row>
    <row r="860" ht="15.75" customHeight="1">
      <c r="A860" s="45"/>
      <c r="B860" s="44"/>
      <c r="C860" s="44"/>
      <c r="D860" s="44"/>
      <c r="E860" s="44"/>
      <c r="F860" s="45"/>
      <c r="G860" s="56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</row>
    <row r="861" ht="15.75" customHeight="1">
      <c r="A861" s="45"/>
      <c r="B861" s="44"/>
      <c r="C861" s="44"/>
      <c r="D861" s="44"/>
      <c r="E861" s="44"/>
      <c r="F861" s="45"/>
      <c r="G861" s="56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</row>
    <row r="862" ht="15.75" customHeight="1">
      <c r="A862" s="45"/>
      <c r="B862" s="44"/>
      <c r="C862" s="44"/>
      <c r="D862" s="44"/>
      <c r="E862" s="44"/>
      <c r="F862" s="45"/>
      <c r="G862" s="56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</row>
    <row r="863" ht="15.75" customHeight="1">
      <c r="A863" s="45"/>
      <c r="B863" s="44"/>
      <c r="C863" s="44"/>
      <c r="D863" s="44"/>
      <c r="E863" s="44"/>
      <c r="F863" s="45"/>
      <c r="G863" s="56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</row>
    <row r="864" ht="15.75" customHeight="1">
      <c r="A864" s="45"/>
      <c r="B864" s="44"/>
      <c r="C864" s="44"/>
      <c r="D864" s="44"/>
      <c r="E864" s="44"/>
      <c r="F864" s="45"/>
      <c r="G864" s="56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</row>
    <row r="865" ht="15.75" customHeight="1">
      <c r="A865" s="45"/>
      <c r="B865" s="44"/>
      <c r="C865" s="44"/>
      <c r="D865" s="44"/>
      <c r="E865" s="44"/>
      <c r="F865" s="45"/>
      <c r="G865" s="56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</row>
    <row r="866" ht="15.75" customHeight="1">
      <c r="A866" s="45"/>
      <c r="B866" s="44"/>
      <c r="C866" s="44"/>
      <c r="D866" s="44"/>
      <c r="E866" s="44"/>
      <c r="F866" s="45"/>
      <c r="G866" s="56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</row>
    <row r="867" ht="15.75" customHeight="1">
      <c r="A867" s="45"/>
      <c r="B867" s="44"/>
      <c r="C867" s="44"/>
      <c r="D867" s="44"/>
      <c r="E867" s="44"/>
      <c r="F867" s="45"/>
      <c r="G867" s="56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</row>
    <row r="868" ht="15.75" customHeight="1">
      <c r="A868" s="45"/>
      <c r="B868" s="44"/>
      <c r="C868" s="44"/>
      <c r="D868" s="44"/>
      <c r="E868" s="44"/>
      <c r="F868" s="45"/>
      <c r="G868" s="56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</row>
    <row r="869" ht="15.75" customHeight="1">
      <c r="A869" s="45"/>
      <c r="B869" s="44"/>
      <c r="C869" s="44"/>
      <c r="D869" s="44"/>
      <c r="E869" s="44"/>
      <c r="F869" s="45"/>
      <c r="G869" s="56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</row>
    <row r="870" ht="15.75" customHeight="1">
      <c r="A870" s="45"/>
      <c r="B870" s="44"/>
      <c r="C870" s="44"/>
      <c r="D870" s="44"/>
      <c r="E870" s="44"/>
      <c r="F870" s="45"/>
      <c r="G870" s="56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</row>
    <row r="871" ht="15.75" customHeight="1">
      <c r="A871" s="45"/>
      <c r="B871" s="44"/>
      <c r="C871" s="44"/>
      <c r="D871" s="44"/>
      <c r="E871" s="44"/>
      <c r="F871" s="45"/>
      <c r="G871" s="56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</row>
    <row r="872" ht="15.75" customHeight="1">
      <c r="A872" s="45"/>
      <c r="B872" s="44"/>
      <c r="C872" s="44"/>
      <c r="D872" s="44"/>
      <c r="E872" s="44"/>
      <c r="F872" s="45"/>
      <c r="G872" s="56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</row>
    <row r="873" ht="15.75" customHeight="1">
      <c r="A873" s="45"/>
      <c r="B873" s="44"/>
      <c r="C873" s="44"/>
      <c r="D873" s="44"/>
      <c r="E873" s="44"/>
      <c r="F873" s="45"/>
      <c r="G873" s="56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</row>
    <row r="874" ht="15.75" customHeight="1">
      <c r="A874" s="45"/>
      <c r="B874" s="44"/>
      <c r="C874" s="44"/>
      <c r="D874" s="44"/>
      <c r="E874" s="44"/>
      <c r="F874" s="45"/>
      <c r="G874" s="56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</row>
    <row r="875" ht="15.75" customHeight="1">
      <c r="A875" s="45"/>
      <c r="B875" s="44"/>
      <c r="C875" s="44"/>
      <c r="D875" s="44"/>
      <c r="E875" s="44"/>
      <c r="F875" s="45"/>
      <c r="G875" s="56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</row>
    <row r="876" ht="15.75" customHeight="1">
      <c r="A876" s="45"/>
      <c r="B876" s="44"/>
      <c r="C876" s="44"/>
      <c r="D876" s="44"/>
      <c r="E876" s="44"/>
      <c r="F876" s="45"/>
      <c r="G876" s="56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</row>
    <row r="877" ht="15.75" customHeight="1">
      <c r="A877" s="45"/>
      <c r="B877" s="44"/>
      <c r="C877" s="44"/>
      <c r="D877" s="44"/>
      <c r="E877" s="44"/>
      <c r="F877" s="45"/>
      <c r="G877" s="56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</row>
    <row r="878" ht="15.75" customHeight="1">
      <c r="A878" s="45"/>
      <c r="B878" s="44"/>
      <c r="C878" s="44"/>
      <c r="D878" s="44"/>
      <c r="E878" s="44"/>
      <c r="F878" s="45"/>
      <c r="G878" s="56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</row>
    <row r="879" ht="15.75" customHeight="1">
      <c r="A879" s="45"/>
      <c r="B879" s="44"/>
      <c r="C879" s="44"/>
      <c r="D879" s="44"/>
      <c r="E879" s="44"/>
      <c r="F879" s="45"/>
      <c r="G879" s="56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</row>
    <row r="880" ht="15.75" customHeight="1">
      <c r="A880" s="45"/>
      <c r="B880" s="44"/>
      <c r="C880" s="44"/>
      <c r="D880" s="44"/>
      <c r="E880" s="44"/>
      <c r="F880" s="45"/>
      <c r="G880" s="56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</row>
    <row r="881" ht="15.75" customHeight="1">
      <c r="A881" s="45"/>
      <c r="B881" s="44"/>
      <c r="C881" s="44"/>
      <c r="D881" s="44"/>
      <c r="E881" s="44"/>
      <c r="F881" s="45"/>
      <c r="G881" s="56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</row>
    <row r="882" ht="15.75" customHeight="1">
      <c r="A882" s="45"/>
      <c r="B882" s="44"/>
      <c r="C882" s="44"/>
      <c r="D882" s="44"/>
      <c r="E882" s="44"/>
      <c r="F882" s="45"/>
      <c r="G882" s="56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</row>
    <row r="883" ht="15.75" customHeight="1">
      <c r="A883" s="45"/>
      <c r="B883" s="44"/>
      <c r="C883" s="44"/>
      <c r="D883" s="44"/>
      <c r="E883" s="44"/>
      <c r="F883" s="45"/>
      <c r="G883" s="56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</row>
    <row r="884" ht="15.75" customHeight="1">
      <c r="A884" s="45"/>
      <c r="B884" s="44"/>
      <c r="C884" s="44"/>
      <c r="D884" s="44"/>
      <c r="E884" s="44"/>
      <c r="F884" s="45"/>
      <c r="G884" s="56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</row>
    <row r="885" ht="15.75" customHeight="1">
      <c r="A885" s="45"/>
      <c r="B885" s="44"/>
      <c r="C885" s="44"/>
      <c r="D885" s="44"/>
      <c r="E885" s="44"/>
      <c r="F885" s="45"/>
      <c r="G885" s="56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</row>
    <row r="886" ht="15.75" customHeight="1">
      <c r="A886" s="45"/>
      <c r="B886" s="44"/>
      <c r="C886" s="44"/>
      <c r="D886" s="44"/>
      <c r="E886" s="44"/>
      <c r="F886" s="45"/>
      <c r="G886" s="56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</row>
    <row r="887" ht="15.75" customHeight="1">
      <c r="A887" s="45"/>
      <c r="B887" s="44"/>
      <c r="C887" s="44"/>
      <c r="D887" s="44"/>
      <c r="E887" s="44"/>
      <c r="F887" s="45"/>
      <c r="G887" s="56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</row>
    <row r="888" ht="15.75" customHeight="1">
      <c r="A888" s="45"/>
      <c r="B888" s="44"/>
      <c r="C888" s="44"/>
      <c r="D888" s="44"/>
      <c r="E888" s="44"/>
      <c r="F888" s="45"/>
      <c r="G888" s="56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</row>
    <row r="889" ht="15.75" customHeight="1">
      <c r="A889" s="45"/>
      <c r="B889" s="44"/>
      <c r="C889" s="44"/>
      <c r="D889" s="44"/>
      <c r="E889" s="44"/>
      <c r="F889" s="45"/>
      <c r="G889" s="56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</row>
    <row r="890" ht="15.75" customHeight="1">
      <c r="A890" s="45"/>
      <c r="B890" s="44"/>
      <c r="C890" s="44"/>
      <c r="D890" s="44"/>
      <c r="E890" s="44"/>
      <c r="F890" s="45"/>
      <c r="G890" s="56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</row>
    <row r="891" ht="15.75" customHeight="1">
      <c r="A891" s="45"/>
      <c r="B891" s="44"/>
      <c r="C891" s="44"/>
      <c r="D891" s="44"/>
      <c r="E891" s="44"/>
      <c r="F891" s="45"/>
      <c r="G891" s="56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</row>
    <row r="892" ht="15.75" customHeight="1">
      <c r="A892" s="45"/>
      <c r="B892" s="44"/>
      <c r="C892" s="44"/>
      <c r="D892" s="44"/>
      <c r="E892" s="44"/>
      <c r="F892" s="45"/>
      <c r="G892" s="56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</row>
    <row r="893" ht="15.75" customHeight="1">
      <c r="A893" s="45"/>
      <c r="B893" s="44"/>
      <c r="C893" s="44"/>
      <c r="D893" s="44"/>
      <c r="E893" s="44"/>
      <c r="F893" s="45"/>
      <c r="G893" s="56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</row>
    <row r="894" ht="15.75" customHeight="1">
      <c r="A894" s="45"/>
      <c r="B894" s="44"/>
      <c r="C894" s="44"/>
      <c r="D894" s="44"/>
      <c r="E894" s="44"/>
      <c r="F894" s="45"/>
      <c r="G894" s="56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</row>
    <row r="895" ht="15.75" customHeight="1">
      <c r="A895" s="45"/>
      <c r="B895" s="44"/>
      <c r="C895" s="44"/>
      <c r="D895" s="44"/>
      <c r="E895" s="44"/>
      <c r="F895" s="45"/>
      <c r="G895" s="56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</row>
    <row r="896" ht="15.75" customHeight="1">
      <c r="A896" s="45"/>
      <c r="B896" s="44"/>
      <c r="C896" s="44"/>
      <c r="D896" s="44"/>
      <c r="E896" s="44"/>
      <c r="F896" s="45"/>
      <c r="G896" s="56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</row>
    <row r="897" ht="15.75" customHeight="1">
      <c r="A897" s="45"/>
      <c r="B897" s="44"/>
      <c r="C897" s="44"/>
      <c r="D897" s="44"/>
      <c r="E897" s="44"/>
      <c r="F897" s="45"/>
      <c r="G897" s="56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</row>
    <row r="898" ht="15.75" customHeight="1">
      <c r="A898" s="45"/>
      <c r="B898" s="44"/>
      <c r="C898" s="44"/>
      <c r="D898" s="44"/>
      <c r="E898" s="44"/>
      <c r="F898" s="45"/>
      <c r="G898" s="56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</row>
    <row r="899" ht="15.75" customHeight="1">
      <c r="A899" s="45"/>
      <c r="B899" s="44"/>
      <c r="C899" s="44"/>
      <c r="D899" s="44"/>
      <c r="E899" s="44"/>
      <c r="F899" s="45"/>
      <c r="G899" s="56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</row>
    <row r="900" ht="15.75" customHeight="1">
      <c r="A900" s="45"/>
      <c r="B900" s="44"/>
      <c r="C900" s="44"/>
      <c r="D900" s="44"/>
      <c r="E900" s="44"/>
      <c r="F900" s="45"/>
      <c r="G900" s="56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</row>
    <row r="901" ht="15.75" customHeight="1">
      <c r="A901" s="45"/>
      <c r="B901" s="44"/>
      <c r="C901" s="44"/>
      <c r="D901" s="44"/>
      <c r="E901" s="44"/>
      <c r="F901" s="45"/>
      <c r="G901" s="56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</row>
    <row r="902" ht="15.75" customHeight="1">
      <c r="A902" s="45"/>
      <c r="B902" s="44"/>
      <c r="C902" s="44"/>
      <c r="D902" s="44"/>
      <c r="E902" s="44"/>
      <c r="F902" s="45"/>
      <c r="G902" s="56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</row>
    <row r="903" ht="15.75" customHeight="1">
      <c r="A903" s="45"/>
      <c r="B903" s="44"/>
      <c r="C903" s="44"/>
      <c r="D903" s="44"/>
      <c r="E903" s="44"/>
      <c r="F903" s="45"/>
      <c r="G903" s="56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</row>
    <row r="904" ht="15.75" customHeight="1">
      <c r="A904" s="45"/>
      <c r="B904" s="44"/>
      <c r="C904" s="44"/>
      <c r="D904" s="44"/>
      <c r="E904" s="44"/>
      <c r="F904" s="45"/>
      <c r="G904" s="56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</row>
    <row r="905" ht="15.75" customHeight="1">
      <c r="A905" s="45"/>
      <c r="B905" s="44"/>
      <c r="C905" s="44"/>
      <c r="D905" s="44"/>
      <c r="E905" s="44"/>
      <c r="F905" s="45"/>
      <c r="G905" s="56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</row>
    <row r="906" ht="15.75" customHeight="1">
      <c r="A906" s="45"/>
      <c r="B906" s="44"/>
      <c r="C906" s="44"/>
      <c r="D906" s="44"/>
      <c r="E906" s="44"/>
      <c r="F906" s="45"/>
      <c r="G906" s="56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</row>
    <row r="907" ht="15.75" customHeight="1">
      <c r="A907" s="45"/>
      <c r="B907" s="44"/>
      <c r="C907" s="44"/>
      <c r="D907" s="44"/>
      <c r="E907" s="44"/>
      <c r="F907" s="45"/>
      <c r="G907" s="56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</row>
    <row r="908" ht="15.75" customHeight="1">
      <c r="A908" s="45"/>
      <c r="B908" s="44"/>
      <c r="C908" s="44"/>
      <c r="D908" s="44"/>
      <c r="E908" s="44"/>
      <c r="F908" s="45"/>
      <c r="G908" s="56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</row>
    <row r="909" ht="15.75" customHeight="1">
      <c r="A909" s="45"/>
      <c r="B909" s="44"/>
      <c r="C909" s="44"/>
      <c r="D909" s="44"/>
      <c r="E909" s="44"/>
      <c r="F909" s="45"/>
      <c r="G909" s="56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</row>
    <row r="910" ht="15.75" customHeight="1">
      <c r="A910" s="45"/>
      <c r="B910" s="44"/>
      <c r="C910" s="44"/>
      <c r="D910" s="44"/>
      <c r="E910" s="44"/>
      <c r="F910" s="45"/>
      <c r="G910" s="56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</row>
    <row r="911" ht="15.75" customHeight="1">
      <c r="A911" s="45"/>
      <c r="B911" s="44"/>
      <c r="C911" s="44"/>
      <c r="D911" s="44"/>
      <c r="E911" s="44"/>
      <c r="F911" s="45"/>
      <c r="G911" s="56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</row>
    <row r="912" ht="15.75" customHeight="1">
      <c r="A912" s="45"/>
      <c r="B912" s="44"/>
      <c r="C912" s="44"/>
      <c r="D912" s="44"/>
      <c r="E912" s="44"/>
      <c r="F912" s="45"/>
      <c r="G912" s="56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</row>
    <row r="913" ht="15.75" customHeight="1">
      <c r="A913" s="45"/>
      <c r="B913" s="44"/>
      <c r="C913" s="44"/>
      <c r="D913" s="44"/>
      <c r="E913" s="44"/>
      <c r="F913" s="45"/>
      <c r="G913" s="56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</row>
    <row r="914" ht="15.75" customHeight="1">
      <c r="A914" s="45"/>
      <c r="B914" s="44"/>
      <c r="C914" s="44"/>
      <c r="D914" s="44"/>
      <c r="E914" s="44"/>
      <c r="F914" s="45"/>
      <c r="G914" s="56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</row>
    <row r="915" ht="15.75" customHeight="1">
      <c r="A915" s="45"/>
      <c r="B915" s="44"/>
      <c r="C915" s="44"/>
      <c r="D915" s="44"/>
      <c r="E915" s="44"/>
      <c r="F915" s="45"/>
      <c r="G915" s="56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</row>
    <row r="916" ht="15.75" customHeight="1">
      <c r="A916" s="45"/>
      <c r="B916" s="44"/>
      <c r="C916" s="44"/>
      <c r="D916" s="44"/>
      <c r="E916" s="44"/>
      <c r="F916" s="45"/>
      <c r="G916" s="56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</row>
    <row r="917" ht="15.75" customHeight="1">
      <c r="A917" s="45"/>
      <c r="B917" s="44"/>
      <c r="C917" s="44"/>
      <c r="D917" s="44"/>
      <c r="E917" s="44"/>
      <c r="F917" s="45"/>
      <c r="G917" s="56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</row>
    <row r="918" ht="15.75" customHeight="1">
      <c r="A918" s="45"/>
      <c r="B918" s="44"/>
      <c r="C918" s="44"/>
      <c r="D918" s="44"/>
      <c r="E918" s="44"/>
      <c r="F918" s="45"/>
      <c r="G918" s="56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</row>
    <row r="919" ht="15.75" customHeight="1">
      <c r="A919" s="45"/>
      <c r="B919" s="44"/>
      <c r="C919" s="44"/>
      <c r="D919" s="44"/>
      <c r="E919" s="44"/>
      <c r="F919" s="45"/>
      <c r="G919" s="56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</row>
    <row r="920" ht="15.75" customHeight="1">
      <c r="A920" s="45"/>
      <c r="B920" s="44"/>
      <c r="C920" s="44"/>
      <c r="D920" s="44"/>
      <c r="E920" s="44"/>
      <c r="F920" s="45"/>
      <c r="G920" s="56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</row>
    <row r="921" ht="15.75" customHeight="1">
      <c r="A921" s="45"/>
      <c r="B921" s="44"/>
      <c r="C921" s="44"/>
      <c r="D921" s="44"/>
      <c r="E921" s="44"/>
      <c r="F921" s="45"/>
      <c r="G921" s="56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</row>
    <row r="922" ht="15.75" customHeight="1">
      <c r="A922" s="45"/>
      <c r="B922" s="44"/>
      <c r="C922" s="44"/>
      <c r="D922" s="44"/>
      <c r="E922" s="44"/>
      <c r="F922" s="45"/>
      <c r="G922" s="56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</row>
    <row r="923" ht="15.75" customHeight="1">
      <c r="A923" s="45"/>
      <c r="B923" s="44"/>
      <c r="C923" s="44"/>
      <c r="D923" s="44"/>
      <c r="E923" s="44"/>
      <c r="F923" s="45"/>
      <c r="G923" s="56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</row>
    <row r="924" ht="15.75" customHeight="1">
      <c r="A924" s="45"/>
      <c r="B924" s="44"/>
      <c r="C924" s="44"/>
      <c r="D924" s="44"/>
      <c r="E924" s="44"/>
      <c r="F924" s="45"/>
      <c r="G924" s="56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</row>
    <row r="925" ht="15.75" customHeight="1">
      <c r="A925" s="45"/>
      <c r="B925" s="44"/>
      <c r="C925" s="44"/>
      <c r="D925" s="44"/>
      <c r="E925" s="44"/>
      <c r="F925" s="45"/>
      <c r="G925" s="56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</row>
    <row r="926" ht="15.75" customHeight="1">
      <c r="A926" s="45"/>
      <c r="B926" s="44"/>
      <c r="C926" s="44"/>
      <c r="D926" s="44"/>
      <c r="E926" s="44"/>
      <c r="F926" s="45"/>
      <c r="G926" s="56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</row>
    <row r="927" ht="15.75" customHeight="1">
      <c r="A927" s="45"/>
      <c r="B927" s="44"/>
      <c r="C927" s="44"/>
      <c r="D927" s="44"/>
      <c r="E927" s="44"/>
      <c r="F927" s="45"/>
      <c r="G927" s="56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</row>
    <row r="928" ht="15.75" customHeight="1">
      <c r="A928" s="45"/>
      <c r="B928" s="44"/>
      <c r="C928" s="44"/>
      <c r="D928" s="44"/>
      <c r="E928" s="44"/>
      <c r="F928" s="45"/>
      <c r="G928" s="56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</row>
    <row r="929" ht="15.75" customHeight="1">
      <c r="A929" s="45"/>
      <c r="B929" s="44"/>
      <c r="C929" s="44"/>
      <c r="D929" s="44"/>
      <c r="E929" s="44"/>
      <c r="F929" s="45"/>
      <c r="G929" s="56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</row>
    <row r="930" ht="15.75" customHeight="1">
      <c r="A930" s="45"/>
      <c r="B930" s="44"/>
      <c r="C930" s="44"/>
      <c r="D930" s="44"/>
      <c r="E930" s="44"/>
      <c r="F930" s="45"/>
      <c r="G930" s="56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</row>
    <row r="931" ht="15.75" customHeight="1">
      <c r="A931" s="45"/>
      <c r="B931" s="44"/>
      <c r="C931" s="44"/>
      <c r="D931" s="44"/>
      <c r="E931" s="44"/>
      <c r="F931" s="45"/>
      <c r="G931" s="56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</row>
    <row r="932" ht="15.75" customHeight="1">
      <c r="A932" s="45"/>
      <c r="B932" s="44"/>
      <c r="C932" s="44"/>
      <c r="D932" s="44"/>
      <c r="E932" s="44"/>
      <c r="F932" s="45"/>
      <c r="G932" s="56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</row>
    <row r="933" ht="15.75" customHeight="1">
      <c r="A933" s="45"/>
      <c r="B933" s="44"/>
      <c r="C933" s="44"/>
      <c r="D933" s="44"/>
      <c r="E933" s="44"/>
      <c r="F933" s="45"/>
      <c r="G933" s="56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</row>
    <row r="934" ht="15.75" customHeight="1">
      <c r="A934" s="45"/>
      <c r="B934" s="44"/>
      <c r="C934" s="44"/>
      <c r="D934" s="44"/>
      <c r="E934" s="44"/>
      <c r="F934" s="45"/>
      <c r="G934" s="56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</row>
    <row r="935" ht="15.75" customHeight="1">
      <c r="A935" s="45"/>
      <c r="B935" s="44"/>
      <c r="C935" s="44"/>
      <c r="D935" s="44"/>
      <c r="E935" s="44"/>
      <c r="F935" s="45"/>
      <c r="G935" s="56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</row>
    <row r="936" ht="15.75" customHeight="1">
      <c r="A936" s="45"/>
      <c r="B936" s="44"/>
      <c r="C936" s="44"/>
      <c r="D936" s="44"/>
      <c r="E936" s="44"/>
      <c r="F936" s="45"/>
      <c r="G936" s="56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</row>
    <row r="937" ht="15.75" customHeight="1">
      <c r="A937" s="45"/>
      <c r="B937" s="44"/>
      <c r="C937" s="44"/>
      <c r="D937" s="44"/>
      <c r="E937" s="44"/>
      <c r="F937" s="45"/>
      <c r="G937" s="56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</row>
    <row r="938" ht="15.75" customHeight="1">
      <c r="A938" s="45"/>
      <c r="B938" s="44"/>
      <c r="C938" s="44"/>
      <c r="D938" s="44"/>
      <c r="E938" s="44"/>
      <c r="F938" s="45"/>
      <c r="G938" s="56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</row>
    <row r="939" ht="15.75" customHeight="1">
      <c r="A939" s="45"/>
      <c r="B939" s="44"/>
      <c r="C939" s="44"/>
      <c r="D939" s="44"/>
      <c r="E939" s="44"/>
      <c r="F939" s="45"/>
      <c r="G939" s="56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</row>
    <row r="940" ht="15.75" customHeight="1">
      <c r="A940" s="45"/>
      <c r="B940" s="44"/>
      <c r="C940" s="44"/>
      <c r="D940" s="44"/>
      <c r="E940" s="44"/>
      <c r="F940" s="45"/>
      <c r="G940" s="56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</row>
    <row r="941" ht="15.75" customHeight="1">
      <c r="A941" s="45"/>
      <c r="B941" s="44"/>
      <c r="C941" s="44"/>
      <c r="D941" s="44"/>
      <c r="E941" s="44"/>
      <c r="F941" s="45"/>
      <c r="G941" s="56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</row>
    <row r="942" ht="15.75" customHeight="1">
      <c r="A942" s="45"/>
      <c r="B942" s="44"/>
      <c r="C942" s="44"/>
      <c r="D942" s="44"/>
      <c r="E942" s="44"/>
      <c r="F942" s="45"/>
      <c r="G942" s="56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</row>
    <row r="943" ht="15.75" customHeight="1">
      <c r="A943" s="45"/>
      <c r="B943" s="44"/>
      <c r="C943" s="44"/>
      <c r="D943" s="44"/>
      <c r="E943" s="44"/>
      <c r="F943" s="45"/>
      <c r="G943" s="56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</row>
    <row r="944" ht="15.75" customHeight="1">
      <c r="A944" s="45"/>
      <c r="B944" s="44"/>
      <c r="C944" s="44"/>
      <c r="D944" s="44"/>
      <c r="E944" s="44"/>
      <c r="F944" s="45"/>
      <c r="G944" s="56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</row>
    <row r="945" ht="15.75" customHeight="1">
      <c r="A945" s="45"/>
      <c r="B945" s="44"/>
      <c r="C945" s="44"/>
      <c r="D945" s="44"/>
      <c r="E945" s="44"/>
      <c r="F945" s="45"/>
      <c r="G945" s="56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</row>
    <row r="946" ht="15.75" customHeight="1">
      <c r="A946" s="45"/>
      <c r="B946" s="44"/>
      <c r="C946" s="44"/>
      <c r="D946" s="44"/>
      <c r="E946" s="44"/>
      <c r="F946" s="45"/>
      <c r="G946" s="56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</row>
    <row r="947" ht="15.75" customHeight="1">
      <c r="A947" s="45"/>
      <c r="B947" s="44"/>
      <c r="C947" s="44"/>
      <c r="D947" s="44"/>
      <c r="E947" s="44"/>
      <c r="F947" s="45"/>
      <c r="G947" s="56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</row>
    <row r="948" ht="15.75" customHeight="1">
      <c r="A948" s="45"/>
      <c r="B948" s="44"/>
      <c r="C948" s="44"/>
      <c r="D948" s="44"/>
      <c r="E948" s="44"/>
      <c r="F948" s="45"/>
      <c r="G948" s="56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</row>
    <row r="949" ht="15.75" customHeight="1">
      <c r="A949" s="45"/>
      <c r="B949" s="44"/>
      <c r="C949" s="44"/>
      <c r="D949" s="44"/>
      <c r="E949" s="44"/>
      <c r="F949" s="45"/>
      <c r="G949" s="56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</row>
    <row r="950" ht="15.75" customHeight="1">
      <c r="A950" s="45"/>
      <c r="B950" s="44"/>
      <c r="C950" s="44"/>
      <c r="D950" s="44"/>
      <c r="E950" s="44"/>
      <c r="F950" s="45"/>
      <c r="G950" s="56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</row>
    <row r="951" ht="15.75" customHeight="1">
      <c r="A951" s="45"/>
      <c r="B951" s="44"/>
      <c r="C951" s="44"/>
      <c r="D951" s="44"/>
      <c r="E951" s="44"/>
      <c r="F951" s="45"/>
      <c r="G951" s="56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</row>
    <row r="952" ht="15.75" customHeight="1">
      <c r="A952" s="45"/>
      <c r="B952" s="44"/>
      <c r="C952" s="44"/>
      <c r="D952" s="44"/>
      <c r="E952" s="44"/>
      <c r="F952" s="45"/>
      <c r="G952" s="56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</row>
    <row r="953" ht="15.75" customHeight="1">
      <c r="A953" s="45"/>
      <c r="B953" s="44"/>
      <c r="C953" s="44"/>
      <c r="D953" s="44"/>
      <c r="E953" s="44"/>
      <c r="F953" s="45"/>
      <c r="G953" s="56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</row>
    <row r="954" ht="15.75" customHeight="1">
      <c r="A954" s="45"/>
      <c r="B954" s="44"/>
      <c r="C954" s="44"/>
      <c r="D954" s="44"/>
      <c r="E954" s="44"/>
      <c r="F954" s="45"/>
      <c r="G954" s="56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</row>
    <row r="955" ht="15.75" customHeight="1">
      <c r="A955" s="45"/>
      <c r="B955" s="44"/>
      <c r="C955" s="44"/>
      <c r="D955" s="44"/>
      <c r="E955" s="44"/>
      <c r="F955" s="45"/>
      <c r="G955" s="56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</row>
    <row r="956" ht="15.75" customHeight="1">
      <c r="A956" s="45"/>
      <c r="B956" s="44"/>
      <c r="C956" s="44"/>
      <c r="D956" s="44"/>
      <c r="E956" s="44"/>
      <c r="F956" s="45"/>
      <c r="G956" s="56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</row>
    <row r="957" ht="15.75" customHeight="1">
      <c r="A957" s="45"/>
      <c r="B957" s="44"/>
      <c r="C957" s="44"/>
      <c r="D957" s="44"/>
      <c r="E957" s="44"/>
      <c r="F957" s="45"/>
      <c r="G957" s="56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</row>
    <row r="958" ht="15.75" customHeight="1">
      <c r="A958" s="45"/>
      <c r="B958" s="44"/>
      <c r="C958" s="44"/>
      <c r="D958" s="44"/>
      <c r="E958" s="44"/>
      <c r="F958" s="45"/>
      <c r="G958" s="56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</row>
    <row r="959" ht="15.75" customHeight="1">
      <c r="A959" s="45"/>
      <c r="B959" s="44"/>
      <c r="C959" s="44"/>
      <c r="D959" s="44"/>
      <c r="E959" s="44"/>
      <c r="F959" s="45"/>
      <c r="G959" s="56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</row>
    <row r="960" ht="15.75" customHeight="1">
      <c r="A960" s="45"/>
      <c r="B960" s="44"/>
      <c r="C960" s="44"/>
      <c r="D960" s="44"/>
      <c r="E960" s="44"/>
      <c r="F960" s="45"/>
      <c r="G960" s="56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</row>
    <row r="961" ht="15.75" customHeight="1">
      <c r="A961" s="45"/>
      <c r="B961" s="44"/>
      <c r="C961" s="44"/>
      <c r="D961" s="44"/>
      <c r="E961" s="44"/>
      <c r="F961" s="45"/>
      <c r="G961" s="56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</row>
    <row r="962" ht="15.75" customHeight="1">
      <c r="A962" s="45"/>
      <c r="B962" s="44"/>
      <c r="C962" s="44"/>
      <c r="D962" s="44"/>
      <c r="E962" s="44"/>
      <c r="F962" s="45"/>
      <c r="G962" s="56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</row>
    <row r="963" ht="15.75" customHeight="1">
      <c r="A963" s="45"/>
      <c r="B963" s="44"/>
      <c r="C963" s="44"/>
      <c r="D963" s="44"/>
      <c r="E963" s="44"/>
      <c r="F963" s="45"/>
      <c r="G963" s="56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</row>
    <row r="964" ht="15.75" customHeight="1">
      <c r="A964" s="45"/>
      <c r="B964" s="44"/>
      <c r="C964" s="44"/>
      <c r="D964" s="44"/>
      <c r="E964" s="44"/>
      <c r="F964" s="45"/>
      <c r="G964" s="56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</row>
    <row r="965" ht="15.75" customHeight="1">
      <c r="A965" s="45"/>
      <c r="B965" s="44"/>
      <c r="C965" s="44"/>
      <c r="D965" s="44"/>
      <c r="E965" s="44"/>
      <c r="F965" s="45"/>
      <c r="G965" s="56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</row>
    <row r="966" ht="15.75" customHeight="1">
      <c r="A966" s="45"/>
      <c r="B966" s="44"/>
      <c r="C966" s="44"/>
      <c r="D966" s="44"/>
      <c r="E966" s="44"/>
      <c r="F966" s="45"/>
      <c r="G966" s="56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</row>
    <row r="967" ht="15.75" customHeight="1">
      <c r="A967" s="45"/>
      <c r="B967" s="44"/>
      <c r="C967" s="44"/>
      <c r="D967" s="44"/>
      <c r="E967" s="44"/>
      <c r="F967" s="45"/>
      <c r="G967" s="56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</row>
    <row r="968" ht="15.75" customHeight="1">
      <c r="A968" s="45"/>
      <c r="B968" s="44"/>
      <c r="C968" s="44"/>
      <c r="D968" s="44"/>
      <c r="E968" s="44"/>
      <c r="F968" s="45"/>
      <c r="G968" s="56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</row>
    <row r="969" ht="15.75" customHeight="1">
      <c r="A969" s="45"/>
      <c r="B969" s="44"/>
      <c r="C969" s="44"/>
      <c r="D969" s="44"/>
      <c r="E969" s="44"/>
      <c r="F969" s="45"/>
      <c r="G969" s="56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</row>
    <row r="970" ht="15.75" customHeight="1">
      <c r="A970" s="45"/>
      <c r="B970" s="44"/>
      <c r="C970" s="44"/>
      <c r="D970" s="44"/>
      <c r="E970" s="44"/>
      <c r="F970" s="45"/>
      <c r="G970" s="56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</row>
    <row r="971" ht="15.75" customHeight="1">
      <c r="A971" s="45"/>
      <c r="B971" s="44"/>
      <c r="C971" s="44"/>
      <c r="D971" s="44"/>
      <c r="E971" s="44"/>
      <c r="F971" s="45"/>
      <c r="G971" s="56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</row>
    <row r="972" ht="15.75" customHeight="1">
      <c r="A972" s="45"/>
      <c r="B972" s="44"/>
      <c r="C972" s="44"/>
      <c r="D972" s="44"/>
      <c r="E972" s="44"/>
      <c r="F972" s="45"/>
      <c r="G972" s="56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</row>
    <row r="973" ht="15.75" customHeight="1">
      <c r="A973" s="45"/>
      <c r="B973" s="44"/>
      <c r="C973" s="44"/>
      <c r="D973" s="44"/>
      <c r="E973" s="44"/>
      <c r="F973" s="45"/>
      <c r="G973" s="56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</row>
    <row r="974" ht="15.75" customHeight="1">
      <c r="A974" s="45"/>
      <c r="B974" s="44"/>
      <c r="C974" s="44"/>
      <c r="D974" s="44"/>
      <c r="E974" s="44"/>
      <c r="F974" s="45"/>
      <c r="G974" s="56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</row>
    <row r="975" ht="15.75" customHeight="1">
      <c r="A975" s="45"/>
      <c r="B975" s="44"/>
      <c r="C975" s="44"/>
      <c r="D975" s="44"/>
      <c r="E975" s="44"/>
      <c r="F975" s="45"/>
      <c r="G975" s="56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</row>
    <row r="976" ht="15.75" customHeight="1">
      <c r="A976" s="45"/>
      <c r="B976" s="44"/>
      <c r="C976" s="44"/>
      <c r="D976" s="44"/>
      <c r="E976" s="44"/>
      <c r="F976" s="45"/>
      <c r="G976" s="56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</row>
    <row r="977" ht="15.75" customHeight="1">
      <c r="A977" s="45"/>
      <c r="B977" s="44"/>
      <c r="C977" s="44"/>
      <c r="D977" s="44"/>
      <c r="E977" s="44"/>
      <c r="F977" s="45"/>
      <c r="G977" s="56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</row>
    <row r="978" ht="15.75" customHeight="1">
      <c r="A978" s="45"/>
      <c r="B978" s="44"/>
      <c r="C978" s="44"/>
      <c r="D978" s="44"/>
      <c r="E978" s="44"/>
      <c r="F978" s="45"/>
      <c r="G978" s="56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</row>
    <row r="979" ht="15.75" customHeight="1">
      <c r="A979" s="45"/>
      <c r="B979" s="44"/>
      <c r="C979" s="44"/>
      <c r="D979" s="44"/>
      <c r="E979" s="44"/>
      <c r="F979" s="45"/>
      <c r="G979" s="56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</row>
    <row r="980" ht="15.75" customHeight="1">
      <c r="A980" s="45"/>
      <c r="B980" s="44"/>
      <c r="C980" s="44"/>
      <c r="D980" s="44"/>
      <c r="E980" s="44"/>
      <c r="F980" s="45"/>
      <c r="G980" s="56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</row>
    <row r="981" ht="15.75" customHeight="1">
      <c r="A981" s="45"/>
      <c r="B981" s="44"/>
      <c r="C981" s="44"/>
      <c r="D981" s="44"/>
      <c r="E981" s="44"/>
      <c r="F981" s="45"/>
      <c r="G981" s="56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</row>
    <row r="982" ht="15.75" customHeight="1">
      <c r="A982" s="45"/>
      <c r="B982" s="44"/>
      <c r="C982" s="44"/>
      <c r="D982" s="44"/>
      <c r="E982" s="44"/>
      <c r="F982" s="45"/>
      <c r="G982" s="56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</row>
    <row r="983" ht="15.75" customHeight="1">
      <c r="A983" s="45"/>
      <c r="B983" s="44"/>
      <c r="C983" s="44"/>
      <c r="D983" s="44"/>
      <c r="E983" s="44"/>
      <c r="F983" s="45"/>
      <c r="G983" s="56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</row>
    <row r="984" ht="15.75" customHeight="1">
      <c r="A984" s="45"/>
      <c r="B984" s="44"/>
      <c r="C984" s="44"/>
      <c r="D984" s="44"/>
      <c r="E984" s="44"/>
      <c r="F984" s="45"/>
      <c r="G984" s="56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</row>
    <row r="985" ht="15.75" customHeight="1">
      <c r="A985" s="45"/>
      <c r="B985" s="44"/>
      <c r="C985" s="44"/>
      <c r="D985" s="44"/>
      <c r="E985" s="44"/>
      <c r="F985" s="45"/>
      <c r="G985" s="56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</row>
    <row r="986" ht="15.75" customHeight="1">
      <c r="A986" s="45"/>
      <c r="B986" s="44"/>
      <c r="C986" s="44"/>
      <c r="D986" s="44"/>
      <c r="E986" s="44"/>
      <c r="F986" s="45"/>
      <c r="G986" s="56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</row>
    <row r="987" ht="15.75" customHeight="1">
      <c r="A987" s="45"/>
      <c r="B987" s="44"/>
      <c r="C987" s="44"/>
      <c r="D987" s="44"/>
      <c r="E987" s="44"/>
      <c r="F987" s="45"/>
      <c r="G987" s="56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</row>
    <row r="988" ht="15.75" customHeight="1">
      <c r="A988" s="45"/>
      <c r="B988" s="44"/>
      <c r="C988" s="44"/>
      <c r="D988" s="44"/>
      <c r="E988" s="44"/>
      <c r="F988" s="45"/>
      <c r="G988" s="56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</row>
    <row r="989" ht="15.75" customHeight="1">
      <c r="A989" s="45"/>
      <c r="B989" s="44"/>
      <c r="C989" s="44"/>
      <c r="D989" s="44"/>
      <c r="E989" s="44"/>
      <c r="F989" s="45"/>
      <c r="G989" s="56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</row>
    <row r="990" ht="15.75" customHeight="1">
      <c r="A990" s="45"/>
      <c r="B990" s="44"/>
      <c r="C990" s="44"/>
      <c r="D990" s="44"/>
      <c r="E990" s="44"/>
      <c r="F990" s="45"/>
      <c r="G990" s="56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</row>
    <row r="991" ht="15.75" customHeight="1">
      <c r="A991" s="45"/>
      <c r="B991" s="44"/>
      <c r="C991" s="44"/>
      <c r="D991" s="44"/>
      <c r="E991" s="44"/>
      <c r="F991" s="45"/>
      <c r="G991" s="56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</row>
    <row r="992" ht="15.75" customHeight="1">
      <c r="A992" s="45"/>
      <c r="B992" s="44"/>
      <c r="C992" s="44"/>
      <c r="D992" s="44"/>
      <c r="E992" s="44"/>
      <c r="F992" s="45"/>
      <c r="G992" s="56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</row>
    <row r="993" ht="15.75" customHeight="1">
      <c r="A993" s="45"/>
      <c r="B993" s="44"/>
      <c r="C993" s="44"/>
      <c r="D993" s="44"/>
      <c r="E993" s="44"/>
      <c r="F993" s="45"/>
      <c r="G993" s="56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</row>
    <row r="994" ht="15.75" customHeight="1">
      <c r="A994" s="45"/>
      <c r="B994" s="44"/>
      <c r="C994" s="44"/>
      <c r="D994" s="44"/>
      <c r="E994" s="44"/>
      <c r="F994" s="45"/>
      <c r="G994" s="56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</row>
    <row r="995" ht="15.75" customHeight="1">
      <c r="A995" s="45"/>
      <c r="B995" s="44"/>
      <c r="C995" s="44"/>
      <c r="D995" s="44"/>
      <c r="E995" s="44"/>
      <c r="F995" s="45"/>
      <c r="G995" s="56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</row>
    <row r="996" ht="15.75" customHeight="1">
      <c r="A996" s="45"/>
      <c r="B996" s="44"/>
      <c r="C996" s="44"/>
      <c r="D996" s="44"/>
      <c r="E996" s="44"/>
      <c r="F996" s="45"/>
      <c r="G996" s="56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</row>
    <row r="997" ht="15.75" customHeight="1">
      <c r="A997" s="45"/>
      <c r="B997" s="44"/>
      <c r="C997" s="44"/>
      <c r="D997" s="44"/>
      <c r="E997" s="44"/>
      <c r="F997" s="45"/>
      <c r="G997" s="56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</row>
    <row r="998" ht="15.75" customHeight="1">
      <c r="A998" s="45"/>
      <c r="B998" s="44"/>
      <c r="C998" s="44"/>
      <c r="D998" s="44"/>
      <c r="E998" s="44"/>
      <c r="F998" s="45"/>
      <c r="G998" s="56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</row>
    <row r="999" ht="15.75" customHeight="1">
      <c r="A999" s="45"/>
      <c r="B999" s="44"/>
      <c r="C999" s="44"/>
      <c r="D999" s="44"/>
      <c r="E999" s="44"/>
      <c r="F999" s="45"/>
      <c r="G999" s="56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</row>
    <row r="1000" ht="15.75" customHeight="1">
      <c r="A1000" s="45"/>
      <c r="B1000" s="44"/>
      <c r="C1000" s="44"/>
      <c r="D1000" s="44"/>
      <c r="E1000" s="44"/>
      <c r="F1000" s="45"/>
      <c r="G1000" s="56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</row>
  </sheetData>
  <mergeCells count="1">
    <mergeCell ref="A1:G1"/>
  </mergeCells>
  <conditionalFormatting sqref="B3:B54">
    <cfRule type="containsText" dxfId="0" priority="1" operator="containsText" text="Easy">
      <formula>NOT(ISERROR(SEARCH(("Easy"),(B3))))</formula>
    </cfRule>
  </conditionalFormatting>
  <conditionalFormatting sqref="B3:B54">
    <cfRule type="containsText" dxfId="1" priority="2" operator="containsText" text="Medium">
      <formula>NOT(ISERROR(SEARCH(("Medium"),(B3))))</formula>
    </cfRule>
  </conditionalFormatting>
  <conditionalFormatting sqref="B3:B54">
    <cfRule type="cellIs" dxfId="2" priority="3" operator="equal">
      <formula>"Hard"</formula>
    </cfRule>
  </conditionalFormatting>
  <conditionalFormatting sqref="B3:B54">
    <cfRule type="containsText" dxfId="3" priority="4" operator="containsText" text="Very">
      <formula>NOT(ISERROR(SEARCH(("Very"),(B3))))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2" width="12.86"/>
    <col customWidth="1" min="3" max="3" width="14.71"/>
    <col customWidth="1" min="4" max="4" width="13.14"/>
    <col customWidth="1" min="5" max="5" width="8.29"/>
    <col customWidth="1" min="6" max="6" width="56.71"/>
    <col customWidth="1" min="7" max="7" width="75.14"/>
    <col customWidth="1" min="8" max="26" width="8.71"/>
  </cols>
  <sheetData>
    <row r="1" ht="26.25" customHeight="1">
      <c r="A1" s="8" t="s">
        <v>3</v>
      </c>
      <c r="B1" s="9"/>
      <c r="C1" s="9"/>
      <c r="D1" s="9"/>
      <c r="E1" s="9"/>
      <c r="F1" s="9"/>
      <c r="G1" s="10"/>
    </row>
    <row r="2">
      <c r="A2" s="58" t="s">
        <v>45</v>
      </c>
      <c r="B2" s="59" t="s">
        <v>76</v>
      </c>
      <c r="C2" s="58" t="s">
        <v>4</v>
      </c>
      <c r="D2" s="58" t="s">
        <v>5</v>
      </c>
      <c r="E2" s="58" t="s">
        <v>7</v>
      </c>
      <c r="F2" s="58" t="s">
        <v>8</v>
      </c>
      <c r="G2" s="59" t="s">
        <v>77</v>
      </c>
      <c r="H2" s="45"/>
    </row>
    <row r="3">
      <c r="A3" s="60" t="s">
        <v>78</v>
      </c>
      <c r="B3" s="61" t="s">
        <v>79</v>
      </c>
      <c r="C3" s="24" t="str">
        <f t="shared" ref="C3:C232" si="1">if(D3&lt;24%,"Easy", If(D3&gt;74%, "Very Hard", IF(D3&lt;50%, "Medium", "Hard")))</f>
        <v>Easy</v>
      </c>
      <c r="D3" s="62">
        <v>0.05</v>
      </c>
      <c r="E3" s="63" t="s">
        <v>17</v>
      </c>
      <c r="F3" s="64" t="s">
        <v>19</v>
      </c>
      <c r="G3" s="65" t="s">
        <v>80</v>
      </c>
      <c r="H3" s="66"/>
    </row>
    <row r="4">
      <c r="A4" s="67" t="s">
        <v>81</v>
      </c>
      <c r="B4" s="61" t="s">
        <v>82</v>
      </c>
      <c r="C4" s="24" t="str">
        <f t="shared" si="1"/>
        <v>Easy</v>
      </c>
      <c r="D4" s="68">
        <v>0.05</v>
      </c>
      <c r="E4" s="69" t="s">
        <v>13</v>
      </c>
      <c r="F4" s="65" t="s">
        <v>83</v>
      </c>
      <c r="G4" s="65" t="s">
        <v>84</v>
      </c>
      <c r="H4" s="66"/>
    </row>
    <row r="5">
      <c r="A5" s="67" t="s">
        <v>85</v>
      </c>
      <c r="B5" s="61" t="s">
        <v>86</v>
      </c>
      <c r="C5" s="24" t="str">
        <f t="shared" si="1"/>
        <v>Easy</v>
      </c>
      <c r="D5" s="68">
        <v>0.05</v>
      </c>
      <c r="E5" s="69" t="s">
        <v>13</v>
      </c>
      <c r="F5" s="65" t="s">
        <v>14</v>
      </c>
      <c r="G5" s="65" t="s">
        <v>87</v>
      </c>
      <c r="H5" s="66"/>
    </row>
    <row r="6">
      <c r="A6" s="67" t="s">
        <v>88</v>
      </c>
      <c r="B6" s="61" t="s">
        <v>89</v>
      </c>
      <c r="C6" s="24" t="str">
        <f t="shared" si="1"/>
        <v>Easy</v>
      </c>
      <c r="D6" s="68">
        <v>0.05</v>
      </c>
      <c r="E6" s="69" t="s">
        <v>23</v>
      </c>
      <c r="F6" s="65" t="s">
        <v>37</v>
      </c>
      <c r="G6" s="65" t="s">
        <v>90</v>
      </c>
      <c r="H6" s="66"/>
    </row>
    <row r="7">
      <c r="A7" s="67" t="s">
        <v>91</v>
      </c>
      <c r="B7" s="61" t="s">
        <v>92</v>
      </c>
      <c r="C7" s="24" t="str">
        <f t="shared" si="1"/>
        <v>Easy</v>
      </c>
      <c r="D7" s="68">
        <v>0.05</v>
      </c>
      <c r="E7" s="69" t="s">
        <v>10</v>
      </c>
      <c r="F7" s="65" t="s">
        <v>35</v>
      </c>
      <c r="G7" s="65" t="s">
        <v>93</v>
      </c>
      <c r="H7" s="66"/>
    </row>
    <row r="8">
      <c r="A8" s="67" t="s">
        <v>94</v>
      </c>
      <c r="B8" s="61" t="s">
        <v>95</v>
      </c>
      <c r="C8" s="24" t="str">
        <f t="shared" si="1"/>
        <v>Easy</v>
      </c>
      <c r="D8" s="68">
        <v>0.05</v>
      </c>
      <c r="E8" s="69" t="s">
        <v>15</v>
      </c>
      <c r="F8" s="65" t="s">
        <v>19</v>
      </c>
      <c r="G8" s="65" t="s">
        <v>96</v>
      </c>
      <c r="H8" s="66"/>
    </row>
    <row r="9">
      <c r="A9" s="67" t="s">
        <v>97</v>
      </c>
      <c r="B9" s="61" t="s">
        <v>98</v>
      </c>
      <c r="C9" s="24" t="str">
        <f t="shared" si="1"/>
        <v>Easy</v>
      </c>
      <c r="D9" s="68">
        <v>0.05</v>
      </c>
      <c r="E9" s="69" t="s">
        <v>15</v>
      </c>
      <c r="F9" s="65" t="s">
        <v>25</v>
      </c>
      <c r="G9" s="65" t="s">
        <v>99</v>
      </c>
      <c r="H9" s="66"/>
    </row>
    <row r="10">
      <c r="A10" s="67" t="s">
        <v>100</v>
      </c>
      <c r="B10" s="61" t="s">
        <v>101</v>
      </c>
      <c r="C10" s="24" t="str">
        <f t="shared" si="1"/>
        <v>Easy</v>
      </c>
      <c r="D10" s="68">
        <v>0.05</v>
      </c>
      <c r="E10" s="69" t="s">
        <v>23</v>
      </c>
      <c r="F10" s="65" t="s">
        <v>102</v>
      </c>
      <c r="G10" s="70" t="s">
        <v>103</v>
      </c>
      <c r="H10" s="66"/>
    </row>
    <row r="11">
      <c r="A11" s="67" t="s">
        <v>104</v>
      </c>
      <c r="B11" s="61" t="s">
        <v>105</v>
      </c>
      <c r="C11" s="24" t="str">
        <f t="shared" si="1"/>
        <v>Easy</v>
      </c>
      <c r="D11" s="68">
        <v>0.05</v>
      </c>
      <c r="E11" s="69" t="s">
        <v>15</v>
      </c>
      <c r="F11" s="65" t="s">
        <v>37</v>
      </c>
      <c r="G11" s="65" t="s">
        <v>106</v>
      </c>
      <c r="H11" s="66"/>
    </row>
    <row r="12">
      <c r="A12" s="67" t="s">
        <v>107</v>
      </c>
      <c r="B12" s="61" t="s">
        <v>108</v>
      </c>
      <c r="C12" s="24" t="str">
        <f t="shared" si="1"/>
        <v>Easy</v>
      </c>
      <c r="D12" s="68">
        <v>0.15</v>
      </c>
      <c r="E12" s="69" t="s">
        <v>17</v>
      </c>
      <c r="F12" s="65" t="s">
        <v>37</v>
      </c>
      <c r="G12" s="65" t="s">
        <v>109</v>
      </c>
      <c r="H12" s="66"/>
    </row>
    <row r="13">
      <c r="A13" s="67" t="s">
        <v>110</v>
      </c>
      <c r="B13" s="61" t="s">
        <v>111</v>
      </c>
      <c r="C13" s="24" t="str">
        <f t="shared" si="1"/>
        <v>Easy</v>
      </c>
      <c r="D13" s="71">
        <v>0.05</v>
      </c>
      <c r="E13" s="72" t="s">
        <v>13</v>
      </c>
      <c r="F13" s="73" t="s">
        <v>34</v>
      </c>
      <c r="G13" s="65" t="s">
        <v>112</v>
      </c>
      <c r="H13" s="66"/>
    </row>
    <row r="14">
      <c r="A14" s="67" t="s">
        <v>113</v>
      </c>
      <c r="B14" s="61" t="s">
        <v>114</v>
      </c>
      <c r="C14" s="24" t="str">
        <f t="shared" si="1"/>
        <v>Easy</v>
      </c>
      <c r="D14" s="71">
        <v>0.05</v>
      </c>
      <c r="E14" s="72" t="s">
        <v>15</v>
      </c>
      <c r="F14" s="73" t="s">
        <v>34</v>
      </c>
      <c r="G14" s="65" t="s">
        <v>115</v>
      </c>
      <c r="H14" s="66"/>
    </row>
    <row r="15">
      <c r="A15" s="67" t="s">
        <v>116</v>
      </c>
      <c r="B15" s="61" t="s">
        <v>117</v>
      </c>
      <c r="C15" s="24" t="str">
        <f t="shared" si="1"/>
        <v>Easy</v>
      </c>
      <c r="D15" s="71">
        <v>0.05</v>
      </c>
      <c r="E15" s="72" t="s">
        <v>10</v>
      </c>
      <c r="F15" s="73" t="s">
        <v>42</v>
      </c>
      <c r="G15" s="65" t="s">
        <v>118</v>
      </c>
      <c r="H15" s="66"/>
    </row>
    <row r="16">
      <c r="A16" s="74">
        <v>14.0</v>
      </c>
      <c r="B16" s="61" t="s">
        <v>119</v>
      </c>
      <c r="C16" s="24" t="str">
        <f t="shared" si="1"/>
        <v>Easy</v>
      </c>
      <c r="D16" s="71">
        <v>0.05</v>
      </c>
      <c r="E16" s="72" t="s">
        <v>17</v>
      </c>
      <c r="F16" s="73" t="s">
        <v>120</v>
      </c>
      <c r="G16" s="65" t="s">
        <v>121</v>
      </c>
      <c r="H16" s="66"/>
    </row>
    <row r="17">
      <c r="A17" s="74">
        <v>15.0</v>
      </c>
      <c r="B17" s="61" t="s">
        <v>122</v>
      </c>
      <c r="C17" s="24" t="str">
        <f t="shared" si="1"/>
        <v>Easy</v>
      </c>
      <c r="D17" s="71">
        <v>0.15</v>
      </c>
      <c r="E17" s="72" t="s">
        <v>23</v>
      </c>
      <c r="F17" s="73" t="s">
        <v>37</v>
      </c>
      <c r="G17" s="65" t="s">
        <v>123</v>
      </c>
      <c r="H17" s="66"/>
    </row>
    <row r="18">
      <c r="A18" s="74">
        <v>16.0</v>
      </c>
      <c r="B18" s="61" t="s">
        <v>124</v>
      </c>
      <c r="C18" s="24" t="str">
        <f t="shared" si="1"/>
        <v>Easy</v>
      </c>
      <c r="D18" s="71">
        <v>0.05</v>
      </c>
      <c r="E18" s="72" t="s">
        <v>15</v>
      </c>
      <c r="F18" s="73" t="s">
        <v>125</v>
      </c>
      <c r="G18" s="70" t="s">
        <v>126</v>
      </c>
      <c r="H18" s="66"/>
    </row>
    <row r="19">
      <c r="A19" s="74">
        <v>17.0</v>
      </c>
      <c r="B19" s="61" t="s">
        <v>127</v>
      </c>
      <c r="C19" s="24" t="str">
        <f t="shared" si="1"/>
        <v>Easy</v>
      </c>
      <c r="D19" s="71">
        <v>0.05</v>
      </c>
      <c r="E19" s="72" t="s">
        <v>23</v>
      </c>
      <c r="F19" s="73" t="s">
        <v>14</v>
      </c>
      <c r="G19" s="65" t="s">
        <v>128</v>
      </c>
      <c r="H19" s="66"/>
    </row>
    <row r="20" ht="15.75" customHeight="1">
      <c r="A20" s="74">
        <v>18.0</v>
      </c>
      <c r="B20" s="61" t="s">
        <v>129</v>
      </c>
      <c r="C20" s="24" t="str">
        <f t="shared" si="1"/>
        <v>Easy</v>
      </c>
      <c r="D20" s="71">
        <v>0.05</v>
      </c>
      <c r="E20" s="72" t="s">
        <v>13</v>
      </c>
      <c r="F20" s="73" t="s">
        <v>130</v>
      </c>
      <c r="G20" s="65" t="s">
        <v>131</v>
      </c>
      <c r="H20" s="66"/>
    </row>
    <row r="21" ht="15.75" customHeight="1">
      <c r="A21" s="67">
        <f t="shared" ref="A21:A24" si="2">A20+1</f>
        <v>19</v>
      </c>
      <c r="B21" s="61" t="s">
        <v>132</v>
      </c>
      <c r="C21" s="24" t="str">
        <f t="shared" si="1"/>
        <v>Easy</v>
      </c>
      <c r="D21" s="71">
        <v>0.05</v>
      </c>
      <c r="E21" s="72" t="s">
        <v>15</v>
      </c>
      <c r="F21" s="73" t="s">
        <v>133</v>
      </c>
      <c r="G21" s="65" t="s">
        <v>134</v>
      </c>
      <c r="H21" s="66"/>
    </row>
    <row r="22" ht="15.75" customHeight="1">
      <c r="A22" s="67">
        <f t="shared" si="2"/>
        <v>20</v>
      </c>
      <c r="B22" s="61" t="s">
        <v>135</v>
      </c>
      <c r="C22" s="24" t="str">
        <f t="shared" si="1"/>
        <v>Medium</v>
      </c>
      <c r="D22" s="71">
        <v>0.25</v>
      </c>
      <c r="E22" s="72" t="s">
        <v>17</v>
      </c>
      <c r="F22" s="73" t="s">
        <v>37</v>
      </c>
      <c r="G22" s="65" t="s">
        <v>136</v>
      </c>
      <c r="H22" s="66"/>
    </row>
    <row r="23" ht="15.75" customHeight="1">
      <c r="A23" s="67">
        <f t="shared" si="2"/>
        <v>21</v>
      </c>
      <c r="B23" s="61" t="s">
        <v>137</v>
      </c>
      <c r="C23" s="24" t="str">
        <f t="shared" si="1"/>
        <v>Easy</v>
      </c>
      <c r="D23" s="71">
        <v>0.05</v>
      </c>
      <c r="E23" s="72" t="s">
        <v>15</v>
      </c>
      <c r="F23" s="73" t="s">
        <v>14</v>
      </c>
      <c r="G23" s="65" t="s">
        <v>138</v>
      </c>
      <c r="H23" s="66"/>
    </row>
    <row r="24" ht="15.75" customHeight="1">
      <c r="A24" s="67">
        <f t="shared" si="2"/>
        <v>22</v>
      </c>
      <c r="B24" s="61" t="s">
        <v>139</v>
      </c>
      <c r="C24" s="24" t="str">
        <f t="shared" si="1"/>
        <v>Easy</v>
      </c>
      <c r="D24" s="71">
        <v>0.15</v>
      </c>
      <c r="E24" s="72" t="s">
        <v>17</v>
      </c>
      <c r="F24" s="73" t="s">
        <v>40</v>
      </c>
      <c r="G24" s="65" t="s">
        <v>140</v>
      </c>
      <c r="H24" s="66"/>
    </row>
    <row r="25" ht="15.75" customHeight="1">
      <c r="A25" s="74">
        <v>23.0</v>
      </c>
      <c r="B25" s="61" t="s">
        <v>141</v>
      </c>
      <c r="C25" s="24" t="str">
        <f t="shared" si="1"/>
        <v>Easy</v>
      </c>
      <c r="D25" s="71">
        <v>0.05</v>
      </c>
      <c r="E25" s="72" t="s">
        <v>23</v>
      </c>
      <c r="F25" s="73" t="s">
        <v>37</v>
      </c>
      <c r="G25" s="65" t="s">
        <v>142</v>
      </c>
      <c r="H25" s="66"/>
    </row>
    <row r="26" ht="15.75" customHeight="1">
      <c r="A26" s="67">
        <f t="shared" ref="A26:A30" si="3">A25+1</f>
        <v>24</v>
      </c>
      <c r="B26" s="61" t="s">
        <v>143</v>
      </c>
      <c r="C26" s="24" t="str">
        <f t="shared" si="1"/>
        <v>Easy</v>
      </c>
      <c r="D26" s="71">
        <v>0.05</v>
      </c>
      <c r="E26" s="72" t="s">
        <v>23</v>
      </c>
      <c r="F26" s="73" t="s">
        <v>21</v>
      </c>
      <c r="G26" s="65" t="s">
        <v>144</v>
      </c>
      <c r="H26" s="66"/>
    </row>
    <row r="27" ht="15.75" customHeight="1">
      <c r="A27" s="67">
        <f t="shared" si="3"/>
        <v>25</v>
      </c>
      <c r="B27" s="61" t="s">
        <v>145</v>
      </c>
      <c r="C27" s="24" t="str">
        <f t="shared" si="1"/>
        <v>Easy</v>
      </c>
      <c r="D27" s="71">
        <v>0.05</v>
      </c>
      <c r="E27" s="72" t="s">
        <v>15</v>
      </c>
      <c r="F27" s="73" t="s">
        <v>19</v>
      </c>
      <c r="G27" s="65" t="s">
        <v>146</v>
      </c>
      <c r="H27" s="66"/>
    </row>
    <row r="28" ht="15.75" customHeight="1">
      <c r="A28" s="67">
        <f t="shared" si="3"/>
        <v>26</v>
      </c>
      <c r="B28" s="61" t="s">
        <v>147</v>
      </c>
      <c r="C28" s="24" t="str">
        <f t="shared" si="1"/>
        <v>Easy</v>
      </c>
      <c r="D28" s="71">
        <v>0.05</v>
      </c>
      <c r="E28" s="72" t="s">
        <v>15</v>
      </c>
      <c r="F28" s="73" t="s">
        <v>41</v>
      </c>
      <c r="G28" s="65" t="s">
        <v>148</v>
      </c>
      <c r="H28" s="66"/>
    </row>
    <row r="29" ht="15.75" customHeight="1">
      <c r="A29" s="67">
        <f t="shared" si="3"/>
        <v>27</v>
      </c>
      <c r="B29" s="61" t="s">
        <v>149</v>
      </c>
      <c r="C29" s="24" t="str">
        <f t="shared" si="1"/>
        <v>Medium</v>
      </c>
      <c r="D29" s="71">
        <v>0.25</v>
      </c>
      <c r="E29" s="72" t="s">
        <v>23</v>
      </c>
      <c r="F29" s="73" t="s">
        <v>150</v>
      </c>
      <c r="G29" s="65" t="s">
        <v>151</v>
      </c>
      <c r="H29" s="66"/>
    </row>
    <row r="30" ht="15.75" customHeight="1">
      <c r="A30" s="67">
        <f t="shared" si="3"/>
        <v>28</v>
      </c>
      <c r="B30" s="61" t="s">
        <v>152</v>
      </c>
      <c r="C30" s="24" t="str">
        <f t="shared" si="1"/>
        <v>Easy</v>
      </c>
      <c r="D30" s="71">
        <v>0.05</v>
      </c>
      <c r="E30" s="72" t="s">
        <v>17</v>
      </c>
      <c r="F30" s="73" t="s">
        <v>102</v>
      </c>
      <c r="G30" s="65" t="s">
        <v>153</v>
      </c>
      <c r="H30" s="66"/>
    </row>
    <row r="31" ht="15.75" customHeight="1">
      <c r="A31" s="74">
        <v>29.0</v>
      </c>
      <c r="B31" s="61" t="s">
        <v>154</v>
      </c>
      <c r="C31" s="24" t="str">
        <f t="shared" si="1"/>
        <v>Easy</v>
      </c>
      <c r="D31" s="71">
        <v>0.15</v>
      </c>
      <c r="E31" s="72" t="s">
        <v>17</v>
      </c>
      <c r="F31" s="73" t="s">
        <v>40</v>
      </c>
      <c r="G31" s="65" t="s">
        <v>155</v>
      </c>
      <c r="H31" s="66"/>
    </row>
    <row r="32" ht="15.75" customHeight="1">
      <c r="A32" s="67">
        <f t="shared" ref="A32:A232" si="4">A31+1</f>
        <v>30</v>
      </c>
      <c r="B32" s="61" t="s">
        <v>156</v>
      </c>
      <c r="C32" s="24" t="str">
        <f t="shared" si="1"/>
        <v>Easy</v>
      </c>
      <c r="D32" s="71">
        <v>0.05</v>
      </c>
      <c r="E32" s="72" t="s">
        <v>23</v>
      </c>
      <c r="F32" s="73" t="s">
        <v>102</v>
      </c>
      <c r="G32" s="65" t="s">
        <v>157</v>
      </c>
      <c r="H32" s="66"/>
    </row>
    <row r="33" ht="15.75" customHeight="1">
      <c r="A33" s="67">
        <f t="shared" si="4"/>
        <v>31</v>
      </c>
      <c r="B33" s="61" t="s">
        <v>158</v>
      </c>
      <c r="C33" s="24" t="str">
        <f t="shared" si="1"/>
        <v>Easy</v>
      </c>
      <c r="D33" s="71">
        <v>0.05</v>
      </c>
      <c r="E33" s="75" t="s">
        <v>13</v>
      </c>
      <c r="F33" s="76" t="s">
        <v>159</v>
      </c>
      <c r="G33" s="65" t="s">
        <v>160</v>
      </c>
      <c r="H33" s="66"/>
    </row>
    <row r="34" ht="15.75" customHeight="1">
      <c r="A34" s="67">
        <f t="shared" si="4"/>
        <v>32</v>
      </c>
      <c r="B34" s="61" t="s">
        <v>161</v>
      </c>
      <c r="C34" s="24" t="str">
        <f t="shared" si="1"/>
        <v>Easy</v>
      </c>
      <c r="D34" s="71">
        <v>0.05</v>
      </c>
      <c r="E34" s="72" t="s">
        <v>13</v>
      </c>
      <c r="F34" s="73" t="s">
        <v>19</v>
      </c>
      <c r="G34" s="65" t="s">
        <v>162</v>
      </c>
      <c r="H34" s="66"/>
    </row>
    <row r="35" ht="15.75" customHeight="1">
      <c r="A35" s="67">
        <f t="shared" si="4"/>
        <v>33</v>
      </c>
      <c r="B35" s="61" t="s">
        <v>163</v>
      </c>
      <c r="C35" s="24" t="str">
        <f t="shared" si="1"/>
        <v>Easy</v>
      </c>
      <c r="D35" s="71">
        <v>0.05</v>
      </c>
      <c r="E35" s="72" t="s">
        <v>15</v>
      </c>
      <c r="F35" s="73" t="s">
        <v>164</v>
      </c>
      <c r="G35" s="65" t="s">
        <v>165</v>
      </c>
      <c r="H35" s="66"/>
    </row>
    <row r="36" ht="15.75" customHeight="1">
      <c r="A36" s="67">
        <f t="shared" si="4"/>
        <v>34</v>
      </c>
      <c r="B36" s="61" t="s">
        <v>166</v>
      </c>
      <c r="C36" s="24" t="str">
        <f t="shared" si="1"/>
        <v>Easy</v>
      </c>
      <c r="D36" s="71">
        <v>0.05</v>
      </c>
      <c r="E36" s="72" t="s">
        <v>23</v>
      </c>
      <c r="F36" s="73" t="s">
        <v>167</v>
      </c>
      <c r="G36" s="65" t="s">
        <v>168</v>
      </c>
      <c r="H36" s="66"/>
    </row>
    <row r="37" ht="15.75" customHeight="1">
      <c r="A37" s="67">
        <f t="shared" si="4"/>
        <v>35</v>
      </c>
      <c r="B37" s="61" t="s">
        <v>169</v>
      </c>
      <c r="C37" s="24" t="str">
        <f t="shared" si="1"/>
        <v>Easy</v>
      </c>
      <c r="D37" s="71">
        <v>0.15</v>
      </c>
      <c r="E37" s="72" t="s">
        <v>23</v>
      </c>
      <c r="F37" s="73" t="s">
        <v>170</v>
      </c>
      <c r="G37" s="65" t="s">
        <v>171</v>
      </c>
      <c r="H37" s="66"/>
    </row>
    <row r="38" ht="15.75" customHeight="1">
      <c r="A38" s="67">
        <f t="shared" si="4"/>
        <v>36</v>
      </c>
      <c r="B38" s="61" t="s">
        <v>172</v>
      </c>
      <c r="C38" s="24" t="str">
        <f t="shared" si="1"/>
        <v>Easy</v>
      </c>
      <c r="D38" s="71">
        <v>0.15</v>
      </c>
      <c r="E38" s="72" t="s">
        <v>15</v>
      </c>
      <c r="F38" s="73" t="s">
        <v>37</v>
      </c>
      <c r="G38" s="65" t="s">
        <v>173</v>
      </c>
      <c r="H38" s="66"/>
    </row>
    <row r="39" ht="15.75" customHeight="1">
      <c r="A39" s="67">
        <f t="shared" si="4"/>
        <v>37</v>
      </c>
      <c r="B39" s="61" t="s">
        <v>174</v>
      </c>
      <c r="C39" s="24" t="str">
        <f t="shared" si="1"/>
        <v>Easy</v>
      </c>
      <c r="D39" s="71">
        <v>0.05</v>
      </c>
      <c r="E39" s="72" t="s">
        <v>23</v>
      </c>
      <c r="F39" s="73" t="s">
        <v>19</v>
      </c>
      <c r="G39" s="65" t="s">
        <v>175</v>
      </c>
      <c r="H39" s="66"/>
    </row>
    <row r="40" ht="15.75" customHeight="1">
      <c r="A40" s="67">
        <f t="shared" si="4"/>
        <v>38</v>
      </c>
      <c r="B40" s="61" t="s">
        <v>176</v>
      </c>
      <c r="C40" s="24" t="str">
        <f t="shared" si="1"/>
        <v>Easy</v>
      </c>
      <c r="D40" s="71">
        <v>0.0</v>
      </c>
      <c r="E40" s="72" t="s">
        <v>15</v>
      </c>
      <c r="F40" s="73" t="s">
        <v>177</v>
      </c>
      <c r="G40" s="65" t="s">
        <v>178</v>
      </c>
      <c r="H40" s="66"/>
    </row>
    <row r="41" ht="15.75" customHeight="1">
      <c r="A41" s="67">
        <f t="shared" si="4"/>
        <v>39</v>
      </c>
      <c r="B41" s="61" t="s">
        <v>179</v>
      </c>
      <c r="C41" s="24" t="str">
        <f t="shared" si="1"/>
        <v>Easy</v>
      </c>
      <c r="D41" s="71">
        <v>0.05</v>
      </c>
      <c r="E41" s="72" t="s">
        <v>13</v>
      </c>
      <c r="F41" s="73" t="s">
        <v>40</v>
      </c>
      <c r="G41" s="65" t="s">
        <v>180</v>
      </c>
      <c r="H41" s="66"/>
    </row>
    <row r="42" ht="15.75" customHeight="1">
      <c r="A42" s="67">
        <f t="shared" si="4"/>
        <v>40</v>
      </c>
      <c r="B42" s="61" t="s">
        <v>181</v>
      </c>
      <c r="C42" s="24" t="str">
        <f t="shared" si="1"/>
        <v>Easy</v>
      </c>
      <c r="D42" s="71">
        <v>0.05</v>
      </c>
      <c r="E42" s="72" t="s">
        <v>17</v>
      </c>
      <c r="F42" s="73" t="s">
        <v>19</v>
      </c>
      <c r="G42" s="65" t="s">
        <v>182</v>
      </c>
      <c r="H42" s="66"/>
    </row>
    <row r="43" ht="15.75" customHeight="1">
      <c r="A43" s="67">
        <f t="shared" si="4"/>
        <v>41</v>
      </c>
      <c r="B43" s="61" t="s">
        <v>183</v>
      </c>
      <c r="C43" s="24" t="str">
        <f t="shared" si="1"/>
        <v>Easy</v>
      </c>
      <c r="D43" s="71">
        <v>0.05</v>
      </c>
      <c r="E43" s="72" t="s">
        <v>17</v>
      </c>
      <c r="F43" s="73" t="s">
        <v>184</v>
      </c>
      <c r="G43" s="65" t="s">
        <v>185</v>
      </c>
      <c r="H43" s="66"/>
    </row>
    <row r="44" ht="15.75" customHeight="1">
      <c r="A44" s="67">
        <f t="shared" si="4"/>
        <v>42</v>
      </c>
      <c r="B44" s="61" t="s">
        <v>186</v>
      </c>
      <c r="C44" s="24" t="str">
        <f t="shared" si="1"/>
        <v>Easy</v>
      </c>
      <c r="D44" s="71">
        <v>0.05</v>
      </c>
      <c r="E44" s="72" t="s">
        <v>23</v>
      </c>
      <c r="F44" s="73" t="s">
        <v>40</v>
      </c>
      <c r="G44" s="65" t="s">
        <v>187</v>
      </c>
      <c r="H44" s="66"/>
    </row>
    <row r="45" ht="15.75" customHeight="1">
      <c r="A45" s="67">
        <f t="shared" si="4"/>
        <v>43</v>
      </c>
      <c r="B45" s="61" t="s">
        <v>188</v>
      </c>
      <c r="C45" s="24" t="str">
        <f t="shared" si="1"/>
        <v>Easy</v>
      </c>
      <c r="D45" s="71">
        <v>0.05</v>
      </c>
      <c r="E45" s="72" t="s">
        <v>23</v>
      </c>
      <c r="F45" s="73" t="s">
        <v>26</v>
      </c>
      <c r="G45" s="65" t="s">
        <v>189</v>
      </c>
      <c r="H45" s="66"/>
    </row>
    <row r="46" ht="15.75" customHeight="1">
      <c r="A46" s="67">
        <f t="shared" si="4"/>
        <v>44</v>
      </c>
      <c r="B46" s="61" t="s">
        <v>190</v>
      </c>
      <c r="C46" s="24" t="str">
        <f t="shared" si="1"/>
        <v>Easy</v>
      </c>
      <c r="D46" s="71">
        <v>0.05</v>
      </c>
      <c r="E46" s="72" t="s">
        <v>10</v>
      </c>
      <c r="F46" s="73" t="s">
        <v>19</v>
      </c>
      <c r="G46" s="65" t="s">
        <v>191</v>
      </c>
      <c r="H46" s="66"/>
    </row>
    <row r="47" ht="15.75" customHeight="1">
      <c r="A47" s="67">
        <f t="shared" si="4"/>
        <v>45</v>
      </c>
      <c r="B47" s="61" t="s">
        <v>192</v>
      </c>
      <c r="C47" s="24" t="str">
        <f t="shared" si="1"/>
        <v>Medium</v>
      </c>
      <c r="D47" s="71">
        <v>0.45</v>
      </c>
      <c r="E47" s="72" t="s">
        <v>13</v>
      </c>
      <c r="F47" s="73" t="s">
        <v>37</v>
      </c>
      <c r="G47" s="65" t="s">
        <v>193</v>
      </c>
      <c r="H47" s="66"/>
    </row>
    <row r="48" ht="15.75" customHeight="1">
      <c r="A48" s="67">
        <f t="shared" si="4"/>
        <v>46</v>
      </c>
      <c r="B48" s="61" t="s">
        <v>194</v>
      </c>
      <c r="C48" s="24" t="str">
        <f t="shared" si="1"/>
        <v>Easy</v>
      </c>
      <c r="D48" s="71">
        <v>0.05</v>
      </c>
      <c r="E48" s="72" t="s">
        <v>10</v>
      </c>
      <c r="F48" s="73" t="s">
        <v>37</v>
      </c>
      <c r="G48" s="65" t="s">
        <v>195</v>
      </c>
      <c r="H48" s="66"/>
    </row>
    <row r="49" ht="15.75" customHeight="1">
      <c r="A49" s="67">
        <f t="shared" si="4"/>
        <v>47</v>
      </c>
      <c r="B49" s="61" t="s">
        <v>196</v>
      </c>
      <c r="C49" s="24" t="str">
        <f t="shared" si="1"/>
        <v>Easy</v>
      </c>
      <c r="D49" s="71">
        <v>0.05</v>
      </c>
      <c r="E49" s="72" t="s">
        <v>17</v>
      </c>
      <c r="F49" s="73" t="s">
        <v>40</v>
      </c>
      <c r="G49" s="65" t="s">
        <v>197</v>
      </c>
      <c r="H49" s="66"/>
    </row>
    <row r="50" ht="15.75" customHeight="1">
      <c r="A50" s="67">
        <f t="shared" si="4"/>
        <v>48</v>
      </c>
      <c r="B50" s="61" t="s">
        <v>198</v>
      </c>
      <c r="C50" s="24" t="str">
        <f t="shared" si="1"/>
        <v>Easy</v>
      </c>
      <c r="D50" s="71">
        <v>0.05</v>
      </c>
      <c r="E50" s="72" t="s">
        <v>15</v>
      </c>
      <c r="F50" s="73" t="s">
        <v>34</v>
      </c>
      <c r="G50" s="65" t="s">
        <v>199</v>
      </c>
      <c r="H50" s="66"/>
    </row>
    <row r="51" ht="15.75" customHeight="1">
      <c r="A51" s="67">
        <f t="shared" si="4"/>
        <v>49</v>
      </c>
      <c r="B51" s="61" t="s">
        <v>200</v>
      </c>
      <c r="C51" s="24" t="str">
        <f t="shared" si="1"/>
        <v>Easy</v>
      </c>
      <c r="D51" s="71">
        <v>0.05</v>
      </c>
      <c r="E51" s="72" t="s">
        <v>15</v>
      </c>
      <c r="F51" s="73" t="s">
        <v>201</v>
      </c>
      <c r="G51" s="65" t="s">
        <v>202</v>
      </c>
      <c r="H51" s="66"/>
    </row>
    <row r="52" ht="15.75" customHeight="1">
      <c r="A52" s="67">
        <f t="shared" si="4"/>
        <v>50</v>
      </c>
      <c r="B52" s="61" t="s">
        <v>203</v>
      </c>
      <c r="C52" s="24" t="str">
        <f t="shared" si="1"/>
        <v>Easy</v>
      </c>
      <c r="D52" s="71">
        <v>0.15</v>
      </c>
      <c r="E52" s="72" t="s">
        <v>15</v>
      </c>
      <c r="F52" s="73" t="s">
        <v>102</v>
      </c>
      <c r="G52" s="70" t="s">
        <v>204</v>
      </c>
      <c r="H52" s="66"/>
    </row>
    <row r="53" ht="15.75" customHeight="1">
      <c r="A53" s="67">
        <f t="shared" si="4"/>
        <v>51</v>
      </c>
      <c r="B53" s="61" t="s">
        <v>205</v>
      </c>
      <c r="C53" s="24" t="str">
        <f t="shared" si="1"/>
        <v>Easy</v>
      </c>
      <c r="D53" s="71">
        <v>0.05</v>
      </c>
      <c r="E53" s="72" t="s">
        <v>13</v>
      </c>
      <c r="F53" s="73" t="s">
        <v>133</v>
      </c>
      <c r="G53" s="65" t="s">
        <v>206</v>
      </c>
      <c r="H53" s="66"/>
    </row>
    <row r="54" ht="15.75" customHeight="1">
      <c r="A54" s="67">
        <f t="shared" si="4"/>
        <v>52</v>
      </c>
      <c r="B54" s="61" t="s">
        <v>207</v>
      </c>
      <c r="C54" s="24" t="str">
        <f t="shared" si="1"/>
        <v>Easy</v>
      </c>
      <c r="D54" s="71">
        <v>0.05</v>
      </c>
      <c r="E54" s="72" t="s">
        <v>23</v>
      </c>
      <c r="F54" s="73" t="s">
        <v>19</v>
      </c>
      <c r="G54" s="65" t="s">
        <v>208</v>
      </c>
      <c r="H54" s="66"/>
    </row>
    <row r="55" ht="15.75" customHeight="1">
      <c r="A55" s="67">
        <f t="shared" si="4"/>
        <v>53</v>
      </c>
      <c r="B55" s="61" t="s">
        <v>209</v>
      </c>
      <c r="C55" s="24" t="str">
        <f t="shared" si="1"/>
        <v>Easy</v>
      </c>
      <c r="D55" s="71">
        <v>0.05</v>
      </c>
      <c r="E55" s="72" t="s">
        <v>10</v>
      </c>
      <c r="F55" s="73" t="s">
        <v>210</v>
      </c>
      <c r="G55" s="65" t="s">
        <v>211</v>
      </c>
      <c r="H55" s="66"/>
    </row>
    <row r="56" ht="15.75" customHeight="1">
      <c r="A56" s="67">
        <f t="shared" si="4"/>
        <v>54</v>
      </c>
      <c r="B56" s="61" t="s">
        <v>212</v>
      </c>
      <c r="C56" s="24" t="str">
        <f t="shared" si="1"/>
        <v>Easy</v>
      </c>
      <c r="D56" s="71">
        <v>0.05</v>
      </c>
      <c r="E56" s="72" t="s">
        <v>15</v>
      </c>
      <c r="F56" s="73" t="s">
        <v>213</v>
      </c>
      <c r="G56" s="65" t="s">
        <v>214</v>
      </c>
      <c r="H56" s="66"/>
    </row>
    <row r="57" ht="15.75" customHeight="1">
      <c r="A57" s="67">
        <f t="shared" si="4"/>
        <v>55</v>
      </c>
      <c r="B57" s="61" t="s">
        <v>215</v>
      </c>
      <c r="C57" s="24" t="str">
        <f t="shared" si="1"/>
        <v>Easy</v>
      </c>
      <c r="D57" s="71">
        <v>0.05</v>
      </c>
      <c r="E57" s="72" t="s">
        <v>13</v>
      </c>
      <c r="F57" s="73" t="s">
        <v>37</v>
      </c>
      <c r="G57" s="65" t="s">
        <v>216</v>
      </c>
      <c r="H57" s="66"/>
    </row>
    <row r="58" ht="15.75" customHeight="1">
      <c r="A58" s="67">
        <f t="shared" si="4"/>
        <v>56</v>
      </c>
      <c r="B58" s="61" t="s">
        <v>217</v>
      </c>
      <c r="C58" s="24" t="str">
        <f t="shared" si="1"/>
        <v>Easy</v>
      </c>
      <c r="D58" s="71">
        <v>0.05</v>
      </c>
      <c r="E58" s="72" t="s">
        <v>13</v>
      </c>
      <c r="F58" s="73" t="s">
        <v>19</v>
      </c>
      <c r="G58" s="65" t="s">
        <v>218</v>
      </c>
      <c r="H58" s="66"/>
    </row>
    <row r="59" ht="15.75" customHeight="1">
      <c r="A59" s="67">
        <f t="shared" si="4"/>
        <v>57</v>
      </c>
      <c r="B59" s="61" t="s">
        <v>219</v>
      </c>
      <c r="C59" s="24" t="str">
        <f t="shared" si="1"/>
        <v>Easy</v>
      </c>
      <c r="D59" s="71">
        <v>0.05</v>
      </c>
      <c r="E59" s="72" t="s">
        <v>10</v>
      </c>
      <c r="F59" s="73" t="s">
        <v>102</v>
      </c>
      <c r="G59" s="65" t="s">
        <v>220</v>
      </c>
      <c r="H59" s="66"/>
    </row>
    <row r="60" ht="15.75" customHeight="1">
      <c r="A60" s="67">
        <f t="shared" si="4"/>
        <v>58</v>
      </c>
      <c r="B60" s="61" t="s">
        <v>221</v>
      </c>
      <c r="C60" s="24" t="str">
        <f t="shared" si="1"/>
        <v>Easy</v>
      </c>
      <c r="D60" s="71">
        <v>0.05</v>
      </c>
      <c r="E60" s="72" t="s">
        <v>13</v>
      </c>
      <c r="F60" s="73" t="s">
        <v>222</v>
      </c>
      <c r="G60" s="65" t="s">
        <v>223</v>
      </c>
      <c r="H60" s="66"/>
    </row>
    <row r="61" ht="15.75" customHeight="1">
      <c r="A61" s="67">
        <f t="shared" si="4"/>
        <v>59</v>
      </c>
      <c r="B61" s="61" t="s">
        <v>224</v>
      </c>
      <c r="C61" s="24" t="str">
        <f t="shared" si="1"/>
        <v>Easy</v>
      </c>
      <c r="D61" s="71">
        <v>0.05</v>
      </c>
      <c r="E61" s="72" t="s">
        <v>23</v>
      </c>
      <c r="F61" s="73" t="s">
        <v>16</v>
      </c>
      <c r="G61" s="65" t="s">
        <v>225</v>
      </c>
      <c r="H61" s="66"/>
    </row>
    <row r="62" ht="15.75" customHeight="1">
      <c r="A62" s="67">
        <f t="shared" si="4"/>
        <v>60</v>
      </c>
      <c r="B62" s="61" t="s">
        <v>226</v>
      </c>
      <c r="C62" s="24" t="str">
        <f t="shared" si="1"/>
        <v>Medium</v>
      </c>
      <c r="D62" s="71">
        <v>0.35</v>
      </c>
      <c r="E62" s="72" t="s">
        <v>15</v>
      </c>
      <c r="F62" s="73" t="s">
        <v>227</v>
      </c>
      <c r="G62" s="65" t="s">
        <v>228</v>
      </c>
      <c r="H62" s="66"/>
    </row>
    <row r="63" ht="15.75" customHeight="1">
      <c r="A63" s="67">
        <f t="shared" si="4"/>
        <v>61</v>
      </c>
      <c r="B63" s="61" t="s">
        <v>229</v>
      </c>
      <c r="C63" s="24" t="str">
        <f t="shared" si="1"/>
        <v>Easy</v>
      </c>
      <c r="D63" s="71">
        <v>0.05</v>
      </c>
      <c r="E63" s="72" t="s">
        <v>17</v>
      </c>
      <c r="F63" s="73" t="s">
        <v>230</v>
      </c>
      <c r="G63" s="65" t="s">
        <v>231</v>
      </c>
      <c r="H63" s="66"/>
    </row>
    <row r="64" ht="15.75" customHeight="1">
      <c r="A64" s="67">
        <f t="shared" si="4"/>
        <v>62</v>
      </c>
      <c r="B64" s="61" t="s">
        <v>232</v>
      </c>
      <c r="C64" s="24" t="str">
        <f t="shared" si="1"/>
        <v>Easy</v>
      </c>
      <c r="D64" s="71">
        <v>0.15</v>
      </c>
      <c r="E64" s="72" t="s">
        <v>15</v>
      </c>
      <c r="F64" s="73" t="s">
        <v>42</v>
      </c>
      <c r="G64" s="65" t="s">
        <v>233</v>
      </c>
      <c r="H64" s="66"/>
    </row>
    <row r="65" ht="15.75" customHeight="1">
      <c r="A65" s="67">
        <f t="shared" si="4"/>
        <v>63</v>
      </c>
      <c r="B65" s="61" t="s">
        <v>234</v>
      </c>
      <c r="C65" s="24" t="str">
        <f t="shared" si="1"/>
        <v>Medium</v>
      </c>
      <c r="D65" s="71">
        <v>0.25</v>
      </c>
      <c r="E65" s="72" t="s">
        <v>17</v>
      </c>
      <c r="F65" s="73" t="s">
        <v>14</v>
      </c>
      <c r="G65" s="65" t="s">
        <v>235</v>
      </c>
      <c r="H65" s="66"/>
    </row>
    <row r="66" ht="15.75" customHeight="1">
      <c r="A66" s="67">
        <f t="shared" si="4"/>
        <v>64</v>
      </c>
      <c r="B66" s="61" t="s">
        <v>236</v>
      </c>
      <c r="C66" s="24" t="str">
        <f t="shared" si="1"/>
        <v>Easy</v>
      </c>
      <c r="D66" s="71">
        <v>0.15</v>
      </c>
      <c r="E66" s="75" t="s">
        <v>10</v>
      </c>
      <c r="F66" s="73" t="s">
        <v>133</v>
      </c>
      <c r="G66" s="65" t="s">
        <v>237</v>
      </c>
      <c r="H66" s="66"/>
    </row>
    <row r="67" ht="15.75" customHeight="1">
      <c r="A67" s="67">
        <f t="shared" si="4"/>
        <v>65</v>
      </c>
      <c r="B67" s="61" t="s">
        <v>238</v>
      </c>
      <c r="C67" s="24" t="str">
        <f t="shared" si="1"/>
        <v>Easy</v>
      </c>
      <c r="D67" s="71">
        <v>0.05</v>
      </c>
      <c r="E67" s="72" t="s">
        <v>13</v>
      </c>
      <c r="F67" s="73" t="s">
        <v>37</v>
      </c>
      <c r="G67" s="65" t="s">
        <v>239</v>
      </c>
      <c r="H67" s="66"/>
    </row>
    <row r="68" ht="15.75" customHeight="1">
      <c r="A68" s="67">
        <f t="shared" si="4"/>
        <v>66</v>
      </c>
      <c r="B68" s="61" t="s">
        <v>240</v>
      </c>
      <c r="C68" s="24" t="str">
        <f t="shared" si="1"/>
        <v>Medium</v>
      </c>
      <c r="D68" s="71">
        <v>0.35</v>
      </c>
      <c r="E68" s="72" t="s">
        <v>15</v>
      </c>
      <c r="F68" s="73" t="s">
        <v>26</v>
      </c>
      <c r="G68" s="65" t="s">
        <v>241</v>
      </c>
      <c r="H68" s="66"/>
    </row>
    <row r="69" ht="15.75" customHeight="1">
      <c r="A69" s="67">
        <f t="shared" si="4"/>
        <v>67</v>
      </c>
      <c r="B69" s="61" t="s">
        <v>242</v>
      </c>
      <c r="C69" s="24" t="str">
        <f t="shared" si="1"/>
        <v>Medium</v>
      </c>
      <c r="D69" s="71">
        <v>0.25</v>
      </c>
      <c r="E69" s="72" t="s">
        <v>13</v>
      </c>
      <c r="F69" s="73" t="s">
        <v>25</v>
      </c>
      <c r="G69" s="65" t="s">
        <v>243</v>
      </c>
      <c r="H69" s="66"/>
    </row>
    <row r="70" ht="15.75" customHeight="1">
      <c r="A70" s="67">
        <f t="shared" si="4"/>
        <v>68</v>
      </c>
      <c r="B70" s="61" t="s">
        <v>244</v>
      </c>
      <c r="C70" s="24" t="str">
        <f t="shared" si="1"/>
        <v>Easy</v>
      </c>
      <c r="D70" s="71">
        <v>0.05</v>
      </c>
      <c r="E70" s="72" t="s">
        <v>13</v>
      </c>
      <c r="F70" s="73" t="s">
        <v>42</v>
      </c>
      <c r="G70" s="65" t="s">
        <v>245</v>
      </c>
      <c r="H70" s="66"/>
    </row>
    <row r="71" ht="15.75" customHeight="1">
      <c r="A71" s="67">
        <f t="shared" si="4"/>
        <v>69</v>
      </c>
      <c r="B71" s="61" t="s">
        <v>246</v>
      </c>
      <c r="C71" s="24" t="str">
        <f t="shared" si="1"/>
        <v>Easy</v>
      </c>
      <c r="D71" s="71">
        <v>0.05</v>
      </c>
      <c r="E71" s="72" t="s">
        <v>13</v>
      </c>
      <c r="F71" s="73" t="s">
        <v>34</v>
      </c>
      <c r="G71" s="65" t="s">
        <v>247</v>
      </c>
      <c r="H71" s="66"/>
    </row>
    <row r="72" ht="15.75" customHeight="1">
      <c r="A72" s="67">
        <f t="shared" si="4"/>
        <v>70</v>
      </c>
      <c r="B72" s="61" t="s">
        <v>248</v>
      </c>
      <c r="C72" s="24" t="str">
        <f t="shared" si="1"/>
        <v>Medium</v>
      </c>
      <c r="D72" s="71">
        <v>0.25</v>
      </c>
      <c r="E72" s="72" t="s">
        <v>17</v>
      </c>
      <c r="F72" s="73" t="s">
        <v>19</v>
      </c>
      <c r="G72" s="65" t="s">
        <v>249</v>
      </c>
      <c r="H72" s="66"/>
    </row>
    <row r="73" ht="15.75" customHeight="1">
      <c r="A73" s="67">
        <f t="shared" si="4"/>
        <v>71</v>
      </c>
      <c r="B73" s="61" t="s">
        <v>250</v>
      </c>
      <c r="C73" s="24" t="str">
        <f t="shared" si="1"/>
        <v>Medium</v>
      </c>
      <c r="D73" s="71">
        <v>0.35</v>
      </c>
      <c r="E73" s="72" t="s">
        <v>15</v>
      </c>
      <c r="F73" s="73" t="s">
        <v>25</v>
      </c>
      <c r="G73" s="65" t="s">
        <v>251</v>
      </c>
      <c r="H73" s="66"/>
    </row>
    <row r="74" ht="15.75" customHeight="1">
      <c r="A74" s="67">
        <f t="shared" si="4"/>
        <v>72</v>
      </c>
      <c r="B74" s="61" t="s">
        <v>252</v>
      </c>
      <c r="C74" s="24" t="str">
        <f t="shared" si="1"/>
        <v>Easy</v>
      </c>
      <c r="D74" s="71">
        <v>0.05</v>
      </c>
      <c r="E74" s="72" t="s">
        <v>13</v>
      </c>
      <c r="F74" s="73" t="s">
        <v>19</v>
      </c>
      <c r="G74" s="65" t="s">
        <v>253</v>
      </c>
      <c r="H74" s="66"/>
    </row>
    <row r="75" ht="15.75" customHeight="1">
      <c r="A75" s="67">
        <f t="shared" si="4"/>
        <v>73</v>
      </c>
      <c r="B75" s="61" t="s">
        <v>254</v>
      </c>
      <c r="C75" s="24" t="str">
        <f t="shared" si="1"/>
        <v>Easy</v>
      </c>
      <c r="D75" s="71">
        <v>0.05</v>
      </c>
      <c r="E75" s="72" t="s">
        <v>10</v>
      </c>
      <c r="F75" s="73" t="s">
        <v>34</v>
      </c>
      <c r="G75" s="65" t="s">
        <v>255</v>
      </c>
      <c r="H75" s="66"/>
    </row>
    <row r="76" ht="15.75" customHeight="1">
      <c r="A76" s="67">
        <f t="shared" si="4"/>
        <v>74</v>
      </c>
      <c r="B76" s="61" t="s">
        <v>256</v>
      </c>
      <c r="C76" s="24" t="str">
        <f t="shared" si="1"/>
        <v>Medium</v>
      </c>
      <c r="D76" s="71">
        <v>0.35</v>
      </c>
      <c r="E76" s="72" t="s">
        <v>13</v>
      </c>
      <c r="F76" s="73" t="s">
        <v>257</v>
      </c>
      <c r="G76" s="65" t="s">
        <v>258</v>
      </c>
      <c r="H76" s="66"/>
    </row>
    <row r="77" ht="15.75" customHeight="1">
      <c r="A77" s="67">
        <f t="shared" si="4"/>
        <v>75</v>
      </c>
      <c r="B77" s="61" t="s">
        <v>259</v>
      </c>
      <c r="C77" s="24" t="str">
        <f t="shared" si="1"/>
        <v>Hard</v>
      </c>
      <c r="D77" s="71">
        <v>0.55</v>
      </c>
      <c r="E77" s="72" t="s">
        <v>23</v>
      </c>
      <c r="F77" s="73" t="s">
        <v>37</v>
      </c>
      <c r="G77" s="65" t="s">
        <v>260</v>
      </c>
      <c r="H77" s="66"/>
    </row>
    <row r="78" ht="15.75" customHeight="1">
      <c r="A78" s="67">
        <f t="shared" si="4"/>
        <v>76</v>
      </c>
      <c r="B78" s="61" t="s">
        <v>261</v>
      </c>
      <c r="C78" s="24" t="str">
        <f t="shared" si="1"/>
        <v>Medium</v>
      </c>
      <c r="D78" s="71">
        <v>0.25</v>
      </c>
      <c r="E78" s="72" t="s">
        <v>17</v>
      </c>
      <c r="F78" s="73" t="s">
        <v>210</v>
      </c>
      <c r="G78" s="65" t="s">
        <v>262</v>
      </c>
      <c r="H78" s="66"/>
    </row>
    <row r="79" ht="15.75" customHeight="1">
      <c r="A79" s="67">
        <f t="shared" si="4"/>
        <v>77</v>
      </c>
      <c r="B79" s="61" t="s">
        <v>263</v>
      </c>
      <c r="C79" s="24" t="str">
        <f t="shared" si="1"/>
        <v>Hard</v>
      </c>
      <c r="D79" s="71">
        <v>0.55</v>
      </c>
      <c r="E79" s="72" t="s">
        <v>17</v>
      </c>
      <c r="F79" s="73" t="s">
        <v>32</v>
      </c>
      <c r="G79" s="65" t="s">
        <v>264</v>
      </c>
      <c r="H79" s="66"/>
    </row>
    <row r="80" ht="15.75" customHeight="1">
      <c r="A80" s="67">
        <f t="shared" si="4"/>
        <v>78</v>
      </c>
      <c r="B80" s="61" t="s">
        <v>265</v>
      </c>
      <c r="C80" s="24" t="str">
        <f t="shared" si="1"/>
        <v>Easy</v>
      </c>
      <c r="D80" s="71">
        <v>0.15</v>
      </c>
      <c r="E80" s="72" t="s">
        <v>13</v>
      </c>
      <c r="F80" s="73" t="s">
        <v>25</v>
      </c>
      <c r="G80" s="65" t="s">
        <v>266</v>
      </c>
      <c r="H80" s="66"/>
    </row>
    <row r="81" ht="15.75" customHeight="1">
      <c r="A81" s="67">
        <f t="shared" si="4"/>
        <v>79</v>
      </c>
      <c r="B81" s="61" t="s">
        <v>267</v>
      </c>
      <c r="C81" s="24" t="str">
        <f t="shared" si="1"/>
        <v>Easy</v>
      </c>
      <c r="D81" s="71">
        <v>0.05</v>
      </c>
      <c r="E81" s="72" t="s">
        <v>13</v>
      </c>
      <c r="F81" s="73" t="s">
        <v>16</v>
      </c>
      <c r="G81" s="65" t="s">
        <v>268</v>
      </c>
      <c r="H81" s="66"/>
    </row>
    <row r="82" ht="15.75" customHeight="1">
      <c r="A82" s="67">
        <f t="shared" si="4"/>
        <v>80</v>
      </c>
      <c r="B82" s="61" t="s">
        <v>269</v>
      </c>
      <c r="C82" s="24" t="str">
        <f t="shared" si="1"/>
        <v>Easy</v>
      </c>
      <c r="D82" s="71">
        <v>0.15</v>
      </c>
      <c r="E82" s="72" t="s">
        <v>23</v>
      </c>
      <c r="F82" s="73" t="s">
        <v>40</v>
      </c>
      <c r="G82" s="65" t="s">
        <v>270</v>
      </c>
      <c r="H82" s="66"/>
    </row>
    <row r="83" ht="15.75" customHeight="1">
      <c r="A83" s="67">
        <f t="shared" si="4"/>
        <v>81</v>
      </c>
      <c r="B83" s="61" t="s">
        <v>271</v>
      </c>
      <c r="C83" s="24" t="str">
        <f t="shared" si="1"/>
        <v>Medium</v>
      </c>
      <c r="D83" s="71">
        <v>0.35</v>
      </c>
      <c r="E83" s="72" t="s">
        <v>15</v>
      </c>
      <c r="F83" s="73" t="s">
        <v>272</v>
      </c>
      <c r="G83" s="65" t="s">
        <v>273</v>
      </c>
      <c r="H83" s="66"/>
    </row>
    <row r="84" ht="15.75" customHeight="1">
      <c r="A84" s="67">
        <f t="shared" si="4"/>
        <v>82</v>
      </c>
      <c r="B84" s="61" t="s">
        <v>274</v>
      </c>
      <c r="C84" s="24" t="str">
        <f t="shared" si="1"/>
        <v>Easy</v>
      </c>
      <c r="D84" s="71">
        <v>0.05</v>
      </c>
      <c r="E84" s="72" t="s">
        <v>15</v>
      </c>
      <c r="F84" s="73" t="s">
        <v>40</v>
      </c>
      <c r="G84" s="65" t="s">
        <v>275</v>
      </c>
      <c r="H84" s="66"/>
    </row>
    <row r="85" ht="15.75" customHeight="1">
      <c r="A85" s="67">
        <f t="shared" si="4"/>
        <v>83</v>
      </c>
      <c r="B85" s="61" t="s">
        <v>276</v>
      </c>
      <c r="C85" s="24" t="str">
        <f t="shared" si="1"/>
        <v>Easy</v>
      </c>
      <c r="D85" s="71">
        <v>0.05</v>
      </c>
      <c r="E85" s="72" t="s">
        <v>17</v>
      </c>
      <c r="F85" s="73" t="s">
        <v>277</v>
      </c>
      <c r="G85" s="65" t="s">
        <v>278</v>
      </c>
      <c r="H85" s="66"/>
    </row>
    <row r="86" ht="15.75" customHeight="1">
      <c r="A86" s="67">
        <f t="shared" si="4"/>
        <v>84</v>
      </c>
      <c r="B86" s="61" t="s">
        <v>279</v>
      </c>
      <c r="C86" s="24" t="str">
        <f t="shared" si="1"/>
        <v>Easy</v>
      </c>
      <c r="D86" s="71">
        <v>0.05</v>
      </c>
      <c r="E86" s="72" t="s">
        <v>17</v>
      </c>
      <c r="F86" s="73" t="s">
        <v>42</v>
      </c>
      <c r="G86" s="65" t="s">
        <v>280</v>
      </c>
      <c r="H86" s="66"/>
    </row>
    <row r="87" ht="15.75" customHeight="1">
      <c r="A87" s="67">
        <f t="shared" si="4"/>
        <v>85</v>
      </c>
      <c r="B87" s="61" t="s">
        <v>281</v>
      </c>
      <c r="C87" s="24" t="str">
        <f t="shared" si="1"/>
        <v>Easy</v>
      </c>
      <c r="D87" s="71">
        <v>0.05</v>
      </c>
      <c r="E87" s="72" t="s">
        <v>23</v>
      </c>
      <c r="F87" s="73" t="s">
        <v>41</v>
      </c>
      <c r="G87" s="65" t="s">
        <v>282</v>
      </c>
      <c r="H87" s="66"/>
    </row>
    <row r="88" ht="15.75" customHeight="1">
      <c r="A88" s="67">
        <f t="shared" si="4"/>
        <v>86</v>
      </c>
      <c r="B88" s="61" t="s">
        <v>283</v>
      </c>
      <c r="C88" s="24" t="str">
        <f t="shared" si="1"/>
        <v>Medium</v>
      </c>
      <c r="D88" s="71">
        <v>0.45</v>
      </c>
      <c r="E88" s="72" t="s">
        <v>17</v>
      </c>
      <c r="F88" s="73" t="s">
        <v>284</v>
      </c>
      <c r="G88" s="65" t="s">
        <v>285</v>
      </c>
      <c r="H88" s="66"/>
    </row>
    <row r="89" ht="15.75" customHeight="1">
      <c r="A89" s="67">
        <f t="shared" si="4"/>
        <v>87</v>
      </c>
      <c r="B89" s="61" t="s">
        <v>286</v>
      </c>
      <c r="C89" s="24" t="str">
        <f t="shared" si="1"/>
        <v>Hard</v>
      </c>
      <c r="D89" s="71">
        <v>0.65</v>
      </c>
      <c r="E89" s="72" t="s">
        <v>13</v>
      </c>
      <c r="F89" s="73" t="s">
        <v>25</v>
      </c>
      <c r="G89" s="65" t="s">
        <v>287</v>
      </c>
      <c r="H89" s="66"/>
    </row>
    <row r="90" ht="15.75" customHeight="1">
      <c r="A90" s="67">
        <f t="shared" si="4"/>
        <v>88</v>
      </c>
      <c r="B90" s="61" t="s">
        <v>288</v>
      </c>
      <c r="C90" s="24" t="str">
        <f t="shared" si="1"/>
        <v>Easy</v>
      </c>
      <c r="D90" s="71">
        <v>0.05</v>
      </c>
      <c r="E90" s="72" t="s">
        <v>10</v>
      </c>
      <c r="F90" s="73" t="s">
        <v>284</v>
      </c>
      <c r="G90" s="65" t="s">
        <v>289</v>
      </c>
      <c r="H90" s="66"/>
    </row>
    <row r="91" ht="15.75" customHeight="1">
      <c r="A91" s="67">
        <f t="shared" si="4"/>
        <v>89</v>
      </c>
      <c r="B91" s="61" t="s">
        <v>290</v>
      </c>
      <c r="C91" s="24" t="str">
        <f t="shared" si="1"/>
        <v>Hard</v>
      </c>
      <c r="D91" s="71">
        <v>0.55</v>
      </c>
      <c r="E91" s="72" t="s">
        <v>13</v>
      </c>
      <c r="F91" s="73" t="s">
        <v>291</v>
      </c>
      <c r="G91" s="65" t="s">
        <v>292</v>
      </c>
      <c r="H91" s="66"/>
    </row>
    <row r="92" ht="15.75" customHeight="1">
      <c r="A92" s="67">
        <f t="shared" si="4"/>
        <v>90</v>
      </c>
      <c r="B92" s="61" t="s">
        <v>293</v>
      </c>
      <c r="C92" s="24" t="str">
        <f t="shared" si="1"/>
        <v>Easy</v>
      </c>
      <c r="D92" s="71">
        <v>0.05</v>
      </c>
      <c r="E92" s="72" t="s">
        <v>13</v>
      </c>
      <c r="F92" s="73" t="s">
        <v>294</v>
      </c>
      <c r="G92" s="65" t="s">
        <v>295</v>
      </c>
      <c r="H92" s="66"/>
    </row>
    <row r="93" ht="15.75" customHeight="1">
      <c r="A93" s="67">
        <f t="shared" si="4"/>
        <v>91</v>
      </c>
      <c r="B93" s="61" t="s">
        <v>296</v>
      </c>
      <c r="C93" s="24" t="str">
        <f t="shared" si="1"/>
        <v>Easy</v>
      </c>
      <c r="D93" s="71">
        <v>0.15</v>
      </c>
      <c r="E93" s="72" t="s">
        <v>13</v>
      </c>
      <c r="F93" s="73" t="s">
        <v>14</v>
      </c>
      <c r="G93" s="65" t="s">
        <v>297</v>
      </c>
      <c r="H93" s="77"/>
    </row>
    <row r="94" ht="15.75" customHeight="1">
      <c r="A94" s="67">
        <f t="shared" si="4"/>
        <v>92</v>
      </c>
      <c r="B94" s="61" t="s">
        <v>298</v>
      </c>
      <c r="C94" s="24" t="str">
        <f t="shared" si="1"/>
        <v>Easy</v>
      </c>
      <c r="D94" s="71">
        <v>0.05</v>
      </c>
      <c r="E94" s="72" t="s">
        <v>15</v>
      </c>
      <c r="F94" s="73" t="s">
        <v>40</v>
      </c>
      <c r="G94" s="65" t="s">
        <v>299</v>
      </c>
      <c r="H94" s="77"/>
    </row>
    <row r="95" ht="15.75" customHeight="1">
      <c r="A95" s="67">
        <f t="shared" si="4"/>
        <v>93</v>
      </c>
      <c r="B95" s="61" t="s">
        <v>300</v>
      </c>
      <c r="C95" s="24" t="str">
        <f t="shared" si="1"/>
        <v>Medium</v>
      </c>
      <c r="D95" s="71">
        <v>0.25</v>
      </c>
      <c r="E95" s="72" t="s">
        <v>17</v>
      </c>
      <c r="F95" s="73" t="s">
        <v>25</v>
      </c>
      <c r="G95" s="65" t="s">
        <v>301</v>
      </c>
      <c r="H95" s="77"/>
    </row>
    <row r="96" ht="15.75" customHeight="1">
      <c r="A96" s="67">
        <f t="shared" si="4"/>
        <v>94</v>
      </c>
      <c r="B96" s="61" t="s">
        <v>302</v>
      </c>
      <c r="C96" s="24" t="str">
        <f t="shared" si="1"/>
        <v>Easy</v>
      </c>
      <c r="D96" s="71">
        <v>0.15</v>
      </c>
      <c r="E96" s="72" t="s">
        <v>13</v>
      </c>
      <c r="F96" s="73" t="s">
        <v>37</v>
      </c>
      <c r="G96" s="65" t="s">
        <v>303</v>
      </c>
      <c r="H96" s="77"/>
    </row>
    <row r="97" ht="15.75" customHeight="1">
      <c r="A97" s="67">
        <f t="shared" si="4"/>
        <v>95</v>
      </c>
      <c r="B97" s="61" t="s">
        <v>304</v>
      </c>
      <c r="C97" s="24" t="str">
        <f t="shared" si="1"/>
        <v>Easy</v>
      </c>
      <c r="D97" s="71">
        <v>0.05</v>
      </c>
      <c r="E97" s="72" t="s">
        <v>13</v>
      </c>
      <c r="F97" s="73" t="s">
        <v>305</v>
      </c>
      <c r="G97" s="65" t="s">
        <v>306</v>
      </c>
      <c r="H97" s="77"/>
    </row>
    <row r="98" ht="15.75" customHeight="1">
      <c r="A98" s="67">
        <f t="shared" si="4"/>
        <v>96</v>
      </c>
      <c r="B98" s="61" t="s">
        <v>307</v>
      </c>
      <c r="C98" s="24" t="str">
        <f t="shared" si="1"/>
        <v>Medium</v>
      </c>
      <c r="D98" s="71">
        <v>0.25</v>
      </c>
      <c r="E98" s="72" t="s">
        <v>17</v>
      </c>
      <c r="F98" s="73" t="s">
        <v>19</v>
      </c>
      <c r="G98" s="65" t="s">
        <v>308</v>
      </c>
      <c r="H98" s="77"/>
    </row>
    <row r="99" ht="15.75" customHeight="1">
      <c r="A99" s="67">
        <f t="shared" si="4"/>
        <v>97</v>
      </c>
      <c r="B99" s="61" t="s">
        <v>309</v>
      </c>
      <c r="C99" s="24" t="str">
        <f t="shared" si="1"/>
        <v>Easy</v>
      </c>
      <c r="D99" s="71">
        <v>0.15</v>
      </c>
      <c r="E99" s="72" t="s">
        <v>23</v>
      </c>
      <c r="F99" s="73" t="s">
        <v>19</v>
      </c>
      <c r="G99" s="65" t="s">
        <v>310</v>
      </c>
      <c r="H99" s="77"/>
    </row>
    <row r="100" ht="15.75" customHeight="1">
      <c r="A100" s="67">
        <f t="shared" si="4"/>
        <v>98</v>
      </c>
      <c r="B100" s="61" t="s">
        <v>311</v>
      </c>
      <c r="C100" s="24" t="str">
        <f t="shared" si="1"/>
        <v>Very Hard</v>
      </c>
      <c r="D100" s="71">
        <v>0.85</v>
      </c>
      <c r="E100" s="72" t="s">
        <v>17</v>
      </c>
      <c r="F100" s="73" t="s">
        <v>19</v>
      </c>
      <c r="G100" s="65" t="s">
        <v>312</v>
      </c>
      <c r="H100" s="77"/>
    </row>
    <row r="101" ht="15.75" customHeight="1">
      <c r="A101" s="67">
        <f t="shared" si="4"/>
        <v>99</v>
      </c>
      <c r="B101" s="61" t="s">
        <v>313</v>
      </c>
      <c r="C101" s="24" t="str">
        <f t="shared" si="1"/>
        <v>Hard</v>
      </c>
      <c r="D101" s="71">
        <v>0.55</v>
      </c>
      <c r="E101" s="72" t="s">
        <v>23</v>
      </c>
      <c r="F101" s="73" t="s">
        <v>19</v>
      </c>
      <c r="G101" s="65" t="s">
        <v>314</v>
      </c>
      <c r="H101" s="77"/>
    </row>
    <row r="102" ht="15.75" customHeight="1">
      <c r="A102" s="67">
        <f t="shared" si="4"/>
        <v>100</v>
      </c>
      <c r="B102" s="61" t="s">
        <v>315</v>
      </c>
      <c r="C102" s="24" t="str">
        <f t="shared" si="1"/>
        <v>Medium</v>
      </c>
      <c r="D102" s="71">
        <v>0.45</v>
      </c>
      <c r="E102" s="72" t="s">
        <v>15</v>
      </c>
      <c r="F102" s="73" t="s">
        <v>19</v>
      </c>
      <c r="G102" s="65" t="s">
        <v>316</v>
      </c>
      <c r="H102" s="77"/>
    </row>
    <row r="103" ht="15.75" customHeight="1">
      <c r="A103" s="67">
        <f t="shared" si="4"/>
        <v>101</v>
      </c>
      <c r="B103" s="61" t="s">
        <v>317</v>
      </c>
      <c r="C103" s="24" t="str">
        <f t="shared" si="1"/>
        <v>Medium</v>
      </c>
      <c r="D103" s="71">
        <v>0.35</v>
      </c>
      <c r="E103" s="72" t="s">
        <v>13</v>
      </c>
      <c r="F103" s="73" t="s">
        <v>318</v>
      </c>
      <c r="G103" s="65" t="s">
        <v>319</v>
      </c>
      <c r="H103" s="66"/>
    </row>
    <row r="104" ht="15.75" customHeight="1">
      <c r="A104" s="67">
        <f t="shared" si="4"/>
        <v>102</v>
      </c>
      <c r="B104" s="61" t="s">
        <v>320</v>
      </c>
      <c r="C104" s="24" t="str">
        <f t="shared" si="1"/>
        <v>Medium</v>
      </c>
      <c r="D104" s="71">
        <v>0.25</v>
      </c>
      <c r="E104" s="72" t="s">
        <v>23</v>
      </c>
      <c r="F104" s="73" t="s">
        <v>321</v>
      </c>
      <c r="G104" s="65" t="s">
        <v>322</v>
      </c>
      <c r="H104" s="66"/>
    </row>
    <row r="105" ht="15.75" customHeight="1">
      <c r="A105" s="67">
        <f t="shared" si="4"/>
        <v>103</v>
      </c>
      <c r="B105" s="61" t="s">
        <v>323</v>
      </c>
      <c r="C105" s="24" t="str">
        <f t="shared" si="1"/>
        <v>Easy</v>
      </c>
      <c r="D105" s="71">
        <v>0.15</v>
      </c>
      <c r="E105" s="72" t="s">
        <v>15</v>
      </c>
      <c r="F105" s="73" t="s">
        <v>102</v>
      </c>
      <c r="G105" s="65" t="s">
        <v>324</v>
      </c>
      <c r="H105" s="66"/>
    </row>
    <row r="106" ht="15.75" customHeight="1">
      <c r="A106" s="67">
        <f t="shared" si="4"/>
        <v>104</v>
      </c>
      <c r="B106" s="61" t="s">
        <v>325</v>
      </c>
      <c r="C106" s="24" t="str">
        <f t="shared" si="1"/>
        <v>Easy</v>
      </c>
      <c r="D106" s="71">
        <v>0.15</v>
      </c>
      <c r="E106" s="72" t="s">
        <v>17</v>
      </c>
      <c r="F106" s="73" t="s">
        <v>40</v>
      </c>
      <c r="G106" s="65" t="s">
        <v>326</v>
      </c>
      <c r="H106" s="66"/>
    </row>
    <row r="107" ht="15.75" customHeight="1">
      <c r="A107" s="67">
        <f t="shared" si="4"/>
        <v>105</v>
      </c>
      <c r="B107" s="61" t="s">
        <v>327</v>
      </c>
      <c r="C107" s="24" t="str">
        <f t="shared" si="1"/>
        <v>Medium</v>
      </c>
      <c r="D107" s="71">
        <v>0.35</v>
      </c>
      <c r="E107" s="72" t="s">
        <v>15</v>
      </c>
      <c r="F107" s="73" t="s">
        <v>25</v>
      </c>
      <c r="G107" s="65" t="s">
        <v>328</v>
      </c>
      <c r="H107" s="66"/>
    </row>
    <row r="108" ht="15.75" customHeight="1">
      <c r="A108" s="67">
        <f t="shared" si="4"/>
        <v>106</v>
      </c>
      <c r="B108" s="61" t="s">
        <v>329</v>
      </c>
      <c r="C108" s="24" t="str">
        <f t="shared" si="1"/>
        <v>Easy</v>
      </c>
      <c r="D108" s="71">
        <v>0.15</v>
      </c>
      <c r="E108" s="72" t="s">
        <v>15</v>
      </c>
      <c r="F108" s="73" t="s">
        <v>19</v>
      </c>
      <c r="G108" s="65" t="s">
        <v>330</v>
      </c>
      <c r="H108" s="66"/>
    </row>
    <row r="109" ht="15.75" customHeight="1">
      <c r="A109" s="67">
        <f t="shared" si="4"/>
        <v>107</v>
      </c>
      <c r="B109" s="61" t="s">
        <v>331</v>
      </c>
      <c r="C109" s="24" t="str">
        <f t="shared" si="1"/>
        <v>Medium</v>
      </c>
      <c r="D109" s="71">
        <v>0.35</v>
      </c>
      <c r="E109" s="72" t="s">
        <v>15</v>
      </c>
      <c r="F109" s="73" t="s">
        <v>332</v>
      </c>
      <c r="G109" s="65" t="s">
        <v>333</v>
      </c>
      <c r="H109" s="66"/>
    </row>
    <row r="110" ht="15.75" customHeight="1">
      <c r="A110" s="67">
        <f t="shared" si="4"/>
        <v>108</v>
      </c>
      <c r="B110" s="61" t="s">
        <v>334</v>
      </c>
      <c r="C110" s="24" t="str">
        <f t="shared" si="1"/>
        <v>Medium</v>
      </c>
      <c r="D110" s="71">
        <v>0.45</v>
      </c>
      <c r="E110" s="72" t="s">
        <v>17</v>
      </c>
      <c r="F110" s="73" t="s">
        <v>26</v>
      </c>
      <c r="G110" s="65" t="s">
        <v>335</v>
      </c>
      <c r="H110" s="66"/>
    </row>
    <row r="111" ht="15.75" customHeight="1">
      <c r="A111" s="67">
        <f t="shared" si="4"/>
        <v>109</v>
      </c>
      <c r="B111" s="61" t="s">
        <v>336</v>
      </c>
      <c r="C111" s="24" t="str">
        <f t="shared" si="1"/>
        <v>Easy</v>
      </c>
      <c r="D111" s="71">
        <v>0.15</v>
      </c>
      <c r="E111" s="72" t="s">
        <v>17</v>
      </c>
      <c r="F111" s="73" t="s">
        <v>19</v>
      </c>
      <c r="G111" s="65" t="s">
        <v>337</v>
      </c>
      <c r="H111" s="66"/>
    </row>
    <row r="112" ht="15.75" customHeight="1">
      <c r="A112" s="67">
        <f t="shared" si="4"/>
        <v>110</v>
      </c>
      <c r="B112" s="61" t="s">
        <v>338</v>
      </c>
      <c r="C112" s="24" t="str">
        <f t="shared" si="1"/>
        <v>Medium</v>
      </c>
      <c r="D112" s="71">
        <v>0.25</v>
      </c>
      <c r="E112" s="72" t="s">
        <v>17</v>
      </c>
      <c r="F112" s="73" t="s">
        <v>277</v>
      </c>
      <c r="G112" s="65" t="s">
        <v>339</v>
      </c>
      <c r="H112" s="66"/>
    </row>
    <row r="113" ht="15.75" customHeight="1">
      <c r="A113" s="67">
        <f t="shared" si="4"/>
        <v>111</v>
      </c>
      <c r="B113" s="61" t="s">
        <v>340</v>
      </c>
      <c r="C113" s="24" t="str">
        <f t="shared" si="1"/>
        <v>Medium</v>
      </c>
      <c r="D113" s="71">
        <v>0.25</v>
      </c>
      <c r="E113" s="72" t="s">
        <v>23</v>
      </c>
      <c r="F113" s="73" t="s">
        <v>341</v>
      </c>
      <c r="G113" s="65" t="s">
        <v>342</v>
      </c>
      <c r="H113" s="66"/>
    </row>
    <row r="114" ht="15.75" customHeight="1">
      <c r="A114" s="67">
        <f t="shared" si="4"/>
        <v>112</v>
      </c>
      <c r="B114" s="61" t="s">
        <v>343</v>
      </c>
      <c r="C114" s="24" t="str">
        <f t="shared" si="1"/>
        <v>Easy</v>
      </c>
      <c r="D114" s="71">
        <v>0.15</v>
      </c>
      <c r="E114" s="72" t="s">
        <v>10</v>
      </c>
      <c r="F114" s="73" t="s">
        <v>344</v>
      </c>
      <c r="G114" s="65" t="s">
        <v>345</v>
      </c>
      <c r="H114" s="66"/>
    </row>
    <row r="115" ht="15.75" customHeight="1">
      <c r="A115" s="67">
        <f t="shared" si="4"/>
        <v>113</v>
      </c>
      <c r="B115" s="61" t="s">
        <v>346</v>
      </c>
      <c r="C115" s="24" t="str">
        <f t="shared" si="1"/>
        <v>Easy</v>
      </c>
      <c r="D115" s="71">
        <v>0.05</v>
      </c>
      <c r="E115" s="72" t="s">
        <v>13</v>
      </c>
      <c r="F115" s="73" t="s">
        <v>25</v>
      </c>
      <c r="G115" s="65" t="s">
        <v>347</v>
      </c>
      <c r="H115" s="66"/>
    </row>
    <row r="116" ht="15.75" customHeight="1">
      <c r="A116" s="67">
        <f t="shared" si="4"/>
        <v>114</v>
      </c>
      <c r="B116" s="61" t="s">
        <v>348</v>
      </c>
      <c r="C116" s="24" t="str">
        <f t="shared" si="1"/>
        <v>Medium</v>
      </c>
      <c r="D116" s="71">
        <v>0.45</v>
      </c>
      <c r="E116" s="72" t="s">
        <v>13</v>
      </c>
      <c r="F116" s="73" t="s">
        <v>257</v>
      </c>
      <c r="G116" s="65" t="s">
        <v>349</v>
      </c>
      <c r="H116" s="66"/>
    </row>
    <row r="117" ht="15.75" customHeight="1">
      <c r="A117" s="67">
        <f t="shared" si="4"/>
        <v>115</v>
      </c>
      <c r="B117" s="61" t="s">
        <v>350</v>
      </c>
      <c r="C117" s="24" t="str">
        <f t="shared" si="1"/>
        <v>Medium</v>
      </c>
      <c r="D117" s="71">
        <v>0.35</v>
      </c>
      <c r="E117" s="72" t="s">
        <v>10</v>
      </c>
      <c r="F117" s="73" t="s">
        <v>25</v>
      </c>
      <c r="G117" s="65" t="s">
        <v>351</v>
      </c>
      <c r="H117" s="66"/>
    </row>
    <row r="118" ht="15.75" customHeight="1">
      <c r="A118" s="67">
        <f t="shared" si="4"/>
        <v>116</v>
      </c>
      <c r="B118" s="61" t="s">
        <v>352</v>
      </c>
      <c r="C118" s="24" t="str">
        <f t="shared" si="1"/>
        <v>Medium</v>
      </c>
      <c r="D118" s="71">
        <v>0.25</v>
      </c>
      <c r="E118" s="72" t="s">
        <v>15</v>
      </c>
      <c r="F118" s="73" t="s">
        <v>40</v>
      </c>
      <c r="G118" s="65" t="s">
        <v>353</v>
      </c>
      <c r="H118" s="66"/>
    </row>
    <row r="119" ht="15.75" customHeight="1">
      <c r="A119" s="67">
        <f t="shared" si="4"/>
        <v>117</v>
      </c>
      <c r="B119" s="61" t="s">
        <v>354</v>
      </c>
      <c r="C119" s="24" t="str">
        <f t="shared" si="1"/>
        <v>Easy</v>
      </c>
      <c r="D119" s="71">
        <v>0.15</v>
      </c>
      <c r="E119" s="72" t="s">
        <v>17</v>
      </c>
      <c r="F119" s="73" t="s">
        <v>102</v>
      </c>
      <c r="G119" s="65" t="s">
        <v>355</v>
      </c>
      <c r="H119" s="66"/>
    </row>
    <row r="120" ht="15.75" customHeight="1">
      <c r="A120" s="67">
        <f t="shared" si="4"/>
        <v>118</v>
      </c>
      <c r="B120" s="61" t="s">
        <v>356</v>
      </c>
      <c r="C120" s="24" t="str">
        <f t="shared" si="1"/>
        <v>Easy</v>
      </c>
      <c r="D120" s="71">
        <v>0.05</v>
      </c>
      <c r="E120" s="72" t="s">
        <v>15</v>
      </c>
      <c r="F120" s="73" t="s">
        <v>277</v>
      </c>
      <c r="G120" s="65" t="s">
        <v>357</v>
      </c>
      <c r="H120" s="66"/>
    </row>
    <row r="121" ht="15.75" customHeight="1">
      <c r="A121" s="67">
        <f t="shared" si="4"/>
        <v>119</v>
      </c>
      <c r="B121" s="61" t="s">
        <v>358</v>
      </c>
      <c r="C121" s="24" t="str">
        <f t="shared" si="1"/>
        <v>Medium</v>
      </c>
      <c r="D121" s="71">
        <v>0.45</v>
      </c>
      <c r="E121" s="72" t="s">
        <v>15</v>
      </c>
      <c r="F121" s="73" t="s">
        <v>19</v>
      </c>
      <c r="G121" s="65" t="s">
        <v>359</v>
      </c>
      <c r="H121" s="66"/>
    </row>
    <row r="122" ht="15.75" customHeight="1">
      <c r="A122" s="67">
        <f t="shared" si="4"/>
        <v>120</v>
      </c>
      <c r="B122" s="61" t="s">
        <v>360</v>
      </c>
      <c r="C122" s="24" t="str">
        <f t="shared" si="1"/>
        <v>Medium</v>
      </c>
      <c r="D122" s="71">
        <v>0.25</v>
      </c>
      <c r="E122" s="72" t="s">
        <v>13</v>
      </c>
      <c r="F122" s="73" t="s">
        <v>102</v>
      </c>
      <c r="G122" s="65" t="s">
        <v>361</v>
      </c>
      <c r="H122" s="66"/>
    </row>
    <row r="123" ht="15.75" customHeight="1">
      <c r="A123" s="67">
        <f t="shared" si="4"/>
        <v>121</v>
      </c>
      <c r="B123" s="61" t="s">
        <v>362</v>
      </c>
      <c r="C123" s="24" t="str">
        <f t="shared" si="1"/>
        <v>Easy</v>
      </c>
      <c r="D123" s="71">
        <v>0.15</v>
      </c>
      <c r="E123" s="72" t="s">
        <v>15</v>
      </c>
      <c r="F123" s="73" t="s">
        <v>363</v>
      </c>
      <c r="G123" s="65" t="s">
        <v>364</v>
      </c>
      <c r="H123" s="66"/>
    </row>
    <row r="124" ht="15.75" customHeight="1">
      <c r="A124" s="67">
        <f t="shared" si="4"/>
        <v>122</v>
      </c>
      <c r="B124" s="61" t="s">
        <v>365</v>
      </c>
      <c r="C124" s="24" t="str">
        <f t="shared" si="1"/>
        <v>Medium</v>
      </c>
      <c r="D124" s="71">
        <v>0.25</v>
      </c>
      <c r="E124" s="72" t="s">
        <v>10</v>
      </c>
      <c r="F124" s="73" t="s">
        <v>37</v>
      </c>
      <c r="G124" s="65" t="s">
        <v>366</v>
      </c>
      <c r="H124" s="66"/>
    </row>
    <row r="125" ht="15.75" customHeight="1">
      <c r="A125" s="67">
        <f t="shared" si="4"/>
        <v>123</v>
      </c>
      <c r="B125" s="61" t="s">
        <v>367</v>
      </c>
      <c r="C125" s="24" t="str">
        <f t="shared" si="1"/>
        <v>Easy</v>
      </c>
      <c r="D125" s="71">
        <v>0.05</v>
      </c>
      <c r="E125" s="72" t="s">
        <v>15</v>
      </c>
      <c r="F125" s="73" t="s">
        <v>20</v>
      </c>
      <c r="G125" s="65" t="s">
        <v>368</v>
      </c>
      <c r="H125" s="66"/>
    </row>
    <row r="126" ht="15.75" customHeight="1">
      <c r="A126" s="67">
        <f t="shared" si="4"/>
        <v>124</v>
      </c>
      <c r="B126" s="61" t="s">
        <v>369</v>
      </c>
      <c r="C126" s="24" t="str">
        <f t="shared" si="1"/>
        <v>Easy</v>
      </c>
      <c r="D126" s="71">
        <v>0.05</v>
      </c>
      <c r="E126" s="72" t="s">
        <v>13</v>
      </c>
      <c r="F126" s="73" t="s">
        <v>20</v>
      </c>
      <c r="G126" s="65" t="s">
        <v>370</v>
      </c>
      <c r="H126" s="66"/>
    </row>
    <row r="127" ht="15.75" customHeight="1">
      <c r="A127" s="67">
        <f t="shared" si="4"/>
        <v>125</v>
      </c>
      <c r="B127" s="61" t="s">
        <v>371</v>
      </c>
      <c r="C127" s="24" t="str">
        <f t="shared" si="1"/>
        <v>Hard</v>
      </c>
      <c r="D127" s="71">
        <v>0.65</v>
      </c>
      <c r="E127" s="72" t="s">
        <v>13</v>
      </c>
      <c r="F127" s="73" t="s">
        <v>372</v>
      </c>
      <c r="G127" s="65" t="s">
        <v>373</v>
      </c>
      <c r="H127" s="66"/>
    </row>
    <row r="128" ht="15.75" customHeight="1">
      <c r="A128" s="67">
        <f t="shared" si="4"/>
        <v>126</v>
      </c>
      <c r="B128" s="61" t="s">
        <v>374</v>
      </c>
      <c r="C128" s="24" t="str">
        <f t="shared" si="1"/>
        <v>Hard</v>
      </c>
      <c r="D128" s="71">
        <v>0.55</v>
      </c>
      <c r="E128" s="72" t="s">
        <v>13</v>
      </c>
      <c r="F128" s="73" t="s">
        <v>375</v>
      </c>
      <c r="G128" s="65" t="s">
        <v>376</v>
      </c>
      <c r="H128" s="66"/>
    </row>
    <row r="129" ht="15.75" customHeight="1">
      <c r="A129" s="67">
        <f t="shared" si="4"/>
        <v>127</v>
      </c>
      <c r="B129" s="61" t="s">
        <v>377</v>
      </c>
      <c r="C129" s="24" t="str">
        <f t="shared" si="1"/>
        <v>Easy</v>
      </c>
      <c r="D129" s="71">
        <v>0.05</v>
      </c>
      <c r="E129" s="72" t="s">
        <v>23</v>
      </c>
      <c r="F129" s="73" t="s">
        <v>222</v>
      </c>
      <c r="G129" s="65" t="s">
        <v>378</v>
      </c>
      <c r="H129" s="66"/>
    </row>
    <row r="130" ht="15.75" customHeight="1">
      <c r="A130" s="67">
        <f t="shared" si="4"/>
        <v>128</v>
      </c>
      <c r="B130" s="61" t="s">
        <v>379</v>
      </c>
      <c r="C130" s="24" t="str">
        <f t="shared" si="1"/>
        <v>Hard</v>
      </c>
      <c r="D130" s="71">
        <v>0.55</v>
      </c>
      <c r="E130" s="72" t="s">
        <v>13</v>
      </c>
      <c r="F130" s="73" t="s">
        <v>40</v>
      </c>
      <c r="G130" s="65" t="s">
        <v>380</v>
      </c>
      <c r="H130" s="66"/>
    </row>
    <row r="131" ht="15.75" customHeight="1">
      <c r="A131" s="67">
        <f t="shared" si="4"/>
        <v>129</v>
      </c>
      <c r="B131" s="61" t="s">
        <v>381</v>
      </c>
      <c r="C131" s="24" t="str">
        <f t="shared" si="1"/>
        <v>Easy</v>
      </c>
      <c r="D131" s="71">
        <v>0.15</v>
      </c>
      <c r="E131" s="72" t="s">
        <v>17</v>
      </c>
      <c r="F131" s="73" t="s">
        <v>102</v>
      </c>
      <c r="G131" s="65" t="s">
        <v>382</v>
      </c>
      <c r="H131" s="66"/>
    </row>
    <row r="132" ht="15.75" customHeight="1">
      <c r="A132" s="67">
        <f t="shared" si="4"/>
        <v>130</v>
      </c>
      <c r="B132" s="61" t="s">
        <v>383</v>
      </c>
      <c r="C132" s="24" t="str">
        <f t="shared" si="1"/>
        <v>Hard</v>
      </c>
      <c r="D132" s="71">
        <v>0.55</v>
      </c>
      <c r="E132" s="72" t="s">
        <v>10</v>
      </c>
      <c r="F132" s="73" t="s">
        <v>32</v>
      </c>
      <c r="G132" s="65" t="s">
        <v>384</v>
      </c>
      <c r="H132" s="66"/>
    </row>
    <row r="133" ht="15.75" customHeight="1">
      <c r="A133" s="67">
        <f t="shared" si="4"/>
        <v>131</v>
      </c>
      <c r="B133" s="61" t="s">
        <v>385</v>
      </c>
      <c r="C133" s="24" t="str">
        <f t="shared" si="1"/>
        <v>Medium</v>
      </c>
      <c r="D133" s="71">
        <v>0.45</v>
      </c>
      <c r="E133" s="72" t="s">
        <v>13</v>
      </c>
      <c r="F133" s="73" t="s">
        <v>25</v>
      </c>
      <c r="G133" s="65" t="s">
        <v>386</v>
      </c>
      <c r="H133" s="66"/>
    </row>
    <row r="134" ht="15.75" customHeight="1">
      <c r="A134" s="67">
        <f t="shared" si="4"/>
        <v>132</v>
      </c>
      <c r="B134" s="61" t="s">
        <v>387</v>
      </c>
      <c r="C134" s="24" t="str">
        <f t="shared" si="1"/>
        <v>Medium</v>
      </c>
      <c r="D134" s="71">
        <v>0.35</v>
      </c>
      <c r="E134" s="72" t="s">
        <v>10</v>
      </c>
      <c r="F134" s="73" t="s">
        <v>102</v>
      </c>
      <c r="G134" s="65" t="s">
        <v>388</v>
      </c>
      <c r="H134" s="66"/>
    </row>
    <row r="135" ht="15.75" customHeight="1">
      <c r="A135" s="67">
        <f t="shared" si="4"/>
        <v>133</v>
      </c>
      <c r="B135" s="61" t="s">
        <v>389</v>
      </c>
      <c r="C135" s="24" t="str">
        <f t="shared" si="1"/>
        <v>Medium</v>
      </c>
      <c r="D135" s="71">
        <v>0.35</v>
      </c>
      <c r="E135" s="72" t="s">
        <v>15</v>
      </c>
      <c r="F135" s="73" t="s">
        <v>277</v>
      </c>
      <c r="G135" s="65" t="s">
        <v>390</v>
      </c>
      <c r="H135" s="66"/>
    </row>
    <row r="136" ht="15.75" customHeight="1">
      <c r="A136" s="67">
        <f t="shared" si="4"/>
        <v>134</v>
      </c>
      <c r="B136" s="61" t="s">
        <v>391</v>
      </c>
      <c r="C136" s="24" t="str">
        <f t="shared" si="1"/>
        <v>Easy</v>
      </c>
      <c r="D136" s="71">
        <v>0.05</v>
      </c>
      <c r="E136" s="72" t="s">
        <v>17</v>
      </c>
      <c r="F136" s="73" t="s">
        <v>14</v>
      </c>
      <c r="G136" s="65" t="s">
        <v>392</v>
      </c>
      <c r="H136" s="66"/>
    </row>
    <row r="137" ht="15.75" customHeight="1">
      <c r="A137" s="67">
        <f t="shared" si="4"/>
        <v>135</v>
      </c>
      <c r="B137" s="61" t="s">
        <v>393</v>
      </c>
      <c r="C137" s="24" t="str">
        <f t="shared" si="1"/>
        <v>Very Hard</v>
      </c>
      <c r="D137" s="71">
        <v>0.75</v>
      </c>
      <c r="E137" s="72" t="s">
        <v>17</v>
      </c>
      <c r="F137" s="73" t="s">
        <v>37</v>
      </c>
      <c r="G137" s="65" t="s">
        <v>394</v>
      </c>
      <c r="H137" s="66"/>
    </row>
    <row r="138" ht="15.75" customHeight="1">
      <c r="A138" s="67">
        <f t="shared" si="4"/>
        <v>136</v>
      </c>
      <c r="B138" s="61" t="s">
        <v>395</v>
      </c>
      <c r="C138" s="24" t="str">
        <f t="shared" si="1"/>
        <v>Medium</v>
      </c>
      <c r="D138" s="71">
        <v>0.25</v>
      </c>
      <c r="E138" s="72" t="s">
        <v>10</v>
      </c>
      <c r="F138" s="73" t="s">
        <v>14</v>
      </c>
      <c r="G138" s="65" t="s">
        <v>396</v>
      </c>
      <c r="H138" s="66"/>
    </row>
    <row r="139" ht="15.75" customHeight="1">
      <c r="A139" s="67">
        <f t="shared" si="4"/>
        <v>137</v>
      </c>
      <c r="B139" s="61" t="s">
        <v>397</v>
      </c>
      <c r="C139" s="24" t="str">
        <f t="shared" si="1"/>
        <v>Easy</v>
      </c>
      <c r="D139" s="71">
        <v>0.05</v>
      </c>
      <c r="E139" s="72" t="s">
        <v>15</v>
      </c>
      <c r="F139" s="73" t="s">
        <v>14</v>
      </c>
      <c r="G139" s="65" t="s">
        <v>398</v>
      </c>
      <c r="H139" s="66"/>
    </row>
    <row r="140" ht="15.75" customHeight="1">
      <c r="A140" s="67">
        <f t="shared" si="4"/>
        <v>138</v>
      </c>
      <c r="B140" s="61" t="s">
        <v>399</v>
      </c>
      <c r="C140" s="24" t="str">
        <f t="shared" si="1"/>
        <v>Hard</v>
      </c>
      <c r="D140" s="71">
        <v>0.55</v>
      </c>
      <c r="E140" s="72" t="s">
        <v>15</v>
      </c>
      <c r="F140" s="73" t="s">
        <v>400</v>
      </c>
      <c r="G140" s="65" t="s">
        <v>401</v>
      </c>
      <c r="H140" s="66"/>
    </row>
    <row r="141" ht="15.75" customHeight="1">
      <c r="A141" s="67">
        <f t="shared" si="4"/>
        <v>139</v>
      </c>
      <c r="B141" s="61" t="s">
        <v>402</v>
      </c>
      <c r="C141" s="24" t="str">
        <f t="shared" si="1"/>
        <v>Hard</v>
      </c>
      <c r="D141" s="71">
        <v>0.65</v>
      </c>
      <c r="E141" s="72" t="s">
        <v>13</v>
      </c>
      <c r="F141" s="73" t="s">
        <v>34</v>
      </c>
      <c r="G141" s="65" t="s">
        <v>403</v>
      </c>
      <c r="H141" s="66"/>
    </row>
    <row r="142" ht="15.75" customHeight="1">
      <c r="A142" s="67">
        <f t="shared" si="4"/>
        <v>140</v>
      </c>
      <c r="B142" s="61" t="s">
        <v>404</v>
      </c>
      <c r="C142" s="24" t="str">
        <f t="shared" si="1"/>
        <v>Medium</v>
      </c>
      <c r="D142" s="71">
        <v>0.35</v>
      </c>
      <c r="E142" s="72" t="s">
        <v>13</v>
      </c>
      <c r="F142" s="73" t="s">
        <v>24</v>
      </c>
      <c r="G142" s="65" t="s">
        <v>405</v>
      </c>
      <c r="H142" s="66"/>
    </row>
    <row r="143" ht="15.75" customHeight="1">
      <c r="A143" s="67">
        <f t="shared" si="4"/>
        <v>141</v>
      </c>
      <c r="B143" s="61" t="s">
        <v>406</v>
      </c>
      <c r="C143" s="24" t="str">
        <f t="shared" si="1"/>
        <v>Easy</v>
      </c>
      <c r="D143" s="71">
        <v>0.05</v>
      </c>
      <c r="E143" s="75" t="s">
        <v>13</v>
      </c>
      <c r="F143" s="73" t="s">
        <v>407</v>
      </c>
      <c r="G143" s="65" t="s">
        <v>408</v>
      </c>
      <c r="H143" s="66"/>
    </row>
    <row r="144" ht="15.75" customHeight="1">
      <c r="A144" s="67">
        <f t="shared" si="4"/>
        <v>142</v>
      </c>
      <c r="B144" s="61" t="s">
        <v>409</v>
      </c>
      <c r="C144" s="24" t="str">
        <f t="shared" si="1"/>
        <v>Medium</v>
      </c>
      <c r="D144" s="71">
        <v>0.25</v>
      </c>
      <c r="E144" s="72" t="s">
        <v>23</v>
      </c>
      <c r="F144" s="73" t="s">
        <v>21</v>
      </c>
      <c r="G144" s="65" t="s">
        <v>410</v>
      </c>
      <c r="H144" s="66"/>
    </row>
    <row r="145" ht="15.75" customHeight="1">
      <c r="A145" s="67">
        <f t="shared" si="4"/>
        <v>143</v>
      </c>
      <c r="B145" s="61" t="s">
        <v>411</v>
      </c>
      <c r="C145" s="24" t="str">
        <f t="shared" si="1"/>
        <v>Easy</v>
      </c>
      <c r="D145" s="71">
        <v>0.05</v>
      </c>
      <c r="E145" s="72" t="s">
        <v>23</v>
      </c>
      <c r="F145" s="73" t="s">
        <v>37</v>
      </c>
      <c r="G145" s="65" t="s">
        <v>412</v>
      </c>
      <c r="H145" s="66"/>
    </row>
    <row r="146" ht="15.75" customHeight="1">
      <c r="A146" s="67">
        <f t="shared" si="4"/>
        <v>144</v>
      </c>
      <c r="B146" s="61" t="s">
        <v>413</v>
      </c>
      <c r="C146" s="24" t="str">
        <f t="shared" si="1"/>
        <v>Medium</v>
      </c>
      <c r="D146" s="71">
        <v>0.35</v>
      </c>
      <c r="E146" s="72" t="s">
        <v>10</v>
      </c>
      <c r="F146" s="73" t="s">
        <v>332</v>
      </c>
      <c r="G146" s="65" t="s">
        <v>414</v>
      </c>
      <c r="H146" s="66"/>
    </row>
    <row r="147" ht="15.75" customHeight="1">
      <c r="A147" s="67">
        <f t="shared" si="4"/>
        <v>145</v>
      </c>
      <c r="B147" s="61" t="s">
        <v>415</v>
      </c>
      <c r="C147" s="24" t="str">
        <f t="shared" si="1"/>
        <v>Easy</v>
      </c>
      <c r="D147" s="71">
        <v>0.15</v>
      </c>
      <c r="E147" s="72" t="s">
        <v>13</v>
      </c>
      <c r="F147" s="73" t="s">
        <v>19</v>
      </c>
      <c r="G147" s="65" t="s">
        <v>416</v>
      </c>
      <c r="H147" s="66"/>
    </row>
    <row r="148" ht="15.75" customHeight="1">
      <c r="A148" s="67">
        <f t="shared" si="4"/>
        <v>146</v>
      </c>
      <c r="B148" s="61" t="s">
        <v>417</v>
      </c>
      <c r="C148" s="24" t="str">
        <f t="shared" si="1"/>
        <v>Medium</v>
      </c>
      <c r="D148" s="71">
        <v>0.45</v>
      </c>
      <c r="E148" s="72" t="s">
        <v>15</v>
      </c>
      <c r="F148" s="73" t="s">
        <v>19</v>
      </c>
      <c r="G148" s="65" t="s">
        <v>418</v>
      </c>
      <c r="H148" s="66"/>
    </row>
    <row r="149" ht="15.75" customHeight="1">
      <c r="A149" s="67">
        <f t="shared" si="4"/>
        <v>147</v>
      </c>
      <c r="B149" s="61" t="s">
        <v>419</v>
      </c>
      <c r="C149" s="24" t="str">
        <f t="shared" si="1"/>
        <v>Very Hard</v>
      </c>
      <c r="D149" s="71">
        <v>0.85</v>
      </c>
      <c r="E149" s="72" t="s">
        <v>10</v>
      </c>
      <c r="F149" s="73" t="s">
        <v>34</v>
      </c>
      <c r="G149" s="65" t="s">
        <v>420</v>
      </c>
      <c r="H149" s="66"/>
    </row>
    <row r="150" ht="15.75" customHeight="1">
      <c r="A150" s="67">
        <f t="shared" si="4"/>
        <v>148</v>
      </c>
      <c r="B150" s="61" t="s">
        <v>421</v>
      </c>
      <c r="C150" s="24" t="str">
        <f t="shared" si="1"/>
        <v>Hard</v>
      </c>
      <c r="D150" s="71">
        <v>0.55</v>
      </c>
      <c r="E150" s="72" t="s">
        <v>17</v>
      </c>
      <c r="F150" s="73" t="s">
        <v>24</v>
      </c>
      <c r="G150" s="65" t="s">
        <v>422</v>
      </c>
      <c r="H150" s="66"/>
    </row>
    <row r="151" ht="15.75" customHeight="1">
      <c r="A151" s="67">
        <f t="shared" si="4"/>
        <v>149</v>
      </c>
      <c r="B151" s="61" t="s">
        <v>423</v>
      </c>
      <c r="C151" s="24" t="str">
        <f t="shared" si="1"/>
        <v>Medium</v>
      </c>
      <c r="D151" s="71">
        <v>0.25</v>
      </c>
      <c r="E151" s="72" t="s">
        <v>15</v>
      </c>
      <c r="F151" s="73" t="s">
        <v>424</v>
      </c>
      <c r="G151" s="65" t="s">
        <v>425</v>
      </c>
      <c r="H151" s="66"/>
    </row>
    <row r="152" ht="15.75" customHeight="1">
      <c r="A152" s="67">
        <f t="shared" si="4"/>
        <v>150</v>
      </c>
      <c r="B152" s="61" t="s">
        <v>426</v>
      </c>
      <c r="C152" s="24" t="str">
        <f t="shared" si="1"/>
        <v>Easy</v>
      </c>
      <c r="D152" s="71">
        <v>0.05</v>
      </c>
      <c r="E152" s="72" t="s">
        <v>15</v>
      </c>
      <c r="F152" s="73" t="s">
        <v>37</v>
      </c>
      <c r="G152" s="65" t="s">
        <v>427</v>
      </c>
      <c r="H152" s="66"/>
    </row>
    <row r="153" ht="15.75" customHeight="1">
      <c r="A153" s="67">
        <f t="shared" si="4"/>
        <v>151</v>
      </c>
      <c r="B153" s="61" t="s">
        <v>428</v>
      </c>
      <c r="C153" s="24" t="str">
        <f t="shared" si="1"/>
        <v>Medium</v>
      </c>
      <c r="D153" s="71">
        <v>0.35</v>
      </c>
      <c r="E153" s="72" t="s">
        <v>17</v>
      </c>
      <c r="F153" s="73" t="s">
        <v>14</v>
      </c>
      <c r="G153" s="65" t="s">
        <v>429</v>
      </c>
      <c r="H153" s="66"/>
    </row>
    <row r="154" ht="15.75" customHeight="1">
      <c r="A154" s="67">
        <f t="shared" si="4"/>
        <v>152</v>
      </c>
      <c r="B154" s="61" t="s">
        <v>430</v>
      </c>
      <c r="C154" s="24" t="str">
        <f t="shared" si="1"/>
        <v>Medium</v>
      </c>
      <c r="D154" s="71">
        <v>0.25</v>
      </c>
      <c r="E154" s="72" t="s">
        <v>17</v>
      </c>
      <c r="F154" s="73" t="s">
        <v>20</v>
      </c>
      <c r="G154" s="65" t="s">
        <v>431</v>
      </c>
      <c r="H154" s="66"/>
    </row>
    <row r="155" ht="15.75" customHeight="1">
      <c r="A155" s="67">
        <f t="shared" si="4"/>
        <v>153</v>
      </c>
      <c r="B155" s="61" t="s">
        <v>432</v>
      </c>
      <c r="C155" s="24" t="str">
        <f t="shared" si="1"/>
        <v>Easy</v>
      </c>
      <c r="D155" s="71">
        <v>0.05</v>
      </c>
      <c r="E155" s="72" t="s">
        <v>23</v>
      </c>
      <c r="F155" s="73" t="s">
        <v>25</v>
      </c>
      <c r="G155" s="65" t="s">
        <v>433</v>
      </c>
      <c r="H155" s="66"/>
    </row>
    <row r="156" ht="15.75" customHeight="1">
      <c r="A156" s="67">
        <f t="shared" si="4"/>
        <v>154</v>
      </c>
      <c r="B156" s="61" t="s">
        <v>434</v>
      </c>
      <c r="C156" s="24" t="str">
        <f t="shared" si="1"/>
        <v>Medium</v>
      </c>
      <c r="D156" s="71">
        <v>0.35</v>
      </c>
      <c r="E156" s="72" t="s">
        <v>17</v>
      </c>
      <c r="F156" s="73" t="s">
        <v>26</v>
      </c>
      <c r="G156" s="65" t="s">
        <v>435</v>
      </c>
      <c r="H156" s="66"/>
    </row>
    <row r="157" ht="15.75" customHeight="1">
      <c r="A157" s="67">
        <f t="shared" si="4"/>
        <v>155</v>
      </c>
      <c r="B157" s="61" t="s">
        <v>436</v>
      </c>
      <c r="C157" s="24" t="str">
        <f t="shared" si="1"/>
        <v>Easy</v>
      </c>
      <c r="D157" s="71">
        <v>0.05</v>
      </c>
      <c r="E157" s="72" t="s">
        <v>17</v>
      </c>
      <c r="F157" s="73" t="s">
        <v>40</v>
      </c>
      <c r="G157" s="65" t="s">
        <v>437</v>
      </c>
      <c r="H157" s="66"/>
    </row>
    <row r="158" ht="15.75" customHeight="1">
      <c r="A158" s="67">
        <f t="shared" si="4"/>
        <v>156</v>
      </c>
      <c r="B158" s="61" t="s">
        <v>438</v>
      </c>
      <c r="C158" s="24" t="str">
        <f t="shared" si="1"/>
        <v>Hard</v>
      </c>
      <c r="D158" s="71">
        <v>0.65</v>
      </c>
      <c r="E158" s="72" t="s">
        <v>23</v>
      </c>
      <c r="F158" s="73" t="s">
        <v>19</v>
      </c>
      <c r="G158" s="65" t="s">
        <v>439</v>
      </c>
      <c r="H158" s="66"/>
    </row>
    <row r="159" ht="15.75" customHeight="1">
      <c r="A159" s="67">
        <f t="shared" si="4"/>
        <v>157</v>
      </c>
      <c r="B159" s="61" t="s">
        <v>440</v>
      </c>
      <c r="C159" s="24" t="str">
        <f t="shared" si="1"/>
        <v>Very Hard</v>
      </c>
      <c r="D159" s="71">
        <v>0.95</v>
      </c>
      <c r="E159" s="72" t="s">
        <v>10</v>
      </c>
      <c r="F159" s="73" t="s">
        <v>170</v>
      </c>
      <c r="G159" s="65" t="s">
        <v>441</v>
      </c>
      <c r="H159" s="66"/>
    </row>
    <row r="160" ht="15.75" customHeight="1">
      <c r="A160" s="67">
        <f t="shared" si="4"/>
        <v>158</v>
      </c>
      <c r="B160" s="61" t="s">
        <v>442</v>
      </c>
      <c r="C160" s="24" t="str">
        <f t="shared" si="1"/>
        <v>Easy</v>
      </c>
      <c r="D160" s="71">
        <v>0.05</v>
      </c>
      <c r="E160" s="72" t="s">
        <v>17</v>
      </c>
      <c r="F160" s="73" t="s">
        <v>14</v>
      </c>
      <c r="G160" s="65" t="s">
        <v>443</v>
      </c>
      <c r="H160" s="66"/>
    </row>
    <row r="161" ht="15.75" customHeight="1">
      <c r="A161" s="67">
        <f t="shared" si="4"/>
        <v>159</v>
      </c>
      <c r="B161" s="61" t="s">
        <v>444</v>
      </c>
      <c r="C161" s="24" t="str">
        <f t="shared" si="1"/>
        <v>Hard</v>
      </c>
      <c r="D161" s="71">
        <v>0.55</v>
      </c>
      <c r="E161" s="72" t="s">
        <v>17</v>
      </c>
      <c r="F161" s="73" t="s">
        <v>19</v>
      </c>
      <c r="G161" s="65" t="s">
        <v>445</v>
      </c>
      <c r="H161" s="66"/>
    </row>
    <row r="162" ht="15.75" customHeight="1">
      <c r="A162" s="67">
        <f t="shared" si="4"/>
        <v>160</v>
      </c>
      <c r="B162" s="61" t="s">
        <v>446</v>
      </c>
      <c r="C162" s="24" t="str">
        <f t="shared" si="1"/>
        <v>Easy</v>
      </c>
      <c r="D162" s="71">
        <v>0.15</v>
      </c>
      <c r="E162" s="72" t="s">
        <v>15</v>
      </c>
      <c r="F162" s="73" t="s">
        <v>447</v>
      </c>
      <c r="G162" s="65" t="s">
        <v>448</v>
      </c>
      <c r="H162" s="66"/>
    </row>
    <row r="163" ht="15.75" customHeight="1">
      <c r="A163" s="67">
        <f t="shared" si="4"/>
        <v>161</v>
      </c>
      <c r="B163" s="61" t="s">
        <v>449</v>
      </c>
      <c r="C163" s="24" t="str">
        <f t="shared" si="1"/>
        <v>Easy</v>
      </c>
      <c r="D163" s="71">
        <v>0.05</v>
      </c>
      <c r="E163" s="72" t="s">
        <v>17</v>
      </c>
      <c r="F163" s="73" t="s">
        <v>39</v>
      </c>
      <c r="G163" s="65" t="s">
        <v>450</v>
      </c>
      <c r="H163" s="66"/>
    </row>
    <row r="164" ht="15.75" customHeight="1">
      <c r="A164" s="67">
        <f t="shared" si="4"/>
        <v>162</v>
      </c>
      <c r="B164" s="61" t="s">
        <v>451</v>
      </c>
      <c r="C164" s="24" t="str">
        <f t="shared" si="1"/>
        <v>Easy</v>
      </c>
      <c r="D164" s="71">
        <v>0.05</v>
      </c>
      <c r="E164" s="72" t="s">
        <v>23</v>
      </c>
      <c r="F164" s="73" t="s">
        <v>21</v>
      </c>
      <c r="G164" s="65" t="s">
        <v>452</v>
      </c>
      <c r="H164" s="66"/>
    </row>
    <row r="165" ht="15.75" customHeight="1">
      <c r="A165" s="67">
        <f t="shared" si="4"/>
        <v>163</v>
      </c>
      <c r="B165" s="61" t="s">
        <v>453</v>
      </c>
      <c r="C165" s="24" t="str">
        <f t="shared" si="1"/>
        <v>Hard</v>
      </c>
      <c r="D165" s="71">
        <v>0.55</v>
      </c>
      <c r="E165" s="72" t="s">
        <v>13</v>
      </c>
      <c r="F165" s="73" t="s">
        <v>35</v>
      </c>
      <c r="G165" s="65" t="s">
        <v>454</v>
      </c>
      <c r="H165" s="66"/>
    </row>
    <row r="166" ht="15.75" customHeight="1">
      <c r="A166" s="67">
        <f t="shared" si="4"/>
        <v>164</v>
      </c>
      <c r="B166" s="61" t="s">
        <v>455</v>
      </c>
      <c r="C166" s="24" t="str">
        <f t="shared" si="1"/>
        <v>Medium</v>
      </c>
      <c r="D166" s="71">
        <v>0.35</v>
      </c>
      <c r="E166" s="72" t="s">
        <v>23</v>
      </c>
      <c r="F166" s="73" t="s">
        <v>456</v>
      </c>
      <c r="G166" s="65" t="s">
        <v>457</v>
      </c>
      <c r="H166" s="66"/>
    </row>
    <row r="167" ht="15.75" customHeight="1">
      <c r="A167" s="67">
        <f t="shared" si="4"/>
        <v>165</v>
      </c>
      <c r="B167" s="61" t="s">
        <v>458</v>
      </c>
      <c r="C167" s="24" t="str">
        <f t="shared" si="1"/>
        <v>Medium</v>
      </c>
      <c r="D167" s="71">
        <v>0.25</v>
      </c>
      <c r="E167" s="72" t="s">
        <v>17</v>
      </c>
      <c r="F167" s="73" t="s">
        <v>459</v>
      </c>
      <c r="G167" s="65" t="s">
        <v>460</v>
      </c>
      <c r="H167" s="66"/>
    </row>
    <row r="168" ht="15.75" customHeight="1">
      <c r="A168" s="67">
        <f t="shared" si="4"/>
        <v>166</v>
      </c>
      <c r="B168" s="61" t="s">
        <v>461</v>
      </c>
      <c r="C168" s="24" t="str">
        <f t="shared" si="1"/>
        <v>Hard</v>
      </c>
      <c r="D168" s="71">
        <v>0.55</v>
      </c>
      <c r="E168" s="72" t="s">
        <v>13</v>
      </c>
      <c r="F168" s="73" t="s">
        <v>14</v>
      </c>
      <c r="G168" s="65" t="s">
        <v>462</v>
      </c>
      <c r="H168" s="66"/>
    </row>
    <row r="169" ht="15.75" customHeight="1">
      <c r="A169" s="67">
        <f t="shared" si="4"/>
        <v>167</v>
      </c>
      <c r="B169" s="61" t="s">
        <v>463</v>
      </c>
      <c r="C169" s="24" t="str">
        <f t="shared" si="1"/>
        <v>Hard</v>
      </c>
      <c r="D169" s="71">
        <v>0.55</v>
      </c>
      <c r="E169" s="72" t="s">
        <v>15</v>
      </c>
      <c r="F169" s="73" t="s">
        <v>37</v>
      </c>
      <c r="G169" s="65" t="s">
        <v>464</v>
      </c>
      <c r="H169" s="66"/>
    </row>
    <row r="170" ht="15.75" customHeight="1">
      <c r="A170" s="67">
        <f t="shared" si="4"/>
        <v>168</v>
      </c>
      <c r="B170" s="61" t="s">
        <v>465</v>
      </c>
      <c r="C170" s="24" t="str">
        <f t="shared" si="1"/>
        <v>Hard</v>
      </c>
      <c r="D170" s="71">
        <v>0.55</v>
      </c>
      <c r="E170" s="72" t="s">
        <v>13</v>
      </c>
      <c r="F170" s="73" t="s">
        <v>40</v>
      </c>
      <c r="G170" s="65" t="s">
        <v>466</v>
      </c>
      <c r="H170" s="66"/>
    </row>
    <row r="171" ht="15.75" customHeight="1">
      <c r="A171" s="67">
        <f t="shared" si="4"/>
        <v>169</v>
      </c>
      <c r="B171" s="61" t="s">
        <v>467</v>
      </c>
      <c r="C171" s="24" t="str">
        <f t="shared" si="1"/>
        <v>Hard</v>
      </c>
      <c r="D171" s="71">
        <v>0.65</v>
      </c>
      <c r="E171" s="72" t="s">
        <v>17</v>
      </c>
      <c r="F171" s="73" t="s">
        <v>25</v>
      </c>
      <c r="G171" s="65" t="s">
        <v>468</v>
      </c>
      <c r="H171" s="66"/>
    </row>
    <row r="172" ht="15.75" customHeight="1">
      <c r="A172" s="67">
        <f t="shared" si="4"/>
        <v>170</v>
      </c>
      <c r="B172" s="61" t="s">
        <v>469</v>
      </c>
      <c r="C172" s="24" t="str">
        <f t="shared" si="1"/>
        <v>Medium</v>
      </c>
      <c r="D172" s="71">
        <v>0.25</v>
      </c>
      <c r="E172" s="72" t="s">
        <v>23</v>
      </c>
      <c r="F172" s="73" t="s">
        <v>21</v>
      </c>
      <c r="G172" s="65" t="s">
        <v>470</v>
      </c>
      <c r="H172" s="66"/>
    </row>
    <row r="173" ht="15.75" customHeight="1">
      <c r="A173" s="67">
        <f t="shared" si="4"/>
        <v>171</v>
      </c>
      <c r="B173" s="61" t="s">
        <v>471</v>
      </c>
      <c r="C173" s="24" t="str">
        <f t="shared" si="1"/>
        <v>Very Hard</v>
      </c>
      <c r="D173" s="71">
        <v>0.95</v>
      </c>
      <c r="E173" s="72" t="s">
        <v>15</v>
      </c>
      <c r="F173" s="73" t="s">
        <v>14</v>
      </c>
      <c r="G173" s="65" t="s">
        <v>472</v>
      </c>
      <c r="H173" s="66"/>
    </row>
    <row r="174" ht="15.75" customHeight="1">
      <c r="A174" s="67">
        <f t="shared" si="4"/>
        <v>172</v>
      </c>
      <c r="B174" s="61" t="s">
        <v>473</v>
      </c>
      <c r="C174" s="24" t="str">
        <f t="shared" si="1"/>
        <v>Hard</v>
      </c>
      <c r="D174" s="71">
        <v>0.55</v>
      </c>
      <c r="E174" s="72" t="s">
        <v>23</v>
      </c>
      <c r="F174" s="73" t="s">
        <v>25</v>
      </c>
      <c r="G174" s="65" t="s">
        <v>474</v>
      </c>
      <c r="H174" s="66"/>
    </row>
    <row r="175" ht="15.75" customHeight="1">
      <c r="A175" s="67">
        <f t="shared" si="4"/>
        <v>173</v>
      </c>
      <c r="B175" s="61" t="s">
        <v>475</v>
      </c>
      <c r="C175" s="24" t="str">
        <f t="shared" si="1"/>
        <v>Very Hard</v>
      </c>
      <c r="D175" s="71">
        <v>0.75</v>
      </c>
      <c r="E175" s="72" t="s">
        <v>17</v>
      </c>
      <c r="F175" s="73" t="s">
        <v>37</v>
      </c>
      <c r="G175" s="65" t="s">
        <v>476</v>
      </c>
      <c r="H175" s="66"/>
    </row>
    <row r="176" ht="15.75" customHeight="1">
      <c r="A176" s="67">
        <f t="shared" si="4"/>
        <v>174</v>
      </c>
      <c r="B176" s="61" t="s">
        <v>477</v>
      </c>
      <c r="C176" s="24" t="str">
        <f t="shared" si="1"/>
        <v>Hard</v>
      </c>
      <c r="D176" s="71">
        <v>0.65</v>
      </c>
      <c r="E176" s="72" t="s">
        <v>13</v>
      </c>
      <c r="F176" s="73" t="s">
        <v>19</v>
      </c>
      <c r="G176" s="65" t="s">
        <v>478</v>
      </c>
      <c r="H176" s="66"/>
    </row>
    <row r="177" ht="15.75" customHeight="1">
      <c r="A177" s="67">
        <f t="shared" si="4"/>
        <v>175</v>
      </c>
      <c r="B177" s="61" t="s">
        <v>479</v>
      </c>
      <c r="C177" s="24" t="str">
        <f t="shared" si="1"/>
        <v>Easy</v>
      </c>
      <c r="D177" s="71">
        <v>0.0</v>
      </c>
      <c r="E177" s="72" t="s">
        <v>23</v>
      </c>
      <c r="F177" s="73" t="s">
        <v>480</v>
      </c>
      <c r="G177" s="65" t="s">
        <v>481</v>
      </c>
      <c r="H177" s="66"/>
    </row>
    <row r="178" ht="15.75" customHeight="1">
      <c r="A178" s="67">
        <f t="shared" si="4"/>
        <v>176</v>
      </c>
      <c r="B178" s="61" t="s">
        <v>482</v>
      </c>
      <c r="C178" s="24" t="str">
        <f t="shared" si="1"/>
        <v>Hard</v>
      </c>
      <c r="D178" s="71">
        <v>0.65</v>
      </c>
      <c r="E178" s="72" t="s">
        <v>23</v>
      </c>
      <c r="F178" s="73" t="s">
        <v>222</v>
      </c>
      <c r="G178" s="65" t="s">
        <v>483</v>
      </c>
      <c r="H178" s="66"/>
    </row>
    <row r="179" ht="15.75" customHeight="1">
      <c r="A179" s="67">
        <f t="shared" si="4"/>
        <v>177</v>
      </c>
      <c r="B179" s="61" t="s">
        <v>484</v>
      </c>
      <c r="C179" s="24" t="str">
        <f t="shared" si="1"/>
        <v>Hard</v>
      </c>
      <c r="D179" s="71">
        <v>0.55</v>
      </c>
      <c r="E179" s="72" t="s">
        <v>23</v>
      </c>
      <c r="F179" s="73" t="s">
        <v>485</v>
      </c>
      <c r="G179" s="65" t="s">
        <v>486</v>
      </c>
      <c r="H179" s="66"/>
    </row>
    <row r="180" ht="15.75" customHeight="1">
      <c r="A180" s="67">
        <f t="shared" si="4"/>
        <v>178</v>
      </c>
      <c r="B180" s="61" t="s">
        <v>487</v>
      </c>
      <c r="C180" s="24" t="str">
        <f t="shared" si="1"/>
        <v>Hard</v>
      </c>
      <c r="D180" s="71">
        <v>0.55</v>
      </c>
      <c r="E180" s="72" t="s">
        <v>15</v>
      </c>
      <c r="F180" s="73" t="s">
        <v>488</v>
      </c>
      <c r="G180" s="65" t="s">
        <v>489</v>
      </c>
      <c r="H180" s="66"/>
    </row>
    <row r="181" ht="15.75" customHeight="1">
      <c r="A181" s="67">
        <f t="shared" si="4"/>
        <v>179</v>
      </c>
      <c r="B181" s="61" t="s">
        <v>490</v>
      </c>
      <c r="C181" s="24" t="str">
        <f t="shared" si="1"/>
        <v>Medium</v>
      </c>
      <c r="D181" s="71">
        <v>0.45</v>
      </c>
      <c r="E181" s="72" t="s">
        <v>17</v>
      </c>
      <c r="F181" s="73" t="s">
        <v>277</v>
      </c>
      <c r="G181" s="65" t="s">
        <v>491</v>
      </c>
      <c r="H181" s="66"/>
    </row>
    <row r="182" ht="15.75" customHeight="1">
      <c r="A182" s="67">
        <f t="shared" si="4"/>
        <v>180</v>
      </c>
      <c r="B182" s="61" t="s">
        <v>492</v>
      </c>
      <c r="C182" s="24" t="str">
        <f t="shared" si="1"/>
        <v>Easy</v>
      </c>
      <c r="D182" s="71">
        <v>0.05</v>
      </c>
      <c r="E182" s="72" t="s">
        <v>13</v>
      </c>
      <c r="F182" s="73" t="s">
        <v>40</v>
      </c>
      <c r="G182" s="65" t="s">
        <v>493</v>
      </c>
      <c r="H182" s="66"/>
    </row>
    <row r="183" ht="15.75" customHeight="1">
      <c r="A183" s="67">
        <f t="shared" si="4"/>
        <v>181</v>
      </c>
      <c r="B183" s="61" t="s">
        <v>494</v>
      </c>
      <c r="C183" s="24" t="str">
        <f t="shared" si="1"/>
        <v>Hard</v>
      </c>
      <c r="D183" s="71">
        <v>0.65</v>
      </c>
      <c r="E183" s="72" t="s">
        <v>17</v>
      </c>
      <c r="F183" s="73" t="s">
        <v>495</v>
      </c>
      <c r="G183" s="65" t="s">
        <v>496</v>
      </c>
      <c r="H183" s="66"/>
    </row>
    <row r="184" ht="15.75" customHeight="1">
      <c r="A184" s="67">
        <f t="shared" si="4"/>
        <v>182</v>
      </c>
      <c r="B184" s="61" t="s">
        <v>497</v>
      </c>
      <c r="C184" s="24" t="str">
        <f t="shared" si="1"/>
        <v>Hard</v>
      </c>
      <c r="D184" s="71">
        <v>0.65</v>
      </c>
      <c r="E184" s="72" t="s">
        <v>17</v>
      </c>
      <c r="F184" s="73" t="s">
        <v>24</v>
      </c>
      <c r="G184" s="65" t="s">
        <v>498</v>
      </c>
      <c r="H184" s="66"/>
    </row>
    <row r="185" ht="15.75" customHeight="1">
      <c r="A185" s="67">
        <f t="shared" si="4"/>
        <v>183</v>
      </c>
      <c r="B185" s="61" t="s">
        <v>499</v>
      </c>
      <c r="C185" s="24" t="str">
        <f t="shared" si="1"/>
        <v>Hard</v>
      </c>
      <c r="D185" s="71">
        <v>0.55</v>
      </c>
      <c r="E185" s="72" t="s">
        <v>10</v>
      </c>
      <c r="F185" s="73" t="s">
        <v>42</v>
      </c>
      <c r="G185" s="65" t="s">
        <v>500</v>
      </c>
      <c r="H185" s="66"/>
    </row>
    <row r="186" ht="15.75" customHeight="1">
      <c r="A186" s="67">
        <f t="shared" si="4"/>
        <v>184</v>
      </c>
      <c r="B186" s="61" t="s">
        <v>501</v>
      </c>
      <c r="C186" s="24" t="str">
        <f t="shared" si="1"/>
        <v>Medium</v>
      </c>
      <c r="D186" s="71">
        <v>0.45</v>
      </c>
      <c r="E186" s="72" t="s">
        <v>17</v>
      </c>
      <c r="F186" s="73" t="s">
        <v>502</v>
      </c>
      <c r="G186" s="65" t="s">
        <v>503</v>
      </c>
      <c r="H186" s="66"/>
    </row>
    <row r="187" ht="15.75" customHeight="1">
      <c r="A187" s="67">
        <f t="shared" si="4"/>
        <v>185</v>
      </c>
      <c r="B187" s="61" t="s">
        <v>504</v>
      </c>
      <c r="C187" s="24" t="str">
        <f t="shared" si="1"/>
        <v>Easy</v>
      </c>
      <c r="D187" s="71">
        <v>0.05</v>
      </c>
      <c r="E187" s="72" t="s">
        <v>13</v>
      </c>
      <c r="F187" s="73" t="s">
        <v>41</v>
      </c>
      <c r="G187" s="65" t="s">
        <v>505</v>
      </c>
      <c r="H187" s="66"/>
    </row>
    <row r="188" ht="15.75" customHeight="1">
      <c r="A188" s="67">
        <f t="shared" si="4"/>
        <v>186</v>
      </c>
      <c r="B188" s="61" t="s">
        <v>506</v>
      </c>
      <c r="C188" s="24" t="str">
        <f t="shared" si="1"/>
        <v>Easy</v>
      </c>
      <c r="D188" s="71">
        <v>0.05</v>
      </c>
      <c r="E188" s="72" t="s">
        <v>23</v>
      </c>
      <c r="F188" s="73" t="s">
        <v>37</v>
      </c>
      <c r="G188" s="65" t="s">
        <v>507</v>
      </c>
      <c r="H188" s="66"/>
    </row>
    <row r="189" ht="15.75" customHeight="1">
      <c r="A189" s="67">
        <f t="shared" si="4"/>
        <v>187</v>
      </c>
      <c r="B189" s="61" t="s">
        <v>508</v>
      </c>
      <c r="C189" s="24" t="str">
        <f t="shared" si="1"/>
        <v>Easy</v>
      </c>
      <c r="D189" s="71">
        <v>0.05</v>
      </c>
      <c r="E189" s="72" t="s">
        <v>23</v>
      </c>
      <c r="F189" s="73" t="s">
        <v>24</v>
      </c>
      <c r="G189" s="65" t="s">
        <v>509</v>
      </c>
      <c r="H189" s="66"/>
    </row>
    <row r="190" ht="15.75" customHeight="1">
      <c r="A190" s="67">
        <f t="shared" si="4"/>
        <v>188</v>
      </c>
      <c r="B190" s="61" t="s">
        <v>510</v>
      </c>
      <c r="C190" s="24" t="str">
        <f t="shared" si="1"/>
        <v>Very Hard</v>
      </c>
      <c r="D190" s="71">
        <v>0.75</v>
      </c>
      <c r="E190" s="72" t="s">
        <v>17</v>
      </c>
      <c r="F190" s="73" t="s">
        <v>37</v>
      </c>
      <c r="G190" s="65" t="s">
        <v>511</v>
      </c>
      <c r="H190" s="66"/>
    </row>
    <row r="191" ht="15.75" customHeight="1">
      <c r="A191" s="67">
        <f t="shared" si="4"/>
        <v>189</v>
      </c>
      <c r="B191" s="61" t="s">
        <v>512</v>
      </c>
      <c r="C191" s="24" t="str">
        <f t="shared" si="1"/>
        <v>Easy</v>
      </c>
      <c r="D191" s="71">
        <v>0.05</v>
      </c>
      <c r="E191" s="72" t="s">
        <v>15</v>
      </c>
      <c r="F191" s="73" t="s">
        <v>513</v>
      </c>
      <c r="G191" s="65" t="s">
        <v>514</v>
      </c>
      <c r="H191" s="66"/>
    </row>
    <row r="192" ht="15.75" customHeight="1">
      <c r="A192" s="67">
        <f t="shared" si="4"/>
        <v>190</v>
      </c>
      <c r="B192" s="61" t="s">
        <v>515</v>
      </c>
      <c r="C192" s="24" t="str">
        <f t="shared" si="1"/>
        <v>Medium</v>
      </c>
      <c r="D192" s="71">
        <v>0.35</v>
      </c>
      <c r="E192" s="72" t="s">
        <v>10</v>
      </c>
      <c r="F192" s="73" t="s">
        <v>37</v>
      </c>
      <c r="G192" s="65" t="s">
        <v>516</v>
      </c>
      <c r="H192" s="66"/>
    </row>
    <row r="193" ht="15.75" customHeight="1">
      <c r="A193" s="67">
        <f t="shared" si="4"/>
        <v>191</v>
      </c>
      <c r="B193" s="61" t="s">
        <v>517</v>
      </c>
      <c r="C193" s="24" t="str">
        <f t="shared" si="1"/>
        <v>Medium</v>
      </c>
      <c r="D193" s="71">
        <v>0.35</v>
      </c>
      <c r="E193" s="72" t="s">
        <v>10</v>
      </c>
      <c r="F193" s="73" t="s">
        <v>25</v>
      </c>
      <c r="G193" s="65" t="s">
        <v>518</v>
      </c>
      <c r="H193" s="66"/>
    </row>
    <row r="194" ht="15.75" customHeight="1">
      <c r="A194" s="67">
        <f t="shared" si="4"/>
        <v>192</v>
      </c>
      <c r="B194" s="61" t="s">
        <v>519</v>
      </c>
      <c r="C194" s="24" t="str">
        <f t="shared" si="1"/>
        <v>Medium</v>
      </c>
      <c r="D194" s="71">
        <v>0.45</v>
      </c>
      <c r="E194" s="72" t="s">
        <v>13</v>
      </c>
      <c r="F194" s="73" t="s">
        <v>520</v>
      </c>
      <c r="G194" s="65" t="s">
        <v>521</v>
      </c>
      <c r="H194" s="66"/>
    </row>
    <row r="195" ht="15.75" customHeight="1">
      <c r="A195" s="67">
        <f t="shared" si="4"/>
        <v>193</v>
      </c>
      <c r="B195" s="61" t="s">
        <v>522</v>
      </c>
      <c r="C195" s="24" t="str">
        <f t="shared" si="1"/>
        <v>Easy</v>
      </c>
      <c r="D195" s="71">
        <v>0.05</v>
      </c>
      <c r="E195" s="72" t="s">
        <v>15</v>
      </c>
      <c r="F195" s="73" t="s">
        <v>523</v>
      </c>
      <c r="G195" s="65" t="s">
        <v>524</v>
      </c>
      <c r="H195" s="66"/>
    </row>
    <row r="196" ht="15.75" customHeight="1">
      <c r="A196" s="67">
        <f t="shared" si="4"/>
        <v>194</v>
      </c>
      <c r="B196" s="61" t="s">
        <v>525</v>
      </c>
      <c r="C196" s="24" t="str">
        <f t="shared" si="1"/>
        <v>Easy</v>
      </c>
      <c r="D196" s="71">
        <v>0.05</v>
      </c>
      <c r="E196" s="72" t="s">
        <v>13</v>
      </c>
      <c r="F196" s="73" t="s">
        <v>526</v>
      </c>
      <c r="G196" s="65" t="s">
        <v>527</v>
      </c>
      <c r="H196" s="66"/>
    </row>
    <row r="197" ht="15.75" customHeight="1">
      <c r="A197" s="67">
        <f t="shared" si="4"/>
        <v>195</v>
      </c>
      <c r="B197" s="61" t="s">
        <v>528</v>
      </c>
      <c r="C197" s="24" t="str">
        <f t="shared" si="1"/>
        <v>Easy</v>
      </c>
      <c r="D197" s="71">
        <v>0.15</v>
      </c>
      <c r="E197" s="72" t="s">
        <v>15</v>
      </c>
      <c r="F197" s="73" t="s">
        <v>495</v>
      </c>
      <c r="G197" s="65" t="s">
        <v>529</v>
      </c>
      <c r="H197" s="66"/>
    </row>
    <row r="198" ht="15.75" customHeight="1">
      <c r="A198" s="67">
        <f t="shared" si="4"/>
        <v>196</v>
      </c>
      <c r="B198" s="61" t="s">
        <v>530</v>
      </c>
      <c r="C198" s="24" t="str">
        <f t="shared" si="1"/>
        <v>Medium</v>
      </c>
      <c r="D198" s="71">
        <v>0.25</v>
      </c>
      <c r="E198" s="72" t="s">
        <v>10</v>
      </c>
      <c r="F198" s="73" t="s">
        <v>531</v>
      </c>
      <c r="G198" s="65" t="s">
        <v>532</v>
      </c>
      <c r="H198" s="66"/>
    </row>
    <row r="199" ht="15.75" customHeight="1">
      <c r="A199" s="67">
        <f t="shared" si="4"/>
        <v>197</v>
      </c>
      <c r="B199" s="61" t="s">
        <v>533</v>
      </c>
      <c r="C199" s="24" t="str">
        <f t="shared" si="1"/>
        <v>Medium</v>
      </c>
      <c r="D199" s="71">
        <v>0.25</v>
      </c>
      <c r="E199" s="72" t="s">
        <v>23</v>
      </c>
      <c r="F199" s="73" t="s">
        <v>534</v>
      </c>
      <c r="G199" s="65" t="s">
        <v>535</v>
      </c>
      <c r="H199" s="66"/>
    </row>
    <row r="200" ht="15.75" customHeight="1">
      <c r="A200" s="67">
        <f t="shared" si="4"/>
        <v>198</v>
      </c>
      <c r="B200" s="61" t="s">
        <v>536</v>
      </c>
      <c r="C200" s="24" t="str">
        <f t="shared" si="1"/>
        <v>Easy</v>
      </c>
      <c r="D200" s="71">
        <v>0.05</v>
      </c>
      <c r="E200" s="72" t="s">
        <v>23</v>
      </c>
      <c r="F200" s="73" t="s">
        <v>16</v>
      </c>
      <c r="G200" s="65" t="s">
        <v>537</v>
      </c>
      <c r="H200" s="66"/>
    </row>
    <row r="201" ht="15.75" customHeight="1">
      <c r="A201" s="67">
        <f t="shared" si="4"/>
        <v>199</v>
      </c>
      <c r="B201" s="61" t="s">
        <v>538</v>
      </c>
      <c r="C201" s="24" t="str">
        <f t="shared" si="1"/>
        <v>Medium</v>
      </c>
      <c r="D201" s="71">
        <v>0.45</v>
      </c>
      <c r="E201" s="72" t="s">
        <v>15</v>
      </c>
      <c r="F201" s="73" t="s">
        <v>32</v>
      </c>
      <c r="G201" s="65" t="s">
        <v>539</v>
      </c>
      <c r="H201" s="66"/>
    </row>
    <row r="202" ht="15.75" customHeight="1">
      <c r="A202" s="67">
        <f t="shared" si="4"/>
        <v>200</v>
      </c>
      <c r="B202" s="61" t="s">
        <v>540</v>
      </c>
      <c r="C202" s="24" t="str">
        <f t="shared" si="1"/>
        <v>Medium</v>
      </c>
      <c r="D202" s="71">
        <v>0.45</v>
      </c>
      <c r="E202" s="72" t="s">
        <v>10</v>
      </c>
      <c r="F202" s="73" t="s">
        <v>541</v>
      </c>
      <c r="G202" s="65" t="s">
        <v>542</v>
      </c>
      <c r="H202" s="66"/>
    </row>
    <row r="203" ht="15.75" customHeight="1">
      <c r="A203" s="67">
        <f t="shared" si="4"/>
        <v>201</v>
      </c>
      <c r="B203" s="61" t="s">
        <v>543</v>
      </c>
      <c r="C203" s="24" t="str">
        <f t="shared" si="1"/>
        <v>Medium</v>
      </c>
      <c r="D203" s="71">
        <v>0.35</v>
      </c>
      <c r="E203" s="72" t="s">
        <v>13</v>
      </c>
      <c r="F203" s="73" t="s">
        <v>24</v>
      </c>
      <c r="G203" s="65" t="s">
        <v>544</v>
      </c>
      <c r="H203" s="66"/>
    </row>
    <row r="204" ht="15.75" customHeight="1">
      <c r="A204" s="67">
        <f t="shared" si="4"/>
        <v>202</v>
      </c>
      <c r="B204" s="61" t="s">
        <v>545</v>
      </c>
      <c r="C204" s="24" t="str">
        <f t="shared" si="1"/>
        <v>Very Hard</v>
      </c>
      <c r="D204" s="71">
        <v>0.85</v>
      </c>
      <c r="E204" s="72" t="s">
        <v>10</v>
      </c>
      <c r="F204" s="73" t="s">
        <v>19</v>
      </c>
      <c r="G204" s="65" t="s">
        <v>546</v>
      </c>
      <c r="H204" s="66"/>
    </row>
    <row r="205" ht="15.75" customHeight="1">
      <c r="A205" s="67">
        <f t="shared" si="4"/>
        <v>203</v>
      </c>
      <c r="B205" s="61" t="s">
        <v>547</v>
      </c>
      <c r="C205" s="24" t="str">
        <f t="shared" si="1"/>
        <v>Hard</v>
      </c>
      <c r="D205" s="71">
        <v>0.65</v>
      </c>
      <c r="E205" s="72" t="s">
        <v>17</v>
      </c>
      <c r="F205" s="73" t="s">
        <v>548</v>
      </c>
      <c r="G205" s="65" t="s">
        <v>549</v>
      </c>
      <c r="H205" s="66"/>
    </row>
    <row r="206" ht="15.75" customHeight="1">
      <c r="A206" s="67">
        <f t="shared" si="4"/>
        <v>204</v>
      </c>
      <c r="B206" s="61" t="s">
        <v>550</v>
      </c>
      <c r="C206" s="24" t="str">
        <f t="shared" si="1"/>
        <v>Hard</v>
      </c>
      <c r="D206" s="71">
        <v>0.55</v>
      </c>
      <c r="E206" s="72" t="s">
        <v>17</v>
      </c>
      <c r="F206" s="73" t="s">
        <v>551</v>
      </c>
      <c r="G206" s="65" t="s">
        <v>552</v>
      </c>
      <c r="H206" s="66"/>
    </row>
    <row r="207" ht="15.75" customHeight="1">
      <c r="A207" s="67">
        <f t="shared" si="4"/>
        <v>205</v>
      </c>
      <c r="B207" s="61" t="s">
        <v>553</v>
      </c>
      <c r="C207" s="24" t="str">
        <f t="shared" si="1"/>
        <v>Medium</v>
      </c>
      <c r="D207" s="71">
        <v>0.35</v>
      </c>
      <c r="E207" s="72" t="s">
        <v>13</v>
      </c>
      <c r="F207" s="73" t="s">
        <v>495</v>
      </c>
      <c r="G207" s="65" t="s">
        <v>554</v>
      </c>
      <c r="H207" s="66"/>
    </row>
    <row r="208" ht="15.75" customHeight="1">
      <c r="A208" s="67">
        <f t="shared" si="4"/>
        <v>206</v>
      </c>
      <c r="B208" s="61" t="s">
        <v>555</v>
      </c>
      <c r="C208" s="24" t="str">
        <f t="shared" si="1"/>
        <v>Very Hard</v>
      </c>
      <c r="D208" s="71">
        <v>0.75</v>
      </c>
      <c r="E208" s="72" t="s">
        <v>13</v>
      </c>
      <c r="F208" s="73" t="s">
        <v>16</v>
      </c>
      <c r="G208" s="65" t="s">
        <v>556</v>
      </c>
      <c r="H208" s="66"/>
    </row>
    <row r="209" ht="15.75" customHeight="1">
      <c r="A209" s="67">
        <f t="shared" si="4"/>
        <v>207</v>
      </c>
      <c r="B209" s="61" t="s">
        <v>557</v>
      </c>
      <c r="C209" s="24" t="str">
        <f t="shared" si="1"/>
        <v>Very Hard</v>
      </c>
      <c r="D209" s="71">
        <v>0.85</v>
      </c>
      <c r="E209" s="72" t="s">
        <v>13</v>
      </c>
      <c r="F209" s="73" t="s">
        <v>25</v>
      </c>
      <c r="G209" s="65" t="s">
        <v>558</v>
      </c>
      <c r="H209" s="66"/>
    </row>
    <row r="210" ht="15.75" customHeight="1">
      <c r="A210" s="67">
        <f t="shared" si="4"/>
        <v>208</v>
      </c>
      <c r="B210" s="61" t="s">
        <v>559</v>
      </c>
      <c r="C210" s="24" t="str">
        <f t="shared" si="1"/>
        <v>Very Hard</v>
      </c>
      <c r="D210" s="71">
        <v>0.95</v>
      </c>
      <c r="E210" s="72" t="s">
        <v>13</v>
      </c>
      <c r="F210" s="73" t="s">
        <v>560</v>
      </c>
      <c r="G210" s="65" t="s">
        <v>561</v>
      </c>
      <c r="H210" s="66"/>
    </row>
    <row r="211" ht="15.75" customHeight="1">
      <c r="A211" s="67">
        <f t="shared" si="4"/>
        <v>209</v>
      </c>
      <c r="B211" s="61" t="s">
        <v>562</v>
      </c>
      <c r="C211" s="24" t="str">
        <f t="shared" si="1"/>
        <v>Easy</v>
      </c>
      <c r="D211" s="71">
        <v>0.05</v>
      </c>
      <c r="E211" s="72" t="s">
        <v>13</v>
      </c>
      <c r="F211" s="73" t="s">
        <v>480</v>
      </c>
      <c r="G211" s="65" t="s">
        <v>563</v>
      </c>
      <c r="H211" s="66"/>
    </row>
    <row r="212" ht="15.75" customHeight="1">
      <c r="A212" s="67">
        <f t="shared" si="4"/>
        <v>210</v>
      </c>
      <c r="B212" s="61" t="s">
        <v>564</v>
      </c>
      <c r="C212" s="24" t="str">
        <f t="shared" si="1"/>
        <v>Very Hard</v>
      </c>
      <c r="D212" s="71">
        <v>0.95</v>
      </c>
      <c r="E212" s="72" t="s">
        <v>13</v>
      </c>
      <c r="F212" s="73" t="s">
        <v>25</v>
      </c>
      <c r="G212" s="65" t="s">
        <v>565</v>
      </c>
      <c r="H212" s="66"/>
    </row>
    <row r="213" ht="15.75" customHeight="1">
      <c r="A213" s="67">
        <f t="shared" si="4"/>
        <v>211</v>
      </c>
      <c r="B213" s="61" t="s">
        <v>566</v>
      </c>
      <c r="C213" s="24" t="str">
        <f t="shared" si="1"/>
        <v>Hard</v>
      </c>
      <c r="D213" s="71">
        <v>0.65</v>
      </c>
      <c r="E213" s="72" t="s">
        <v>13</v>
      </c>
      <c r="F213" s="73" t="s">
        <v>567</v>
      </c>
      <c r="G213" s="65" t="s">
        <v>568</v>
      </c>
      <c r="H213" s="66"/>
    </row>
    <row r="214" ht="15.75" customHeight="1">
      <c r="A214" s="67">
        <f t="shared" si="4"/>
        <v>212</v>
      </c>
      <c r="B214" s="61" t="s">
        <v>569</v>
      </c>
      <c r="C214" s="24" t="str">
        <f t="shared" si="1"/>
        <v>Easy</v>
      </c>
      <c r="D214" s="71">
        <v>0.05</v>
      </c>
      <c r="E214" s="72" t="s">
        <v>15</v>
      </c>
      <c r="F214" s="73" t="s">
        <v>16</v>
      </c>
      <c r="G214" s="65" t="s">
        <v>570</v>
      </c>
      <c r="H214" s="66"/>
    </row>
    <row r="215" ht="15.75" customHeight="1">
      <c r="A215" s="67">
        <f t="shared" si="4"/>
        <v>213</v>
      </c>
      <c r="B215" s="61" t="s">
        <v>571</v>
      </c>
      <c r="C215" s="24" t="str">
        <f t="shared" si="1"/>
        <v>Hard</v>
      </c>
      <c r="D215" s="71">
        <v>0.65</v>
      </c>
      <c r="E215" s="72" t="s">
        <v>15</v>
      </c>
      <c r="F215" s="73" t="s">
        <v>572</v>
      </c>
      <c r="G215" s="65" t="s">
        <v>573</v>
      </c>
      <c r="H215" s="66"/>
    </row>
    <row r="216" ht="15.75" customHeight="1">
      <c r="A216" s="67">
        <f t="shared" si="4"/>
        <v>214</v>
      </c>
      <c r="B216" s="61" t="s">
        <v>574</v>
      </c>
      <c r="C216" s="24" t="str">
        <f t="shared" si="1"/>
        <v>Hard</v>
      </c>
      <c r="D216" s="71">
        <v>0.65</v>
      </c>
      <c r="E216" s="72" t="s">
        <v>13</v>
      </c>
      <c r="F216" s="73" t="s">
        <v>24</v>
      </c>
      <c r="G216" s="65" t="s">
        <v>575</v>
      </c>
      <c r="H216" s="66"/>
    </row>
    <row r="217" ht="15.75" customHeight="1">
      <c r="A217" s="67">
        <f t="shared" si="4"/>
        <v>215</v>
      </c>
      <c r="B217" s="61" t="s">
        <v>576</v>
      </c>
      <c r="C217" s="24" t="str">
        <f t="shared" si="1"/>
        <v>Very Hard</v>
      </c>
      <c r="D217" s="71">
        <v>0.95</v>
      </c>
      <c r="E217" s="72" t="s">
        <v>13</v>
      </c>
      <c r="F217" s="73" t="s">
        <v>577</v>
      </c>
      <c r="G217" s="70" t="s">
        <v>578</v>
      </c>
      <c r="H217" s="66"/>
    </row>
    <row r="218" ht="15.75" customHeight="1">
      <c r="A218" s="67">
        <f t="shared" si="4"/>
        <v>216</v>
      </c>
      <c r="B218" s="61" t="s">
        <v>579</v>
      </c>
      <c r="C218" s="24" t="str">
        <f t="shared" si="1"/>
        <v>Very Hard</v>
      </c>
      <c r="D218" s="71">
        <v>0.95</v>
      </c>
      <c r="E218" s="72" t="s">
        <v>13</v>
      </c>
      <c r="F218" s="73" t="s">
        <v>125</v>
      </c>
      <c r="G218" s="65" t="s">
        <v>580</v>
      </c>
      <c r="H218" s="66"/>
    </row>
    <row r="219" ht="15.75" customHeight="1">
      <c r="A219" s="67">
        <f t="shared" si="4"/>
        <v>217</v>
      </c>
      <c r="B219" s="61" t="s">
        <v>581</v>
      </c>
      <c r="C219" s="24" t="str">
        <f t="shared" si="1"/>
        <v>Easy</v>
      </c>
      <c r="D219" s="71">
        <v>0.15</v>
      </c>
      <c r="E219" s="72" t="s">
        <v>15</v>
      </c>
      <c r="F219" s="73" t="s">
        <v>14</v>
      </c>
      <c r="G219" s="65" t="s">
        <v>582</v>
      </c>
      <c r="H219" s="66"/>
    </row>
    <row r="220" ht="15.75" customHeight="1">
      <c r="A220" s="67">
        <f t="shared" si="4"/>
        <v>218</v>
      </c>
      <c r="B220" s="61" t="s">
        <v>583</v>
      </c>
      <c r="C220" s="24" t="str">
        <f t="shared" si="1"/>
        <v>Medium</v>
      </c>
      <c r="D220" s="71">
        <v>0.25</v>
      </c>
      <c r="E220" s="72" t="s">
        <v>17</v>
      </c>
      <c r="F220" s="73" t="s">
        <v>42</v>
      </c>
      <c r="G220" s="65" t="s">
        <v>584</v>
      </c>
      <c r="H220" s="66"/>
    </row>
    <row r="221" ht="15.75" customHeight="1">
      <c r="A221" s="67">
        <f t="shared" si="4"/>
        <v>219</v>
      </c>
      <c r="B221" s="61" t="s">
        <v>585</v>
      </c>
      <c r="C221" s="24" t="str">
        <f t="shared" si="1"/>
        <v>Easy</v>
      </c>
      <c r="D221" s="71">
        <v>0.05</v>
      </c>
      <c r="E221" s="72" t="s">
        <v>10</v>
      </c>
      <c r="F221" s="73" t="s">
        <v>102</v>
      </c>
      <c r="G221" s="65" t="s">
        <v>586</v>
      </c>
      <c r="H221" s="66"/>
    </row>
    <row r="222" ht="15.75" customHeight="1">
      <c r="A222" s="67">
        <f t="shared" si="4"/>
        <v>220</v>
      </c>
      <c r="B222" s="61" t="s">
        <v>587</v>
      </c>
      <c r="C222" s="24" t="str">
        <f t="shared" si="1"/>
        <v>Easy</v>
      </c>
      <c r="D222" s="71">
        <v>0.15</v>
      </c>
      <c r="E222" s="72" t="s">
        <v>13</v>
      </c>
      <c r="F222" s="73" t="s">
        <v>40</v>
      </c>
      <c r="G222" s="65" t="s">
        <v>588</v>
      </c>
      <c r="H222" s="66"/>
    </row>
    <row r="223" ht="15.75" customHeight="1">
      <c r="A223" s="67">
        <f t="shared" si="4"/>
        <v>221</v>
      </c>
      <c r="B223" s="61" t="s">
        <v>589</v>
      </c>
      <c r="C223" s="24" t="str">
        <f t="shared" si="1"/>
        <v>Easy</v>
      </c>
      <c r="D223" s="71">
        <v>0.05</v>
      </c>
      <c r="E223" s="72" t="s">
        <v>15</v>
      </c>
      <c r="F223" s="73" t="s">
        <v>21</v>
      </c>
      <c r="G223" s="65" t="s">
        <v>590</v>
      </c>
      <c r="H223" s="66"/>
    </row>
    <row r="224" ht="15.75" customHeight="1">
      <c r="A224" s="67">
        <f t="shared" si="4"/>
        <v>222</v>
      </c>
      <c r="B224" s="61" t="s">
        <v>591</v>
      </c>
      <c r="C224" s="24" t="str">
        <f t="shared" si="1"/>
        <v>Easy</v>
      </c>
      <c r="D224" s="71">
        <v>0.05</v>
      </c>
      <c r="E224" s="72" t="s">
        <v>23</v>
      </c>
      <c r="F224" s="73" t="s">
        <v>321</v>
      </c>
      <c r="G224" s="65" t="s">
        <v>592</v>
      </c>
      <c r="H224" s="66"/>
    </row>
    <row r="225" ht="15.75" customHeight="1">
      <c r="A225" s="67">
        <f t="shared" si="4"/>
        <v>223</v>
      </c>
      <c r="B225" s="61" t="s">
        <v>593</v>
      </c>
      <c r="C225" s="24" t="str">
        <f t="shared" si="1"/>
        <v>Easy</v>
      </c>
      <c r="D225" s="71">
        <v>0.05</v>
      </c>
      <c r="E225" s="72" t="s">
        <v>17</v>
      </c>
      <c r="F225" s="73" t="s">
        <v>27</v>
      </c>
      <c r="G225" s="70" t="s">
        <v>594</v>
      </c>
      <c r="H225" s="66"/>
    </row>
    <row r="226" ht="15.75" customHeight="1">
      <c r="A226" s="67">
        <f t="shared" si="4"/>
        <v>224</v>
      </c>
      <c r="B226" s="61" t="s">
        <v>595</v>
      </c>
      <c r="C226" s="24" t="str">
        <f t="shared" si="1"/>
        <v>Hard</v>
      </c>
      <c r="D226" s="71">
        <v>0.65</v>
      </c>
      <c r="E226" s="72" t="s">
        <v>10</v>
      </c>
      <c r="F226" s="73" t="s">
        <v>19</v>
      </c>
      <c r="G226" s="65" t="s">
        <v>596</v>
      </c>
      <c r="H226" s="66"/>
    </row>
    <row r="227" ht="15.75" customHeight="1">
      <c r="A227" s="67">
        <f t="shared" si="4"/>
        <v>225</v>
      </c>
      <c r="B227" s="61" t="s">
        <v>597</v>
      </c>
      <c r="C227" s="24" t="str">
        <f t="shared" si="1"/>
        <v>Very Hard</v>
      </c>
      <c r="D227" s="71">
        <v>0.95</v>
      </c>
      <c r="E227" s="72" t="s">
        <v>17</v>
      </c>
      <c r="F227" s="73" t="s">
        <v>598</v>
      </c>
      <c r="G227" s="65" t="s">
        <v>599</v>
      </c>
      <c r="H227" s="66"/>
    </row>
    <row r="228" ht="15.75" customHeight="1">
      <c r="A228" s="67">
        <f t="shared" si="4"/>
        <v>226</v>
      </c>
      <c r="B228" s="61" t="s">
        <v>600</v>
      </c>
      <c r="C228" s="24" t="str">
        <f t="shared" si="1"/>
        <v>Easy</v>
      </c>
      <c r="D228" s="71">
        <v>0.05</v>
      </c>
      <c r="E228" s="72" t="s">
        <v>23</v>
      </c>
      <c r="F228" s="73" t="s">
        <v>40</v>
      </c>
      <c r="G228" s="65" t="s">
        <v>601</v>
      </c>
      <c r="H228" s="66"/>
    </row>
    <row r="229" ht="15.75" customHeight="1">
      <c r="A229" s="67">
        <f t="shared" si="4"/>
        <v>227</v>
      </c>
      <c r="B229" s="61" t="s">
        <v>602</v>
      </c>
      <c r="C229" s="24" t="str">
        <f t="shared" si="1"/>
        <v>Medium</v>
      </c>
      <c r="D229" s="71">
        <v>0.45</v>
      </c>
      <c r="E229" s="72" t="s">
        <v>17</v>
      </c>
      <c r="F229" s="73" t="s">
        <v>603</v>
      </c>
      <c r="G229" s="65" t="s">
        <v>604</v>
      </c>
      <c r="H229" s="66"/>
    </row>
    <row r="230" ht="15.75" customHeight="1">
      <c r="A230" s="67">
        <f t="shared" si="4"/>
        <v>228</v>
      </c>
      <c r="B230" s="61" t="s">
        <v>605</v>
      </c>
      <c r="C230" s="24" t="str">
        <f t="shared" si="1"/>
        <v>Very Hard</v>
      </c>
      <c r="D230" s="71">
        <v>0.95</v>
      </c>
      <c r="E230" s="72" t="s">
        <v>13</v>
      </c>
      <c r="F230" s="73" t="s">
        <v>41</v>
      </c>
      <c r="G230" s="65" t="s">
        <v>606</v>
      </c>
      <c r="H230" s="66"/>
    </row>
    <row r="231" ht="15.75" customHeight="1">
      <c r="A231" s="67">
        <f t="shared" si="4"/>
        <v>229</v>
      </c>
      <c r="B231" s="61" t="s">
        <v>607</v>
      </c>
      <c r="C231" s="24" t="str">
        <f t="shared" si="1"/>
        <v>Very Hard</v>
      </c>
      <c r="D231" s="71">
        <v>0.85</v>
      </c>
      <c r="E231" s="72" t="s">
        <v>13</v>
      </c>
      <c r="F231" s="73" t="s">
        <v>20</v>
      </c>
      <c r="G231" s="65" t="s">
        <v>608</v>
      </c>
      <c r="H231" s="66"/>
    </row>
    <row r="232" ht="15.75" customHeight="1">
      <c r="A232" s="78">
        <f t="shared" si="4"/>
        <v>230</v>
      </c>
      <c r="B232" s="79" t="s">
        <v>609</v>
      </c>
      <c r="C232" s="38" t="str">
        <f t="shared" si="1"/>
        <v>Easy</v>
      </c>
      <c r="D232" s="80">
        <v>0.15</v>
      </c>
      <c r="E232" s="81" t="s">
        <v>23</v>
      </c>
      <c r="F232" s="82" t="s">
        <v>610</v>
      </c>
      <c r="G232" s="82" t="s">
        <v>611</v>
      </c>
      <c r="H232" s="66"/>
    </row>
    <row r="233" ht="15.75" customHeight="1">
      <c r="A233" s="44"/>
      <c r="B233" s="44"/>
      <c r="C233" s="44"/>
      <c r="D233" s="44"/>
      <c r="E233" s="44"/>
      <c r="G233" s="83"/>
    </row>
    <row r="234" ht="15.75" customHeight="1">
      <c r="A234" s="44"/>
      <c r="B234" s="44"/>
      <c r="C234" s="44"/>
      <c r="D234" s="44"/>
      <c r="E234" s="44"/>
      <c r="G234" s="83"/>
    </row>
    <row r="235" ht="15.75" customHeight="1">
      <c r="A235" s="44"/>
      <c r="B235" s="44"/>
      <c r="C235" s="44"/>
      <c r="D235" s="44"/>
      <c r="E235" s="44"/>
      <c r="G235" s="83"/>
    </row>
    <row r="236" ht="15.75" customHeight="1">
      <c r="A236" s="44"/>
      <c r="B236" s="44"/>
      <c r="C236" s="44"/>
      <c r="D236" s="44"/>
      <c r="E236" s="44"/>
      <c r="G236" s="83"/>
    </row>
    <row r="237" ht="15.75" customHeight="1">
      <c r="A237" s="44"/>
      <c r="B237" s="44"/>
      <c r="C237" s="44"/>
      <c r="D237" s="44"/>
      <c r="E237" s="44"/>
      <c r="G237" s="83"/>
    </row>
    <row r="238" ht="15.75" customHeight="1">
      <c r="A238" s="44"/>
      <c r="B238" s="44"/>
      <c r="C238" s="44"/>
      <c r="D238" s="44"/>
      <c r="E238" s="44"/>
      <c r="G238" s="83"/>
    </row>
    <row r="239" ht="15.75" customHeight="1">
      <c r="A239" s="44"/>
      <c r="B239" s="44"/>
      <c r="C239" s="44"/>
      <c r="D239" s="44"/>
      <c r="E239" s="44"/>
      <c r="G239" s="83"/>
    </row>
    <row r="240" ht="15.75" customHeight="1">
      <c r="A240" s="44"/>
      <c r="B240" s="44"/>
      <c r="C240" s="44"/>
      <c r="D240" s="44"/>
      <c r="E240" s="44"/>
      <c r="G240" s="83"/>
    </row>
    <row r="241" ht="15.75" customHeight="1">
      <c r="A241" s="44"/>
      <c r="B241" s="44"/>
      <c r="C241" s="44"/>
      <c r="D241" s="44"/>
      <c r="E241" s="44"/>
      <c r="G241" s="83"/>
    </row>
    <row r="242" ht="15.75" customHeight="1">
      <c r="A242" s="44"/>
      <c r="B242" s="44"/>
      <c r="C242" s="44"/>
      <c r="D242" s="44"/>
      <c r="E242" s="44"/>
      <c r="G242" s="83"/>
    </row>
    <row r="243" ht="15.75" customHeight="1">
      <c r="A243" s="44"/>
      <c r="B243" s="44"/>
      <c r="C243" s="44"/>
      <c r="D243" s="44"/>
      <c r="E243" s="44"/>
      <c r="G243" s="83"/>
    </row>
    <row r="244" ht="15.75" customHeight="1">
      <c r="A244" s="44"/>
      <c r="B244" s="44"/>
      <c r="C244" s="44"/>
      <c r="D244" s="44"/>
      <c r="E244" s="44"/>
      <c r="G244" s="83"/>
    </row>
    <row r="245" ht="15.75" customHeight="1">
      <c r="A245" s="44"/>
      <c r="B245" s="44"/>
      <c r="C245" s="44"/>
      <c r="D245" s="44"/>
      <c r="E245" s="44"/>
      <c r="G245" s="83"/>
    </row>
    <row r="246" ht="15.75" customHeight="1">
      <c r="A246" s="44"/>
      <c r="B246" s="44"/>
      <c r="C246" s="44"/>
      <c r="D246" s="44"/>
      <c r="E246" s="44"/>
      <c r="G246" s="83"/>
    </row>
    <row r="247" ht="15.75" customHeight="1">
      <c r="A247" s="44"/>
      <c r="B247" s="44"/>
      <c r="C247" s="44"/>
      <c r="D247" s="44"/>
      <c r="E247" s="44"/>
      <c r="G247" s="83"/>
    </row>
    <row r="248" ht="15.75" customHeight="1">
      <c r="A248" s="44"/>
      <c r="B248" s="44"/>
      <c r="C248" s="44"/>
      <c r="D248" s="44"/>
      <c r="E248" s="44"/>
      <c r="G248" s="83"/>
    </row>
    <row r="249" ht="15.75" customHeight="1">
      <c r="A249" s="44"/>
      <c r="B249" s="44"/>
      <c r="C249" s="44"/>
      <c r="D249" s="44"/>
      <c r="E249" s="44"/>
      <c r="G249" s="83"/>
    </row>
    <row r="250" ht="15.75" customHeight="1">
      <c r="A250" s="44"/>
      <c r="B250" s="44"/>
      <c r="C250" s="44"/>
      <c r="D250" s="44"/>
      <c r="E250" s="44"/>
      <c r="G250" s="83"/>
    </row>
    <row r="251" ht="15.75" customHeight="1">
      <c r="A251" s="44"/>
      <c r="B251" s="44"/>
      <c r="C251" s="44"/>
      <c r="D251" s="44"/>
      <c r="E251" s="44"/>
      <c r="G251" s="83"/>
    </row>
    <row r="252" ht="15.75" customHeight="1">
      <c r="A252" s="44"/>
      <c r="B252" s="44"/>
      <c r="C252" s="44"/>
      <c r="D252" s="44"/>
      <c r="E252" s="44"/>
      <c r="G252" s="83"/>
    </row>
    <row r="253" ht="15.75" customHeight="1">
      <c r="A253" s="44"/>
      <c r="B253" s="44"/>
      <c r="C253" s="44"/>
      <c r="D253" s="44"/>
      <c r="E253" s="44"/>
      <c r="G253" s="83"/>
    </row>
    <row r="254" ht="15.75" customHeight="1">
      <c r="A254" s="44"/>
      <c r="B254" s="44"/>
      <c r="C254" s="44"/>
      <c r="D254" s="44"/>
      <c r="E254" s="44"/>
      <c r="G254" s="83"/>
    </row>
    <row r="255" ht="15.75" customHeight="1">
      <c r="A255" s="44"/>
      <c r="B255" s="44"/>
      <c r="C255" s="44"/>
      <c r="D255" s="44"/>
      <c r="E255" s="44"/>
      <c r="G255" s="83"/>
    </row>
    <row r="256" ht="15.75" customHeight="1">
      <c r="A256" s="44"/>
      <c r="B256" s="44"/>
      <c r="C256" s="44"/>
      <c r="D256" s="44"/>
      <c r="E256" s="44"/>
      <c r="G256" s="83"/>
    </row>
    <row r="257" ht="15.75" customHeight="1">
      <c r="A257" s="44"/>
      <c r="B257" s="44"/>
      <c r="C257" s="44"/>
      <c r="D257" s="44"/>
      <c r="E257" s="44"/>
      <c r="G257" s="83"/>
    </row>
    <row r="258" ht="15.75" customHeight="1">
      <c r="A258" s="44"/>
      <c r="B258" s="44"/>
      <c r="C258" s="44"/>
      <c r="D258" s="44"/>
      <c r="E258" s="44"/>
      <c r="G258" s="83"/>
    </row>
    <row r="259" ht="15.75" customHeight="1">
      <c r="A259" s="44"/>
      <c r="B259" s="44"/>
      <c r="C259" s="44"/>
      <c r="D259" s="44"/>
      <c r="E259" s="44"/>
      <c r="G259" s="83"/>
    </row>
    <row r="260" ht="15.75" customHeight="1">
      <c r="A260" s="44"/>
      <c r="B260" s="44"/>
      <c r="C260" s="44"/>
      <c r="D260" s="44"/>
      <c r="E260" s="44"/>
      <c r="G260" s="83"/>
    </row>
    <row r="261" ht="15.75" customHeight="1">
      <c r="A261" s="44"/>
      <c r="B261" s="44"/>
      <c r="C261" s="44"/>
      <c r="D261" s="44"/>
      <c r="E261" s="44"/>
      <c r="G261" s="83"/>
    </row>
    <row r="262" ht="15.75" customHeight="1">
      <c r="A262" s="44"/>
      <c r="B262" s="44"/>
      <c r="C262" s="44"/>
      <c r="D262" s="44"/>
      <c r="E262" s="44"/>
      <c r="G262" s="83"/>
    </row>
    <row r="263" ht="15.75" customHeight="1">
      <c r="A263" s="44"/>
      <c r="B263" s="44"/>
      <c r="C263" s="44"/>
      <c r="D263" s="44"/>
      <c r="E263" s="44"/>
      <c r="G263" s="83"/>
    </row>
    <row r="264" ht="15.75" customHeight="1">
      <c r="A264" s="44"/>
      <c r="B264" s="44"/>
      <c r="C264" s="44"/>
      <c r="D264" s="44"/>
      <c r="E264" s="44"/>
      <c r="G264" s="83"/>
    </row>
    <row r="265" ht="15.75" customHeight="1">
      <c r="A265" s="44"/>
      <c r="B265" s="44"/>
      <c r="C265" s="44"/>
      <c r="D265" s="44"/>
      <c r="E265" s="44"/>
      <c r="G265" s="83"/>
    </row>
    <row r="266" ht="15.75" customHeight="1">
      <c r="A266" s="44"/>
      <c r="B266" s="44"/>
      <c r="C266" s="44"/>
      <c r="D266" s="44"/>
      <c r="E266" s="44"/>
      <c r="G266" s="83"/>
    </row>
    <row r="267" ht="15.75" customHeight="1">
      <c r="A267" s="44"/>
      <c r="B267" s="44"/>
      <c r="C267" s="44"/>
      <c r="D267" s="44"/>
      <c r="E267" s="44"/>
      <c r="G267" s="83"/>
    </row>
    <row r="268" ht="15.75" customHeight="1">
      <c r="A268" s="44"/>
      <c r="B268" s="44"/>
      <c r="C268" s="44"/>
      <c r="D268" s="44"/>
      <c r="E268" s="44"/>
      <c r="G268" s="83"/>
    </row>
    <row r="269" ht="15.75" customHeight="1">
      <c r="A269" s="44"/>
      <c r="B269" s="44"/>
      <c r="C269" s="44"/>
      <c r="D269" s="44"/>
      <c r="E269" s="44"/>
      <c r="G269" s="83"/>
    </row>
    <row r="270" ht="15.75" customHeight="1">
      <c r="A270" s="44"/>
      <c r="B270" s="44"/>
      <c r="C270" s="44"/>
      <c r="D270" s="44"/>
      <c r="E270" s="44"/>
      <c r="G270" s="83"/>
    </row>
    <row r="271" ht="15.75" customHeight="1">
      <c r="A271" s="44"/>
      <c r="B271" s="44"/>
      <c r="C271" s="44"/>
      <c r="D271" s="44"/>
      <c r="E271" s="44"/>
      <c r="G271" s="83"/>
    </row>
    <row r="272" ht="15.75" customHeight="1">
      <c r="A272" s="44"/>
      <c r="B272" s="44"/>
      <c r="C272" s="44"/>
      <c r="D272" s="44"/>
      <c r="E272" s="44"/>
      <c r="G272" s="83"/>
    </row>
    <row r="273" ht="15.75" customHeight="1">
      <c r="A273" s="44"/>
      <c r="B273" s="44"/>
      <c r="C273" s="44"/>
      <c r="D273" s="44"/>
      <c r="E273" s="44"/>
      <c r="G273" s="83"/>
    </row>
    <row r="274" ht="15.75" customHeight="1">
      <c r="A274" s="44"/>
      <c r="B274" s="44"/>
      <c r="C274" s="44"/>
      <c r="D274" s="44"/>
      <c r="E274" s="44"/>
      <c r="G274" s="83"/>
    </row>
    <row r="275" ht="15.75" customHeight="1">
      <c r="A275" s="44"/>
      <c r="B275" s="44"/>
      <c r="C275" s="44"/>
      <c r="D275" s="44"/>
      <c r="E275" s="44"/>
      <c r="G275" s="83"/>
    </row>
    <row r="276" ht="15.75" customHeight="1">
      <c r="A276" s="44"/>
      <c r="B276" s="44"/>
      <c r="C276" s="44"/>
      <c r="D276" s="44"/>
      <c r="E276" s="44"/>
      <c r="G276" s="83"/>
    </row>
    <row r="277" ht="15.75" customHeight="1">
      <c r="A277" s="44"/>
      <c r="B277" s="44"/>
      <c r="C277" s="44"/>
      <c r="D277" s="44"/>
      <c r="E277" s="44"/>
      <c r="G277" s="83"/>
    </row>
    <row r="278" ht="15.75" customHeight="1">
      <c r="A278" s="44"/>
      <c r="B278" s="44"/>
      <c r="C278" s="44"/>
      <c r="D278" s="44"/>
      <c r="E278" s="44"/>
      <c r="G278" s="83"/>
    </row>
    <row r="279" ht="15.75" customHeight="1">
      <c r="A279" s="44"/>
      <c r="B279" s="44"/>
      <c r="C279" s="44"/>
      <c r="D279" s="44"/>
      <c r="E279" s="44"/>
      <c r="G279" s="83"/>
    </row>
    <row r="280" ht="15.75" customHeight="1">
      <c r="A280" s="44"/>
      <c r="B280" s="44"/>
      <c r="C280" s="44"/>
      <c r="D280" s="44"/>
      <c r="E280" s="44"/>
      <c r="G280" s="83"/>
    </row>
    <row r="281" ht="15.75" customHeight="1">
      <c r="A281" s="44"/>
      <c r="B281" s="44"/>
      <c r="C281" s="44"/>
      <c r="D281" s="44"/>
      <c r="E281" s="44"/>
      <c r="G281" s="83"/>
    </row>
    <row r="282" ht="15.75" customHeight="1">
      <c r="A282" s="44"/>
      <c r="B282" s="44"/>
      <c r="C282" s="44"/>
      <c r="D282" s="44"/>
      <c r="E282" s="44"/>
      <c r="G282" s="83"/>
    </row>
    <row r="283" ht="15.75" customHeight="1">
      <c r="A283" s="44"/>
      <c r="B283" s="44"/>
      <c r="C283" s="44"/>
      <c r="D283" s="44"/>
      <c r="E283" s="44"/>
      <c r="G283" s="83"/>
    </row>
    <row r="284" ht="15.75" customHeight="1">
      <c r="A284" s="44"/>
      <c r="B284" s="44"/>
      <c r="C284" s="44"/>
      <c r="D284" s="44"/>
      <c r="E284" s="44"/>
      <c r="G284" s="83"/>
    </row>
    <row r="285" ht="15.75" customHeight="1">
      <c r="A285" s="44"/>
      <c r="B285" s="44"/>
      <c r="C285" s="44"/>
      <c r="D285" s="44"/>
      <c r="E285" s="44"/>
      <c r="G285" s="83"/>
    </row>
    <row r="286" ht="15.75" customHeight="1">
      <c r="A286" s="44"/>
      <c r="B286" s="44"/>
      <c r="C286" s="44"/>
      <c r="D286" s="44"/>
      <c r="E286" s="44"/>
      <c r="G286" s="83"/>
    </row>
    <row r="287" ht="15.75" customHeight="1">
      <c r="A287" s="44"/>
      <c r="B287" s="44"/>
      <c r="C287" s="44"/>
      <c r="D287" s="44"/>
      <c r="E287" s="44"/>
      <c r="G287" s="83"/>
    </row>
    <row r="288" ht="15.75" customHeight="1">
      <c r="A288" s="44"/>
      <c r="B288" s="44"/>
      <c r="C288" s="44"/>
      <c r="D288" s="44"/>
      <c r="E288" s="44"/>
      <c r="G288" s="83"/>
    </row>
    <row r="289" ht="15.75" customHeight="1">
      <c r="A289" s="44"/>
      <c r="B289" s="44"/>
      <c r="C289" s="44"/>
      <c r="D289" s="44"/>
      <c r="E289" s="44"/>
      <c r="G289" s="83"/>
    </row>
    <row r="290" ht="15.75" customHeight="1">
      <c r="A290" s="44"/>
      <c r="B290" s="44"/>
      <c r="C290" s="44"/>
      <c r="D290" s="44"/>
      <c r="E290" s="44"/>
      <c r="G290" s="83"/>
    </row>
    <row r="291" ht="15.75" customHeight="1">
      <c r="A291" s="44"/>
      <c r="B291" s="44"/>
      <c r="C291" s="44"/>
      <c r="D291" s="44"/>
      <c r="E291" s="44"/>
      <c r="G291" s="83"/>
    </row>
    <row r="292" ht="15.75" customHeight="1">
      <c r="A292" s="44"/>
      <c r="B292" s="44"/>
      <c r="C292" s="44"/>
      <c r="D292" s="44"/>
      <c r="E292" s="44"/>
      <c r="G292" s="83"/>
    </row>
    <row r="293" ht="15.75" customHeight="1">
      <c r="A293" s="44"/>
      <c r="B293" s="44"/>
      <c r="C293" s="44"/>
      <c r="D293" s="44"/>
      <c r="E293" s="44"/>
      <c r="G293" s="83"/>
    </row>
    <row r="294" ht="15.75" customHeight="1">
      <c r="A294" s="44"/>
      <c r="B294" s="44"/>
      <c r="C294" s="44"/>
      <c r="D294" s="44"/>
      <c r="E294" s="44"/>
      <c r="G294" s="83"/>
    </row>
    <row r="295" ht="15.75" customHeight="1">
      <c r="A295" s="44"/>
      <c r="B295" s="44"/>
      <c r="C295" s="44"/>
      <c r="D295" s="44"/>
      <c r="E295" s="44"/>
      <c r="G295" s="83"/>
    </row>
    <row r="296" ht="15.75" customHeight="1">
      <c r="A296" s="44"/>
      <c r="B296" s="44"/>
      <c r="C296" s="44"/>
      <c r="D296" s="44"/>
      <c r="E296" s="44"/>
      <c r="G296" s="83"/>
    </row>
    <row r="297" ht="15.75" customHeight="1">
      <c r="A297" s="44"/>
      <c r="B297" s="44"/>
      <c r="C297" s="44"/>
      <c r="D297" s="44"/>
      <c r="E297" s="44"/>
      <c r="G297" s="83"/>
    </row>
    <row r="298" ht="15.75" customHeight="1">
      <c r="A298" s="44"/>
      <c r="B298" s="44"/>
      <c r="C298" s="44"/>
      <c r="D298" s="44"/>
      <c r="E298" s="44"/>
      <c r="G298" s="83"/>
    </row>
    <row r="299" ht="15.75" customHeight="1">
      <c r="A299" s="44"/>
      <c r="B299" s="44"/>
      <c r="C299" s="44"/>
      <c r="D299" s="44"/>
      <c r="E299" s="44"/>
      <c r="G299" s="83"/>
    </row>
    <row r="300" ht="15.75" customHeight="1">
      <c r="A300" s="44"/>
      <c r="B300" s="44"/>
      <c r="C300" s="44"/>
      <c r="D300" s="44"/>
      <c r="E300" s="44"/>
      <c r="G300" s="83"/>
    </row>
    <row r="301" ht="15.75" customHeight="1">
      <c r="A301" s="44"/>
      <c r="B301" s="44"/>
      <c r="C301" s="44"/>
      <c r="D301" s="44"/>
      <c r="E301" s="44"/>
      <c r="G301" s="83"/>
    </row>
    <row r="302" ht="15.75" customHeight="1">
      <c r="A302" s="44"/>
      <c r="B302" s="44"/>
      <c r="C302" s="44"/>
      <c r="D302" s="44"/>
      <c r="E302" s="44"/>
      <c r="G302" s="83"/>
    </row>
    <row r="303" ht="15.75" customHeight="1">
      <c r="A303" s="44"/>
      <c r="B303" s="44"/>
      <c r="C303" s="44"/>
      <c r="D303" s="44"/>
      <c r="E303" s="44"/>
      <c r="G303" s="83"/>
    </row>
    <row r="304" ht="15.75" customHeight="1">
      <c r="A304" s="44"/>
      <c r="B304" s="44"/>
      <c r="C304" s="44"/>
      <c r="D304" s="44"/>
      <c r="E304" s="44"/>
      <c r="G304" s="83"/>
    </row>
    <row r="305" ht="15.75" customHeight="1">
      <c r="A305" s="44"/>
      <c r="B305" s="44"/>
      <c r="C305" s="44"/>
      <c r="D305" s="44"/>
      <c r="E305" s="44"/>
      <c r="G305" s="83"/>
    </row>
    <row r="306" ht="15.75" customHeight="1">
      <c r="A306" s="44"/>
      <c r="B306" s="44"/>
      <c r="C306" s="44"/>
      <c r="D306" s="44"/>
      <c r="E306" s="44"/>
      <c r="G306" s="83"/>
    </row>
    <row r="307" ht="15.75" customHeight="1">
      <c r="A307" s="44"/>
      <c r="B307" s="44"/>
      <c r="C307" s="44"/>
      <c r="D307" s="44"/>
      <c r="E307" s="44"/>
      <c r="G307" s="83"/>
    </row>
    <row r="308" ht="15.75" customHeight="1">
      <c r="A308" s="44"/>
      <c r="B308" s="44"/>
      <c r="C308" s="44"/>
      <c r="D308" s="44"/>
      <c r="E308" s="44"/>
      <c r="G308" s="83"/>
    </row>
    <row r="309" ht="15.75" customHeight="1">
      <c r="A309" s="44"/>
      <c r="B309" s="44"/>
      <c r="C309" s="44"/>
      <c r="D309" s="44"/>
      <c r="E309" s="44"/>
      <c r="G309" s="83"/>
    </row>
    <row r="310" ht="15.75" customHeight="1">
      <c r="A310" s="44"/>
      <c r="B310" s="44"/>
      <c r="C310" s="44"/>
      <c r="D310" s="44"/>
      <c r="E310" s="44"/>
      <c r="G310" s="83"/>
    </row>
    <row r="311" ht="15.75" customHeight="1">
      <c r="A311" s="44"/>
      <c r="B311" s="44"/>
      <c r="C311" s="44"/>
      <c r="D311" s="44"/>
      <c r="E311" s="44"/>
      <c r="G311" s="83"/>
    </row>
    <row r="312" ht="15.75" customHeight="1">
      <c r="A312" s="44"/>
      <c r="B312" s="44"/>
      <c r="C312" s="44"/>
      <c r="D312" s="44"/>
      <c r="E312" s="44"/>
      <c r="G312" s="83"/>
    </row>
    <row r="313" ht="15.75" customHeight="1">
      <c r="A313" s="44"/>
      <c r="B313" s="44"/>
      <c r="C313" s="44"/>
      <c r="D313" s="44"/>
      <c r="E313" s="44"/>
      <c r="G313" s="83"/>
    </row>
    <row r="314" ht="15.75" customHeight="1">
      <c r="A314" s="44"/>
      <c r="B314" s="44"/>
      <c r="C314" s="44"/>
      <c r="D314" s="44"/>
      <c r="E314" s="44"/>
      <c r="G314" s="83"/>
    </row>
    <row r="315" ht="15.75" customHeight="1">
      <c r="A315" s="44"/>
      <c r="B315" s="44"/>
      <c r="C315" s="44"/>
      <c r="D315" s="44"/>
      <c r="E315" s="44"/>
      <c r="G315" s="83"/>
    </row>
    <row r="316" ht="15.75" customHeight="1">
      <c r="A316" s="44"/>
      <c r="B316" s="44"/>
      <c r="C316" s="44"/>
      <c r="D316" s="44"/>
      <c r="E316" s="44"/>
      <c r="G316" s="83"/>
    </row>
    <row r="317" ht="15.75" customHeight="1">
      <c r="A317" s="44"/>
      <c r="B317" s="44"/>
      <c r="C317" s="44"/>
      <c r="D317" s="44"/>
      <c r="E317" s="44"/>
      <c r="G317" s="83"/>
    </row>
    <row r="318" ht="15.75" customHeight="1">
      <c r="A318" s="44"/>
      <c r="B318" s="44"/>
      <c r="C318" s="44"/>
      <c r="D318" s="44"/>
      <c r="E318" s="44"/>
      <c r="G318" s="83"/>
    </row>
    <row r="319" ht="15.75" customHeight="1">
      <c r="A319" s="44"/>
      <c r="B319" s="44"/>
      <c r="C319" s="44"/>
      <c r="D319" s="44"/>
      <c r="E319" s="44"/>
      <c r="G319" s="83"/>
    </row>
    <row r="320" ht="15.75" customHeight="1">
      <c r="A320" s="44"/>
      <c r="B320" s="44"/>
      <c r="C320" s="44"/>
      <c r="D320" s="44"/>
      <c r="E320" s="44"/>
      <c r="G320" s="83"/>
    </row>
    <row r="321" ht="15.75" customHeight="1">
      <c r="A321" s="44"/>
      <c r="B321" s="44"/>
      <c r="C321" s="44"/>
      <c r="D321" s="44"/>
      <c r="E321" s="44"/>
      <c r="G321" s="83"/>
    </row>
    <row r="322" ht="15.75" customHeight="1">
      <c r="A322" s="44"/>
      <c r="B322" s="44"/>
      <c r="C322" s="44"/>
      <c r="D322" s="44"/>
      <c r="E322" s="44"/>
      <c r="G322" s="83"/>
    </row>
    <row r="323" ht="15.75" customHeight="1">
      <c r="A323" s="44"/>
      <c r="B323" s="44"/>
      <c r="C323" s="44"/>
      <c r="D323" s="44"/>
      <c r="E323" s="44"/>
      <c r="G323" s="83"/>
    </row>
    <row r="324" ht="15.75" customHeight="1">
      <c r="A324" s="44"/>
      <c r="B324" s="44"/>
      <c r="C324" s="44"/>
      <c r="D324" s="44"/>
      <c r="E324" s="44"/>
      <c r="G324" s="83"/>
    </row>
    <row r="325" ht="15.75" customHeight="1">
      <c r="A325" s="44"/>
      <c r="B325" s="44"/>
      <c r="C325" s="44"/>
      <c r="D325" s="44"/>
      <c r="E325" s="44"/>
      <c r="G325" s="83"/>
    </row>
    <row r="326" ht="15.75" customHeight="1">
      <c r="A326" s="44"/>
      <c r="B326" s="44"/>
      <c r="C326" s="44"/>
      <c r="D326" s="44"/>
      <c r="E326" s="44"/>
      <c r="G326" s="83"/>
    </row>
    <row r="327" ht="15.75" customHeight="1">
      <c r="A327" s="44"/>
      <c r="B327" s="44"/>
      <c r="C327" s="44"/>
      <c r="D327" s="44"/>
      <c r="E327" s="44"/>
      <c r="G327" s="83"/>
    </row>
    <row r="328" ht="15.75" customHeight="1">
      <c r="A328" s="44"/>
      <c r="B328" s="44"/>
      <c r="C328" s="44"/>
      <c r="D328" s="44"/>
      <c r="E328" s="44"/>
      <c r="G328" s="83"/>
    </row>
    <row r="329" ht="15.75" customHeight="1">
      <c r="A329" s="44"/>
      <c r="B329" s="44"/>
      <c r="C329" s="44"/>
      <c r="D329" s="44"/>
      <c r="E329" s="44"/>
      <c r="G329" s="83"/>
    </row>
    <row r="330" ht="15.75" customHeight="1">
      <c r="A330" s="44"/>
      <c r="B330" s="44"/>
      <c r="C330" s="44"/>
      <c r="D330" s="44"/>
      <c r="E330" s="44"/>
      <c r="G330" s="83"/>
    </row>
    <row r="331" ht="15.75" customHeight="1">
      <c r="A331" s="44"/>
      <c r="B331" s="44"/>
      <c r="C331" s="44"/>
      <c r="D331" s="44"/>
      <c r="E331" s="44"/>
      <c r="G331" s="83"/>
    </row>
    <row r="332" ht="15.75" customHeight="1">
      <c r="A332" s="44"/>
      <c r="B332" s="44"/>
      <c r="C332" s="44"/>
      <c r="D332" s="44"/>
      <c r="E332" s="44"/>
      <c r="G332" s="83"/>
    </row>
    <row r="333" ht="15.75" customHeight="1">
      <c r="A333" s="44"/>
      <c r="B333" s="44"/>
      <c r="C333" s="44"/>
      <c r="D333" s="44"/>
      <c r="E333" s="44"/>
      <c r="G333" s="83"/>
    </row>
    <row r="334" ht="15.75" customHeight="1">
      <c r="A334" s="44"/>
      <c r="B334" s="44"/>
      <c r="C334" s="44"/>
      <c r="D334" s="44"/>
      <c r="E334" s="44"/>
      <c r="G334" s="83"/>
    </row>
    <row r="335" ht="15.75" customHeight="1">
      <c r="A335" s="44"/>
      <c r="B335" s="44"/>
      <c r="C335" s="44"/>
      <c r="D335" s="44"/>
      <c r="E335" s="44"/>
      <c r="G335" s="83"/>
    </row>
    <row r="336" ht="15.75" customHeight="1">
      <c r="A336" s="44"/>
      <c r="B336" s="44"/>
      <c r="C336" s="44"/>
      <c r="D336" s="44"/>
      <c r="E336" s="44"/>
      <c r="G336" s="83"/>
    </row>
    <row r="337" ht="15.75" customHeight="1">
      <c r="A337" s="44"/>
      <c r="B337" s="44"/>
      <c r="C337" s="44"/>
      <c r="D337" s="44"/>
      <c r="E337" s="44"/>
      <c r="G337" s="83"/>
    </row>
    <row r="338" ht="15.75" customHeight="1">
      <c r="A338" s="44"/>
      <c r="B338" s="44"/>
      <c r="C338" s="44"/>
      <c r="D338" s="44"/>
      <c r="E338" s="44"/>
      <c r="G338" s="83"/>
    </row>
    <row r="339" ht="15.75" customHeight="1">
      <c r="A339" s="44"/>
      <c r="B339" s="44"/>
      <c r="C339" s="44"/>
      <c r="D339" s="44"/>
      <c r="E339" s="44"/>
      <c r="G339" s="83"/>
    </row>
    <row r="340" ht="15.75" customHeight="1">
      <c r="A340" s="44"/>
      <c r="B340" s="44"/>
      <c r="C340" s="44"/>
      <c r="D340" s="44"/>
      <c r="E340" s="44"/>
      <c r="G340" s="83"/>
    </row>
    <row r="341" ht="15.75" customHeight="1">
      <c r="A341" s="44"/>
      <c r="B341" s="44"/>
      <c r="C341" s="44"/>
      <c r="D341" s="44"/>
      <c r="E341" s="44"/>
      <c r="G341" s="83"/>
    </row>
    <row r="342" ht="15.75" customHeight="1">
      <c r="A342" s="44"/>
      <c r="B342" s="44"/>
      <c r="C342" s="44"/>
      <c r="D342" s="44"/>
      <c r="E342" s="44"/>
      <c r="G342" s="83"/>
    </row>
    <row r="343" ht="15.75" customHeight="1">
      <c r="A343" s="44"/>
      <c r="B343" s="44"/>
      <c r="C343" s="44"/>
      <c r="D343" s="44"/>
      <c r="E343" s="44"/>
      <c r="G343" s="83"/>
    </row>
    <row r="344" ht="15.75" customHeight="1">
      <c r="A344" s="44"/>
      <c r="B344" s="44"/>
      <c r="C344" s="44"/>
      <c r="D344" s="44"/>
      <c r="E344" s="44"/>
      <c r="G344" s="83"/>
    </row>
    <row r="345" ht="15.75" customHeight="1">
      <c r="A345" s="44"/>
      <c r="B345" s="44"/>
      <c r="C345" s="44"/>
      <c r="D345" s="44"/>
      <c r="E345" s="44"/>
      <c r="G345" s="83"/>
    </row>
    <row r="346" ht="15.75" customHeight="1">
      <c r="A346" s="44"/>
      <c r="B346" s="44"/>
      <c r="C346" s="44"/>
      <c r="D346" s="44"/>
      <c r="E346" s="44"/>
      <c r="G346" s="83"/>
    </row>
    <row r="347" ht="15.75" customHeight="1">
      <c r="A347" s="44"/>
      <c r="B347" s="44"/>
      <c r="C347" s="44"/>
      <c r="D347" s="44"/>
      <c r="E347" s="44"/>
      <c r="G347" s="83"/>
    </row>
    <row r="348" ht="15.75" customHeight="1">
      <c r="A348" s="44"/>
      <c r="B348" s="44"/>
      <c r="C348" s="44"/>
      <c r="D348" s="44"/>
      <c r="E348" s="44"/>
      <c r="G348" s="83"/>
    </row>
    <row r="349" ht="15.75" customHeight="1">
      <c r="A349" s="44"/>
      <c r="B349" s="44"/>
      <c r="C349" s="44"/>
      <c r="D349" s="44"/>
      <c r="E349" s="44"/>
      <c r="G349" s="83"/>
    </row>
    <row r="350" ht="15.75" customHeight="1">
      <c r="A350" s="44"/>
      <c r="B350" s="44"/>
      <c r="C350" s="44"/>
      <c r="D350" s="44"/>
      <c r="E350" s="44"/>
      <c r="G350" s="83"/>
    </row>
    <row r="351" ht="15.75" customHeight="1">
      <c r="A351" s="44"/>
      <c r="B351" s="44"/>
      <c r="C351" s="44"/>
      <c r="D351" s="44"/>
      <c r="E351" s="44"/>
      <c r="G351" s="83"/>
    </row>
    <row r="352" ht="15.75" customHeight="1">
      <c r="A352" s="44"/>
      <c r="B352" s="44"/>
      <c r="C352" s="44"/>
      <c r="D352" s="44"/>
      <c r="E352" s="44"/>
      <c r="G352" s="83"/>
    </row>
    <row r="353" ht="15.75" customHeight="1">
      <c r="A353" s="44"/>
      <c r="B353" s="44"/>
      <c r="C353" s="44"/>
      <c r="D353" s="44"/>
      <c r="E353" s="44"/>
      <c r="G353" s="83"/>
    </row>
    <row r="354" ht="15.75" customHeight="1">
      <c r="A354" s="44"/>
      <c r="B354" s="44"/>
      <c r="C354" s="44"/>
      <c r="D354" s="44"/>
      <c r="E354" s="44"/>
      <c r="G354" s="83"/>
    </row>
    <row r="355" ht="15.75" customHeight="1">
      <c r="A355" s="44"/>
      <c r="B355" s="44"/>
      <c r="C355" s="44"/>
      <c r="D355" s="44"/>
      <c r="E355" s="44"/>
      <c r="G355" s="83"/>
    </row>
    <row r="356" ht="15.75" customHeight="1">
      <c r="A356" s="44"/>
      <c r="B356" s="44"/>
      <c r="C356" s="44"/>
      <c r="D356" s="44"/>
      <c r="E356" s="44"/>
      <c r="G356" s="83"/>
    </row>
    <row r="357" ht="15.75" customHeight="1">
      <c r="A357" s="44"/>
      <c r="B357" s="44"/>
      <c r="C357" s="44"/>
      <c r="D357" s="44"/>
      <c r="E357" s="44"/>
      <c r="G357" s="83"/>
    </row>
    <row r="358" ht="15.75" customHeight="1">
      <c r="A358" s="44"/>
      <c r="B358" s="44"/>
      <c r="C358" s="44"/>
      <c r="D358" s="44"/>
      <c r="E358" s="44"/>
      <c r="G358" s="83"/>
    </row>
    <row r="359" ht="15.75" customHeight="1">
      <c r="A359" s="44"/>
      <c r="B359" s="44"/>
      <c r="C359" s="44"/>
      <c r="D359" s="44"/>
      <c r="E359" s="44"/>
      <c r="G359" s="83"/>
    </row>
    <row r="360" ht="15.75" customHeight="1">
      <c r="A360" s="44"/>
      <c r="B360" s="44"/>
      <c r="C360" s="44"/>
      <c r="D360" s="44"/>
      <c r="E360" s="44"/>
      <c r="G360" s="83"/>
    </row>
    <row r="361" ht="15.75" customHeight="1">
      <c r="A361" s="44"/>
      <c r="B361" s="44"/>
      <c r="C361" s="44"/>
      <c r="D361" s="44"/>
      <c r="E361" s="44"/>
      <c r="G361" s="83"/>
    </row>
    <row r="362" ht="15.75" customHeight="1">
      <c r="A362" s="44"/>
      <c r="B362" s="44"/>
      <c r="C362" s="44"/>
      <c r="D362" s="44"/>
      <c r="E362" s="44"/>
      <c r="G362" s="83"/>
    </row>
    <row r="363" ht="15.75" customHeight="1">
      <c r="A363" s="44"/>
      <c r="B363" s="44"/>
      <c r="C363" s="44"/>
      <c r="D363" s="44"/>
      <c r="E363" s="44"/>
      <c r="G363" s="83"/>
    </row>
    <row r="364" ht="15.75" customHeight="1">
      <c r="A364" s="44"/>
      <c r="B364" s="44"/>
      <c r="C364" s="44"/>
      <c r="D364" s="44"/>
      <c r="E364" s="44"/>
      <c r="G364" s="83"/>
    </row>
    <row r="365" ht="15.75" customHeight="1">
      <c r="A365" s="44"/>
      <c r="B365" s="44"/>
      <c r="C365" s="44"/>
      <c r="D365" s="44"/>
      <c r="E365" s="44"/>
      <c r="G365" s="83"/>
    </row>
    <row r="366" ht="15.75" customHeight="1">
      <c r="A366" s="44"/>
      <c r="B366" s="44"/>
      <c r="C366" s="44"/>
      <c r="D366" s="44"/>
      <c r="E366" s="44"/>
      <c r="G366" s="83"/>
    </row>
    <row r="367" ht="15.75" customHeight="1">
      <c r="A367" s="44"/>
      <c r="B367" s="44"/>
      <c r="C367" s="44"/>
      <c r="D367" s="44"/>
      <c r="E367" s="44"/>
      <c r="G367" s="83"/>
    </row>
    <row r="368" ht="15.75" customHeight="1">
      <c r="A368" s="44"/>
      <c r="B368" s="44"/>
      <c r="C368" s="44"/>
      <c r="D368" s="44"/>
      <c r="E368" s="44"/>
      <c r="G368" s="83"/>
    </row>
    <row r="369" ht="15.75" customHeight="1">
      <c r="A369" s="44"/>
      <c r="B369" s="44"/>
      <c r="C369" s="44"/>
      <c r="D369" s="44"/>
      <c r="E369" s="44"/>
      <c r="G369" s="83"/>
    </row>
    <row r="370" ht="15.75" customHeight="1">
      <c r="A370" s="44"/>
      <c r="B370" s="44"/>
      <c r="C370" s="44"/>
      <c r="D370" s="44"/>
      <c r="E370" s="44"/>
      <c r="G370" s="83"/>
    </row>
    <row r="371" ht="15.75" customHeight="1">
      <c r="A371" s="44"/>
      <c r="B371" s="44"/>
      <c r="C371" s="44"/>
      <c r="D371" s="44"/>
      <c r="E371" s="44"/>
      <c r="G371" s="83"/>
    </row>
    <row r="372" ht="15.75" customHeight="1">
      <c r="A372" s="44"/>
      <c r="B372" s="44"/>
      <c r="C372" s="44"/>
      <c r="D372" s="44"/>
      <c r="E372" s="44"/>
      <c r="G372" s="83"/>
    </row>
    <row r="373" ht="15.75" customHeight="1">
      <c r="A373" s="44"/>
      <c r="B373" s="44"/>
      <c r="C373" s="44"/>
      <c r="D373" s="44"/>
      <c r="E373" s="44"/>
      <c r="G373" s="83"/>
    </row>
    <row r="374" ht="15.75" customHeight="1">
      <c r="A374" s="44"/>
      <c r="B374" s="44"/>
      <c r="C374" s="44"/>
      <c r="D374" s="44"/>
      <c r="E374" s="44"/>
      <c r="G374" s="83"/>
    </row>
    <row r="375" ht="15.75" customHeight="1">
      <c r="A375" s="44"/>
      <c r="B375" s="44"/>
      <c r="C375" s="44"/>
      <c r="D375" s="44"/>
      <c r="E375" s="44"/>
      <c r="G375" s="83"/>
    </row>
    <row r="376" ht="15.75" customHeight="1">
      <c r="A376" s="44"/>
      <c r="B376" s="44"/>
      <c r="C376" s="44"/>
      <c r="D376" s="44"/>
      <c r="E376" s="44"/>
      <c r="G376" s="83"/>
    </row>
    <row r="377" ht="15.75" customHeight="1">
      <c r="A377" s="44"/>
      <c r="B377" s="44"/>
      <c r="C377" s="44"/>
      <c r="D377" s="44"/>
      <c r="E377" s="44"/>
      <c r="G377" s="83"/>
    </row>
    <row r="378" ht="15.75" customHeight="1">
      <c r="A378" s="44"/>
      <c r="B378" s="44"/>
      <c r="C378" s="44"/>
      <c r="D378" s="44"/>
      <c r="E378" s="44"/>
      <c r="G378" s="83"/>
    </row>
    <row r="379" ht="15.75" customHeight="1">
      <c r="A379" s="44"/>
      <c r="B379" s="44"/>
      <c r="C379" s="44"/>
      <c r="D379" s="44"/>
      <c r="E379" s="44"/>
      <c r="G379" s="83"/>
    </row>
    <row r="380" ht="15.75" customHeight="1">
      <c r="A380" s="44"/>
      <c r="B380" s="44"/>
      <c r="C380" s="44"/>
      <c r="D380" s="44"/>
      <c r="E380" s="44"/>
      <c r="G380" s="83"/>
    </row>
    <row r="381" ht="15.75" customHeight="1">
      <c r="A381" s="44"/>
      <c r="B381" s="44"/>
      <c r="C381" s="44"/>
      <c r="D381" s="44"/>
      <c r="E381" s="44"/>
      <c r="G381" s="83"/>
    </row>
    <row r="382" ht="15.75" customHeight="1">
      <c r="A382" s="44"/>
      <c r="B382" s="44"/>
      <c r="C382" s="44"/>
      <c r="D382" s="44"/>
      <c r="E382" s="44"/>
      <c r="G382" s="83"/>
    </row>
    <row r="383" ht="15.75" customHeight="1">
      <c r="A383" s="44"/>
      <c r="B383" s="44"/>
      <c r="C383" s="44"/>
      <c r="D383" s="44"/>
      <c r="E383" s="44"/>
      <c r="G383" s="83"/>
    </row>
    <row r="384" ht="15.75" customHeight="1">
      <c r="A384" s="44"/>
      <c r="B384" s="44"/>
      <c r="C384" s="44"/>
      <c r="D384" s="44"/>
      <c r="E384" s="44"/>
      <c r="G384" s="83"/>
    </row>
    <row r="385" ht="15.75" customHeight="1">
      <c r="A385" s="44"/>
      <c r="B385" s="44"/>
      <c r="C385" s="44"/>
      <c r="D385" s="44"/>
      <c r="E385" s="44"/>
      <c r="G385" s="83"/>
    </row>
    <row r="386" ht="15.75" customHeight="1">
      <c r="A386" s="44"/>
      <c r="B386" s="44"/>
      <c r="C386" s="44"/>
      <c r="D386" s="44"/>
      <c r="E386" s="44"/>
      <c r="G386" s="83"/>
    </row>
    <row r="387" ht="15.75" customHeight="1">
      <c r="A387" s="44"/>
      <c r="B387" s="44"/>
      <c r="C387" s="44"/>
      <c r="D387" s="44"/>
      <c r="E387" s="44"/>
      <c r="G387" s="83"/>
    </row>
    <row r="388" ht="15.75" customHeight="1">
      <c r="A388" s="44"/>
      <c r="B388" s="44"/>
      <c r="C388" s="44"/>
      <c r="D388" s="44"/>
      <c r="E388" s="44"/>
      <c r="G388" s="83"/>
    </row>
    <row r="389" ht="15.75" customHeight="1">
      <c r="A389" s="44"/>
      <c r="B389" s="44"/>
      <c r="C389" s="44"/>
      <c r="D389" s="44"/>
      <c r="E389" s="44"/>
      <c r="G389" s="83"/>
    </row>
    <row r="390" ht="15.75" customHeight="1">
      <c r="A390" s="44"/>
      <c r="B390" s="44"/>
      <c r="C390" s="44"/>
      <c r="D390" s="44"/>
      <c r="E390" s="44"/>
      <c r="G390" s="83"/>
    </row>
    <row r="391" ht="15.75" customHeight="1">
      <c r="A391" s="44"/>
      <c r="B391" s="44"/>
      <c r="C391" s="44"/>
      <c r="D391" s="44"/>
      <c r="E391" s="44"/>
      <c r="G391" s="83"/>
    </row>
    <row r="392" ht="15.75" customHeight="1">
      <c r="A392" s="44"/>
      <c r="B392" s="44"/>
      <c r="C392" s="44"/>
      <c r="D392" s="44"/>
      <c r="E392" s="44"/>
      <c r="G392" s="83"/>
    </row>
    <row r="393" ht="15.75" customHeight="1">
      <c r="A393" s="44"/>
      <c r="B393" s="44"/>
      <c r="C393" s="44"/>
      <c r="D393" s="44"/>
      <c r="E393" s="44"/>
      <c r="G393" s="83"/>
    </row>
    <row r="394" ht="15.75" customHeight="1">
      <c r="A394" s="44"/>
      <c r="B394" s="44"/>
      <c r="C394" s="44"/>
      <c r="D394" s="44"/>
      <c r="E394" s="44"/>
      <c r="G394" s="83"/>
    </row>
    <row r="395" ht="15.75" customHeight="1">
      <c r="A395" s="44"/>
      <c r="B395" s="44"/>
      <c r="C395" s="44"/>
      <c r="D395" s="44"/>
      <c r="E395" s="44"/>
      <c r="G395" s="83"/>
    </row>
    <row r="396" ht="15.75" customHeight="1">
      <c r="A396" s="44"/>
      <c r="B396" s="44"/>
      <c r="C396" s="44"/>
      <c r="D396" s="44"/>
      <c r="E396" s="44"/>
      <c r="G396" s="83"/>
    </row>
    <row r="397" ht="15.75" customHeight="1">
      <c r="A397" s="44"/>
      <c r="B397" s="44"/>
      <c r="C397" s="44"/>
      <c r="D397" s="44"/>
      <c r="E397" s="44"/>
      <c r="G397" s="83"/>
    </row>
    <row r="398" ht="15.75" customHeight="1">
      <c r="A398" s="44"/>
      <c r="B398" s="44"/>
      <c r="C398" s="44"/>
      <c r="D398" s="44"/>
      <c r="E398" s="44"/>
      <c r="G398" s="83"/>
    </row>
    <row r="399" ht="15.75" customHeight="1">
      <c r="A399" s="44"/>
      <c r="B399" s="44"/>
      <c r="C399" s="44"/>
      <c r="D399" s="44"/>
      <c r="E399" s="44"/>
      <c r="G399" s="83"/>
    </row>
    <row r="400" ht="15.75" customHeight="1">
      <c r="A400" s="44"/>
      <c r="B400" s="44"/>
      <c r="C400" s="44"/>
      <c r="D400" s="44"/>
      <c r="E400" s="44"/>
      <c r="G400" s="83"/>
    </row>
    <row r="401" ht="15.75" customHeight="1">
      <c r="A401" s="44"/>
      <c r="B401" s="44"/>
      <c r="C401" s="44"/>
      <c r="D401" s="44"/>
      <c r="E401" s="44"/>
      <c r="G401" s="83"/>
    </row>
    <row r="402" ht="15.75" customHeight="1">
      <c r="A402" s="44"/>
      <c r="B402" s="44"/>
      <c r="C402" s="44"/>
      <c r="D402" s="44"/>
      <c r="E402" s="44"/>
      <c r="G402" s="83"/>
    </row>
    <row r="403" ht="15.75" customHeight="1">
      <c r="A403" s="44"/>
      <c r="B403" s="44"/>
      <c r="C403" s="44"/>
      <c r="D403" s="44"/>
      <c r="E403" s="44"/>
      <c r="G403" s="83"/>
    </row>
    <row r="404" ht="15.75" customHeight="1">
      <c r="A404" s="44"/>
      <c r="B404" s="44"/>
      <c r="C404" s="44"/>
      <c r="D404" s="44"/>
      <c r="E404" s="44"/>
      <c r="G404" s="83"/>
    </row>
    <row r="405" ht="15.75" customHeight="1">
      <c r="A405" s="44"/>
      <c r="B405" s="44"/>
      <c r="C405" s="44"/>
      <c r="D405" s="44"/>
      <c r="E405" s="44"/>
      <c r="G405" s="83"/>
    </row>
    <row r="406" ht="15.75" customHeight="1">
      <c r="A406" s="44"/>
      <c r="B406" s="44"/>
      <c r="C406" s="44"/>
      <c r="D406" s="44"/>
      <c r="E406" s="44"/>
      <c r="G406" s="83"/>
    </row>
    <row r="407" ht="15.75" customHeight="1">
      <c r="A407" s="44"/>
      <c r="B407" s="44"/>
      <c r="C407" s="44"/>
      <c r="D407" s="44"/>
      <c r="E407" s="44"/>
      <c r="G407" s="83"/>
    </row>
    <row r="408" ht="15.75" customHeight="1">
      <c r="A408" s="44"/>
      <c r="B408" s="44"/>
      <c r="C408" s="44"/>
      <c r="D408" s="44"/>
      <c r="E408" s="44"/>
      <c r="G408" s="83"/>
    </row>
    <row r="409" ht="15.75" customHeight="1">
      <c r="A409" s="44"/>
      <c r="B409" s="44"/>
      <c r="C409" s="44"/>
      <c r="D409" s="44"/>
      <c r="E409" s="44"/>
      <c r="G409" s="83"/>
    </row>
    <row r="410" ht="15.75" customHeight="1">
      <c r="A410" s="44"/>
      <c r="B410" s="44"/>
      <c r="C410" s="44"/>
      <c r="D410" s="44"/>
      <c r="E410" s="44"/>
      <c r="G410" s="83"/>
    </row>
    <row r="411" ht="15.75" customHeight="1">
      <c r="A411" s="44"/>
      <c r="B411" s="44"/>
      <c r="C411" s="44"/>
      <c r="D411" s="44"/>
      <c r="E411" s="44"/>
      <c r="G411" s="83"/>
    </row>
    <row r="412" ht="15.75" customHeight="1">
      <c r="A412" s="44"/>
      <c r="B412" s="44"/>
      <c r="C412" s="44"/>
      <c r="D412" s="44"/>
      <c r="E412" s="44"/>
      <c r="G412" s="83"/>
    </row>
    <row r="413" ht="15.75" customHeight="1">
      <c r="A413" s="44"/>
      <c r="B413" s="44"/>
      <c r="C413" s="44"/>
      <c r="D413" s="44"/>
      <c r="E413" s="44"/>
      <c r="G413" s="83"/>
    </row>
    <row r="414" ht="15.75" customHeight="1">
      <c r="A414" s="44"/>
      <c r="B414" s="44"/>
      <c r="C414" s="44"/>
      <c r="D414" s="44"/>
      <c r="E414" s="44"/>
      <c r="G414" s="83"/>
    </row>
    <row r="415" ht="15.75" customHeight="1">
      <c r="A415" s="44"/>
      <c r="B415" s="44"/>
      <c r="C415" s="44"/>
      <c r="D415" s="44"/>
      <c r="E415" s="44"/>
      <c r="G415" s="83"/>
    </row>
    <row r="416" ht="15.75" customHeight="1">
      <c r="A416" s="44"/>
      <c r="B416" s="44"/>
      <c r="C416" s="44"/>
      <c r="D416" s="44"/>
      <c r="E416" s="44"/>
      <c r="G416" s="83"/>
    </row>
    <row r="417" ht="15.75" customHeight="1">
      <c r="A417" s="44"/>
      <c r="B417" s="44"/>
      <c r="C417" s="44"/>
      <c r="D417" s="44"/>
      <c r="E417" s="44"/>
      <c r="G417" s="83"/>
    </row>
    <row r="418" ht="15.75" customHeight="1">
      <c r="A418" s="44"/>
      <c r="B418" s="44"/>
      <c r="C418" s="44"/>
      <c r="D418" s="44"/>
      <c r="E418" s="44"/>
      <c r="G418" s="83"/>
    </row>
    <row r="419" ht="15.75" customHeight="1">
      <c r="A419" s="44"/>
      <c r="B419" s="44"/>
      <c r="C419" s="44"/>
      <c r="D419" s="44"/>
      <c r="E419" s="44"/>
      <c r="G419" s="83"/>
    </row>
    <row r="420" ht="15.75" customHeight="1">
      <c r="A420" s="44"/>
      <c r="B420" s="44"/>
      <c r="C420" s="44"/>
      <c r="D420" s="44"/>
      <c r="E420" s="44"/>
      <c r="G420" s="83"/>
    </row>
    <row r="421" ht="15.75" customHeight="1">
      <c r="A421" s="44"/>
      <c r="B421" s="44"/>
      <c r="C421" s="44"/>
      <c r="D421" s="44"/>
      <c r="E421" s="44"/>
      <c r="G421" s="83"/>
    </row>
    <row r="422" ht="15.75" customHeight="1">
      <c r="A422" s="44"/>
      <c r="B422" s="44"/>
      <c r="C422" s="44"/>
      <c r="D422" s="44"/>
      <c r="E422" s="44"/>
      <c r="G422" s="83"/>
    </row>
    <row r="423" ht="15.75" customHeight="1">
      <c r="A423" s="44"/>
      <c r="B423" s="44"/>
      <c r="C423" s="44"/>
      <c r="D423" s="44"/>
      <c r="E423" s="44"/>
      <c r="G423" s="83"/>
    </row>
    <row r="424" ht="15.75" customHeight="1">
      <c r="A424" s="44"/>
      <c r="B424" s="44"/>
      <c r="C424" s="44"/>
      <c r="D424" s="44"/>
      <c r="E424" s="44"/>
      <c r="G424" s="83"/>
    </row>
    <row r="425" ht="15.75" customHeight="1">
      <c r="A425" s="44"/>
      <c r="B425" s="44"/>
      <c r="C425" s="44"/>
      <c r="D425" s="44"/>
      <c r="E425" s="44"/>
      <c r="G425" s="83"/>
    </row>
    <row r="426" ht="15.75" customHeight="1">
      <c r="A426" s="44"/>
      <c r="B426" s="44"/>
      <c r="C426" s="44"/>
      <c r="D426" s="44"/>
      <c r="E426" s="44"/>
      <c r="G426" s="83"/>
    </row>
    <row r="427" ht="15.75" customHeight="1">
      <c r="A427" s="44"/>
      <c r="B427" s="44"/>
      <c r="C427" s="44"/>
      <c r="D427" s="44"/>
      <c r="E427" s="44"/>
      <c r="G427" s="83"/>
    </row>
    <row r="428" ht="15.75" customHeight="1">
      <c r="A428" s="44"/>
      <c r="B428" s="44"/>
      <c r="C428" s="44"/>
      <c r="D428" s="44"/>
      <c r="E428" s="44"/>
      <c r="G428" s="83"/>
    </row>
    <row r="429" ht="15.75" customHeight="1">
      <c r="A429" s="44"/>
      <c r="B429" s="44"/>
      <c r="C429" s="44"/>
      <c r="D429" s="44"/>
      <c r="E429" s="44"/>
      <c r="G429" s="83"/>
    </row>
    <row r="430" ht="15.75" customHeight="1">
      <c r="A430" s="44"/>
      <c r="B430" s="44"/>
      <c r="C430" s="44"/>
      <c r="D430" s="44"/>
      <c r="E430" s="44"/>
      <c r="G430" s="83"/>
    </row>
    <row r="431" ht="15.75" customHeight="1">
      <c r="A431" s="44"/>
      <c r="B431" s="44"/>
      <c r="C431" s="44"/>
      <c r="D431" s="44"/>
      <c r="E431" s="44"/>
      <c r="G431" s="83"/>
    </row>
    <row r="432" ht="15.75" customHeight="1">
      <c r="A432" s="44"/>
      <c r="B432" s="44"/>
      <c r="C432" s="44"/>
      <c r="D432" s="44"/>
      <c r="E432" s="44"/>
      <c r="G432" s="83"/>
    </row>
    <row r="433" ht="15.75" customHeight="1">
      <c r="A433" s="44"/>
      <c r="B433" s="44"/>
      <c r="C433" s="44"/>
      <c r="D433" s="44"/>
      <c r="E433" s="44"/>
      <c r="G433" s="83"/>
    </row>
    <row r="434" ht="15.75" customHeight="1">
      <c r="A434" s="44"/>
      <c r="B434" s="44"/>
      <c r="C434" s="44"/>
      <c r="D434" s="44"/>
      <c r="E434" s="44"/>
      <c r="G434" s="83"/>
    </row>
    <row r="435" ht="15.75" customHeight="1">
      <c r="A435" s="44"/>
      <c r="B435" s="44"/>
      <c r="C435" s="44"/>
      <c r="D435" s="44"/>
      <c r="E435" s="44"/>
      <c r="G435" s="83"/>
    </row>
    <row r="436" ht="15.75" customHeight="1">
      <c r="A436" s="44"/>
      <c r="B436" s="44"/>
      <c r="C436" s="44"/>
      <c r="D436" s="44"/>
      <c r="E436" s="44"/>
      <c r="G436" s="83"/>
    </row>
    <row r="437" ht="15.75" customHeight="1">
      <c r="A437" s="44"/>
      <c r="B437" s="44"/>
      <c r="C437" s="44"/>
      <c r="D437" s="44"/>
      <c r="E437" s="44"/>
      <c r="G437" s="83"/>
    </row>
    <row r="438" ht="15.75" customHeight="1">
      <c r="A438" s="44"/>
      <c r="B438" s="44"/>
      <c r="C438" s="44"/>
      <c r="D438" s="44"/>
      <c r="E438" s="44"/>
      <c r="G438" s="83"/>
    </row>
    <row r="439" ht="15.75" customHeight="1">
      <c r="A439" s="44"/>
      <c r="B439" s="44"/>
      <c r="C439" s="44"/>
      <c r="D439" s="44"/>
      <c r="E439" s="44"/>
      <c r="G439" s="83"/>
    </row>
    <row r="440" ht="15.75" customHeight="1">
      <c r="A440" s="44"/>
      <c r="B440" s="44"/>
      <c r="C440" s="44"/>
      <c r="D440" s="44"/>
      <c r="E440" s="44"/>
      <c r="G440" s="83"/>
    </row>
    <row r="441" ht="15.75" customHeight="1">
      <c r="A441" s="44"/>
      <c r="B441" s="44"/>
      <c r="C441" s="44"/>
      <c r="D441" s="44"/>
      <c r="E441" s="44"/>
      <c r="G441" s="83"/>
    </row>
    <row r="442" ht="15.75" customHeight="1">
      <c r="A442" s="44"/>
      <c r="B442" s="44"/>
      <c r="C442" s="44"/>
      <c r="D442" s="44"/>
      <c r="E442" s="44"/>
      <c r="G442" s="83"/>
    </row>
    <row r="443" ht="15.75" customHeight="1">
      <c r="A443" s="44"/>
      <c r="B443" s="44"/>
      <c r="C443" s="44"/>
      <c r="D443" s="44"/>
      <c r="E443" s="44"/>
      <c r="G443" s="83"/>
    </row>
    <row r="444" ht="15.75" customHeight="1">
      <c r="A444" s="44"/>
      <c r="B444" s="44"/>
      <c r="C444" s="44"/>
      <c r="D444" s="44"/>
      <c r="E444" s="44"/>
      <c r="G444" s="83"/>
    </row>
    <row r="445" ht="15.75" customHeight="1">
      <c r="A445" s="44"/>
      <c r="B445" s="44"/>
      <c r="C445" s="44"/>
      <c r="D445" s="44"/>
      <c r="E445" s="44"/>
      <c r="G445" s="83"/>
    </row>
    <row r="446" ht="15.75" customHeight="1">
      <c r="A446" s="44"/>
      <c r="B446" s="44"/>
      <c r="C446" s="44"/>
      <c r="D446" s="44"/>
      <c r="E446" s="44"/>
      <c r="G446" s="83"/>
    </row>
    <row r="447" ht="15.75" customHeight="1">
      <c r="A447" s="44"/>
      <c r="B447" s="44"/>
      <c r="C447" s="44"/>
      <c r="D447" s="44"/>
      <c r="E447" s="44"/>
      <c r="G447" s="83"/>
    </row>
    <row r="448" ht="15.75" customHeight="1">
      <c r="A448" s="44"/>
      <c r="B448" s="44"/>
      <c r="C448" s="44"/>
      <c r="D448" s="44"/>
      <c r="E448" s="44"/>
      <c r="G448" s="83"/>
    </row>
    <row r="449" ht="15.75" customHeight="1">
      <c r="A449" s="44"/>
      <c r="B449" s="44"/>
      <c r="C449" s="44"/>
      <c r="D449" s="44"/>
      <c r="E449" s="44"/>
      <c r="G449" s="83"/>
    </row>
    <row r="450" ht="15.75" customHeight="1">
      <c r="A450" s="44"/>
      <c r="B450" s="44"/>
      <c r="C450" s="44"/>
      <c r="D450" s="44"/>
      <c r="E450" s="44"/>
      <c r="G450" s="83"/>
    </row>
    <row r="451" ht="15.75" customHeight="1">
      <c r="A451" s="44"/>
      <c r="B451" s="44"/>
      <c r="C451" s="44"/>
      <c r="D451" s="44"/>
      <c r="E451" s="44"/>
      <c r="G451" s="83"/>
    </row>
    <row r="452" ht="15.75" customHeight="1">
      <c r="A452" s="44"/>
      <c r="B452" s="44"/>
      <c r="C452" s="44"/>
      <c r="D452" s="44"/>
      <c r="E452" s="44"/>
      <c r="G452" s="83"/>
    </row>
    <row r="453" ht="15.75" customHeight="1">
      <c r="A453" s="44"/>
      <c r="B453" s="44"/>
      <c r="C453" s="44"/>
      <c r="D453" s="44"/>
      <c r="E453" s="44"/>
      <c r="G453" s="83"/>
    </row>
    <row r="454" ht="15.75" customHeight="1">
      <c r="A454" s="44"/>
      <c r="B454" s="44"/>
      <c r="C454" s="44"/>
      <c r="D454" s="44"/>
      <c r="E454" s="44"/>
      <c r="G454" s="83"/>
    </row>
    <row r="455" ht="15.75" customHeight="1">
      <c r="A455" s="44"/>
      <c r="B455" s="44"/>
      <c r="C455" s="44"/>
      <c r="D455" s="44"/>
      <c r="E455" s="44"/>
      <c r="G455" s="83"/>
    </row>
    <row r="456" ht="15.75" customHeight="1">
      <c r="A456" s="44"/>
      <c r="B456" s="44"/>
      <c r="C456" s="44"/>
      <c r="D456" s="44"/>
      <c r="E456" s="44"/>
      <c r="G456" s="83"/>
    </row>
    <row r="457" ht="15.75" customHeight="1">
      <c r="A457" s="44"/>
      <c r="B457" s="44"/>
      <c r="C457" s="44"/>
      <c r="D457" s="44"/>
      <c r="E457" s="44"/>
      <c r="G457" s="83"/>
    </row>
    <row r="458" ht="15.75" customHeight="1">
      <c r="A458" s="44"/>
      <c r="B458" s="44"/>
      <c r="C458" s="44"/>
      <c r="D458" s="44"/>
      <c r="E458" s="44"/>
      <c r="G458" s="83"/>
    </row>
    <row r="459" ht="15.75" customHeight="1">
      <c r="A459" s="44"/>
      <c r="B459" s="44"/>
      <c r="C459" s="44"/>
      <c r="D459" s="44"/>
      <c r="E459" s="44"/>
      <c r="G459" s="83"/>
    </row>
    <row r="460" ht="15.75" customHeight="1">
      <c r="A460" s="44"/>
      <c r="B460" s="44"/>
      <c r="C460" s="44"/>
      <c r="D460" s="44"/>
      <c r="E460" s="44"/>
      <c r="G460" s="83"/>
    </row>
    <row r="461" ht="15.75" customHeight="1">
      <c r="A461" s="44"/>
      <c r="B461" s="44"/>
      <c r="C461" s="44"/>
      <c r="D461" s="44"/>
      <c r="E461" s="44"/>
      <c r="G461" s="83"/>
    </row>
    <row r="462" ht="15.75" customHeight="1">
      <c r="A462" s="44"/>
      <c r="B462" s="44"/>
      <c r="C462" s="44"/>
      <c r="D462" s="44"/>
      <c r="E462" s="44"/>
      <c r="G462" s="83"/>
    </row>
    <row r="463" ht="15.75" customHeight="1">
      <c r="A463" s="44"/>
      <c r="B463" s="44"/>
      <c r="C463" s="44"/>
      <c r="D463" s="44"/>
      <c r="E463" s="44"/>
      <c r="G463" s="83"/>
    </row>
    <row r="464" ht="15.75" customHeight="1">
      <c r="A464" s="44"/>
      <c r="B464" s="44"/>
      <c r="C464" s="44"/>
      <c r="D464" s="44"/>
      <c r="E464" s="44"/>
      <c r="G464" s="83"/>
    </row>
    <row r="465" ht="15.75" customHeight="1">
      <c r="A465" s="44"/>
      <c r="B465" s="44"/>
      <c r="C465" s="44"/>
      <c r="D465" s="44"/>
      <c r="E465" s="44"/>
      <c r="G465" s="83"/>
    </row>
    <row r="466" ht="15.75" customHeight="1">
      <c r="A466" s="44"/>
      <c r="B466" s="44"/>
      <c r="C466" s="44"/>
      <c r="D466" s="44"/>
      <c r="E466" s="44"/>
      <c r="G466" s="83"/>
    </row>
    <row r="467" ht="15.75" customHeight="1">
      <c r="A467" s="44"/>
      <c r="B467" s="44"/>
      <c r="C467" s="44"/>
      <c r="D467" s="44"/>
      <c r="E467" s="44"/>
      <c r="G467" s="83"/>
    </row>
    <row r="468" ht="15.75" customHeight="1">
      <c r="A468" s="44"/>
      <c r="B468" s="44"/>
      <c r="C468" s="44"/>
      <c r="D468" s="44"/>
      <c r="E468" s="44"/>
      <c r="G468" s="83"/>
    </row>
    <row r="469" ht="15.75" customHeight="1">
      <c r="A469" s="44"/>
      <c r="B469" s="44"/>
      <c r="C469" s="44"/>
      <c r="D469" s="44"/>
      <c r="E469" s="44"/>
      <c r="G469" s="83"/>
    </row>
    <row r="470" ht="15.75" customHeight="1">
      <c r="A470" s="44"/>
      <c r="B470" s="44"/>
      <c r="C470" s="44"/>
      <c r="D470" s="44"/>
      <c r="E470" s="44"/>
      <c r="G470" s="83"/>
    </row>
    <row r="471" ht="15.75" customHeight="1">
      <c r="A471" s="44"/>
      <c r="B471" s="44"/>
      <c r="C471" s="44"/>
      <c r="D471" s="44"/>
      <c r="E471" s="44"/>
      <c r="G471" s="83"/>
    </row>
    <row r="472" ht="15.75" customHeight="1">
      <c r="A472" s="44"/>
      <c r="B472" s="44"/>
      <c r="C472" s="44"/>
      <c r="D472" s="44"/>
      <c r="E472" s="44"/>
      <c r="G472" s="83"/>
    </row>
    <row r="473" ht="15.75" customHeight="1">
      <c r="A473" s="44"/>
      <c r="B473" s="44"/>
      <c r="C473" s="44"/>
      <c r="D473" s="44"/>
      <c r="E473" s="44"/>
      <c r="G473" s="83"/>
    </row>
    <row r="474" ht="15.75" customHeight="1">
      <c r="A474" s="44"/>
      <c r="B474" s="44"/>
      <c r="C474" s="44"/>
      <c r="D474" s="44"/>
      <c r="E474" s="44"/>
      <c r="G474" s="83"/>
    </row>
    <row r="475" ht="15.75" customHeight="1">
      <c r="A475" s="44"/>
      <c r="B475" s="44"/>
      <c r="C475" s="44"/>
      <c r="D475" s="44"/>
      <c r="E475" s="44"/>
      <c r="G475" s="83"/>
    </row>
    <row r="476" ht="15.75" customHeight="1">
      <c r="A476" s="44"/>
      <c r="B476" s="44"/>
      <c r="C476" s="44"/>
      <c r="D476" s="44"/>
      <c r="E476" s="44"/>
      <c r="G476" s="83"/>
    </row>
    <row r="477" ht="15.75" customHeight="1">
      <c r="A477" s="44"/>
      <c r="B477" s="44"/>
      <c r="C477" s="44"/>
      <c r="D477" s="44"/>
      <c r="E477" s="44"/>
      <c r="G477" s="83"/>
    </row>
    <row r="478" ht="15.75" customHeight="1">
      <c r="A478" s="44"/>
      <c r="B478" s="44"/>
      <c r="C478" s="44"/>
      <c r="D478" s="44"/>
      <c r="E478" s="44"/>
      <c r="G478" s="83"/>
    </row>
    <row r="479" ht="15.75" customHeight="1">
      <c r="A479" s="44"/>
      <c r="B479" s="44"/>
      <c r="C479" s="44"/>
      <c r="D479" s="44"/>
      <c r="E479" s="44"/>
      <c r="G479" s="83"/>
    </row>
    <row r="480" ht="15.75" customHeight="1">
      <c r="A480" s="44"/>
      <c r="B480" s="44"/>
      <c r="C480" s="44"/>
      <c r="D480" s="44"/>
      <c r="E480" s="44"/>
      <c r="G480" s="83"/>
    </row>
    <row r="481" ht="15.75" customHeight="1">
      <c r="A481" s="44"/>
      <c r="B481" s="44"/>
      <c r="C481" s="44"/>
      <c r="D481" s="44"/>
      <c r="E481" s="44"/>
      <c r="G481" s="83"/>
    </row>
    <row r="482" ht="15.75" customHeight="1">
      <c r="A482" s="44"/>
      <c r="B482" s="44"/>
      <c r="C482" s="44"/>
      <c r="D482" s="44"/>
      <c r="E482" s="44"/>
      <c r="G482" s="83"/>
    </row>
    <row r="483" ht="15.75" customHeight="1">
      <c r="A483" s="44"/>
      <c r="B483" s="44"/>
      <c r="C483" s="44"/>
      <c r="D483" s="44"/>
      <c r="E483" s="44"/>
      <c r="G483" s="83"/>
    </row>
    <row r="484" ht="15.75" customHeight="1">
      <c r="A484" s="44"/>
      <c r="B484" s="44"/>
      <c r="C484" s="44"/>
      <c r="D484" s="44"/>
      <c r="E484" s="44"/>
      <c r="G484" s="83"/>
    </row>
    <row r="485" ht="15.75" customHeight="1">
      <c r="A485" s="44"/>
      <c r="B485" s="44"/>
      <c r="C485" s="44"/>
      <c r="D485" s="44"/>
      <c r="E485" s="44"/>
      <c r="G485" s="83"/>
    </row>
    <row r="486" ht="15.75" customHeight="1">
      <c r="A486" s="44"/>
      <c r="B486" s="44"/>
      <c r="C486" s="44"/>
      <c r="D486" s="44"/>
      <c r="E486" s="44"/>
      <c r="G486" s="83"/>
    </row>
    <row r="487" ht="15.75" customHeight="1">
      <c r="A487" s="44"/>
      <c r="B487" s="44"/>
      <c r="C487" s="44"/>
      <c r="D487" s="44"/>
      <c r="E487" s="44"/>
      <c r="G487" s="83"/>
    </row>
    <row r="488" ht="15.75" customHeight="1">
      <c r="A488" s="44"/>
      <c r="B488" s="44"/>
      <c r="C488" s="44"/>
      <c r="D488" s="44"/>
      <c r="E488" s="44"/>
      <c r="G488" s="83"/>
    </row>
    <row r="489" ht="15.75" customHeight="1">
      <c r="A489" s="44"/>
      <c r="B489" s="44"/>
      <c r="C489" s="44"/>
      <c r="D489" s="44"/>
      <c r="E489" s="44"/>
      <c r="G489" s="83"/>
    </row>
    <row r="490" ht="15.75" customHeight="1">
      <c r="A490" s="44"/>
      <c r="B490" s="44"/>
      <c r="C490" s="44"/>
      <c r="D490" s="44"/>
      <c r="E490" s="44"/>
      <c r="G490" s="83"/>
    </row>
    <row r="491" ht="15.75" customHeight="1">
      <c r="A491" s="44"/>
      <c r="B491" s="44"/>
      <c r="C491" s="44"/>
      <c r="D491" s="44"/>
      <c r="E491" s="44"/>
      <c r="G491" s="83"/>
    </row>
    <row r="492" ht="15.75" customHeight="1">
      <c r="A492" s="44"/>
      <c r="B492" s="44"/>
      <c r="C492" s="44"/>
      <c r="D492" s="44"/>
      <c r="E492" s="44"/>
      <c r="G492" s="83"/>
    </row>
    <row r="493" ht="15.75" customHeight="1">
      <c r="A493" s="44"/>
      <c r="B493" s="44"/>
      <c r="C493" s="44"/>
      <c r="D493" s="44"/>
      <c r="E493" s="44"/>
      <c r="G493" s="83"/>
    </row>
    <row r="494" ht="15.75" customHeight="1">
      <c r="A494" s="44"/>
      <c r="B494" s="44"/>
      <c r="C494" s="44"/>
      <c r="D494" s="44"/>
      <c r="E494" s="44"/>
      <c r="G494" s="83"/>
    </row>
    <row r="495" ht="15.75" customHeight="1">
      <c r="A495" s="44"/>
      <c r="B495" s="44"/>
      <c r="C495" s="44"/>
      <c r="D495" s="44"/>
      <c r="E495" s="44"/>
      <c r="G495" s="83"/>
    </row>
    <row r="496" ht="15.75" customHeight="1">
      <c r="A496" s="44"/>
      <c r="B496" s="44"/>
      <c r="C496" s="44"/>
      <c r="D496" s="44"/>
      <c r="E496" s="44"/>
      <c r="G496" s="83"/>
    </row>
    <row r="497" ht="15.75" customHeight="1">
      <c r="A497" s="44"/>
      <c r="B497" s="44"/>
      <c r="C497" s="44"/>
      <c r="D497" s="44"/>
      <c r="E497" s="44"/>
      <c r="G497" s="83"/>
    </row>
    <row r="498" ht="15.75" customHeight="1">
      <c r="A498" s="44"/>
      <c r="B498" s="44"/>
      <c r="C498" s="44"/>
      <c r="D498" s="44"/>
      <c r="E498" s="44"/>
      <c r="G498" s="83"/>
    </row>
    <row r="499" ht="15.75" customHeight="1">
      <c r="A499" s="44"/>
      <c r="B499" s="44"/>
      <c r="C499" s="44"/>
      <c r="D499" s="44"/>
      <c r="E499" s="44"/>
      <c r="G499" s="83"/>
    </row>
    <row r="500" ht="15.75" customHeight="1">
      <c r="A500" s="44"/>
      <c r="B500" s="44"/>
      <c r="C500" s="44"/>
      <c r="D500" s="44"/>
      <c r="E500" s="44"/>
      <c r="G500" s="83"/>
    </row>
    <row r="501" ht="15.75" customHeight="1">
      <c r="A501" s="44"/>
      <c r="B501" s="44"/>
      <c r="C501" s="44"/>
      <c r="D501" s="44"/>
      <c r="E501" s="44"/>
      <c r="G501" s="83"/>
    </row>
    <row r="502" ht="15.75" customHeight="1">
      <c r="A502" s="44"/>
      <c r="B502" s="44"/>
      <c r="C502" s="44"/>
      <c r="D502" s="44"/>
      <c r="E502" s="44"/>
      <c r="G502" s="83"/>
    </row>
    <row r="503" ht="15.75" customHeight="1">
      <c r="A503" s="44"/>
      <c r="B503" s="44"/>
      <c r="C503" s="44"/>
      <c r="D503" s="44"/>
      <c r="E503" s="44"/>
      <c r="G503" s="83"/>
    </row>
    <row r="504" ht="15.75" customHeight="1">
      <c r="A504" s="44"/>
      <c r="B504" s="44"/>
      <c r="C504" s="44"/>
      <c r="D504" s="44"/>
      <c r="E504" s="44"/>
      <c r="G504" s="83"/>
    </row>
    <row r="505" ht="15.75" customHeight="1">
      <c r="A505" s="44"/>
      <c r="B505" s="44"/>
      <c r="C505" s="44"/>
      <c r="D505" s="44"/>
      <c r="E505" s="44"/>
      <c r="G505" s="83"/>
    </row>
    <row r="506" ht="15.75" customHeight="1">
      <c r="A506" s="44"/>
      <c r="B506" s="44"/>
      <c r="C506" s="44"/>
      <c r="D506" s="44"/>
      <c r="E506" s="44"/>
      <c r="G506" s="83"/>
    </row>
    <row r="507" ht="15.75" customHeight="1">
      <c r="A507" s="44"/>
      <c r="B507" s="44"/>
      <c r="C507" s="44"/>
      <c r="D507" s="44"/>
      <c r="E507" s="44"/>
      <c r="G507" s="83"/>
    </row>
    <row r="508" ht="15.75" customHeight="1">
      <c r="A508" s="44"/>
      <c r="B508" s="44"/>
      <c r="C508" s="44"/>
      <c r="D508" s="44"/>
      <c r="E508" s="44"/>
      <c r="G508" s="83"/>
    </row>
    <row r="509" ht="15.75" customHeight="1">
      <c r="A509" s="44"/>
      <c r="B509" s="44"/>
      <c r="C509" s="44"/>
      <c r="D509" s="44"/>
      <c r="E509" s="44"/>
      <c r="G509" s="83"/>
    </row>
    <row r="510" ht="15.75" customHeight="1">
      <c r="A510" s="44"/>
      <c r="B510" s="44"/>
      <c r="C510" s="44"/>
      <c r="D510" s="44"/>
      <c r="E510" s="44"/>
      <c r="G510" s="83"/>
    </row>
    <row r="511" ht="15.75" customHeight="1">
      <c r="A511" s="44"/>
      <c r="B511" s="44"/>
      <c r="C511" s="44"/>
      <c r="D511" s="44"/>
      <c r="E511" s="44"/>
      <c r="G511" s="83"/>
    </row>
    <row r="512" ht="15.75" customHeight="1">
      <c r="A512" s="44"/>
      <c r="B512" s="44"/>
      <c r="C512" s="44"/>
      <c r="D512" s="44"/>
      <c r="E512" s="44"/>
      <c r="G512" s="83"/>
    </row>
    <row r="513" ht="15.75" customHeight="1">
      <c r="A513" s="44"/>
      <c r="B513" s="44"/>
      <c r="C513" s="44"/>
      <c r="D513" s="44"/>
      <c r="E513" s="44"/>
      <c r="G513" s="83"/>
    </row>
    <row r="514" ht="15.75" customHeight="1">
      <c r="A514" s="44"/>
      <c r="B514" s="44"/>
      <c r="C514" s="44"/>
      <c r="D514" s="44"/>
      <c r="E514" s="44"/>
      <c r="G514" s="83"/>
    </row>
    <row r="515" ht="15.75" customHeight="1">
      <c r="A515" s="44"/>
      <c r="B515" s="44"/>
      <c r="C515" s="44"/>
      <c r="D515" s="44"/>
      <c r="E515" s="44"/>
      <c r="G515" s="83"/>
    </row>
    <row r="516" ht="15.75" customHeight="1">
      <c r="A516" s="44"/>
      <c r="B516" s="44"/>
      <c r="C516" s="44"/>
      <c r="D516" s="44"/>
      <c r="E516" s="44"/>
      <c r="G516" s="83"/>
    </row>
    <row r="517" ht="15.75" customHeight="1">
      <c r="A517" s="44"/>
      <c r="B517" s="44"/>
      <c r="C517" s="44"/>
      <c r="D517" s="44"/>
      <c r="E517" s="44"/>
      <c r="G517" s="83"/>
    </row>
    <row r="518" ht="15.75" customHeight="1">
      <c r="A518" s="44"/>
      <c r="B518" s="44"/>
      <c r="C518" s="44"/>
      <c r="D518" s="44"/>
      <c r="E518" s="44"/>
      <c r="G518" s="83"/>
    </row>
    <row r="519" ht="15.75" customHeight="1">
      <c r="A519" s="44"/>
      <c r="B519" s="44"/>
      <c r="C519" s="44"/>
      <c r="D519" s="44"/>
      <c r="E519" s="44"/>
      <c r="G519" s="83"/>
    </row>
    <row r="520" ht="15.75" customHeight="1">
      <c r="A520" s="44"/>
      <c r="B520" s="44"/>
      <c r="C520" s="44"/>
      <c r="D520" s="44"/>
      <c r="E520" s="44"/>
      <c r="G520" s="83"/>
    </row>
    <row r="521" ht="15.75" customHeight="1">
      <c r="A521" s="44"/>
      <c r="B521" s="44"/>
      <c r="C521" s="44"/>
      <c r="D521" s="44"/>
      <c r="E521" s="44"/>
      <c r="G521" s="83"/>
    </row>
    <row r="522" ht="15.75" customHeight="1">
      <c r="A522" s="44"/>
      <c r="B522" s="44"/>
      <c r="C522" s="44"/>
      <c r="D522" s="44"/>
      <c r="E522" s="44"/>
      <c r="G522" s="83"/>
    </row>
    <row r="523" ht="15.75" customHeight="1">
      <c r="A523" s="44"/>
      <c r="B523" s="44"/>
      <c r="C523" s="44"/>
      <c r="D523" s="44"/>
      <c r="E523" s="44"/>
      <c r="G523" s="83"/>
    </row>
    <row r="524" ht="15.75" customHeight="1">
      <c r="A524" s="44"/>
      <c r="B524" s="44"/>
      <c r="C524" s="44"/>
      <c r="D524" s="44"/>
      <c r="E524" s="44"/>
      <c r="G524" s="83"/>
    </row>
    <row r="525" ht="15.75" customHeight="1">
      <c r="A525" s="44"/>
      <c r="B525" s="44"/>
      <c r="C525" s="44"/>
      <c r="D525" s="44"/>
      <c r="E525" s="44"/>
      <c r="G525" s="83"/>
    </row>
    <row r="526" ht="15.75" customHeight="1">
      <c r="A526" s="44"/>
      <c r="B526" s="44"/>
      <c r="C526" s="44"/>
      <c r="D526" s="44"/>
      <c r="E526" s="44"/>
      <c r="G526" s="83"/>
    </row>
    <row r="527" ht="15.75" customHeight="1">
      <c r="A527" s="44"/>
      <c r="B527" s="44"/>
      <c r="C527" s="44"/>
      <c r="D527" s="44"/>
      <c r="E527" s="44"/>
      <c r="G527" s="83"/>
    </row>
    <row r="528" ht="15.75" customHeight="1">
      <c r="A528" s="44"/>
      <c r="B528" s="44"/>
      <c r="C528" s="44"/>
      <c r="D528" s="44"/>
      <c r="E528" s="44"/>
      <c r="G528" s="83"/>
    </row>
    <row r="529" ht="15.75" customHeight="1">
      <c r="A529" s="44"/>
      <c r="B529" s="44"/>
      <c r="C529" s="44"/>
      <c r="D529" s="44"/>
      <c r="E529" s="44"/>
      <c r="G529" s="83"/>
    </row>
    <row r="530" ht="15.75" customHeight="1">
      <c r="A530" s="44"/>
      <c r="B530" s="44"/>
      <c r="C530" s="44"/>
      <c r="D530" s="44"/>
      <c r="E530" s="44"/>
      <c r="G530" s="83"/>
    </row>
    <row r="531" ht="15.75" customHeight="1">
      <c r="A531" s="44"/>
      <c r="B531" s="44"/>
      <c r="C531" s="44"/>
      <c r="D531" s="44"/>
      <c r="E531" s="44"/>
      <c r="G531" s="83"/>
    </row>
    <row r="532" ht="15.75" customHeight="1">
      <c r="A532" s="44"/>
      <c r="B532" s="44"/>
      <c r="C532" s="44"/>
      <c r="D532" s="44"/>
      <c r="E532" s="44"/>
      <c r="G532" s="83"/>
    </row>
    <row r="533" ht="15.75" customHeight="1">
      <c r="A533" s="44"/>
      <c r="B533" s="44"/>
      <c r="C533" s="44"/>
      <c r="D533" s="44"/>
      <c r="E533" s="44"/>
      <c r="G533" s="83"/>
    </row>
    <row r="534" ht="15.75" customHeight="1">
      <c r="A534" s="44"/>
      <c r="B534" s="44"/>
      <c r="C534" s="44"/>
      <c r="D534" s="44"/>
      <c r="E534" s="44"/>
      <c r="G534" s="83"/>
    </row>
    <row r="535" ht="15.75" customHeight="1">
      <c r="A535" s="44"/>
      <c r="B535" s="44"/>
      <c r="C535" s="44"/>
      <c r="D535" s="44"/>
      <c r="E535" s="44"/>
      <c r="G535" s="83"/>
    </row>
    <row r="536" ht="15.75" customHeight="1">
      <c r="A536" s="44"/>
      <c r="B536" s="44"/>
      <c r="C536" s="44"/>
      <c r="D536" s="44"/>
      <c r="E536" s="44"/>
      <c r="G536" s="83"/>
    </row>
    <row r="537" ht="15.75" customHeight="1">
      <c r="A537" s="44"/>
      <c r="B537" s="44"/>
      <c r="C537" s="44"/>
      <c r="D537" s="44"/>
      <c r="E537" s="44"/>
      <c r="G537" s="83"/>
    </row>
    <row r="538" ht="15.75" customHeight="1">
      <c r="A538" s="44"/>
      <c r="B538" s="44"/>
      <c r="C538" s="44"/>
      <c r="D538" s="44"/>
      <c r="E538" s="44"/>
      <c r="G538" s="83"/>
    </row>
    <row r="539" ht="15.75" customHeight="1">
      <c r="A539" s="44"/>
      <c r="B539" s="44"/>
      <c r="C539" s="44"/>
      <c r="D539" s="44"/>
      <c r="E539" s="44"/>
      <c r="G539" s="83"/>
    </row>
    <row r="540" ht="15.75" customHeight="1">
      <c r="A540" s="44"/>
      <c r="B540" s="44"/>
      <c r="C540" s="44"/>
      <c r="D540" s="44"/>
      <c r="E540" s="44"/>
      <c r="G540" s="83"/>
    </row>
    <row r="541" ht="15.75" customHeight="1">
      <c r="A541" s="44"/>
      <c r="B541" s="44"/>
      <c r="C541" s="44"/>
      <c r="D541" s="44"/>
      <c r="E541" s="44"/>
      <c r="G541" s="83"/>
    </row>
    <row r="542" ht="15.75" customHeight="1">
      <c r="A542" s="44"/>
      <c r="B542" s="44"/>
      <c r="C542" s="44"/>
      <c r="D542" s="44"/>
      <c r="E542" s="44"/>
      <c r="G542" s="83"/>
    </row>
    <row r="543" ht="15.75" customHeight="1">
      <c r="A543" s="44"/>
      <c r="B543" s="44"/>
      <c r="C543" s="44"/>
      <c r="D543" s="44"/>
      <c r="E543" s="44"/>
      <c r="G543" s="83"/>
    </row>
    <row r="544" ht="15.75" customHeight="1">
      <c r="A544" s="44"/>
      <c r="B544" s="44"/>
      <c r="C544" s="44"/>
      <c r="D544" s="44"/>
      <c r="E544" s="44"/>
      <c r="G544" s="83"/>
    </row>
    <row r="545" ht="15.75" customHeight="1">
      <c r="A545" s="44"/>
      <c r="B545" s="44"/>
      <c r="C545" s="44"/>
      <c r="D545" s="44"/>
      <c r="E545" s="44"/>
      <c r="G545" s="83"/>
    </row>
    <row r="546" ht="15.75" customHeight="1">
      <c r="A546" s="44"/>
      <c r="B546" s="44"/>
      <c r="C546" s="44"/>
      <c r="D546" s="44"/>
      <c r="E546" s="44"/>
      <c r="G546" s="83"/>
    </row>
    <row r="547" ht="15.75" customHeight="1">
      <c r="A547" s="44"/>
      <c r="B547" s="44"/>
      <c r="C547" s="44"/>
      <c r="D547" s="44"/>
      <c r="E547" s="44"/>
      <c r="G547" s="83"/>
    </row>
    <row r="548" ht="15.75" customHeight="1">
      <c r="A548" s="44"/>
      <c r="B548" s="44"/>
      <c r="C548" s="44"/>
      <c r="D548" s="44"/>
      <c r="E548" s="44"/>
      <c r="G548" s="83"/>
    </row>
    <row r="549" ht="15.75" customHeight="1">
      <c r="A549" s="44"/>
      <c r="B549" s="44"/>
      <c r="C549" s="44"/>
      <c r="D549" s="44"/>
      <c r="E549" s="44"/>
      <c r="G549" s="83"/>
    </row>
    <row r="550" ht="15.75" customHeight="1">
      <c r="A550" s="44"/>
      <c r="B550" s="44"/>
      <c r="C550" s="44"/>
      <c r="D550" s="44"/>
      <c r="E550" s="44"/>
      <c r="G550" s="83"/>
    </row>
    <row r="551" ht="15.75" customHeight="1">
      <c r="A551" s="44"/>
      <c r="B551" s="44"/>
      <c r="C551" s="44"/>
      <c r="D551" s="44"/>
      <c r="E551" s="44"/>
      <c r="G551" s="83"/>
    </row>
    <row r="552" ht="15.75" customHeight="1">
      <c r="A552" s="44"/>
      <c r="B552" s="44"/>
      <c r="C552" s="44"/>
      <c r="D552" s="44"/>
      <c r="E552" s="44"/>
      <c r="G552" s="83"/>
    </row>
    <row r="553" ht="15.75" customHeight="1">
      <c r="A553" s="44"/>
      <c r="B553" s="44"/>
      <c r="C553" s="44"/>
      <c r="D553" s="44"/>
      <c r="E553" s="44"/>
      <c r="G553" s="83"/>
    </row>
    <row r="554" ht="15.75" customHeight="1">
      <c r="A554" s="44"/>
      <c r="B554" s="44"/>
      <c r="C554" s="44"/>
      <c r="D554" s="44"/>
      <c r="E554" s="44"/>
      <c r="G554" s="83"/>
    </row>
    <row r="555" ht="15.75" customHeight="1">
      <c r="A555" s="44"/>
      <c r="B555" s="44"/>
      <c r="C555" s="44"/>
      <c r="D555" s="44"/>
      <c r="E555" s="44"/>
      <c r="G555" s="83"/>
    </row>
    <row r="556" ht="15.75" customHeight="1">
      <c r="A556" s="44"/>
      <c r="B556" s="44"/>
      <c r="C556" s="44"/>
      <c r="D556" s="44"/>
      <c r="E556" s="44"/>
      <c r="G556" s="83"/>
    </row>
    <row r="557" ht="15.75" customHeight="1">
      <c r="A557" s="44"/>
      <c r="B557" s="44"/>
      <c r="C557" s="44"/>
      <c r="D557" s="44"/>
      <c r="E557" s="44"/>
      <c r="G557" s="83"/>
    </row>
    <row r="558" ht="15.75" customHeight="1">
      <c r="A558" s="44"/>
      <c r="B558" s="44"/>
      <c r="C558" s="44"/>
      <c r="D558" s="44"/>
      <c r="E558" s="44"/>
      <c r="G558" s="83"/>
    </row>
    <row r="559" ht="15.75" customHeight="1">
      <c r="A559" s="44"/>
      <c r="B559" s="44"/>
      <c r="C559" s="44"/>
      <c r="D559" s="44"/>
      <c r="E559" s="44"/>
      <c r="G559" s="83"/>
    </row>
    <row r="560" ht="15.75" customHeight="1">
      <c r="A560" s="44"/>
      <c r="B560" s="44"/>
      <c r="C560" s="44"/>
      <c r="D560" s="44"/>
      <c r="E560" s="44"/>
      <c r="G560" s="83"/>
    </row>
    <row r="561" ht="15.75" customHeight="1">
      <c r="A561" s="44"/>
      <c r="B561" s="44"/>
      <c r="C561" s="44"/>
      <c r="D561" s="44"/>
      <c r="E561" s="44"/>
      <c r="G561" s="83"/>
    </row>
    <row r="562" ht="15.75" customHeight="1">
      <c r="A562" s="44"/>
      <c r="B562" s="44"/>
      <c r="C562" s="44"/>
      <c r="D562" s="44"/>
      <c r="E562" s="44"/>
      <c r="G562" s="83"/>
    </row>
    <row r="563" ht="15.75" customHeight="1">
      <c r="A563" s="44"/>
      <c r="B563" s="44"/>
      <c r="C563" s="44"/>
      <c r="D563" s="44"/>
      <c r="E563" s="44"/>
      <c r="G563" s="83"/>
    </row>
    <row r="564" ht="15.75" customHeight="1">
      <c r="A564" s="44"/>
      <c r="B564" s="44"/>
      <c r="C564" s="44"/>
      <c r="D564" s="44"/>
      <c r="E564" s="44"/>
      <c r="G564" s="83"/>
    </row>
    <row r="565" ht="15.75" customHeight="1">
      <c r="A565" s="44"/>
      <c r="B565" s="44"/>
      <c r="C565" s="44"/>
      <c r="D565" s="44"/>
      <c r="E565" s="44"/>
      <c r="G565" s="83"/>
    </row>
    <row r="566" ht="15.75" customHeight="1">
      <c r="A566" s="44"/>
      <c r="B566" s="44"/>
      <c r="C566" s="44"/>
      <c r="D566" s="44"/>
      <c r="E566" s="44"/>
      <c r="G566" s="83"/>
    </row>
    <row r="567" ht="15.75" customHeight="1">
      <c r="A567" s="44"/>
      <c r="B567" s="44"/>
      <c r="C567" s="44"/>
      <c r="D567" s="44"/>
      <c r="E567" s="44"/>
      <c r="G567" s="83"/>
    </row>
    <row r="568" ht="15.75" customHeight="1">
      <c r="A568" s="44"/>
      <c r="B568" s="44"/>
      <c r="C568" s="44"/>
      <c r="D568" s="44"/>
      <c r="E568" s="44"/>
      <c r="G568" s="83"/>
    </row>
    <row r="569" ht="15.75" customHeight="1">
      <c r="A569" s="44"/>
      <c r="B569" s="44"/>
      <c r="C569" s="44"/>
      <c r="D569" s="44"/>
      <c r="E569" s="44"/>
      <c r="G569" s="83"/>
    </row>
    <row r="570" ht="15.75" customHeight="1">
      <c r="A570" s="44"/>
      <c r="B570" s="44"/>
      <c r="C570" s="44"/>
      <c r="D570" s="44"/>
      <c r="E570" s="44"/>
      <c r="G570" s="83"/>
    </row>
    <row r="571" ht="15.75" customHeight="1">
      <c r="A571" s="44"/>
      <c r="B571" s="44"/>
      <c r="C571" s="44"/>
      <c r="D571" s="44"/>
      <c r="E571" s="44"/>
      <c r="G571" s="83"/>
    </row>
    <row r="572" ht="15.75" customHeight="1">
      <c r="A572" s="44"/>
      <c r="B572" s="44"/>
      <c r="C572" s="44"/>
      <c r="D572" s="44"/>
      <c r="E572" s="44"/>
      <c r="G572" s="83"/>
    </row>
    <row r="573" ht="15.75" customHeight="1">
      <c r="A573" s="44"/>
      <c r="B573" s="44"/>
      <c r="C573" s="44"/>
      <c r="D573" s="44"/>
      <c r="E573" s="44"/>
      <c r="G573" s="83"/>
    </row>
    <row r="574" ht="15.75" customHeight="1">
      <c r="A574" s="44"/>
      <c r="B574" s="44"/>
      <c r="C574" s="44"/>
      <c r="D574" s="44"/>
      <c r="E574" s="44"/>
      <c r="G574" s="83"/>
    </row>
    <row r="575" ht="15.75" customHeight="1">
      <c r="A575" s="44"/>
      <c r="B575" s="44"/>
      <c r="C575" s="44"/>
      <c r="D575" s="44"/>
      <c r="E575" s="44"/>
      <c r="G575" s="83"/>
    </row>
    <row r="576" ht="15.75" customHeight="1">
      <c r="A576" s="44"/>
      <c r="B576" s="44"/>
      <c r="C576" s="44"/>
      <c r="D576" s="44"/>
      <c r="E576" s="44"/>
      <c r="G576" s="83"/>
    </row>
    <row r="577" ht="15.75" customHeight="1">
      <c r="A577" s="44"/>
      <c r="B577" s="44"/>
      <c r="C577" s="44"/>
      <c r="D577" s="44"/>
      <c r="E577" s="44"/>
      <c r="G577" s="83"/>
    </row>
    <row r="578" ht="15.75" customHeight="1">
      <c r="A578" s="44"/>
      <c r="B578" s="44"/>
      <c r="C578" s="44"/>
      <c r="D578" s="44"/>
      <c r="E578" s="44"/>
      <c r="G578" s="83"/>
    </row>
    <row r="579" ht="15.75" customHeight="1">
      <c r="A579" s="44"/>
      <c r="B579" s="44"/>
      <c r="C579" s="44"/>
      <c r="D579" s="44"/>
      <c r="E579" s="44"/>
      <c r="G579" s="83"/>
    </row>
    <row r="580" ht="15.75" customHeight="1">
      <c r="A580" s="44"/>
      <c r="B580" s="44"/>
      <c r="C580" s="44"/>
      <c r="D580" s="44"/>
      <c r="E580" s="44"/>
      <c r="G580" s="83"/>
    </row>
    <row r="581" ht="15.75" customHeight="1">
      <c r="A581" s="44"/>
      <c r="B581" s="44"/>
      <c r="C581" s="44"/>
      <c r="D581" s="44"/>
      <c r="E581" s="44"/>
      <c r="G581" s="83"/>
    </row>
    <row r="582" ht="15.75" customHeight="1">
      <c r="A582" s="44"/>
      <c r="B582" s="44"/>
      <c r="C582" s="44"/>
      <c r="D582" s="44"/>
      <c r="E582" s="44"/>
      <c r="G582" s="83"/>
    </row>
    <row r="583" ht="15.75" customHeight="1">
      <c r="A583" s="44"/>
      <c r="B583" s="44"/>
      <c r="C583" s="44"/>
      <c r="D583" s="44"/>
      <c r="E583" s="44"/>
      <c r="G583" s="83"/>
    </row>
    <row r="584" ht="15.75" customHeight="1">
      <c r="A584" s="44"/>
      <c r="B584" s="44"/>
      <c r="C584" s="44"/>
      <c r="D584" s="44"/>
      <c r="E584" s="44"/>
      <c r="G584" s="83"/>
    </row>
    <row r="585" ht="15.75" customHeight="1">
      <c r="A585" s="44"/>
      <c r="B585" s="44"/>
      <c r="C585" s="44"/>
      <c r="D585" s="44"/>
      <c r="E585" s="44"/>
      <c r="G585" s="83"/>
    </row>
    <row r="586" ht="15.75" customHeight="1">
      <c r="A586" s="44"/>
      <c r="B586" s="44"/>
      <c r="C586" s="44"/>
      <c r="D586" s="44"/>
      <c r="E586" s="44"/>
      <c r="G586" s="83"/>
    </row>
    <row r="587" ht="15.75" customHeight="1">
      <c r="A587" s="44"/>
      <c r="B587" s="44"/>
      <c r="C587" s="44"/>
      <c r="D587" s="44"/>
      <c r="E587" s="44"/>
      <c r="G587" s="83"/>
    </row>
    <row r="588" ht="15.75" customHeight="1">
      <c r="A588" s="44"/>
      <c r="B588" s="44"/>
      <c r="C588" s="44"/>
      <c r="D588" s="44"/>
      <c r="E588" s="44"/>
      <c r="G588" s="83"/>
    </row>
    <row r="589" ht="15.75" customHeight="1">
      <c r="A589" s="44"/>
      <c r="B589" s="44"/>
      <c r="C589" s="44"/>
      <c r="D589" s="44"/>
      <c r="E589" s="44"/>
      <c r="G589" s="83"/>
    </row>
    <row r="590" ht="15.75" customHeight="1">
      <c r="A590" s="44"/>
      <c r="B590" s="44"/>
      <c r="C590" s="44"/>
      <c r="D590" s="44"/>
      <c r="E590" s="44"/>
      <c r="G590" s="83"/>
    </row>
    <row r="591" ht="15.75" customHeight="1">
      <c r="A591" s="44"/>
      <c r="B591" s="44"/>
      <c r="C591" s="44"/>
      <c r="D591" s="44"/>
      <c r="E591" s="44"/>
      <c r="G591" s="83"/>
    </row>
    <row r="592" ht="15.75" customHeight="1">
      <c r="A592" s="44"/>
      <c r="B592" s="44"/>
      <c r="C592" s="44"/>
      <c r="D592" s="44"/>
      <c r="E592" s="44"/>
      <c r="G592" s="83"/>
    </row>
    <row r="593" ht="15.75" customHeight="1">
      <c r="A593" s="44"/>
      <c r="B593" s="44"/>
      <c r="C593" s="44"/>
      <c r="D593" s="44"/>
      <c r="E593" s="44"/>
      <c r="G593" s="83"/>
    </row>
    <row r="594" ht="15.75" customHeight="1">
      <c r="A594" s="44"/>
      <c r="B594" s="44"/>
      <c r="C594" s="44"/>
      <c r="D594" s="44"/>
      <c r="E594" s="44"/>
      <c r="G594" s="83"/>
    </row>
    <row r="595" ht="15.75" customHeight="1">
      <c r="A595" s="44"/>
      <c r="B595" s="44"/>
      <c r="C595" s="44"/>
      <c r="D595" s="44"/>
      <c r="E595" s="44"/>
      <c r="G595" s="83"/>
    </row>
    <row r="596" ht="15.75" customHeight="1">
      <c r="A596" s="44"/>
      <c r="B596" s="44"/>
      <c r="C596" s="44"/>
      <c r="D596" s="44"/>
      <c r="E596" s="44"/>
      <c r="G596" s="83"/>
    </row>
    <row r="597" ht="15.75" customHeight="1">
      <c r="A597" s="44"/>
      <c r="B597" s="44"/>
      <c r="C597" s="44"/>
      <c r="D597" s="44"/>
      <c r="E597" s="44"/>
      <c r="G597" s="83"/>
    </row>
    <row r="598" ht="15.75" customHeight="1">
      <c r="A598" s="44"/>
      <c r="B598" s="44"/>
      <c r="C598" s="44"/>
      <c r="D598" s="44"/>
      <c r="E598" s="44"/>
      <c r="G598" s="83"/>
    </row>
    <row r="599" ht="15.75" customHeight="1">
      <c r="A599" s="44"/>
      <c r="B599" s="44"/>
      <c r="C599" s="44"/>
      <c r="D599" s="44"/>
      <c r="E599" s="44"/>
      <c r="G599" s="83"/>
    </row>
    <row r="600" ht="15.75" customHeight="1">
      <c r="A600" s="44"/>
      <c r="B600" s="44"/>
      <c r="C600" s="44"/>
      <c r="D600" s="44"/>
      <c r="E600" s="44"/>
      <c r="G600" s="83"/>
    </row>
    <row r="601" ht="15.75" customHeight="1">
      <c r="A601" s="44"/>
      <c r="B601" s="44"/>
      <c r="C601" s="44"/>
      <c r="D601" s="44"/>
      <c r="E601" s="44"/>
      <c r="G601" s="83"/>
    </row>
    <row r="602" ht="15.75" customHeight="1">
      <c r="A602" s="44"/>
      <c r="B602" s="44"/>
      <c r="C602" s="44"/>
      <c r="D602" s="44"/>
      <c r="E602" s="44"/>
      <c r="G602" s="83"/>
    </row>
    <row r="603" ht="15.75" customHeight="1">
      <c r="A603" s="44"/>
      <c r="B603" s="44"/>
      <c r="C603" s="44"/>
      <c r="D603" s="44"/>
      <c r="E603" s="44"/>
      <c r="G603" s="83"/>
    </row>
    <row r="604" ht="15.75" customHeight="1">
      <c r="A604" s="44"/>
      <c r="B604" s="44"/>
      <c r="C604" s="44"/>
      <c r="D604" s="44"/>
      <c r="E604" s="44"/>
      <c r="G604" s="83"/>
    </row>
    <row r="605" ht="15.75" customHeight="1">
      <c r="A605" s="44"/>
      <c r="B605" s="44"/>
      <c r="C605" s="44"/>
      <c r="D605" s="44"/>
      <c r="E605" s="44"/>
      <c r="G605" s="83"/>
    </row>
    <row r="606" ht="15.75" customHeight="1">
      <c r="A606" s="44"/>
      <c r="B606" s="44"/>
      <c r="C606" s="44"/>
      <c r="D606" s="44"/>
      <c r="E606" s="44"/>
      <c r="G606" s="83"/>
    </row>
    <row r="607" ht="15.75" customHeight="1">
      <c r="A607" s="44"/>
      <c r="B607" s="44"/>
      <c r="C607" s="44"/>
      <c r="D607" s="44"/>
      <c r="E607" s="44"/>
      <c r="G607" s="83"/>
    </row>
    <row r="608" ht="15.75" customHeight="1">
      <c r="A608" s="44"/>
      <c r="B608" s="44"/>
      <c r="C608" s="44"/>
      <c r="D608" s="44"/>
      <c r="E608" s="44"/>
      <c r="G608" s="83"/>
    </row>
    <row r="609" ht="15.75" customHeight="1">
      <c r="A609" s="44"/>
      <c r="B609" s="44"/>
      <c r="C609" s="44"/>
      <c r="D609" s="44"/>
      <c r="E609" s="44"/>
      <c r="G609" s="83"/>
    </row>
    <row r="610" ht="15.75" customHeight="1">
      <c r="A610" s="44"/>
      <c r="B610" s="44"/>
      <c r="C610" s="44"/>
      <c r="D610" s="44"/>
      <c r="E610" s="44"/>
      <c r="G610" s="83"/>
    </row>
    <row r="611" ht="15.75" customHeight="1">
      <c r="A611" s="44"/>
      <c r="B611" s="44"/>
      <c r="C611" s="44"/>
      <c r="D611" s="44"/>
      <c r="E611" s="44"/>
      <c r="G611" s="83"/>
    </row>
    <row r="612" ht="15.75" customHeight="1">
      <c r="A612" s="44"/>
      <c r="B612" s="44"/>
      <c r="C612" s="44"/>
      <c r="D612" s="44"/>
      <c r="E612" s="44"/>
      <c r="G612" s="83"/>
    </row>
    <row r="613" ht="15.75" customHeight="1">
      <c r="A613" s="44"/>
      <c r="B613" s="44"/>
      <c r="C613" s="44"/>
      <c r="D613" s="44"/>
      <c r="E613" s="44"/>
      <c r="G613" s="83"/>
    </row>
    <row r="614" ht="15.75" customHeight="1">
      <c r="A614" s="44"/>
      <c r="B614" s="44"/>
      <c r="C614" s="44"/>
      <c r="D614" s="44"/>
      <c r="E614" s="44"/>
      <c r="G614" s="83"/>
    </row>
    <row r="615" ht="15.75" customHeight="1">
      <c r="A615" s="44"/>
      <c r="B615" s="44"/>
      <c r="C615" s="44"/>
      <c r="D615" s="44"/>
      <c r="E615" s="44"/>
      <c r="G615" s="83"/>
    </row>
    <row r="616" ht="15.75" customHeight="1">
      <c r="A616" s="44"/>
      <c r="B616" s="44"/>
      <c r="C616" s="44"/>
      <c r="D616" s="44"/>
      <c r="E616" s="44"/>
      <c r="G616" s="83"/>
    </row>
    <row r="617" ht="15.75" customHeight="1">
      <c r="A617" s="44"/>
      <c r="B617" s="44"/>
      <c r="C617" s="44"/>
      <c r="D617" s="44"/>
      <c r="E617" s="44"/>
      <c r="G617" s="83"/>
    </row>
    <row r="618" ht="15.75" customHeight="1">
      <c r="A618" s="44"/>
      <c r="B618" s="44"/>
      <c r="C618" s="44"/>
      <c r="D618" s="44"/>
      <c r="E618" s="44"/>
      <c r="G618" s="83"/>
    </row>
    <row r="619" ht="15.75" customHeight="1">
      <c r="A619" s="44"/>
      <c r="B619" s="44"/>
      <c r="C619" s="44"/>
      <c r="D619" s="44"/>
      <c r="E619" s="44"/>
      <c r="G619" s="83"/>
    </row>
    <row r="620" ht="15.75" customHeight="1">
      <c r="A620" s="44"/>
      <c r="B620" s="44"/>
      <c r="C620" s="44"/>
      <c r="D620" s="44"/>
      <c r="E620" s="44"/>
      <c r="G620" s="83"/>
    </row>
    <row r="621" ht="15.75" customHeight="1">
      <c r="A621" s="44"/>
      <c r="B621" s="44"/>
      <c r="C621" s="44"/>
      <c r="D621" s="44"/>
      <c r="E621" s="44"/>
      <c r="G621" s="83"/>
    </row>
    <row r="622" ht="15.75" customHeight="1">
      <c r="A622" s="44"/>
      <c r="B622" s="44"/>
      <c r="C622" s="44"/>
      <c r="D622" s="44"/>
      <c r="E622" s="44"/>
      <c r="G622" s="83"/>
    </row>
    <row r="623" ht="15.75" customHeight="1">
      <c r="A623" s="44"/>
      <c r="B623" s="44"/>
      <c r="C623" s="44"/>
      <c r="D623" s="44"/>
      <c r="E623" s="44"/>
      <c r="G623" s="83"/>
    </row>
    <row r="624" ht="15.75" customHeight="1">
      <c r="A624" s="44"/>
      <c r="B624" s="44"/>
      <c r="C624" s="44"/>
      <c r="D624" s="44"/>
      <c r="E624" s="44"/>
      <c r="G624" s="83"/>
    </row>
    <row r="625" ht="15.75" customHeight="1">
      <c r="A625" s="44"/>
      <c r="B625" s="44"/>
      <c r="C625" s="44"/>
      <c r="D625" s="44"/>
      <c r="E625" s="44"/>
      <c r="G625" s="83"/>
    </row>
    <row r="626" ht="15.75" customHeight="1">
      <c r="A626" s="44"/>
      <c r="B626" s="44"/>
      <c r="C626" s="44"/>
      <c r="D626" s="44"/>
      <c r="E626" s="44"/>
      <c r="G626" s="83"/>
    </row>
    <row r="627" ht="15.75" customHeight="1">
      <c r="A627" s="44"/>
      <c r="B627" s="44"/>
      <c r="C627" s="44"/>
      <c r="D627" s="44"/>
      <c r="E627" s="44"/>
      <c r="G627" s="83"/>
    </row>
    <row r="628" ht="15.75" customHeight="1">
      <c r="A628" s="44"/>
      <c r="B628" s="44"/>
      <c r="C628" s="44"/>
      <c r="D628" s="44"/>
      <c r="E628" s="44"/>
      <c r="G628" s="83"/>
    </row>
    <row r="629" ht="15.75" customHeight="1">
      <c r="A629" s="44"/>
      <c r="B629" s="44"/>
      <c r="C629" s="44"/>
      <c r="D629" s="44"/>
      <c r="E629" s="44"/>
      <c r="G629" s="83"/>
    </row>
    <row r="630" ht="15.75" customHeight="1">
      <c r="A630" s="44"/>
      <c r="B630" s="44"/>
      <c r="C630" s="44"/>
      <c r="D630" s="44"/>
      <c r="E630" s="44"/>
      <c r="G630" s="83"/>
    </row>
    <row r="631" ht="15.75" customHeight="1">
      <c r="A631" s="44"/>
      <c r="B631" s="44"/>
      <c r="C631" s="44"/>
      <c r="D631" s="44"/>
      <c r="E631" s="44"/>
      <c r="G631" s="83"/>
    </row>
    <row r="632" ht="15.75" customHeight="1">
      <c r="A632" s="44"/>
      <c r="B632" s="44"/>
      <c r="C632" s="44"/>
      <c r="D632" s="44"/>
      <c r="E632" s="44"/>
      <c r="G632" s="83"/>
    </row>
    <row r="633" ht="15.75" customHeight="1">
      <c r="A633" s="44"/>
      <c r="B633" s="44"/>
      <c r="C633" s="44"/>
      <c r="D633" s="44"/>
      <c r="E633" s="44"/>
      <c r="G633" s="83"/>
    </row>
    <row r="634" ht="15.75" customHeight="1">
      <c r="A634" s="44"/>
      <c r="B634" s="44"/>
      <c r="C634" s="44"/>
      <c r="D634" s="44"/>
      <c r="E634" s="44"/>
      <c r="G634" s="83"/>
    </row>
    <row r="635" ht="15.75" customHeight="1">
      <c r="A635" s="44"/>
      <c r="B635" s="44"/>
      <c r="C635" s="44"/>
      <c r="D635" s="44"/>
      <c r="E635" s="44"/>
      <c r="G635" s="83"/>
    </row>
    <row r="636" ht="15.75" customHeight="1">
      <c r="A636" s="44"/>
      <c r="B636" s="44"/>
      <c r="C636" s="44"/>
      <c r="D636" s="44"/>
      <c r="E636" s="44"/>
      <c r="G636" s="83"/>
    </row>
    <row r="637" ht="15.75" customHeight="1">
      <c r="A637" s="44"/>
      <c r="B637" s="44"/>
      <c r="C637" s="44"/>
      <c r="D637" s="44"/>
      <c r="E637" s="44"/>
      <c r="G637" s="83"/>
    </row>
    <row r="638" ht="15.75" customHeight="1">
      <c r="A638" s="44"/>
      <c r="B638" s="44"/>
      <c r="C638" s="44"/>
      <c r="D638" s="44"/>
      <c r="E638" s="44"/>
      <c r="G638" s="83"/>
    </row>
    <row r="639" ht="15.75" customHeight="1">
      <c r="A639" s="44"/>
      <c r="B639" s="44"/>
      <c r="C639" s="44"/>
      <c r="D639" s="44"/>
      <c r="E639" s="44"/>
      <c r="G639" s="83"/>
    </row>
    <row r="640" ht="15.75" customHeight="1">
      <c r="A640" s="44"/>
      <c r="B640" s="44"/>
      <c r="C640" s="44"/>
      <c r="D640" s="44"/>
      <c r="E640" s="44"/>
      <c r="G640" s="83"/>
    </row>
    <row r="641" ht="15.75" customHeight="1">
      <c r="A641" s="44"/>
      <c r="B641" s="44"/>
      <c r="C641" s="44"/>
      <c r="D641" s="44"/>
      <c r="E641" s="44"/>
      <c r="G641" s="83"/>
    </row>
    <row r="642" ht="15.75" customHeight="1">
      <c r="A642" s="44"/>
      <c r="B642" s="44"/>
      <c r="C642" s="44"/>
      <c r="D642" s="44"/>
      <c r="E642" s="44"/>
      <c r="G642" s="83"/>
    </row>
    <row r="643" ht="15.75" customHeight="1">
      <c r="A643" s="44"/>
      <c r="B643" s="44"/>
      <c r="C643" s="44"/>
      <c r="D643" s="44"/>
      <c r="E643" s="44"/>
      <c r="G643" s="83"/>
    </row>
    <row r="644" ht="15.75" customHeight="1">
      <c r="A644" s="44"/>
      <c r="B644" s="44"/>
      <c r="C644" s="44"/>
      <c r="D644" s="44"/>
      <c r="E644" s="44"/>
      <c r="G644" s="83"/>
    </row>
    <row r="645" ht="15.75" customHeight="1">
      <c r="A645" s="44"/>
      <c r="B645" s="44"/>
      <c r="C645" s="44"/>
      <c r="D645" s="44"/>
      <c r="E645" s="44"/>
      <c r="G645" s="83"/>
    </row>
    <row r="646" ht="15.75" customHeight="1">
      <c r="A646" s="44"/>
      <c r="B646" s="44"/>
      <c r="C646" s="44"/>
      <c r="D646" s="44"/>
      <c r="E646" s="44"/>
      <c r="G646" s="83"/>
    </row>
    <row r="647" ht="15.75" customHeight="1">
      <c r="A647" s="44"/>
      <c r="B647" s="44"/>
      <c r="C647" s="44"/>
      <c r="D647" s="44"/>
      <c r="E647" s="44"/>
      <c r="G647" s="83"/>
    </row>
    <row r="648" ht="15.75" customHeight="1">
      <c r="A648" s="44"/>
      <c r="B648" s="44"/>
      <c r="C648" s="44"/>
      <c r="D648" s="44"/>
      <c r="E648" s="44"/>
      <c r="G648" s="83"/>
    </row>
    <row r="649" ht="15.75" customHeight="1">
      <c r="A649" s="44"/>
      <c r="B649" s="44"/>
      <c r="C649" s="44"/>
      <c r="D649" s="44"/>
      <c r="E649" s="44"/>
      <c r="G649" s="83"/>
    </row>
    <row r="650" ht="15.75" customHeight="1">
      <c r="A650" s="44"/>
      <c r="B650" s="44"/>
      <c r="C650" s="44"/>
      <c r="D650" s="44"/>
      <c r="E650" s="44"/>
      <c r="G650" s="83"/>
    </row>
    <row r="651" ht="15.75" customHeight="1">
      <c r="A651" s="44"/>
      <c r="B651" s="44"/>
      <c r="C651" s="44"/>
      <c r="D651" s="44"/>
      <c r="E651" s="44"/>
      <c r="G651" s="83"/>
    </row>
    <row r="652" ht="15.75" customHeight="1">
      <c r="A652" s="44"/>
      <c r="B652" s="44"/>
      <c r="C652" s="44"/>
      <c r="D652" s="44"/>
      <c r="E652" s="44"/>
      <c r="G652" s="83"/>
    </row>
    <row r="653" ht="15.75" customHeight="1">
      <c r="A653" s="44"/>
      <c r="B653" s="44"/>
      <c r="C653" s="44"/>
      <c r="D653" s="44"/>
      <c r="E653" s="44"/>
      <c r="G653" s="83"/>
    </row>
    <row r="654" ht="15.75" customHeight="1">
      <c r="A654" s="44"/>
      <c r="B654" s="44"/>
      <c r="C654" s="44"/>
      <c r="D654" s="44"/>
      <c r="E654" s="44"/>
      <c r="G654" s="83"/>
    </row>
    <row r="655" ht="15.75" customHeight="1">
      <c r="A655" s="44"/>
      <c r="B655" s="44"/>
      <c r="C655" s="44"/>
      <c r="D655" s="44"/>
      <c r="E655" s="44"/>
      <c r="G655" s="83"/>
    </row>
    <row r="656" ht="15.75" customHeight="1">
      <c r="A656" s="44"/>
      <c r="B656" s="44"/>
      <c r="C656" s="44"/>
      <c r="D656" s="44"/>
      <c r="E656" s="44"/>
      <c r="G656" s="83"/>
    </row>
    <row r="657" ht="15.75" customHeight="1">
      <c r="A657" s="44"/>
      <c r="B657" s="44"/>
      <c r="C657" s="44"/>
      <c r="D657" s="44"/>
      <c r="E657" s="44"/>
      <c r="G657" s="83"/>
    </row>
    <row r="658" ht="15.75" customHeight="1">
      <c r="A658" s="44"/>
      <c r="B658" s="44"/>
      <c r="C658" s="44"/>
      <c r="D658" s="44"/>
      <c r="E658" s="44"/>
      <c r="G658" s="83"/>
    </row>
    <row r="659" ht="15.75" customHeight="1">
      <c r="A659" s="44"/>
      <c r="B659" s="44"/>
      <c r="C659" s="44"/>
      <c r="D659" s="44"/>
      <c r="E659" s="44"/>
      <c r="G659" s="83"/>
    </row>
    <row r="660" ht="15.75" customHeight="1">
      <c r="A660" s="44"/>
      <c r="B660" s="44"/>
      <c r="C660" s="44"/>
      <c r="D660" s="44"/>
      <c r="E660" s="44"/>
      <c r="G660" s="83"/>
    </row>
    <row r="661" ht="15.75" customHeight="1">
      <c r="A661" s="44"/>
      <c r="B661" s="44"/>
      <c r="C661" s="44"/>
      <c r="D661" s="44"/>
      <c r="E661" s="44"/>
      <c r="G661" s="83"/>
    </row>
    <row r="662" ht="15.75" customHeight="1">
      <c r="A662" s="44"/>
      <c r="B662" s="44"/>
      <c r="C662" s="44"/>
      <c r="D662" s="44"/>
      <c r="E662" s="44"/>
      <c r="G662" s="83"/>
    </row>
    <row r="663" ht="15.75" customHeight="1">
      <c r="A663" s="44"/>
      <c r="B663" s="44"/>
      <c r="C663" s="44"/>
      <c r="D663" s="44"/>
      <c r="E663" s="44"/>
      <c r="G663" s="83"/>
    </row>
    <row r="664" ht="15.75" customHeight="1">
      <c r="A664" s="44"/>
      <c r="B664" s="44"/>
      <c r="C664" s="44"/>
      <c r="D664" s="44"/>
      <c r="E664" s="44"/>
      <c r="G664" s="83"/>
    </row>
    <row r="665" ht="15.75" customHeight="1">
      <c r="A665" s="44"/>
      <c r="B665" s="44"/>
      <c r="C665" s="44"/>
      <c r="D665" s="44"/>
      <c r="E665" s="44"/>
      <c r="G665" s="83"/>
    </row>
    <row r="666" ht="15.75" customHeight="1">
      <c r="A666" s="44"/>
      <c r="B666" s="44"/>
      <c r="C666" s="44"/>
      <c r="D666" s="44"/>
      <c r="E666" s="44"/>
      <c r="G666" s="83"/>
    </row>
    <row r="667" ht="15.75" customHeight="1">
      <c r="A667" s="44"/>
      <c r="B667" s="44"/>
      <c r="C667" s="44"/>
      <c r="D667" s="44"/>
      <c r="E667" s="44"/>
      <c r="G667" s="83"/>
    </row>
    <row r="668" ht="15.75" customHeight="1">
      <c r="A668" s="44"/>
      <c r="B668" s="44"/>
      <c r="C668" s="44"/>
      <c r="D668" s="44"/>
      <c r="E668" s="44"/>
      <c r="G668" s="83"/>
    </row>
    <row r="669" ht="15.75" customHeight="1">
      <c r="A669" s="44"/>
      <c r="B669" s="44"/>
      <c r="C669" s="44"/>
      <c r="D669" s="44"/>
      <c r="E669" s="44"/>
      <c r="G669" s="83"/>
    </row>
    <row r="670" ht="15.75" customHeight="1">
      <c r="A670" s="44"/>
      <c r="B670" s="44"/>
      <c r="C670" s="44"/>
      <c r="D670" s="44"/>
      <c r="E670" s="44"/>
      <c r="G670" s="83"/>
    </row>
    <row r="671" ht="15.75" customHeight="1">
      <c r="A671" s="44"/>
      <c r="B671" s="44"/>
      <c r="C671" s="44"/>
      <c r="D671" s="44"/>
      <c r="E671" s="44"/>
      <c r="G671" s="83"/>
    </row>
    <row r="672" ht="15.75" customHeight="1">
      <c r="A672" s="44"/>
      <c r="B672" s="44"/>
      <c r="C672" s="44"/>
      <c r="D672" s="44"/>
      <c r="E672" s="44"/>
      <c r="G672" s="83"/>
    </row>
    <row r="673" ht="15.75" customHeight="1">
      <c r="A673" s="44"/>
      <c r="B673" s="44"/>
      <c r="C673" s="44"/>
      <c r="D673" s="44"/>
      <c r="E673" s="44"/>
      <c r="G673" s="83"/>
    </row>
    <row r="674" ht="15.75" customHeight="1">
      <c r="A674" s="44"/>
      <c r="B674" s="44"/>
      <c r="C674" s="44"/>
      <c r="D674" s="44"/>
      <c r="E674" s="44"/>
      <c r="G674" s="83"/>
    </row>
    <row r="675" ht="15.75" customHeight="1">
      <c r="A675" s="44"/>
      <c r="B675" s="44"/>
      <c r="C675" s="44"/>
      <c r="D675" s="44"/>
      <c r="E675" s="44"/>
      <c r="G675" s="83"/>
    </row>
    <row r="676" ht="15.75" customHeight="1">
      <c r="A676" s="44"/>
      <c r="B676" s="44"/>
      <c r="C676" s="44"/>
      <c r="D676" s="44"/>
      <c r="E676" s="44"/>
      <c r="G676" s="83"/>
    </row>
    <row r="677" ht="15.75" customHeight="1">
      <c r="A677" s="44"/>
      <c r="B677" s="44"/>
      <c r="C677" s="44"/>
      <c r="D677" s="44"/>
      <c r="E677" s="44"/>
      <c r="G677" s="83"/>
    </row>
    <row r="678" ht="15.75" customHeight="1">
      <c r="A678" s="44"/>
      <c r="B678" s="44"/>
      <c r="C678" s="44"/>
      <c r="D678" s="44"/>
      <c r="E678" s="44"/>
      <c r="G678" s="83"/>
    </row>
    <row r="679" ht="15.75" customHeight="1">
      <c r="A679" s="44"/>
      <c r="B679" s="44"/>
      <c r="C679" s="44"/>
      <c r="D679" s="44"/>
      <c r="E679" s="44"/>
      <c r="G679" s="83"/>
    </row>
    <row r="680" ht="15.75" customHeight="1">
      <c r="A680" s="44"/>
      <c r="B680" s="44"/>
      <c r="C680" s="44"/>
      <c r="D680" s="44"/>
      <c r="E680" s="44"/>
      <c r="G680" s="83"/>
    </row>
    <row r="681" ht="15.75" customHeight="1">
      <c r="A681" s="44"/>
      <c r="B681" s="44"/>
      <c r="C681" s="44"/>
      <c r="D681" s="44"/>
      <c r="E681" s="44"/>
      <c r="G681" s="83"/>
    </row>
    <row r="682" ht="15.75" customHeight="1">
      <c r="A682" s="44"/>
      <c r="B682" s="44"/>
      <c r="C682" s="44"/>
      <c r="D682" s="44"/>
      <c r="E682" s="44"/>
      <c r="G682" s="83"/>
    </row>
    <row r="683" ht="15.75" customHeight="1">
      <c r="A683" s="44"/>
      <c r="B683" s="44"/>
      <c r="C683" s="44"/>
      <c r="D683" s="44"/>
      <c r="E683" s="44"/>
      <c r="G683" s="83"/>
    </row>
    <row r="684" ht="15.75" customHeight="1">
      <c r="A684" s="44"/>
      <c r="B684" s="44"/>
      <c r="C684" s="44"/>
      <c r="D684" s="44"/>
      <c r="E684" s="44"/>
      <c r="G684" s="83"/>
    </row>
    <row r="685" ht="15.75" customHeight="1">
      <c r="A685" s="44"/>
      <c r="B685" s="44"/>
      <c r="C685" s="44"/>
      <c r="D685" s="44"/>
      <c r="E685" s="44"/>
      <c r="G685" s="83"/>
    </row>
    <row r="686" ht="15.75" customHeight="1">
      <c r="A686" s="44"/>
      <c r="B686" s="44"/>
      <c r="C686" s="44"/>
      <c r="D686" s="44"/>
      <c r="E686" s="44"/>
      <c r="G686" s="83"/>
    </row>
    <row r="687" ht="15.75" customHeight="1">
      <c r="A687" s="44"/>
      <c r="B687" s="44"/>
      <c r="C687" s="44"/>
      <c r="D687" s="44"/>
      <c r="E687" s="44"/>
      <c r="G687" s="83"/>
    </row>
    <row r="688" ht="15.75" customHeight="1">
      <c r="A688" s="44"/>
      <c r="B688" s="44"/>
      <c r="C688" s="44"/>
      <c r="D688" s="44"/>
      <c r="E688" s="44"/>
      <c r="G688" s="83"/>
    </row>
    <row r="689" ht="15.75" customHeight="1">
      <c r="A689" s="44"/>
      <c r="B689" s="44"/>
      <c r="C689" s="44"/>
      <c r="D689" s="44"/>
      <c r="E689" s="44"/>
      <c r="G689" s="83"/>
    </row>
    <row r="690" ht="15.75" customHeight="1">
      <c r="A690" s="44"/>
      <c r="B690" s="44"/>
      <c r="C690" s="44"/>
      <c r="D690" s="44"/>
      <c r="E690" s="44"/>
      <c r="G690" s="83"/>
    </row>
    <row r="691" ht="15.75" customHeight="1">
      <c r="A691" s="44"/>
      <c r="B691" s="44"/>
      <c r="C691" s="44"/>
      <c r="D691" s="44"/>
      <c r="E691" s="44"/>
      <c r="G691" s="83"/>
    </row>
    <row r="692" ht="15.75" customHeight="1">
      <c r="A692" s="44"/>
      <c r="B692" s="44"/>
      <c r="C692" s="44"/>
      <c r="D692" s="44"/>
      <c r="E692" s="44"/>
      <c r="G692" s="83"/>
    </row>
    <row r="693" ht="15.75" customHeight="1">
      <c r="A693" s="44"/>
      <c r="B693" s="44"/>
      <c r="C693" s="44"/>
      <c r="D693" s="44"/>
      <c r="E693" s="44"/>
      <c r="G693" s="83"/>
    </row>
    <row r="694" ht="15.75" customHeight="1">
      <c r="A694" s="44"/>
      <c r="B694" s="44"/>
      <c r="C694" s="44"/>
      <c r="D694" s="44"/>
      <c r="E694" s="44"/>
      <c r="G694" s="83"/>
    </row>
    <row r="695" ht="15.75" customHeight="1">
      <c r="A695" s="44"/>
      <c r="B695" s="44"/>
      <c r="C695" s="44"/>
      <c r="D695" s="44"/>
      <c r="E695" s="44"/>
      <c r="G695" s="83"/>
    </row>
    <row r="696" ht="15.75" customHeight="1">
      <c r="A696" s="44"/>
      <c r="B696" s="44"/>
      <c r="C696" s="44"/>
      <c r="D696" s="44"/>
      <c r="E696" s="44"/>
      <c r="G696" s="83"/>
    </row>
    <row r="697" ht="15.75" customHeight="1">
      <c r="A697" s="44"/>
      <c r="B697" s="44"/>
      <c r="C697" s="44"/>
      <c r="D697" s="44"/>
      <c r="E697" s="44"/>
      <c r="G697" s="83"/>
    </row>
    <row r="698" ht="15.75" customHeight="1">
      <c r="A698" s="44"/>
      <c r="B698" s="44"/>
      <c r="C698" s="44"/>
      <c r="D698" s="44"/>
      <c r="E698" s="44"/>
      <c r="G698" s="83"/>
    </row>
    <row r="699" ht="15.75" customHeight="1">
      <c r="A699" s="44"/>
      <c r="B699" s="44"/>
      <c r="C699" s="44"/>
      <c r="D699" s="44"/>
      <c r="E699" s="44"/>
      <c r="G699" s="83"/>
    </row>
    <row r="700" ht="15.75" customHeight="1">
      <c r="A700" s="44"/>
      <c r="B700" s="44"/>
      <c r="C700" s="44"/>
      <c r="D700" s="44"/>
      <c r="E700" s="44"/>
      <c r="G700" s="83"/>
    </row>
    <row r="701" ht="15.75" customHeight="1">
      <c r="A701" s="44"/>
      <c r="B701" s="44"/>
      <c r="C701" s="44"/>
      <c r="D701" s="44"/>
      <c r="E701" s="44"/>
      <c r="G701" s="83"/>
    </row>
    <row r="702" ht="15.75" customHeight="1">
      <c r="A702" s="44"/>
      <c r="B702" s="44"/>
      <c r="C702" s="44"/>
      <c r="D702" s="44"/>
      <c r="E702" s="44"/>
      <c r="G702" s="83"/>
    </row>
    <row r="703" ht="15.75" customHeight="1">
      <c r="A703" s="44"/>
      <c r="B703" s="44"/>
      <c r="C703" s="44"/>
      <c r="D703" s="44"/>
      <c r="E703" s="44"/>
      <c r="G703" s="83"/>
    </row>
    <row r="704" ht="15.75" customHeight="1">
      <c r="A704" s="44"/>
      <c r="B704" s="44"/>
      <c r="C704" s="44"/>
      <c r="D704" s="44"/>
      <c r="E704" s="44"/>
      <c r="G704" s="83"/>
    </row>
    <row r="705" ht="15.75" customHeight="1">
      <c r="A705" s="44"/>
      <c r="B705" s="44"/>
      <c r="C705" s="44"/>
      <c r="D705" s="44"/>
      <c r="E705" s="44"/>
      <c r="G705" s="83"/>
    </row>
    <row r="706" ht="15.75" customHeight="1">
      <c r="A706" s="44"/>
      <c r="B706" s="44"/>
      <c r="C706" s="44"/>
      <c r="D706" s="44"/>
      <c r="E706" s="44"/>
      <c r="G706" s="83"/>
    </row>
    <row r="707" ht="15.75" customHeight="1">
      <c r="A707" s="44"/>
      <c r="B707" s="44"/>
      <c r="C707" s="44"/>
      <c r="D707" s="44"/>
      <c r="E707" s="44"/>
      <c r="G707" s="83"/>
    </row>
    <row r="708" ht="15.75" customHeight="1">
      <c r="A708" s="44"/>
      <c r="B708" s="44"/>
      <c r="C708" s="44"/>
      <c r="D708" s="44"/>
      <c r="E708" s="44"/>
      <c r="G708" s="83"/>
    </row>
    <row r="709" ht="15.75" customHeight="1">
      <c r="A709" s="44"/>
      <c r="B709" s="44"/>
      <c r="C709" s="44"/>
      <c r="D709" s="44"/>
      <c r="E709" s="44"/>
      <c r="G709" s="83"/>
    </row>
    <row r="710" ht="15.75" customHeight="1">
      <c r="A710" s="44"/>
      <c r="B710" s="44"/>
      <c r="C710" s="44"/>
      <c r="D710" s="44"/>
      <c r="E710" s="44"/>
      <c r="G710" s="83"/>
    </row>
    <row r="711" ht="15.75" customHeight="1">
      <c r="A711" s="44"/>
      <c r="B711" s="44"/>
      <c r="C711" s="44"/>
      <c r="D711" s="44"/>
      <c r="E711" s="44"/>
      <c r="G711" s="83"/>
    </row>
    <row r="712" ht="15.75" customHeight="1">
      <c r="A712" s="44"/>
      <c r="B712" s="44"/>
      <c r="C712" s="44"/>
      <c r="D712" s="44"/>
      <c r="E712" s="44"/>
      <c r="G712" s="83"/>
    </row>
    <row r="713" ht="15.75" customHeight="1">
      <c r="A713" s="44"/>
      <c r="B713" s="44"/>
      <c r="C713" s="44"/>
      <c r="D713" s="44"/>
      <c r="E713" s="44"/>
      <c r="G713" s="83"/>
    </row>
    <row r="714" ht="15.75" customHeight="1">
      <c r="A714" s="44"/>
      <c r="B714" s="44"/>
      <c r="C714" s="44"/>
      <c r="D714" s="44"/>
      <c r="E714" s="44"/>
      <c r="G714" s="83"/>
    </row>
    <row r="715" ht="15.75" customHeight="1">
      <c r="A715" s="44"/>
      <c r="B715" s="44"/>
      <c r="C715" s="44"/>
      <c r="D715" s="44"/>
      <c r="E715" s="44"/>
      <c r="G715" s="83"/>
    </row>
    <row r="716" ht="15.75" customHeight="1">
      <c r="A716" s="44"/>
      <c r="B716" s="44"/>
      <c r="C716" s="44"/>
      <c r="D716" s="44"/>
      <c r="E716" s="44"/>
      <c r="G716" s="83"/>
    </row>
    <row r="717" ht="15.75" customHeight="1">
      <c r="A717" s="44"/>
      <c r="B717" s="44"/>
      <c r="C717" s="44"/>
      <c r="D717" s="44"/>
      <c r="E717" s="44"/>
      <c r="G717" s="83"/>
    </row>
    <row r="718" ht="15.75" customHeight="1">
      <c r="A718" s="44"/>
      <c r="B718" s="44"/>
      <c r="C718" s="44"/>
      <c r="D718" s="44"/>
      <c r="E718" s="44"/>
      <c r="G718" s="83"/>
    </row>
    <row r="719" ht="15.75" customHeight="1">
      <c r="A719" s="44"/>
      <c r="B719" s="44"/>
      <c r="C719" s="44"/>
      <c r="D719" s="44"/>
      <c r="E719" s="44"/>
      <c r="G719" s="83"/>
    </row>
    <row r="720" ht="15.75" customHeight="1">
      <c r="A720" s="44"/>
      <c r="B720" s="44"/>
      <c r="C720" s="44"/>
      <c r="D720" s="44"/>
      <c r="E720" s="44"/>
      <c r="G720" s="83"/>
    </row>
    <row r="721" ht="15.75" customHeight="1">
      <c r="A721" s="44"/>
      <c r="B721" s="44"/>
      <c r="C721" s="44"/>
      <c r="D721" s="44"/>
      <c r="E721" s="44"/>
      <c r="G721" s="83"/>
    </row>
    <row r="722" ht="15.75" customHeight="1">
      <c r="A722" s="44"/>
      <c r="B722" s="44"/>
      <c r="C722" s="44"/>
      <c r="D722" s="44"/>
      <c r="E722" s="44"/>
      <c r="G722" s="83"/>
    </row>
    <row r="723" ht="15.75" customHeight="1">
      <c r="A723" s="44"/>
      <c r="B723" s="44"/>
      <c r="C723" s="44"/>
      <c r="D723" s="44"/>
      <c r="E723" s="44"/>
      <c r="G723" s="83"/>
    </row>
    <row r="724" ht="15.75" customHeight="1">
      <c r="A724" s="44"/>
      <c r="B724" s="44"/>
      <c r="C724" s="44"/>
      <c r="D724" s="44"/>
      <c r="E724" s="44"/>
      <c r="G724" s="83"/>
    </row>
    <row r="725" ht="15.75" customHeight="1">
      <c r="A725" s="44"/>
      <c r="B725" s="44"/>
      <c r="C725" s="44"/>
      <c r="D725" s="44"/>
      <c r="E725" s="44"/>
      <c r="G725" s="83"/>
    </row>
    <row r="726" ht="15.75" customHeight="1">
      <c r="A726" s="44"/>
      <c r="B726" s="44"/>
      <c r="C726" s="44"/>
      <c r="D726" s="44"/>
      <c r="E726" s="44"/>
      <c r="G726" s="83"/>
    </row>
    <row r="727" ht="15.75" customHeight="1">
      <c r="A727" s="44"/>
      <c r="B727" s="44"/>
      <c r="C727" s="44"/>
      <c r="D727" s="44"/>
      <c r="E727" s="44"/>
      <c r="G727" s="83"/>
    </row>
    <row r="728" ht="15.75" customHeight="1">
      <c r="A728" s="44"/>
      <c r="B728" s="44"/>
      <c r="C728" s="44"/>
      <c r="D728" s="44"/>
      <c r="E728" s="44"/>
      <c r="G728" s="83"/>
    </row>
    <row r="729" ht="15.75" customHeight="1">
      <c r="A729" s="44"/>
      <c r="B729" s="44"/>
      <c r="C729" s="44"/>
      <c r="D729" s="44"/>
      <c r="E729" s="44"/>
      <c r="G729" s="83"/>
    </row>
    <row r="730" ht="15.75" customHeight="1">
      <c r="A730" s="44"/>
      <c r="B730" s="44"/>
      <c r="C730" s="44"/>
      <c r="D730" s="44"/>
      <c r="E730" s="44"/>
      <c r="G730" s="83"/>
    </row>
    <row r="731" ht="15.75" customHeight="1">
      <c r="A731" s="44"/>
      <c r="B731" s="44"/>
      <c r="C731" s="44"/>
      <c r="D731" s="44"/>
      <c r="E731" s="44"/>
      <c r="G731" s="83"/>
    </row>
    <row r="732" ht="15.75" customHeight="1">
      <c r="A732" s="44"/>
      <c r="B732" s="44"/>
      <c r="C732" s="44"/>
      <c r="D732" s="44"/>
      <c r="E732" s="44"/>
      <c r="G732" s="83"/>
    </row>
    <row r="733" ht="15.75" customHeight="1">
      <c r="A733" s="44"/>
      <c r="B733" s="44"/>
      <c r="C733" s="44"/>
      <c r="D733" s="44"/>
      <c r="E733" s="44"/>
      <c r="G733" s="83"/>
    </row>
    <row r="734" ht="15.75" customHeight="1">
      <c r="A734" s="44"/>
      <c r="B734" s="44"/>
      <c r="C734" s="44"/>
      <c r="D734" s="44"/>
      <c r="E734" s="44"/>
      <c r="G734" s="83"/>
    </row>
    <row r="735" ht="15.75" customHeight="1">
      <c r="A735" s="44"/>
      <c r="B735" s="44"/>
      <c r="C735" s="44"/>
      <c r="D735" s="44"/>
      <c r="E735" s="44"/>
      <c r="G735" s="83"/>
    </row>
    <row r="736" ht="15.75" customHeight="1">
      <c r="A736" s="44"/>
      <c r="B736" s="44"/>
      <c r="C736" s="44"/>
      <c r="D736" s="44"/>
      <c r="E736" s="44"/>
      <c r="G736" s="83"/>
    </row>
    <row r="737" ht="15.75" customHeight="1">
      <c r="A737" s="44"/>
      <c r="B737" s="44"/>
      <c r="C737" s="44"/>
      <c r="D737" s="44"/>
      <c r="E737" s="44"/>
      <c r="G737" s="83"/>
    </row>
    <row r="738" ht="15.75" customHeight="1">
      <c r="A738" s="44"/>
      <c r="B738" s="44"/>
      <c r="C738" s="44"/>
      <c r="D738" s="44"/>
      <c r="E738" s="44"/>
      <c r="G738" s="83"/>
    </row>
    <row r="739" ht="15.75" customHeight="1">
      <c r="A739" s="44"/>
      <c r="B739" s="44"/>
      <c r="C739" s="44"/>
      <c r="D739" s="44"/>
      <c r="E739" s="44"/>
      <c r="G739" s="83"/>
    </row>
    <row r="740" ht="15.75" customHeight="1">
      <c r="A740" s="44"/>
      <c r="B740" s="44"/>
      <c r="C740" s="44"/>
      <c r="D740" s="44"/>
      <c r="E740" s="44"/>
      <c r="G740" s="83"/>
    </row>
    <row r="741" ht="15.75" customHeight="1">
      <c r="A741" s="44"/>
      <c r="B741" s="44"/>
      <c r="C741" s="44"/>
      <c r="D741" s="44"/>
      <c r="E741" s="44"/>
      <c r="G741" s="83"/>
    </row>
    <row r="742" ht="15.75" customHeight="1">
      <c r="A742" s="44"/>
      <c r="B742" s="44"/>
      <c r="C742" s="44"/>
      <c r="D742" s="44"/>
      <c r="E742" s="44"/>
      <c r="G742" s="83"/>
    </row>
    <row r="743" ht="15.75" customHeight="1">
      <c r="A743" s="44"/>
      <c r="B743" s="44"/>
      <c r="C743" s="44"/>
      <c r="D743" s="44"/>
      <c r="E743" s="44"/>
      <c r="G743" s="83"/>
    </row>
    <row r="744" ht="15.75" customHeight="1">
      <c r="A744" s="44"/>
      <c r="B744" s="44"/>
      <c r="C744" s="44"/>
      <c r="D744" s="44"/>
      <c r="E744" s="44"/>
      <c r="G744" s="83"/>
    </row>
    <row r="745" ht="15.75" customHeight="1">
      <c r="A745" s="44"/>
      <c r="B745" s="44"/>
      <c r="C745" s="44"/>
      <c r="D745" s="44"/>
      <c r="E745" s="44"/>
      <c r="G745" s="83"/>
    </row>
    <row r="746" ht="15.75" customHeight="1">
      <c r="A746" s="44"/>
      <c r="B746" s="44"/>
      <c r="C746" s="44"/>
      <c r="D746" s="44"/>
      <c r="E746" s="44"/>
      <c r="G746" s="83"/>
    </row>
    <row r="747" ht="15.75" customHeight="1">
      <c r="A747" s="44"/>
      <c r="B747" s="44"/>
      <c r="C747" s="44"/>
      <c r="D747" s="44"/>
      <c r="E747" s="44"/>
      <c r="G747" s="83"/>
    </row>
    <row r="748" ht="15.75" customHeight="1">
      <c r="A748" s="44"/>
      <c r="B748" s="44"/>
      <c r="C748" s="44"/>
      <c r="D748" s="44"/>
      <c r="E748" s="44"/>
      <c r="G748" s="83"/>
    </row>
    <row r="749" ht="15.75" customHeight="1">
      <c r="A749" s="44"/>
      <c r="B749" s="44"/>
      <c r="C749" s="44"/>
      <c r="D749" s="44"/>
      <c r="E749" s="44"/>
      <c r="G749" s="83"/>
    </row>
    <row r="750" ht="15.75" customHeight="1">
      <c r="A750" s="44"/>
      <c r="B750" s="44"/>
      <c r="C750" s="44"/>
      <c r="D750" s="44"/>
      <c r="E750" s="44"/>
      <c r="G750" s="83"/>
    </row>
    <row r="751" ht="15.75" customHeight="1">
      <c r="A751" s="44"/>
      <c r="B751" s="44"/>
      <c r="C751" s="44"/>
      <c r="D751" s="44"/>
      <c r="E751" s="44"/>
      <c r="G751" s="83"/>
    </row>
    <row r="752" ht="15.75" customHeight="1">
      <c r="A752" s="44"/>
      <c r="B752" s="44"/>
      <c r="C752" s="44"/>
      <c r="D752" s="44"/>
      <c r="E752" s="44"/>
      <c r="G752" s="83"/>
    </row>
    <row r="753" ht="15.75" customHeight="1">
      <c r="A753" s="44"/>
      <c r="B753" s="44"/>
      <c r="C753" s="44"/>
      <c r="D753" s="44"/>
      <c r="E753" s="44"/>
      <c r="G753" s="83"/>
    </row>
    <row r="754" ht="15.75" customHeight="1">
      <c r="A754" s="44"/>
      <c r="B754" s="44"/>
      <c r="C754" s="44"/>
      <c r="D754" s="44"/>
      <c r="E754" s="44"/>
      <c r="G754" s="83"/>
    </row>
    <row r="755" ht="15.75" customHeight="1">
      <c r="A755" s="44"/>
      <c r="B755" s="44"/>
      <c r="C755" s="44"/>
      <c r="D755" s="44"/>
      <c r="E755" s="44"/>
      <c r="G755" s="83"/>
    </row>
    <row r="756" ht="15.75" customHeight="1">
      <c r="A756" s="44"/>
      <c r="B756" s="44"/>
      <c r="C756" s="44"/>
      <c r="D756" s="44"/>
      <c r="E756" s="44"/>
      <c r="G756" s="83"/>
    </row>
    <row r="757" ht="15.75" customHeight="1">
      <c r="A757" s="44"/>
      <c r="B757" s="44"/>
      <c r="C757" s="44"/>
      <c r="D757" s="44"/>
      <c r="E757" s="44"/>
      <c r="G757" s="83"/>
    </row>
    <row r="758" ht="15.75" customHeight="1">
      <c r="A758" s="44"/>
      <c r="B758" s="44"/>
      <c r="C758" s="44"/>
      <c r="D758" s="44"/>
      <c r="E758" s="44"/>
      <c r="G758" s="83"/>
    </row>
    <row r="759" ht="15.75" customHeight="1">
      <c r="A759" s="44"/>
      <c r="B759" s="44"/>
      <c r="C759" s="44"/>
      <c r="D759" s="44"/>
      <c r="E759" s="44"/>
      <c r="G759" s="83"/>
    </row>
    <row r="760" ht="15.75" customHeight="1">
      <c r="A760" s="44"/>
      <c r="B760" s="44"/>
      <c r="C760" s="44"/>
      <c r="D760" s="44"/>
      <c r="E760" s="44"/>
      <c r="G760" s="83"/>
    </row>
    <row r="761" ht="15.75" customHeight="1">
      <c r="A761" s="44"/>
      <c r="B761" s="44"/>
      <c r="C761" s="44"/>
      <c r="D761" s="44"/>
      <c r="E761" s="44"/>
      <c r="G761" s="83"/>
    </row>
    <row r="762" ht="15.75" customHeight="1">
      <c r="A762" s="44"/>
      <c r="B762" s="44"/>
      <c r="C762" s="44"/>
      <c r="D762" s="44"/>
      <c r="E762" s="44"/>
      <c r="G762" s="83"/>
    </row>
    <row r="763" ht="15.75" customHeight="1">
      <c r="A763" s="44"/>
      <c r="B763" s="44"/>
      <c r="C763" s="44"/>
      <c r="D763" s="44"/>
      <c r="E763" s="44"/>
      <c r="G763" s="83"/>
    </row>
    <row r="764" ht="15.75" customHeight="1">
      <c r="A764" s="44"/>
      <c r="B764" s="44"/>
      <c r="C764" s="44"/>
      <c r="D764" s="44"/>
      <c r="E764" s="44"/>
      <c r="G764" s="83"/>
    </row>
    <row r="765" ht="15.75" customHeight="1">
      <c r="A765" s="44"/>
      <c r="B765" s="44"/>
      <c r="C765" s="44"/>
      <c r="D765" s="44"/>
      <c r="E765" s="44"/>
      <c r="G765" s="83"/>
    </row>
    <row r="766" ht="15.75" customHeight="1">
      <c r="A766" s="44"/>
      <c r="B766" s="44"/>
      <c r="C766" s="44"/>
      <c r="D766" s="44"/>
      <c r="E766" s="44"/>
      <c r="G766" s="83"/>
    </row>
    <row r="767" ht="15.75" customHeight="1">
      <c r="A767" s="44"/>
      <c r="B767" s="44"/>
      <c r="C767" s="44"/>
      <c r="D767" s="44"/>
      <c r="E767" s="44"/>
      <c r="G767" s="83"/>
    </row>
    <row r="768" ht="15.75" customHeight="1">
      <c r="A768" s="44"/>
      <c r="B768" s="44"/>
      <c r="C768" s="44"/>
      <c r="D768" s="44"/>
      <c r="E768" s="44"/>
      <c r="G768" s="83"/>
    </row>
    <row r="769" ht="15.75" customHeight="1">
      <c r="A769" s="44"/>
      <c r="B769" s="44"/>
      <c r="C769" s="44"/>
      <c r="D769" s="44"/>
      <c r="E769" s="44"/>
      <c r="G769" s="83"/>
    </row>
    <row r="770" ht="15.75" customHeight="1">
      <c r="A770" s="44"/>
      <c r="B770" s="44"/>
      <c r="C770" s="44"/>
      <c r="D770" s="44"/>
      <c r="E770" s="44"/>
      <c r="G770" s="83"/>
    </row>
    <row r="771" ht="15.75" customHeight="1">
      <c r="A771" s="44"/>
      <c r="B771" s="44"/>
      <c r="C771" s="44"/>
      <c r="D771" s="44"/>
      <c r="E771" s="44"/>
      <c r="G771" s="83"/>
    </row>
    <row r="772" ht="15.75" customHeight="1">
      <c r="A772" s="44"/>
      <c r="B772" s="44"/>
      <c r="C772" s="44"/>
      <c r="D772" s="44"/>
      <c r="E772" s="44"/>
      <c r="G772" s="83"/>
    </row>
    <row r="773" ht="15.75" customHeight="1">
      <c r="A773" s="44"/>
      <c r="B773" s="44"/>
      <c r="C773" s="44"/>
      <c r="D773" s="44"/>
      <c r="E773" s="44"/>
      <c r="G773" s="83"/>
    </row>
    <row r="774" ht="15.75" customHeight="1">
      <c r="A774" s="44"/>
      <c r="B774" s="44"/>
      <c r="C774" s="44"/>
      <c r="D774" s="44"/>
      <c r="E774" s="44"/>
      <c r="G774" s="83"/>
    </row>
    <row r="775" ht="15.75" customHeight="1">
      <c r="A775" s="44"/>
      <c r="B775" s="44"/>
      <c r="C775" s="44"/>
      <c r="D775" s="44"/>
      <c r="E775" s="44"/>
      <c r="G775" s="83"/>
    </row>
    <row r="776" ht="15.75" customHeight="1">
      <c r="A776" s="44"/>
      <c r="B776" s="44"/>
      <c r="C776" s="44"/>
      <c r="D776" s="44"/>
      <c r="E776" s="44"/>
      <c r="G776" s="83"/>
    </row>
    <row r="777" ht="15.75" customHeight="1">
      <c r="A777" s="44"/>
      <c r="B777" s="44"/>
      <c r="C777" s="44"/>
      <c r="D777" s="44"/>
      <c r="E777" s="44"/>
      <c r="G777" s="83"/>
    </row>
    <row r="778" ht="15.75" customHeight="1">
      <c r="A778" s="44"/>
      <c r="B778" s="44"/>
      <c r="C778" s="44"/>
      <c r="D778" s="44"/>
      <c r="E778" s="44"/>
      <c r="G778" s="83"/>
    </row>
    <row r="779" ht="15.75" customHeight="1">
      <c r="A779" s="44"/>
      <c r="B779" s="44"/>
      <c r="C779" s="44"/>
      <c r="D779" s="44"/>
      <c r="E779" s="44"/>
      <c r="G779" s="83"/>
    </row>
    <row r="780" ht="15.75" customHeight="1">
      <c r="A780" s="44"/>
      <c r="B780" s="44"/>
      <c r="C780" s="44"/>
      <c r="D780" s="44"/>
      <c r="E780" s="44"/>
      <c r="G780" s="83"/>
    </row>
    <row r="781" ht="15.75" customHeight="1">
      <c r="A781" s="44"/>
      <c r="B781" s="44"/>
      <c r="C781" s="44"/>
      <c r="D781" s="44"/>
      <c r="E781" s="44"/>
      <c r="G781" s="83"/>
    </row>
    <row r="782" ht="15.75" customHeight="1">
      <c r="A782" s="44"/>
      <c r="B782" s="44"/>
      <c r="C782" s="44"/>
      <c r="D782" s="44"/>
      <c r="E782" s="44"/>
      <c r="G782" s="83"/>
    </row>
    <row r="783" ht="15.75" customHeight="1">
      <c r="A783" s="44"/>
      <c r="B783" s="44"/>
      <c r="C783" s="44"/>
      <c r="D783" s="44"/>
      <c r="E783" s="44"/>
      <c r="G783" s="83"/>
    </row>
    <row r="784" ht="15.75" customHeight="1">
      <c r="A784" s="44"/>
      <c r="B784" s="44"/>
      <c r="C784" s="44"/>
      <c r="D784" s="44"/>
      <c r="E784" s="44"/>
      <c r="G784" s="83"/>
    </row>
    <row r="785" ht="15.75" customHeight="1">
      <c r="A785" s="44"/>
      <c r="B785" s="44"/>
      <c r="C785" s="44"/>
      <c r="D785" s="44"/>
      <c r="E785" s="44"/>
      <c r="G785" s="83"/>
    </row>
    <row r="786" ht="15.75" customHeight="1">
      <c r="A786" s="44"/>
      <c r="B786" s="44"/>
      <c r="C786" s="44"/>
      <c r="D786" s="44"/>
      <c r="E786" s="44"/>
      <c r="G786" s="83"/>
    </row>
    <row r="787" ht="15.75" customHeight="1">
      <c r="A787" s="44"/>
      <c r="B787" s="44"/>
      <c r="C787" s="44"/>
      <c r="D787" s="44"/>
      <c r="E787" s="44"/>
      <c r="G787" s="83"/>
    </row>
    <row r="788" ht="15.75" customHeight="1">
      <c r="A788" s="44"/>
      <c r="B788" s="44"/>
      <c r="C788" s="44"/>
      <c r="D788" s="44"/>
      <c r="E788" s="44"/>
      <c r="G788" s="83"/>
    </row>
    <row r="789" ht="15.75" customHeight="1">
      <c r="A789" s="44"/>
      <c r="B789" s="44"/>
      <c r="C789" s="44"/>
      <c r="D789" s="44"/>
      <c r="E789" s="44"/>
      <c r="G789" s="83"/>
    </row>
    <row r="790" ht="15.75" customHeight="1">
      <c r="A790" s="44"/>
      <c r="B790" s="44"/>
      <c r="C790" s="44"/>
      <c r="D790" s="44"/>
      <c r="E790" s="44"/>
      <c r="G790" s="83"/>
    </row>
    <row r="791" ht="15.75" customHeight="1">
      <c r="A791" s="44"/>
      <c r="B791" s="44"/>
      <c r="C791" s="44"/>
      <c r="D791" s="44"/>
      <c r="E791" s="44"/>
      <c r="G791" s="83"/>
    </row>
    <row r="792" ht="15.75" customHeight="1">
      <c r="A792" s="44"/>
      <c r="B792" s="44"/>
      <c r="C792" s="44"/>
      <c r="D792" s="44"/>
      <c r="E792" s="44"/>
      <c r="G792" s="83"/>
    </row>
    <row r="793" ht="15.75" customHeight="1">
      <c r="A793" s="44"/>
      <c r="B793" s="44"/>
      <c r="C793" s="44"/>
      <c r="D793" s="44"/>
      <c r="E793" s="44"/>
      <c r="G793" s="83"/>
    </row>
    <row r="794" ht="15.75" customHeight="1">
      <c r="A794" s="44"/>
      <c r="B794" s="44"/>
      <c r="C794" s="44"/>
      <c r="D794" s="44"/>
      <c r="E794" s="44"/>
      <c r="G794" s="83"/>
    </row>
    <row r="795" ht="15.75" customHeight="1">
      <c r="A795" s="44"/>
      <c r="B795" s="44"/>
      <c r="C795" s="44"/>
      <c r="D795" s="44"/>
      <c r="E795" s="44"/>
      <c r="G795" s="83"/>
    </row>
    <row r="796" ht="15.75" customHeight="1">
      <c r="A796" s="44"/>
      <c r="B796" s="44"/>
      <c r="C796" s="44"/>
      <c r="D796" s="44"/>
      <c r="E796" s="44"/>
      <c r="G796" s="83"/>
    </row>
    <row r="797" ht="15.75" customHeight="1">
      <c r="A797" s="44"/>
      <c r="B797" s="44"/>
      <c r="C797" s="44"/>
      <c r="D797" s="44"/>
      <c r="E797" s="44"/>
      <c r="G797" s="83"/>
    </row>
    <row r="798" ht="15.75" customHeight="1">
      <c r="A798" s="44"/>
      <c r="B798" s="44"/>
      <c r="C798" s="44"/>
      <c r="D798" s="44"/>
      <c r="E798" s="44"/>
      <c r="G798" s="83"/>
    </row>
    <row r="799" ht="15.75" customHeight="1">
      <c r="A799" s="44"/>
      <c r="B799" s="44"/>
      <c r="C799" s="44"/>
      <c r="D799" s="44"/>
      <c r="E799" s="44"/>
      <c r="G799" s="83"/>
    </row>
    <row r="800" ht="15.75" customHeight="1">
      <c r="A800" s="44"/>
      <c r="B800" s="44"/>
      <c r="C800" s="44"/>
      <c r="D800" s="44"/>
      <c r="E800" s="44"/>
      <c r="G800" s="83"/>
    </row>
    <row r="801" ht="15.75" customHeight="1">
      <c r="A801" s="44"/>
      <c r="B801" s="44"/>
      <c r="C801" s="44"/>
      <c r="D801" s="44"/>
      <c r="E801" s="44"/>
      <c r="G801" s="83"/>
    </row>
    <row r="802" ht="15.75" customHeight="1">
      <c r="A802" s="44"/>
      <c r="B802" s="44"/>
      <c r="C802" s="44"/>
      <c r="D802" s="44"/>
      <c r="E802" s="44"/>
      <c r="G802" s="83"/>
    </row>
    <row r="803" ht="15.75" customHeight="1">
      <c r="A803" s="44"/>
      <c r="B803" s="44"/>
      <c r="C803" s="44"/>
      <c r="D803" s="44"/>
      <c r="E803" s="44"/>
      <c r="G803" s="83"/>
    </row>
    <row r="804" ht="15.75" customHeight="1">
      <c r="A804" s="44"/>
      <c r="B804" s="44"/>
      <c r="C804" s="44"/>
      <c r="D804" s="44"/>
      <c r="E804" s="44"/>
      <c r="G804" s="83"/>
    </row>
    <row r="805" ht="15.75" customHeight="1">
      <c r="A805" s="44"/>
      <c r="B805" s="44"/>
      <c r="C805" s="44"/>
      <c r="D805" s="44"/>
      <c r="E805" s="44"/>
      <c r="G805" s="83"/>
    </row>
    <row r="806" ht="15.75" customHeight="1">
      <c r="A806" s="44"/>
      <c r="B806" s="44"/>
      <c r="C806" s="44"/>
      <c r="D806" s="44"/>
      <c r="E806" s="44"/>
      <c r="G806" s="83"/>
    </row>
    <row r="807" ht="15.75" customHeight="1">
      <c r="A807" s="44"/>
      <c r="B807" s="44"/>
      <c r="C807" s="44"/>
      <c r="D807" s="44"/>
      <c r="E807" s="44"/>
      <c r="G807" s="83"/>
    </row>
    <row r="808" ht="15.75" customHeight="1">
      <c r="A808" s="44"/>
      <c r="B808" s="44"/>
      <c r="C808" s="44"/>
      <c r="D808" s="44"/>
      <c r="E808" s="44"/>
      <c r="G808" s="83"/>
    </row>
    <row r="809" ht="15.75" customHeight="1">
      <c r="A809" s="44"/>
      <c r="B809" s="44"/>
      <c r="C809" s="44"/>
      <c r="D809" s="44"/>
      <c r="E809" s="44"/>
      <c r="G809" s="83"/>
    </row>
    <row r="810" ht="15.75" customHeight="1">
      <c r="A810" s="44"/>
      <c r="B810" s="44"/>
      <c r="C810" s="44"/>
      <c r="D810" s="44"/>
      <c r="E810" s="44"/>
      <c r="G810" s="83"/>
    </row>
    <row r="811" ht="15.75" customHeight="1">
      <c r="A811" s="44"/>
      <c r="B811" s="44"/>
      <c r="C811" s="44"/>
      <c r="D811" s="44"/>
      <c r="E811" s="44"/>
      <c r="G811" s="83"/>
    </row>
    <row r="812" ht="15.75" customHeight="1">
      <c r="A812" s="44"/>
      <c r="B812" s="44"/>
      <c r="C812" s="44"/>
      <c r="D812" s="44"/>
      <c r="E812" s="44"/>
      <c r="G812" s="83"/>
    </row>
    <row r="813" ht="15.75" customHeight="1">
      <c r="A813" s="44"/>
      <c r="B813" s="44"/>
      <c r="C813" s="44"/>
      <c r="D813" s="44"/>
      <c r="E813" s="44"/>
      <c r="G813" s="83"/>
    </row>
    <row r="814" ht="15.75" customHeight="1">
      <c r="A814" s="44"/>
      <c r="B814" s="44"/>
      <c r="C814" s="44"/>
      <c r="D814" s="44"/>
      <c r="E814" s="44"/>
      <c r="G814" s="83"/>
    </row>
    <row r="815" ht="15.75" customHeight="1">
      <c r="A815" s="44"/>
      <c r="B815" s="44"/>
      <c r="C815" s="44"/>
      <c r="D815" s="44"/>
      <c r="E815" s="44"/>
      <c r="G815" s="83"/>
    </row>
    <row r="816" ht="15.75" customHeight="1">
      <c r="A816" s="44"/>
      <c r="B816" s="44"/>
      <c r="C816" s="44"/>
      <c r="D816" s="44"/>
      <c r="E816" s="44"/>
      <c r="G816" s="83"/>
    </row>
    <row r="817" ht="15.75" customHeight="1">
      <c r="A817" s="44"/>
      <c r="B817" s="44"/>
      <c r="C817" s="44"/>
      <c r="D817" s="44"/>
      <c r="E817" s="44"/>
      <c r="G817" s="83"/>
    </row>
    <row r="818" ht="15.75" customHeight="1">
      <c r="A818" s="44"/>
      <c r="B818" s="44"/>
      <c r="C818" s="44"/>
      <c r="D818" s="44"/>
      <c r="E818" s="44"/>
      <c r="G818" s="83"/>
    </row>
    <row r="819" ht="15.75" customHeight="1">
      <c r="A819" s="44"/>
      <c r="B819" s="44"/>
      <c r="C819" s="44"/>
      <c r="D819" s="44"/>
      <c r="E819" s="44"/>
      <c r="G819" s="83"/>
    </row>
    <row r="820" ht="15.75" customHeight="1">
      <c r="A820" s="44"/>
      <c r="B820" s="44"/>
      <c r="C820" s="44"/>
      <c r="D820" s="44"/>
      <c r="E820" s="44"/>
      <c r="G820" s="83"/>
    </row>
    <row r="821" ht="15.75" customHeight="1">
      <c r="A821" s="44"/>
      <c r="B821" s="44"/>
      <c r="C821" s="44"/>
      <c r="D821" s="44"/>
      <c r="E821" s="44"/>
      <c r="G821" s="83"/>
    </row>
    <row r="822" ht="15.75" customHeight="1">
      <c r="A822" s="44"/>
      <c r="B822" s="44"/>
      <c r="C822" s="44"/>
      <c r="D822" s="44"/>
      <c r="E822" s="44"/>
      <c r="G822" s="83"/>
    </row>
    <row r="823" ht="15.75" customHeight="1">
      <c r="A823" s="44"/>
      <c r="B823" s="44"/>
      <c r="C823" s="44"/>
      <c r="D823" s="44"/>
      <c r="E823" s="44"/>
      <c r="G823" s="83"/>
    </row>
    <row r="824" ht="15.75" customHeight="1">
      <c r="A824" s="44"/>
      <c r="B824" s="44"/>
      <c r="C824" s="44"/>
      <c r="D824" s="44"/>
      <c r="E824" s="44"/>
      <c r="G824" s="83"/>
    </row>
    <row r="825" ht="15.75" customHeight="1">
      <c r="A825" s="44"/>
      <c r="B825" s="44"/>
      <c r="C825" s="44"/>
      <c r="D825" s="44"/>
      <c r="E825" s="44"/>
      <c r="G825" s="83"/>
    </row>
    <row r="826" ht="15.75" customHeight="1">
      <c r="A826" s="44"/>
      <c r="B826" s="44"/>
      <c r="C826" s="44"/>
      <c r="D826" s="44"/>
      <c r="E826" s="44"/>
      <c r="G826" s="83"/>
    </row>
    <row r="827" ht="15.75" customHeight="1">
      <c r="A827" s="44"/>
      <c r="B827" s="44"/>
      <c r="C827" s="44"/>
      <c r="D827" s="44"/>
      <c r="E827" s="44"/>
      <c r="G827" s="83"/>
    </row>
    <row r="828" ht="15.75" customHeight="1">
      <c r="A828" s="44"/>
      <c r="B828" s="44"/>
      <c r="C828" s="44"/>
      <c r="D828" s="44"/>
      <c r="E828" s="44"/>
      <c r="G828" s="83"/>
    </row>
    <row r="829" ht="15.75" customHeight="1">
      <c r="A829" s="44"/>
      <c r="B829" s="44"/>
      <c r="C829" s="44"/>
      <c r="D829" s="44"/>
      <c r="E829" s="44"/>
      <c r="G829" s="83"/>
    </row>
    <row r="830" ht="15.75" customHeight="1">
      <c r="A830" s="44"/>
      <c r="B830" s="44"/>
      <c r="C830" s="44"/>
      <c r="D830" s="44"/>
      <c r="E830" s="44"/>
      <c r="G830" s="83"/>
    </row>
    <row r="831" ht="15.75" customHeight="1">
      <c r="A831" s="44"/>
      <c r="B831" s="44"/>
      <c r="C831" s="44"/>
      <c r="D831" s="44"/>
      <c r="E831" s="44"/>
      <c r="G831" s="83"/>
    </row>
    <row r="832" ht="15.75" customHeight="1">
      <c r="A832" s="44"/>
      <c r="B832" s="44"/>
      <c r="C832" s="44"/>
      <c r="D832" s="44"/>
      <c r="E832" s="44"/>
      <c r="G832" s="83"/>
    </row>
    <row r="833" ht="15.75" customHeight="1">
      <c r="A833" s="44"/>
      <c r="B833" s="44"/>
      <c r="C833" s="44"/>
      <c r="D833" s="44"/>
      <c r="E833" s="44"/>
      <c r="G833" s="83"/>
    </row>
    <row r="834" ht="15.75" customHeight="1">
      <c r="A834" s="44"/>
      <c r="B834" s="44"/>
      <c r="C834" s="44"/>
      <c r="D834" s="44"/>
      <c r="E834" s="44"/>
      <c r="G834" s="83"/>
    </row>
    <row r="835" ht="15.75" customHeight="1">
      <c r="A835" s="44"/>
      <c r="B835" s="44"/>
      <c r="C835" s="44"/>
      <c r="D835" s="44"/>
      <c r="E835" s="44"/>
      <c r="G835" s="83"/>
    </row>
    <row r="836" ht="15.75" customHeight="1">
      <c r="A836" s="44"/>
      <c r="B836" s="44"/>
      <c r="C836" s="44"/>
      <c r="D836" s="44"/>
      <c r="E836" s="44"/>
      <c r="G836" s="83"/>
    </row>
    <row r="837" ht="15.75" customHeight="1">
      <c r="A837" s="44"/>
      <c r="B837" s="44"/>
      <c r="C837" s="44"/>
      <c r="D837" s="44"/>
      <c r="E837" s="44"/>
      <c r="G837" s="83"/>
    </row>
    <row r="838" ht="15.75" customHeight="1">
      <c r="A838" s="44"/>
      <c r="B838" s="44"/>
      <c r="C838" s="44"/>
      <c r="D838" s="44"/>
      <c r="E838" s="44"/>
      <c r="G838" s="83"/>
    </row>
    <row r="839" ht="15.75" customHeight="1">
      <c r="A839" s="44"/>
      <c r="B839" s="44"/>
      <c r="C839" s="44"/>
      <c r="D839" s="44"/>
      <c r="E839" s="44"/>
      <c r="G839" s="83"/>
    </row>
    <row r="840" ht="15.75" customHeight="1">
      <c r="A840" s="44"/>
      <c r="B840" s="44"/>
      <c r="C840" s="44"/>
      <c r="D840" s="44"/>
      <c r="E840" s="44"/>
      <c r="G840" s="83"/>
    </row>
    <row r="841" ht="15.75" customHeight="1">
      <c r="A841" s="44"/>
      <c r="B841" s="44"/>
      <c r="C841" s="44"/>
      <c r="D841" s="44"/>
      <c r="E841" s="44"/>
      <c r="G841" s="83"/>
    </row>
    <row r="842" ht="15.75" customHeight="1">
      <c r="A842" s="44"/>
      <c r="B842" s="44"/>
      <c r="C842" s="44"/>
      <c r="D842" s="44"/>
      <c r="E842" s="44"/>
      <c r="G842" s="83"/>
    </row>
    <row r="843" ht="15.75" customHeight="1">
      <c r="A843" s="44"/>
      <c r="B843" s="44"/>
      <c r="C843" s="44"/>
      <c r="D843" s="44"/>
      <c r="E843" s="44"/>
      <c r="G843" s="83"/>
    </row>
    <row r="844" ht="15.75" customHeight="1">
      <c r="A844" s="44"/>
      <c r="B844" s="44"/>
      <c r="C844" s="44"/>
      <c r="D844" s="44"/>
      <c r="E844" s="44"/>
      <c r="G844" s="83"/>
    </row>
    <row r="845" ht="15.75" customHeight="1">
      <c r="A845" s="44"/>
      <c r="B845" s="44"/>
      <c r="C845" s="44"/>
      <c r="D845" s="44"/>
      <c r="E845" s="44"/>
      <c r="G845" s="83"/>
    </row>
    <row r="846" ht="15.75" customHeight="1">
      <c r="A846" s="44"/>
      <c r="B846" s="44"/>
      <c r="C846" s="44"/>
      <c r="D846" s="44"/>
      <c r="E846" s="44"/>
      <c r="G846" s="83"/>
    </row>
    <row r="847" ht="15.75" customHeight="1">
      <c r="A847" s="44"/>
      <c r="B847" s="44"/>
      <c r="C847" s="44"/>
      <c r="D847" s="44"/>
      <c r="E847" s="44"/>
      <c r="G847" s="83"/>
    </row>
    <row r="848" ht="15.75" customHeight="1">
      <c r="A848" s="44"/>
      <c r="B848" s="44"/>
      <c r="C848" s="44"/>
      <c r="D848" s="44"/>
      <c r="E848" s="44"/>
      <c r="G848" s="83"/>
    </row>
    <row r="849" ht="15.75" customHeight="1">
      <c r="A849" s="44"/>
      <c r="B849" s="44"/>
      <c r="C849" s="44"/>
      <c r="D849" s="44"/>
      <c r="E849" s="44"/>
      <c r="G849" s="83"/>
    </row>
    <row r="850" ht="15.75" customHeight="1">
      <c r="A850" s="44"/>
      <c r="B850" s="44"/>
      <c r="C850" s="44"/>
      <c r="D850" s="44"/>
      <c r="E850" s="44"/>
      <c r="G850" s="83"/>
    </row>
    <row r="851" ht="15.75" customHeight="1">
      <c r="A851" s="44"/>
      <c r="B851" s="44"/>
      <c r="C851" s="44"/>
      <c r="D851" s="44"/>
      <c r="E851" s="44"/>
      <c r="G851" s="83"/>
    </row>
    <row r="852" ht="15.75" customHeight="1">
      <c r="A852" s="44"/>
      <c r="B852" s="44"/>
      <c r="C852" s="44"/>
      <c r="D852" s="44"/>
      <c r="E852" s="44"/>
      <c r="G852" s="83"/>
    </row>
    <row r="853" ht="15.75" customHeight="1">
      <c r="A853" s="44"/>
      <c r="B853" s="44"/>
      <c r="C853" s="44"/>
      <c r="D853" s="44"/>
      <c r="E853" s="44"/>
      <c r="G853" s="83"/>
    </row>
    <row r="854" ht="15.75" customHeight="1">
      <c r="A854" s="44"/>
      <c r="B854" s="44"/>
      <c r="C854" s="44"/>
      <c r="D854" s="44"/>
      <c r="E854" s="44"/>
      <c r="G854" s="83"/>
    </row>
    <row r="855" ht="15.75" customHeight="1">
      <c r="A855" s="44"/>
      <c r="B855" s="44"/>
      <c r="C855" s="44"/>
      <c r="D855" s="44"/>
      <c r="E855" s="44"/>
      <c r="G855" s="83"/>
    </row>
    <row r="856" ht="15.75" customHeight="1">
      <c r="A856" s="44"/>
      <c r="B856" s="44"/>
      <c r="C856" s="44"/>
      <c r="D856" s="44"/>
      <c r="E856" s="44"/>
      <c r="G856" s="83"/>
    </row>
    <row r="857" ht="15.75" customHeight="1">
      <c r="A857" s="44"/>
      <c r="B857" s="44"/>
      <c r="C857" s="44"/>
      <c r="D857" s="44"/>
      <c r="E857" s="44"/>
      <c r="G857" s="83"/>
    </row>
    <row r="858" ht="15.75" customHeight="1">
      <c r="A858" s="44"/>
      <c r="B858" s="44"/>
      <c r="C858" s="44"/>
      <c r="D858" s="44"/>
      <c r="E858" s="44"/>
      <c r="G858" s="83"/>
    </row>
    <row r="859" ht="15.75" customHeight="1">
      <c r="A859" s="44"/>
      <c r="B859" s="44"/>
      <c r="C859" s="44"/>
      <c r="D859" s="44"/>
      <c r="E859" s="44"/>
      <c r="G859" s="83"/>
    </row>
    <row r="860" ht="15.75" customHeight="1">
      <c r="A860" s="44"/>
      <c r="B860" s="44"/>
      <c r="C860" s="44"/>
      <c r="D860" s="44"/>
      <c r="E860" s="44"/>
      <c r="G860" s="83"/>
    </row>
    <row r="861" ht="15.75" customHeight="1">
      <c r="A861" s="44"/>
      <c r="B861" s="44"/>
      <c r="C861" s="44"/>
      <c r="D861" s="44"/>
      <c r="E861" s="44"/>
      <c r="G861" s="83"/>
    </row>
    <row r="862" ht="15.75" customHeight="1">
      <c r="A862" s="44"/>
      <c r="B862" s="44"/>
      <c r="C862" s="44"/>
      <c r="D862" s="44"/>
      <c r="E862" s="44"/>
      <c r="G862" s="83"/>
    </row>
    <row r="863" ht="15.75" customHeight="1">
      <c r="A863" s="44"/>
      <c r="B863" s="44"/>
      <c r="C863" s="44"/>
      <c r="D863" s="44"/>
      <c r="E863" s="44"/>
      <c r="G863" s="83"/>
    </row>
    <row r="864" ht="15.75" customHeight="1">
      <c r="A864" s="44"/>
      <c r="B864" s="44"/>
      <c r="C864" s="44"/>
      <c r="D864" s="44"/>
      <c r="E864" s="44"/>
      <c r="G864" s="83"/>
    </row>
    <row r="865" ht="15.75" customHeight="1">
      <c r="A865" s="44"/>
      <c r="B865" s="44"/>
      <c r="C865" s="44"/>
      <c r="D865" s="44"/>
      <c r="E865" s="44"/>
      <c r="G865" s="83"/>
    </row>
    <row r="866" ht="15.75" customHeight="1">
      <c r="A866" s="44"/>
      <c r="B866" s="44"/>
      <c r="C866" s="44"/>
      <c r="D866" s="44"/>
      <c r="E866" s="44"/>
      <c r="G866" s="83"/>
    </row>
    <row r="867" ht="15.75" customHeight="1">
      <c r="A867" s="44"/>
      <c r="B867" s="44"/>
      <c r="C867" s="44"/>
      <c r="D867" s="44"/>
      <c r="E867" s="44"/>
      <c r="G867" s="83"/>
    </row>
    <row r="868" ht="15.75" customHeight="1">
      <c r="A868" s="44"/>
      <c r="B868" s="44"/>
      <c r="C868" s="44"/>
      <c r="D868" s="44"/>
      <c r="E868" s="44"/>
      <c r="G868" s="83"/>
    </row>
    <row r="869" ht="15.75" customHeight="1">
      <c r="A869" s="44"/>
      <c r="B869" s="44"/>
      <c r="C869" s="44"/>
      <c r="D869" s="44"/>
      <c r="E869" s="44"/>
      <c r="G869" s="83"/>
    </row>
    <row r="870" ht="15.75" customHeight="1">
      <c r="A870" s="44"/>
      <c r="B870" s="44"/>
      <c r="C870" s="44"/>
      <c r="D870" s="44"/>
      <c r="E870" s="44"/>
      <c r="G870" s="83"/>
    </row>
    <row r="871" ht="15.75" customHeight="1">
      <c r="A871" s="44"/>
      <c r="B871" s="44"/>
      <c r="C871" s="44"/>
      <c r="D871" s="44"/>
      <c r="E871" s="44"/>
      <c r="G871" s="83"/>
    </row>
    <row r="872" ht="15.75" customHeight="1">
      <c r="A872" s="44"/>
      <c r="B872" s="44"/>
      <c r="C872" s="44"/>
      <c r="D872" s="44"/>
      <c r="E872" s="44"/>
      <c r="G872" s="83"/>
    </row>
    <row r="873" ht="15.75" customHeight="1">
      <c r="A873" s="44"/>
      <c r="B873" s="44"/>
      <c r="C873" s="44"/>
      <c r="D873" s="44"/>
      <c r="E873" s="44"/>
      <c r="G873" s="83"/>
    </row>
    <row r="874" ht="15.75" customHeight="1">
      <c r="A874" s="44"/>
      <c r="B874" s="44"/>
      <c r="C874" s="44"/>
      <c r="D874" s="44"/>
      <c r="E874" s="44"/>
      <c r="G874" s="83"/>
    </row>
    <row r="875" ht="15.75" customHeight="1">
      <c r="A875" s="44"/>
      <c r="B875" s="44"/>
      <c r="C875" s="44"/>
      <c r="D875" s="44"/>
      <c r="E875" s="44"/>
      <c r="G875" s="83"/>
    </row>
    <row r="876" ht="15.75" customHeight="1">
      <c r="A876" s="44"/>
      <c r="B876" s="44"/>
      <c r="C876" s="44"/>
      <c r="D876" s="44"/>
      <c r="E876" s="44"/>
      <c r="G876" s="83"/>
    </row>
    <row r="877" ht="15.75" customHeight="1">
      <c r="A877" s="44"/>
      <c r="B877" s="44"/>
      <c r="C877" s="44"/>
      <c r="D877" s="44"/>
      <c r="E877" s="44"/>
      <c r="G877" s="83"/>
    </row>
    <row r="878" ht="15.75" customHeight="1">
      <c r="A878" s="44"/>
      <c r="B878" s="44"/>
      <c r="C878" s="44"/>
      <c r="D878" s="44"/>
      <c r="E878" s="44"/>
      <c r="G878" s="83"/>
    </row>
    <row r="879" ht="15.75" customHeight="1">
      <c r="A879" s="44"/>
      <c r="B879" s="44"/>
      <c r="C879" s="44"/>
      <c r="D879" s="44"/>
      <c r="E879" s="44"/>
      <c r="G879" s="83"/>
    </row>
    <row r="880" ht="15.75" customHeight="1">
      <c r="A880" s="44"/>
      <c r="B880" s="44"/>
      <c r="C880" s="44"/>
      <c r="D880" s="44"/>
      <c r="E880" s="44"/>
      <c r="G880" s="83"/>
    </row>
    <row r="881" ht="15.75" customHeight="1">
      <c r="A881" s="44"/>
      <c r="B881" s="44"/>
      <c r="C881" s="44"/>
      <c r="D881" s="44"/>
      <c r="E881" s="44"/>
      <c r="G881" s="83"/>
    </row>
    <row r="882" ht="15.75" customHeight="1">
      <c r="A882" s="44"/>
      <c r="B882" s="44"/>
      <c r="C882" s="44"/>
      <c r="D882" s="44"/>
      <c r="E882" s="44"/>
      <c r="G882" s="83"/>
    </row>
    <row r="883" ht="15.75" customHeight="1">
      <c r="A883" s="44"/>
      <c r="B883" s="44"/>
      <c r="C883" s="44"/>
      <c r="D883" s="44"/>
      <c r="E883" s="44"/>
      <c r="G883" s="83"/>
    </row>
    <row r="884" ht="15.75" customHeight="1">
      <c r="A884" s="44"/>
      <c r="B884" s="44"/>
      <c r="C884" s="44"/>
      <c r="D884" s="44"/>
      <c r="E884" s="44"/>
      <c r="G884" s="83"/>
    </row>
    <row r="885" ht="15.75" customHeight="1">
      <c r="A885" s="44"/>
      <c r="B885" s="44"/>
      <c r="C885" s="44"/>
      <c r="D885" s="44"/>
      <c r="E885" s="44"/>
      <c r="G885" s="83"/>
    </row>
    <row r="886" ht="15.75" customHeight="1">
      <c r="A886" s="44"/>
      <c r="B886" s="44"/>
      <c r="C886" s="44"/>
      <c r="D886" s="44"/>
      <c r="E886" s="44"/>
      <c r="G886" s="83"/>
    </row>
    <row r="887" ht="15.75" customHeight="1">
      <c r="A887" s="44"/>
      <c r="B887" s="44"/>
      <c r="C887" s="44"/>
      <c r="D887" s="44"/>
      <c r="E887" s="44"/>
      <c r="G887" s="83"/>
    </row>
    <row r="888" ht="15.75" customHeight="1">
      <c r="A888" s="44"/>
      <c r="B888" s="44"/>
      <c r="C888" s="44"/>
      <c r="D888" s="44"/>
      <c r="E888" s="44"/>
      <c r="G888" s="83"/>
    </row>
    <row r="889" ht="15.75" customHeight="1">
      <c r="A889" s="44"/>
      <c r="B889" s="44"/>
      <c r="C889" s="44"/>
      <c r="D889" s="44"/>
      <c r="E889" s="44"/>
      <c r="G889" s="83"/>
    </row>
    <row r="890" ht="15.75" customHeight="1">
      <c r="A890" s="44"/>
      <c r="B890" s="44"/>
      <c r="C890" s="44"/>
      <c r="D890" s="44"/>
      <c r="E890" s="44"/>
      <c r="G890" s="83"/>
    </row>
    <row r="891" ht="15.75" customHeight="1">
      <c r="A891" s="44"/>
      <c r="B891" s="44"/>
      <c r="C891" s="44"/>
      <c r="D891" s="44"/>
      <c r="E891" s="44"/>
      <c r="G891" s="83"/>
    </row>
    <row r="892" ht="15.75" customHeight="1">
      <c r="A892" s="44"/>
      <c r="B892" s="44"/>
      <c r="C892" s="44"/>
      <c r="D892" s="44"/>
      <c r="E892" s="44"/>
      <c r="G892" s="83"/>
    </row>
    <row r="893" ht="15.75" customHeight="1">
      <c r="A893" s="44"/>
      <c r="B893" s="44"/>
      <c r="C893" s="44"/>
      <c r="D893" s="44"/>
      <c r="E893" s="44"/>
      <c r="G893" s="83"/>
    </row>
    <row r="894" ht="15.75" customHeight="1">
      <c r="A894" s="44"/>
      <c r="B894" s="44"/>
      <c r="C894" s="44"/>
      <c r="D894" s="44"/>
      <c r="E894" s="44"/>
      <c r="G894" s="83"/>
    </row>
    <row r="895" ht="15.75" customHeight="1">
      <c r="A895" s="44"/>
      <c r="B895" s="44"/>
      <c r="C895" s="44"/>
      <c r="D895" s="44"/>
      <c r="E895" s="44"/>
      <c r="G895" s="83"/>
    </row>
    <row r="896" ht="15.75" customHeight="1">
      <c r="A896" s="44"/>
      <c r="B896" s="44"/>
      <c r="C896" s="44"/>
      <c r="D896" s="44"/>
      <c r="E896" s="44"/>
      <c r="G896" s="83"/>
    </row>
    <row r="897" ht="15.75" customHeight="1">
      <c r="A897" s="44"/>
      <c r="B897" s="44"/>
      <c r="C897" s="44"/>
      <c r="D897" s="44"/>
      <c r="E897" s="44"/>
      <c r="G897" s="83"/>
    </row>
    <row r="898" ht="15.75" customHeight="1">
      <c r="A898" s="44"/>
      <c r="B898" s="44"/>
      <c r="C898" s="44"/>
      <c r="D898" s="44"/>
      <c r="E898" s="44"/>
      <c r="G898" s="83"/>
    </row>
    <row r="899" ht="15.75" customHeight="1">
      <c r="A899" s="44"/>
      <c r="B899" s="44"/>
      <c r="C899" s="44"/>
      <c r="D899" s="44"/>
      <c r="E899" s="44"/>
      <c r="G899" s="83"/>
    </row>
    <row r="900" ht="15.75" customHeight="1">
      <c r="A900" s="44"/>
      <c r="B900" s="44"/>
      <c r="C900" s="44"/>
      <c r="D900" s="44"/>
      <c r="E900" s="44"/>
      <c r="G900" s="83"/>
    </row>
    <row r="901" ht="15.75" customHeight="1">
      <c r="A901" s="44"/>
      <c r="B901" s="44"/>
      <c r="C901" s="44"/>
      <c r="D901" s="44"/>
      <c r="E901" s="44"/>
      <c r="G901" s="83"/>
    </row>
    <row r="902" ht="15.75" customHeight="1">
      <c r="A902" s="44"/>
      <c r="B902" s="44"/>
      <c r="C902" s="44"/>
      <c r="D902" s="44"/>
      <c r="E902" s="44"/>
      <c r="G902" s="83"/>
    </row>
    <row r="903" ht="15.75" customHeight="1">
      <c r="A903" s="44"/>
      <c r="B903" s="44"/>
      <c r="C903" s="44"/>
      <c r="D903" s="44"/>
      <c r="E903" s="44"/>
      <c r="G903" s="83"/>
    </row>
    <row r="904" ht="15.75" customHeight="1">
      <c r="A904" s="44"/>
      <c r="B904" s="44"/>
      <c r="C904" s="44"/>
      <c r="D904" s="44"/>
      <c r="E904" s="44"/>
      <c r="G904" s="83"/>
    </row>
    <row r="905" ht="15.75" customHeight="1">
      <c r="A905" s="44"/>
      <c r="B905" s="44"/>
      <c r="C905" s="44"/>
      <c r="D905" s="44"/>
      <c r="E905" s="44"/>
      <c r="G905" s="83"/>
    </row>
    <row r="906" ht="15.75" customHeight="1">
      <c r="A906" s="44"/>
      <c r="B906" s="44"/>
      <c r="C906" s="44"/>
      <c r="D906" s="44"/>
      <c r="E906" s="44"/>
      <c r="G906" s="83"/>
    </row>
    <row r="907" ht="15.75" customHeight="1">
      <c r="A907" s="44"/>
      <c r="B907" s="44"/>
      <c r="C907" s="44"/>
      <c r="D907" s="44"/>
      <c r="E907" s="44"/>
      <c r="G907" s="83"/>
    </row>
    <row r="908" ht="15.75" customHeight="1">
      <c r="A908" s="44"/>
      <c r="B908" s="44"/>
      <c r="C908" s="44"/>
      <c r="D908" s="44"/>
      <c r="E908" s="44"/>
      <c r="G908" s="83"/>
    </row>
    <row r="909" ht="15.75" customHeight="1">
      <c r="A909" s="44"/>
      <c r="B909" s="44"/>
      <c r="C909" s="44"/>
      <c r="D909" s="44"/>
      <c r="E909" s="44"/>
      <c r="G909" s="83"/>
    </row>
    <row r="910" ht="15.75" customHeight="1">
      <c r="A910" s="44"/>
      <c r="B910" s="44"/>
      <c r="C910" s="44"/>
      <c r="D910" s="44"/>
      <c r="E910" s="44"/>
      <c r="G910" s="83"/>
    </row>
    <row r="911" ht="15.75" customHeight="1">
      <c r="A911" s="44"/>
      <c r="B911" s="44"/>
      <c r="C911" s="44"/>
      <c r="D911" s="44"/>
      <c r="E911" s="44"/>
      <c r="G911" s="83"/>
    </row>
    <row r="912" ht="15.75" customHeight="1">
      <c r="A912" s="44"/>
      <c r="B912" s="44"/>
      <c r="C912" s="44"/>
      <c r="D912" s="44"/>
      <c r="E912" s="44"/>
      <c r="G912" s="83"/>
    </row>
    <row r="913" ht="15.75" customHeight="1">
      <c r="A913" s="44"/>
      <c r="B913" s="44"/>
      <c r="C913" s="44"/>
      <c r="D913" s="44"/>
      <c r="E913" s="44"/>
      <c r="G913" s="83"/>
    </row>
    <row r="914" ht="15.75" customHeight="1">
      <c r="A914" s="44"/>
      <c r="B914" s="44"/>
      <c r="C914" s="44"/>
      <c r="D914" s="44"/>
      <c r="E914" s="44"/>
      <c r="G914" s="83"/>
    </row>
    <row r="915" ht="15.75" customHeight="1">
      <c r="A915" s="44"/>
      <c r="B915" s="44"/>
      <c r="C915" s="44"/>
      <c r="D915" s="44"/>
      <c r="E915" s="44"/>
      <c r="G915" s="83"/>
    </row>
    <row r="916" ht="15.75" customHeight="1">
      <c r="A916" s="44"/>
      <c r="B916" s="44"/>
      <c r="C916" s="44"/>
      <c r="D916" s="44"/>
      <c r="E916" s="44"/>
      <c r="G916" s="83"/>
    </row>
    <row r="917" ht="15.75" customHeight="1">
      <c r="A917" s="44"/>
      <c r="B917" s="44"/>
      <c r="C917" s="44"/>
      <c r="D917" s="44"/>
      <c r="E917" s="44"/>
      <c r="G917" s="83"/>
    </row>
    <row r="918" ht="15.75" customHeight="1">
      <c r="A918" s="44"/>
      <c r="B918" s="44"/>
      <c r="C918" s="44"/>
      <c r="D918" s="44"/>
      <c r="E918" s="44"/>
      <c r="G918" s="83"/>
    </row>
    <row r="919" ht="15.75" customHeight="1">
      <c r="A919" s="44"/>
      <c r="B919" s="44"/>
      <c r="C919" s="44"/>
      <c r="D919" s="44"/>
      <c r="E919" s="44"/>
      <c r="G919" s="83"/>
    </row>
    <row r="920" ht="15.75" customHeight="1">
      <c r="A920" s="44"/>
      <c r="B920" s="44"/>
      <c r="C920" s="44"/>
      <c r="D920" s="44"/>
      <c r="E920" s="44"/>
      <c r="G920" s="83"/>
    </row>
    <row r="921" ht="15.75" customHeight="1">
      <c r="A921" s="44"/>
      <c r="B921" s="44"/>
      <c r="C921" s="44"/>
      <c r="D921" s="44"/>
      <c r="E921" s="44"/>
      <c r="G921" s="83"/>
    </row>
    <row r="922" ht="15.75" customHeight="1">
      <c r="A922" s="44"/>
      <c r="B922" s="44"/>
      <c r="C922" s="44"/>
      <c r="D922" s="44"/>
      <c r="E922" s="44"/>
      <c r="G922" s="83"/>
    </row>
    <row r="923" ht="15.75" customHeight="1">
      <c r="A923" s="44"/>
      <c r="B923" s="44"/>
      <c r="C923" s="44"/>
      <c r="D923" s="44"/>
      <c r="E923" s="44"/>
      <c r="G923" s="83"/>
    </row>
    <row r="924" ht="15.75" customHeight="1">
      <c r="A924" s="44"/>
      <c r="B924" s="44"/>
      <c r="C924" s="44"/>
      <c r="D924" s="44"/>
      <c r="E924" s="44"/>
      <c r="G924" s="83"/>
    </row>
    <row r="925" ht="15.75" customHeight="1">
      <c r="A925" s="44"/>
      <c r="B925" s="44"/>
      <c r="C925" s="44"/>
      <c r="D925" s="44"/>
      <c r="E925" s="44"/>
      <c r="G925" s="83"/>
    </row>
    <row r="926" ht="15.75" customHeight="1">
      <c r="A926" s="44"/>
      <c r="B926" s="44"/>
      <c r="C926" s="44"/>
      <c r="D926" s="44"/>
      <c r="E926" s="44"/>
      <c r="G926" s="83"/>
    </row>
    <row r="927" ht="15.75" customHeight="1">
      <c r="A927" s="44"/>
      <c r="B927" s="44"/>
      <c r="C927" s="44"/>
      <c r="D927" s="44"/>
      <c r="E927" s="44"/>
      <c r="G927" s="83"/>
    </row>
    <row r="928" ht="15.75" customHeight="1">
      <c r="A928" s="44"/>
      <c r="B928" s="44"/>
      <c r="C928" s="44"/>
      <c r="D928" s="44"/>
      <c r="E928" s="44"/>
      <c r="G928" s="83"/>
    </row>
    <row r="929" ht="15.75" customHeight="1">
      <c r="A929" s="44"/>
      <c r="B929" s="44"/>
      <c r="C929" s="44"/>
      <c r="D929" s="44"/>
      <c r="E929" s="44"/>
      <c r="G929" s="83"/>
    </row>
    <row r="930" ht="15.75" customHeight="1">
      <c r="A930" s="44"/>
      <c r="B930" s="44"/>
      <c r="C930" s="44"/>
      <c r="D930" s="44"/>
      <c r="E930" s="44"/>
      <c r="G930" s="83"/>
    </row>
    <row r="931" ht="15.75" customHeight="1">
      <c r="A931" s="44"/>
      <c r="B931" s="44"/>
      <c r="C931" s="44"/>
      <c r="D931" s="44"/>
      <c r="E931" s="44"/>
      <c r="G931" s="83"/>
    </row>
    <row r="932" ht="15.75" customHeight="1">
      <c r="A932" s="44"/>
      <c r="B932" s="44"/>
      <c r="C932" s="44"/>
      <c r="D932" s="44"/>
      <c r="E932" s="44"/>
      <c r="G932" s="83"/>
    </row>
    <row r="933" ht="15.75" customHeight="1">
      <c r="A933" s="44"/>
      <c r="B933" s="44"/>
      <c r="C933" s="44"/>
      <c r="D933" s="44"/>
      <c r="E933" s="44"/>
      <c r="G933" s="83"/>
    </row>
    <row r="934" ht="15.75" customHeight="1">
      <c r="A934" s="44"/>
      <c r="B934" s="44"/>
      <c r="C934" s="44"/>
      <c r="D934" s="44"/>
      <c r="E934" s="44"/>
      <c r="G934" s="83"/>
    </row>
    <row r="935" ht="15.75" customHeight="1">
      <c r="A935" s="44"/>
      <c r="B935" s="44"/>
      <c r="C935" s="44"/>
      <c r="D935" s="44"/>
      <c r="E935" s="44"/>
      <c r="G935" s="83"/>
    </row>
    <row r="936" ht="15.75" customHeight="1">
      <c r="A936" s="44"/>
      <c r="B936" s="44"/>
      <c r="C936" s="44"/>
      <c r="D936" s="44"/>
      <c r="E936" s="44"/>
      <c r="G936" s="83"/>
    </row>
    <row r="937" ht="15.75" customHeight="1">
      <c r="A937" s="44"/>
      <c r="B937" s="44"/>
      <c r="C937" s="44"/>
      <c r="D937" s="44"/>
      <c r="E937" s="44"/>
      <c r="G937" s="83"/>
    </row>
    <row r="938" ht="15.75" customHeight="1">
      <c r="A938" s="44"/>
      <c r="B938" s="44"/>
      <c r="C938" s="44"/>
      <c r="D938" s="44"/>
      <c r="E938" s="44"/>
      <c r="G938" s="83"/>
    </row>
    <row r="939" ht="15.75" customHeight="1">
      <c r="A939" s="44"/>
      <c r="B939" s="44"/>
      <c r="C939" s="44"/>
      <c r="D939" s="44"/>
      <c r="E939" s="44"/>
      <c r="G939" s="83"/>
    </row>
    <row r="940" ht="15.75" customHeight="1">
      <c r="A940" s="44"/>
      <c r="B940" s="44"/>
      <c r="C940" s="44"/>
      <c r="D940" s="44"/>
      <c r="E940" s="44"/>
      <c r="G940" s="83"/>
    </row>
    <row r="941" ht="15.75" customHeight="1">
      <c r="A941" s="44"/>
      <c r="B941" s="44"/>
      <c r="C941" s="44"/>
      <c r="D941" s="44"/>
      <c r="E941" s="44"/>
      <c r="G941" s="83"/>
    </row>
    <row r="942" ht="15.75" customHeight="1">
      <c r="A942" s="44"/>
      <c r="B942" s="44"/>
      <c r="C942" s="44"/>
      <c r="D942" s="44"/>
      <c r="E942" s="44"/>
      <c r="G942" s="83"/>
    </row>
    <row r="943" ht="15.75" customHeight="1">
      <c r="A943" s="44"/>
      <c r="B943" s="44"/>
      <c r="C943" s="44"/>
      <c r="D943" s="44"/>
      <c r="E943" s="44"/>
      <c r="G943" s="83"/>
    </row>
    <row r="944" ht="15.75" customHeight="1">
      <c r="A944" s="44"/>
      <c r="B944" s="44"/>
      <c r="C944" s="44"/>
      <c r="D944" s="44"/>
      <c r="E944" s="44"/>
      <c r="G944" s="83"/>
    </row>
    <row r="945" ht="15.75" customHeight="1">
      <c r="A945" s="44"/>
      <c r="B945" s="44"/>
      <c r="C945" s="44"/>
      <c r="D945" s="44"/>
      <c r="E945" s="44"/>
      <c r="G945" s="83"/>
    </row>
    <row r="946" ht="15.75" customHeight="1">
      <c r="A946" s="44"/>
      <c r="B946" s="44"/>
      <c r="C946" s="44"/>
      <c r="D946" s="44"/>
      <c r="E946" s="44"/>
      <c r="G946" s="83"/>
    </row>
    <row r="947" ht="15.75" customHeight="1">
      <c r="A947" s="44"/>
      <c r="B947" s="44"/>
      <c r="C947" s="44"/>
      <c r="D947" s="44"/>
      <c r="E947" s="44"/>
      <c r="G947" s="83"/>
    </row>
    <row r="948" ht="15.75" customHeight="1">
      <c r="A948" s="44"/>
      <c r="B948" s="44"/>
      <c r="C948" s="44"/>
      <c r="D948" s="44"/>
      <c r="E948" s="44"/>
      <c r="G948" s="83"/>
    </row>
    <row r="949" ht="15.75" customHeight="1">
      <c r="A949" s="44"/>
      <c r="B949" s="44"/>
      <c r="C949" s="44"/>
      <c r="D949" s="44"/>
      <c r="E949" s="44"/>
      <c r="G949" s="83"/>
    </row>
    <row r="950" ht="15.75" customHeight="1">
      <c r="A950" s="44"/>
      <c r="B950" s="44"/>
      <c r="C950" s="44"/>
      <c r="D950" s="44"/>
      <c r="E950" s="44"/>
      <c r="G950" s="83"/>
    </row>
    <row r="951" ht="15.75" customHeight="1">
      <c r="A951" s="44"/>
      <c r="B951" s="44"/>
      <c r="C951" s="44"/>
      <c r="D951" s="44"/>
      <c r="E951" s="44"/>
      <c r="G951" s="83"/>
    </row>
    <row r="952" ht="15.75" customHeight="1">
      <c r="A952" s="44"/>
      <c r="B952" s="44"/>
      <c r="C952" s="44"/>
      <c r="D952" s="44"/>
      <c r="E952" s="44"/>
      <c r="G952" s="83"/>
    </row>
    <row r="953" ht="15.75" customHeight="1">
      <c r="A953" s="44"/>
      <c r="B953" s="44"/>
      <c r="C953" s="44"/>
      <c r="D953" s="44"/>
      <c r="E953" s="44"/>
      <c r="G953" s="83"/>
    </row>
    <row r="954" ht="15.75" customHeight="1">
      <c r="A954" s="44"/>
      <c r="B954" s="44"/>
      <c r="C954" s="44"/>
      <c r="D954" s="44"/>
      <c r="E954" s="44"/>
      <c r="G954" s="83"/>
    </row>
    <row r="955" ht="15.75" customHeight="1">
      <c r="A955" s="44"/>
      <c r="B955" s="44"/>
      <c r="C955" s="44"/>
      <c r="D955" s="44"/>
      <c r="E955" s="44"/>
      <c r="G955" s="83"/>
    </row>
    <row r="956" ht="15.75" customHeight="1">
      <c r="A956" s="44"/>
      <c r="B956" s="44"/>
      <c r="C956" s="44"/>
      <c r="D956" s="44"/>
      <c r="E956" s="44"/>
      <c r="G956" s="83"/>
    </row>
    <row r="957" ht="15.75" customHeight="1">
      <c r="A957" s="44"/>
      <c r="B957" s="44"/>
      <c r="C957" s="44"/>
      <c r="D957" s="44"/>
      <c r="E957" s="44"/>
      <c r="G957" s="83"/>
    </row>
    <row r="958" ht="15.75" customHeight="1">
      <c r="A958" s="44"/>
      <c r="B958" s="44"/>
      <c r="C958" s="44"/>
      <c r="D958" s="44"/>
      <c r="E958" s="44"/>
      <c r="G958" s="83"/>
    </row>
    <row r="959" ht="15.75" customHeight="1">
      <c r="A959" s="44"/>
      <c r="B959" s="44"/>
      <c r="C959" s="44"/>
      <c r="D959" s="44"/>
      <c r="E959" s="44"/>
      <c r="G959" s="83"/>
    </row>
    <row r="960" ht="15.75" customHeight="1">
      <c r="A960" s="44"/>
      <c r="B960" s="44"/>
      <c r="C960" s="44"/>
      <c r="D960" s="44"/>
      <c r="E960" s="44"/>
      <c r="G960" s="83"/>
    </row>
    <row r="961" ht="15.75" customHeight="1">
      <c r="A961" s="44"/>
      <c r="B961" s="44"/>
      <c r="C961" s="44"/>
      <c r="D961" s="44"/>
      <c r="E961" s="44"/>
      <c r="G961" s="83"/>
    </row>
    <row r="962" ht="15.75" customHeight="1">
      <c r="A962" s="44"/>
      <c r="B962" s="44"/>
      <c r="C962" s="44"/>
      <c r="D962" s="44"/>
      <c r="E962" s="44"/>
      <c r="G962" s="83"/>
    </row>
    <row r="963" ht="15.75" customHeight="1">
      <c r="A963" s="44"/>
      <c r="B963" s="44"/>
      <c r="C963" s="44"/>
      <c r="D963" s="44"/>
      <c r="E963" s="44"/>
      <c r="G963" s="83"/>
    </row>
    <row r="964" ht="15.75" customHeight="1">
      <c r="A964" s="44"/>
      <c r="B964" s="44"/>
      <c r="C964" s="44"/>
      <c r="D964" s="44"/>
      <c r="E964" s="44"/>
      <c r="G964" s="83"/>
    </row>
    <row r="965" ht="15.75" customHeight="1">
      <c r="A965" s="44"/>
      <c r="B965" s="44"/>
      <c r="C965" s="44"/>
      <c r="D965" s="44"/>
      <c r="E965" s="44"/>
      <c r="G965" s="83"/>
    </row>
    <row r="966" ht="15.75" customHeight="1">
      <c r="A966" s="44"/>
      <c r="B966" s="44"/>
      <c r="C966" s="44"/>
      <c r="D966" s="44"/>
      <c r="E966" s="44"/>
      <c r="G966" s="83"/>
    </row>
    <row r="967" ht="15.75" customHeight="1">
      <c r="A967" s="44"/>
      <c r="B967" s="44"/>
      <c r="C967" s="44"/>
      <c r="D967" s="44"/>
      <c r="E967" s="44"/>
      <c r="G967" s="83"/>
    </row>
    <row r="968" ht="15.75" customHeight="1">
      <c r="A968" s="44"/>
      <c r="B968" s="44"/>
      <c r="C968" s="44"/>
      <c r="D968" s="44"/>
      <c r="E968" s="44"/>
      <c r="G968" s="83"/>
    </row>
    <row r="969" ht="15.75" customHeight="1">
      <c r="A969" s="44"/>
      <c r="B969" s="44"/>
      <c r="C969" s="44"/>
      <c r="D969" s="44"/>
      <c r="E969" s="44"/>
      <c r="G969" s="83"/>
    </row>
    <row r="970" ht="15.75" customHeight="1">
      <c r="A970" s="44"/>
      <c r="B970" s="44"/>
      <c r="C970" s="44"/>
      <c r="D970" s="44"/>
      <c r="E970" s="44"/>
      <c r="G970" s="83"/>
    </row>
    <row r="971" ht="15.75" customHeight="1">
      <c r="A971" s="44"/>
      <c r="B971" s="44"/>
      <c r="C971" s="44"/>
      <c r="D971" s="44"/>
      <c r="E971" s="44"/>
      <c r="G971" s="83"/>
    </row>
    <row r="972" ht="15.75" customHeight="1">
      <c r="A972" s="44"/>
      <c r="B972" s="44"/>
      <c r="C972" s="44"/>
      <c r="D972" s="44"/>
      <c r="E972" s="44"/>
      <c r="G972" s="83"/>
    </row>
    <row r="973" ht="15.75" customHeight="1">
      <c r="A973" s="44"/>
      <c r="B973" s="44"/>
      <c r="C973" s="44"/>
      <c r="D973" s="44"/>
      <c r="E973" s="44"/>
      <c r="G973" s="83"/>
    </row>
    <row r="974" ht="15.75" customHeight="1">
      <c r="A974" s="44"/>
      <c r="B974" s="44"/>
      <c r="C974" s="44"/>
      <c r="D974" s="44"/>
      <c r="E974" s="44"/>
      <c r="G974" s="83"/>
    </row>
    <row r="975" ht="15.75" customHeight="1">
      <c r="A975" s="44"/>
      <c r="B975" s="44"/>
      <c r="C975" s="44"/>
      <c r="D975" s="44"/>
      <c r="E975" s="44"/>
      <c r="G975" s="83"/>
    </row>
    <row r="976" ht="15.75" customHeight="1">
      <c r="A976" s="44"/>
      <c r="B976" s="44"/>
      <c r="C976" s="44"/>
      <c r="D976" s="44"/>
      <c r="E976" s="44"/>
      <c r="G976" s="83"/>
    </row>
    <row r="977" ht="15.75" customHeight="1">
      <c r="A977" s="44"/>
      <c r="B977" s="44"/>
      <c r="C977" s="44"/>
      <c r="D977" s="44"/>
      <c r="E977" s="44"/>
      <c r="G977" s="83"/>
    </row>
    <row r="978" ht="15.75" customHeight="1">
      <c r="A978" s="44"/>
      <c r="B978" s="44"/>
      <c r="C978" s="44"/>
      <c r="D978" s="44"/>
      <c r="E978" s="44"/>
      <c r="G978" s="83"/>
    </row>
    <row r="979" ht="15.75" customHeight="1">
      <c r="A979" s="44"/>
      <c r="B979" s="44"/>
      <c r="C979" s="44"/>
      <c r="D979" s="44"/>
      <c r="E979" s="44"/>
      <c r="G979" s="83"/>
    </row>
    <row r="980" ht="15.75" customHeight="1">
      <c r="A980" s="44"/>
      <c r="B980" s="44"/>
      <c r="C980" s="44"/>
      <c r="D980" s="44"/>
      <c r="E980" s="44"/>
      <c r="G980" s="83"/>
    </row>
    <row r="981" ht="15.75" customHeight="1">
      <c r="A981" s="44"/>
      <c r="B981" s="44"/>
      <c r="C981" s="44"/>
      <c r="D981" s="44"/>
      <c r="E981" s="44"/>
      <c r="G981" s="83"/>
    </row>
    <row r="982" ht="15.75" customHeight="1">
      <c r="A982" s="44"/>
      <c r="B982" s="44"/>
      <c r="C982" s="44"/>
      <c r="D982" s="44"/>
      <c r="E982" s="44"/>
      <c r="G982" s="83"/>
    </row>
    <row r="983" ht="15.75" customHeight="1">
      <c r="A983" s="44"/>
      <c r="B983" s="44"/>
      <c r="C983" s="44"/>
      <c r="D983" s="44"/>
      <c r="E983" s="44"/>
      <c r="G983" s="83"/>
    </row>
    <row r="984" ht="15.75" customHeight="1">
      <c r="A984" s="44"/>
      <c r="B984" s="44"/>
      <c r="C984" s="44"/>
      <c r="D984" s="44"/>
      <c r="E984" s="44"/>
      <c r="G984" s="83"/>
    </row>
    <row r="985" ht="15.75" customHeight="1">
      <c r="A985" s="44"/>
      <c r="B985" s="44"/>
      <c r="C985" s="44"/>
      <c r="D985" s="44"/>
      <c r="E985" s="44"/>
      <c r="G985" s="83"/>
    </row>
    <row r="986" ht="15.75" customHeight="1">
      <c r="A986" s="44"/>
      <c r="B986" s="44"/>
      <c r="C986" s="44"/>
      <c r="D986" s="44"/>
      <c r="E986" s="44"/>
      <c r="G986" s="83"/>
    </row>
    <row r="987" ht="15.75" customHeight="1">
      <c r="A987" s="44"/>
      <c r="B987" s="44"/>
      <c r="C987" s="44"/>
      <c r="D987" s="44"/>
      <c r="E987" s="44"/>
      <c r="G987" s="83"/>
    </row>
    <row r="988" ht="15.75" customHeight="1">
      <c r="A988" s="44"/>
      <c r="B988" s="44"/>
      <c r="C988" s="44"/>
      <c r="D988" s="44"/>
      <c r="E988" s="44"/>
      <c r="G988" s="83"/>
    </row>
    <row r="989" ht="15.75" customHeight="1">
      <c r="A989" s="44"/>
      <c r="B989" s="44"/>
      <c r="C989" s="44"/>
      <c r="D989" s="44"/>
      <c r="E989" s="44"/>
      <c r="G989" s="83"/>
    </row>
    <row r="990" ht="15.75" customHeight="1">
      <c r="A990" s="44"/>
      <c r="B990" s="44"/>
      <c r="C990" s="44"/>
      <c r="D990" s="44"/>
      <c r="E990" s="44"/>
      <c r="G990" s="83"/>
    </row>
    <row r="991" ht="15.75" customHeight="1">
      <c r="A991" s="44"/>
      <c r="B991" s="44"/>
      <c r="C991" s="44"/>
      <c r="D991" s="44"/>
      <c r="E991" s="44"/>
      <c r="G991" s="83"/>
    </row>
    <row r="992" ht="15.75" customHeight="1">
      <c r="A992" s="44"/>
      <c r="B992" s="44"/>
      <c r="C992" s="44"/>
      <c r="D992" s="44"/>
      <c r="E992" s="44"/>
      <c r="G992" s="83"/>
    </row>
    <row r="993" ht="15.75" customHeight="1">
      <c r="A993" s="44"/>
      <c r="B993" s="44"/>
      <c r="C993" s="44"/>
      <c r="D993" s="44"/>
      <c r="E993" s="44"/>
      <c r="G993" s="83"/>
    </row>
    <row r="994" ht="15.75" customHeight="1">
      <c r="A994" s="44"/>
      <c r="B994" s="44"/>
      <c r="C994" s="44"/>
      <c r="D994" s="44"/>
      <c r="E994" s="44"/>
      <c r="G994" s="83"/>
    </row>
    <row r="995" ht="15.75" customHeight="1">
      <c r="A995" s="44"/>
      <c r="B995" s="44"/>
      <c r="C995" s="44"/>
      <c r="D995" s="44"/>
      <c r="E995" s="44"/>
      <c r="G995" s="83"/>
    </row>
    <row r="996" ht="15.75" customHeight="1">
      <c r="A996" s="44"/>
      <c r="B996" s="44"/>
      <c r="C996" s="44"/>
      <c r="D996" s="44"/>
      <c r="E996" s="44"/>
      <c r="G996" s="83"/>
    </row>
    <row r="997" ht="15.75" customHeight="1">
      <c r="A997" s="44"/>
      <c r="B997" s="44"/>
      <c r="C997" s="44"/>
      <c r="D997" s="44"/>
      <c r="E997" s="44"/>
      <c r="G997" s="83"/>
    </row>
    <row r="998" ht="15.75" customHeight="1">
      <c r="A998" s="44"/>
      <c r="B998" s="44"/>
      <c r="C998" s="44"/>
      <c r="D998" s="44"/>
      <c r="E998" s="44"/>
      <c r="G998" s="83"/>
    </row>
    <row r="999" ht="15.75" customHeight="1">
      <c r="A999" s="44"/>
      <c r="B999" s="44"/>
      <c r="C999" s="44"/>
      <c r="D999" s="44"/>
      <c r="E999" s="44"/>
      <c r="G999" s="83"/>
    </row>
    <row r="1000" ht="15.75" customHeight="1">
      <c r="A1000" s="44"/>
      <c r="B1000" s="44"/>
      <c r="C1000" s="44"/>
      <c r="D1000" s="44"/>
      <c r="E1000" s="44"/>
      <c r="G1000" s="83"/>
    </row>
  </sheetData>
  <mergeCells count="1">
    <mergeCell ref="A1:G1"/>
  </mergeCells>
  <conditionalFormatting sqref="C3:C232">
    <cfRule type="containsText" dxfId="0" priority="1" operator="containsText" text="Easy">
      <formula>NOT(ISERROR(SEARCH(("Easy"),(C3))))</formula>
    </cfRule>
  </conditionalFormatting>
  <conditionalFormatting sqref="C3:C232">
    <cfRule type="containsText" dxfId="1" priority="2" operator="containsText" text="Medium">
      <formula>NOT(ISERROR(SEARCH(("Medium"),(C3))))</formula>
    </cfRule>
  </conditionalFormatting>
  <conditionalFormatting sqref="C3:C232">
    <cfRule type="cellIs" dxfId="2" priority="3" operator="equal">
      <formula>"Hard"</formula>
    </cfRule>
  </conditionalFormatting>
  <conditionalFormatting sqref="C3:C232">
    <cfRule type="containsText" dxfId="3" priority="4" operator="containsText" text="Very">
      <formula>NOT(ISERROR(SEARCH(("Very"),(C3))))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2" width="12.57"/>
    <col customWidth="1" min="3" max="3" width="13.43"/>
    <col customWidth="1" min="4" max="4" width="14.14"/>
    <col customWidth="1" min="5" max="5" width="8.43"/>
    <col customWidth="1" min="6" max="6" width="51.57"/>
    <col customWidth="1" min="7" max="7" width="70.43"/>
    <col customWidth="1" min="8" max="26" width="8.71"/>
  </cols>
  <sheetData>
    <row r="1" ht="23.25" customHeight="1">
      <c r="A1" s="8" t="s">
        <v>3</v>
      </c>
      <c r="B1" s="9"/>
      <c r="C1" s="9"/>
      <c r="D1" s="9"/>
      <c r="E1" s="9"/>
      <c r="F1" s="9"/>
      <c r="G1" s="10"/>
    </row>
    <row r="2">
      <c r="A2" s="84" t="s">
        <v>45</v>
      </c>
      <c r="B2" s="85" t="s">
        <v>76</v>
      </c>
      <c r="C2" s="58" t="s">
        <v>4</v>
      </c>
      <c r="D2" s="84" t="s">
        <v>5</v>
      </c>
      <c r="E2" s="84" t="s">
        <v>7</v>
      </c>
      <c r="F2" s="86" t="s">
        <v>8</v>
      </c>
      <c r="G2" s="85" t="s">
        <v>77</v>
      </c>
    </row>
    <row r="3">
      <c r="A3" s="60">
        <v>231.0</v>
      </c>
      <c r="B3" s="87" t="s">
        <v>612</v>
      </c>
      <c r="C3" s="24" t="str">
        <f t="shared" ref="C3:C185" si="1">if(D3&lt;24%,"Easy", If(D3&gt;74%, "Very Hard", IF(D3&lt;50%, "Medium", "Hard")))</f>
        <v>Easy</v>
      </c>
      <c r="D3" s="88">
        <v>0.05</v>
      </c>
      <c r="E3" s="89" t="s">
        <v>15</v>
      </c>
      <c r="F3" s="90" t="s">
        <v>37</v>
      </c>
      <c r="G3" s="91" t="s">
        <v>613</v>
      </c>
      <c r="H3" s="92" t="s">
        <v>614</v>
      </c>
    </row>
    <row r="4">
      <c r="A4" s="67">
        <v>232.0</v>
      </c>
      <c r="B4" s="87" t="s">
        <v>615</v>
      </c>
      <c r="C4" s="24" t="str">
        <f t="shared" si="1"/>
        <v>Easy</v>
      </c>
      <c r="D4" s="93">
        <v>0.05</v>
      </c>
      <c r="E4" s="72" t="s">
        <v>23</v>
      </c>
      <c r="F4" s="73" t="s">
        <v>37</v>
      </c>
      <c r="G4" s="94" t="s">
        <v>616</v>
      </c>
      <c r="H4" s="92" t="s">
        <v>614</v>
      </c>
    </row>
    <row r="5">
      <c r="A5" s="67">
        <v>233.0</v>
      </c>
      <c r="B5" s="87" t="s">
        <v>617</v>
      </c>
      <c r="C5" s="24" t="str">
        <f t="shared" si="1"/>
        <v>Easy</v>
      </c>
      <c r="D5" s="93">
        <v>0.05</v>
      </c>
      <c r="E5" s="72" t="s">
        <v>10</v>
      </c>
      <c r="F5" s="73" t="s">
        <v>40</v>
      </c>
      <c r="G5" s="94" t="s">
        <v>618</v>
      </c>
      <c r="H5" s="92" t="s">
        <v>614</v>
      </c>
    </row>
    <row r="6">
      <c r="A6" s="67">
        <v>234.0</v>
      </c>
      <c r="B6" s="87" t="s">
        <v>619</v>
      </c>
      <c r="C6" s="24" t="str">
        <f t="shared" si="1"/>
        <v>Easy</v>
      </c>
      <c r="D6" s="93">
        <v>0.05</v>
      </c>
      <c r="E6" s="72" t="s">
        <v>15</v>
      </c>
      <c r="F6" s="73" t="s">
        <v>14</v>
      </c>
      <c r="G6" s="94" t="s">
        <v>620</v>
      </c>
      <c r="H6" s="92" t="s">
        <v>614</v>
      </c>
    </row>
    <row r="7">
      <c r="A7" s="67">
        <v>235.0</v>
      </c>
      <c r="B7" s="87" t="s">
        <v>621</v>
      </c>
      <c r="C7" s="24" t="str">
        <f t="shared" si="1"/>
        <v>Easy</v>
      </c>
      <c r="D7" s="93">
        <v>0.05</v>
      </c>
      <c r="E7" s="72" t="s">
        <v>13</v>
      </c>
      <c r="F7" s="73" t="s">
        <v>102</v>
      </c>
      <c r="G7" s="94" t="s">
        <v>622</v>
      </c>
      <c r="H7" s="92" t="s">
        <v>614</v>
      </c>
    </row>
    <row r="8">
      <c r="A8" s="67">
        <v>236.0</v>
      </c>
      <c r="B8" s="87" t="s">
        <v>623</v>
      </c>
      <c r="C8" s="24" t="str">
        <f t="shared" si="1"/>
        <v>Easy</v>
      </c>
      <c r="D8" s="93">
        <v>0.05</v>
      </c>
      <c r="E8" s="72" t="s">
        <v>23</v>
      </c>
      <c r="F8" s="73" t="s">
        <v>37</v>
      </c>
      <c r="G8" s="94" t="s">
        <v>624</v>
      </c>
      <c r="H8" s="92" t="s">
        <v>614</v>
      </c>
    </row>
    <row r="9">
      <c r="A9" s="67">
        <v>237.0</v>
      </c>
      <c r="B9" s="87" t="s">
        <v>625</v>
      </c>
      <c r="C9" s="24" t="str">
        <f t="shared" si="1"/>
        <v>Easy</v>
      </c>
      <c r="D9" s="93">
        <v>0.05</v>
      </c>
      <c r="E9" s="72" t="s">
        <v>10</v>
      </c>
      <c r="F9" s="73" t="s">
        <v>19</v>
      </c>
      <c r="G9" s="95" t="s">
        <v>626</v>
      </c>
      <c r="H9" s="92" t="s">
        <v>614</v>
      </c>
    </row>
    <row r="10">
      <c r="A10" s="67">
        <v>238.0</v>
      </c>
      <c r="B10" s="87" t="s">
        <v>627</v>
      </c>
      <c r="C10" s="24" t="str">
        <f t="shared" si="1"/>
        <v>Easy</v>
      </c>
      <c r="D10" s="93">
        <v>0.05</v>
      </c>
      <c r="E10" s="69" t="s">
        <v>23</v>
      </c>
      <c r="F10" s="65" t="s">
        <v>167</v>
      </c>
      <c r="G10" s="95" t="s">
        <v>628</v>
      </c>
      <c r="H10" s="92" t="s">
        <v>614</v>
      </c>
    </row>
    <row r="11">
      <c r="A11" s="67">
        <v>239.0</v>
      </c>
      <c r="B11" s="87" t="s">
        <v>629</v>
      </c>
      <c r="C11" s="24" t="str">
        <f t="shared" si="1"/>
        <v>Easy</v>
      </c>
      <c r="D11" s="93">
        <v>0.15</v>
      </c>
      <c r="E11" s="72" t="s">
        <v>23</v>
      </c>
      <c r="F11" s="73" t="s">
        <v>630</v>
      </c>
      <c r="G11" s="96" t="s">
        <v>631</v>
      </c>
      <c r="H11" s="92" t="s">
        <v>614</v>
      </c>
    </row>
    <row r="12">
      <c r="A12" s="67">
        <v>240.0</v>
      </c>
      <c r="B12" s="87" t="s">
        <v>632</v>
      </c>
      <c r="C12" s="24" t="str">
        <f t="shared" si="1"/>
        <v>Easy</v>
      </c>
      <c r="D12" s="93">
        <v>0.05</v>
      </c>
      <c r="E12" s="72" t="s">
        <v>23</v>
      </c>
      <c r="F12" s="73" t="s">
        <v>37</v>
      </c>
      <c r="G12" s="96" t="s">
        <v>633</v>
      </c>
      <c r="H12" s="92" t="s">
        <v>614</v>
      </c>
    </row>
    <row r="13">
      <c r="A13" s="67">
        <v>241.0</v>
      </c>
      <c r="B13" s="87" t="s">
        <v>634</v>
      </c>
      <c r="C13" s="24" t="str">
        <f t="shared" si="1"/>
        <v>Easy</v>
      </c>
      <c r="D13" s="93">
        <v>0.05</v>
      </c>
      <c r="E13" s="72" t="s">
        <v>23</v>
      </c>
      <c r="F13" s="73" t="s">
        <v>37</v>
      </c>
      <c r="G13" s="96" t="s">
        <v>635</v>
      </c>
      <c r="H13" s="92" t="s">
        <v>614</v>
      </c>
    </row>
    <row r="14">
      <c r="A14" s="67">
        <v>242.0</v>
      </c>
      <c r="B14" s="87" t="s">
        <v>636</v>
      </c>
      <c r="C14" s="24" t="str">
        <f t="shared" si="1"/>
        <v>Easy</v>
      </c>
      <c r="D14" s="93">
        <v>0.05</v>
      </c>
      <c r="E14" s="72" t="s">
        <v>15</v>
      </c>
      <c r="F14" s="73" t="s">
        <v>14</v>
      </c>
      <c r="G14" s="96" t="s">
        <v>637</v>
      </c>
      <c r="H14" s="92" t="s">
        <v>614</v>
      </c>
    </row>
    <row r="15">
      <c r="A15" s="67">
        <v>243.0</v>
      </c>
      <c r="B15" s="87" t="s">
        <v>638</v>
      </c>
      <c r="C15" s="24" t="str">
        <f t="shared" si="1"/>
        <v>Easy</v>
      </c>
      <c r="D15" s="93">
        <v>0.05</v>
      </c>
      <c r="E15" s="72" t="s">
        <v>23</v>
      </c>
      <c r="F15" s="73" t="s">
        <v>37</v>
      </c>
      <c r="G15" s="96" t="s">
        <v>639</v>
      </c>
      <c r="H15" s="92" t="s">
        <v>614</v>
      </c>
    </row>
    <row r="16">
      <c r="A16" s="67">
        <v>244.0</v>
      </c>
      <c r="B16" s="87" t="s">
        <v>640</v>
      </c>
      <c r="C16" s="24" t="str">
        <f t="shared" si="1"/>
        <v>Easy</v>
      </c>
      <c r="D16" s="93">
        <v>0.05</v>
      </c>
      <c r="E16" s="72" t="s">
        <v>15</v>
      </c>
      <c r="F16" s="73" t="s">
        <v>37</v>
      </c>
      <c r="G16" s="96" t="s">
        <v>641</v>
      </c>
      <c r="H16" s="92" t="s">
        <v>614</v>
      </c>
    </row>
    <row r="17">
      <c r="A17" s="67">
        <v>245.0</v>
      </c>
      <c r="B17" s="87" t="s">
        <v>642</v>
      </c>
      <c r="C17" s="24" t="str">
        <f t="shared" si="1"/>
        <v>Easy</v>
      </c>
      <c r="D17" s="93">
        <v>0.05</v>
      </c>
      <c r="E17" s="72" t="s">
        <v>23</v>
      </c>
      <c r="F17" s="73" t="s">
        <v>21</v>
      </c>
      <c r="G17" s="96" t="s">
        <v>643</v>
      </c>
      <c r="H17" s="92" t="s">
        <v>614</v>
      </c>
    </row>
    <row r="18">
      <c r="A18" s="67">
        <v>246.0</v>
      </c>
      <c r="B18" s="87" t="s">
        <v>644</v>
      </c>
      <c r="C18" s="24" t="str">
        <f t="shared" si="1"/>
        <v>Easy</v>
      </c>
      <c r="D18" s="93">
        <v>0.05</v>
      </c>
      <c r="E18" s="72" t="s">
        <v>23</v>
      </c>
      <c r="F18" s="73" t="s">
        <v>19</v>
      </c>
      <c r="G18" s="96" t="s">
        <v>645</v>
      </c>
      <c r="H18" s="92" t="s">
        <v>614</v>
      </c>
    </row>
    <row r="19">
      <c r="A19" s="67">
        <v>247.0</v>
      </c>
      <c r="B19" s="87" t="s">
        <v>646</v>
      </c>
      <c r="C19" s="24" t="str">
        <f t="shared" si="1"/>
        <v>Easy</v>
      </c>
      <c r="D19" s="93">
        <v>0.05</v>
      </c>
      <c r="E19" s="72" t="s">
        <v>13</v>
      </c>
      <c r="F19" s="73" t="s">
        <v>43</v>
      </c>
      <c r="G19" s="96" t="s">
        <v>647</v>
      </c>
      <c r="H19" s="92" t="s">
        <v>614</v>
      </c>
    </row>
    <row r="20">
      <c r="A20" s="67">
        <v>248.0</v>
      </c>
      <c r="B20" s="87" t="s">
        <v>648</v>
      </c>
      <c r="C20" s="24" t="str">
        <f t="shared" si="1"/>
        <v>Easy</v>
      </c>
      <c r="D20" s="93">
        <v>0.05</v>
      </c>
      <c r="E20" s="72" t="s">
        <v>23</v>
      </c>
      <c r="F20" s="73" t="s">
        <v>37</v>
      </c>
      <c r="G20" s="96" t="s">
        <v>649</v>
      </c>
      <c r="H20" s="92" t="s">
        <v>614</v>
      </c>
    </row>
    <row r="21" ht="15.75" customHeight="1">
      <c r="A21" s="67">
        <v>249.0</v>
      </c>
      <c r="B21" s="87" t="s">
        <v>650</v>
      </c>
      <c r="C21" s="24" t="str">
        <f t="shared" si="1"/>
        <v>Easy</v>
      </c>
      <c r="D21" s="93">
        <v>0.05</v>
      </c>
      <c r="E21" s="72" t="s">
        <v>10</v>
      </c>
      <c r="F21" s="73" t="s">
        <v>37</v>
      </c>
      <c r="G21" s="96" t="s">
        <v>651</v>
      </c>
      <c r="H21" s="92" t="s">
        <v>614</v>
      </c>
    </row>
    <row r="22" ht="15.75" customHeight="1">
      <c r="A22" s="67">
        <v>250.0</v>
      </c>
      <c r="B22" s="87" t="s">
        <v>652</v>
      </c>
      <c r="C22" s="24" t="str">
        <f t="shared" si="1"/>
        <v>Easy</v>
      </c>
      <c r="D22" s="93">
        <v>0.05</v>
      </c>
      <c r="E22" s="72" t="s">
        <v>23</v>
      </c>
      <c r="F22" s="73" t="s">
        <v>16</v>
      </c>
      <c r="G22" s="96" t="s">
        <v>653</v>
      </c>
      <c r="H22" s="92" t="s">
        <v>614</v>
      </c>
    </row>
    <row r="23" ht="15.75" customHeight="1">
      <c r="A23" s="67">
        <v>251.0</v>
      </c>
      <c r="B23" s="87" t="s">
        <v>654</v>
      </c>
      <c r="C23" s="24" t="str">
        <f t="shared" si="1"/>
        <v>Easy</v>
      </c>
      <c r="D23" s="93">
        <v>0.05</v>
      </c>
      <c r="E23" s="72" t="s">
        <v>23</v>
      </c>
      <c r="F23" s="73" t="s">
        <v>277</v>
      </c>
      <c r="G23" s="96" t="s">
        <v>655</v>
      </c>
      <c r="H23" s="92" t="s">
        <v>614</v>
      </c>
    </row>
    <row r="24" ht="15.75" customHeight="1">
      <c r="A24" s="67">
        <v>252.0</v>
      </c>
      <c r="B24" s="87" t="s">
        <v>656</v>
      </c>
      <c r="C24" s="24" t="str">
        <f t="shared" si="1"/>
        <v>Easy</v>
      </c>
      <c r="D24" s="93">
        <v>0.05</v>
      </c>
      <c r="E24" s="72" t="s">
        <v>23</v>
      </c>
      <c r="F24" s="73" t="s">
        <v>41</v>
      </c>
      <c r="G24" s="96" t="s">
        <v>657</v>
      </c>
      <c r="H24" s="92" t="s">
        <v>614</v>
      </c>
    </row>
    <row r="25" ht="15.75" customHeight="1">
      <c r="A25" s="67">
        <v>253.0</v>
      </c>
      <c r="B25" s="87" t="s">
        <v>658</v>
      </c>
      <c r="C25" s="24" t="str">
        <f t="shared" si="1"/>
        <v>Easy</v>
      </c>
      <c r="D25" s="93">
        <v>0.05</v>
      </c>
      <c r="E25" s="72" t="s">
        <v>15</v>
      </c>
      <c r="F25" s="73" t="s">
        <v>37</v>
      </c>
      <c r="G25" s="96" t="s">
        <v>659</v>
      </c>
      <c r="H25" s="92" t="s">
        <v>614</v>
      </c>
    </row>
    <row r="26" ht="15.75" customHeight="1">
      <c r="A26" s="67">
        <v>254.0</v>
      </c>
      <c r="B26" s="87" t="s">
        <v>660</v>
      </c>
      <c r="C26" s="24" t="str">
        <f t="shared" si="1"/>
        <v>Easy</v>
      </c>
      <c r="D26" s="93">
        <v>0.05</v>
      </c>
      <c r="E26" s="72" t="s">
        <v>15</v>
      </c>
      <c r="F26" s="73" t="s">
        <v>37</v>
      </c>
      <c r="G26" s="96" t="s">
        <v>661</v>
      </c>
      <c r="H26" s="92" t="s">
        <v>614</v>
      </c>
    </row>
    <row r="27" ht="15.75" customHeight="1">
      <c r="A27" s="67">
        <v>255.0</v>
      </c>
      <c r="B27" s="87" t="s">
        <v>662</v>
      </c>
      <c r="C27" s="24" t="str">
        <f t="shared" si="1"/>
        <v>Easy</v>
      </c>
      <c r="D27" s="93">
        <v>0.05</v>
      </c>
      <c r="E27" s="72" t="s">
        <v>23</v>
      </c>
      <c r="F27" s="73" t="s">
        <v>40</v>
      </c>
      <c r="G27" s="96" t="s">
        <v>663</v>
      </c>
      <c r="H27" s="92" t="s">
        <v>614</v>
      </c>
    </row>
    <row r="28" ht="15.75" customHeight="1">
      <c r="A28" s="67">
        <v>256.0</v>
      </c>
      <c r="B28" s="87" t="s">
        <v>664</v>
      </c>
      <c r="C28" s="24" t="str">
        <f t="shared" si="1"/>
        <v>Easy</v>
      </c>
      <c r="D28" s="93">
        <v>0.05</v>
      </c>
      <c r="E28" s="72" t="s">
        <v>15</v>
      </c>
      <c r="F28" s="73" t="s">
        <v>41</v>
      </c>
      <c r="G28" s="96" t="s">
        <v>665</v>
      </c>
      <c r="H28" s="92" t="s">
        <v>614</v>
      </c>
    </row>
    <row r="29" ht="15.75" customHeight="1">
      <c r="A29" s="67">
        <v>257.0</v>
      </c>
      <c r="B29" s="87" t="s">
        <v>666</v>
      </c>
      <c r="C29" s="24" t="str">
        <f t="shared" si="1"/>
        <v>Easy</v>
      </c>
      <c r="D29" s="93">
        <v>0.05</v>
      </c>
      <c r="E29" s="72" t="s">
        <v>13</v>
      </c>
      <c r="F29" s="73" t="s">
        <v>40</v>
      </c>
      <c r="G29" s="96" t="s">
        <v>667</v>
      </c>
      <c r="H29" s="92" t="s">
        <v>614</v>
      </c>
    </row>
    <row r="30" ht="15.75" customHeight="1">
      <c r="A30" s="67">
        <v>258.0</v>
      </c>
      <c r="B30" s="87" t="s">
        <v>668</v>
      </c>
      <c r="C30" s="24" t="str">
        <f t="shared" si="1"/>
        <v>Easy</v>
      </c>
      <c r="D30" s="93">
        <v>0.05</v>
      </c>
      <c r="E30" s="72" t="s">
        <v>15</v>
      </c>
      <c r="F30" s="73" t="s">
        <v>20</v>
      </c>
      <c r="G30" s="96" t="s">
        <v>669</v>
      </c>
      <c r="H30" s="92" t="s">
        <v>614</v>
      </c>
    </row>
    <row r="31" ht="15.75" customHeight="1">
      <c r="A31" s="67">
        <v>259.0</v>
      </c>
      <c r="B31" s="87" t="s">
        <v>670</v>
      </c>
      <c r="C31" s="24" t="str">
        <f t="shared" si="1"/>
        <v>Easy</v>
      </c>
      <c r="D31" s="93">
        <v>0.05</v>
      </c>
      <c r="E31" s="72" t="s">
        <v>13</v>
      </c>
      <c r="F31" s="73" t="s">
        <v>480</v>
      </c>
      <c r="G31" s="96" t="s">
        <v>671</v>
      </c>
      <c r="H31" s="92" t="s">
        <v>614</v>
      </c>
    </row>
    <row r="32" ht="15.75" customHeight="1">
      <c r="A32" s="67">
        <v>260.0</v>
      </c>
      <c r="B32" s="87" t="s">
        <v>672</v>
      </c>
      <c r="C32" s="24" t="str">
        <f t="shared" si="1"/>
        <v>Easy</v>
      </c>
      <c r="D32" s="93">
        <v>0.05</v>
      </c>
      <c r="E32" s="72" t="s">
        <v>13</v>
      </c>
      <c r="F32" s="73" t="s">
        <v>43</v>
      </c>
      <c r="G32" s="96" t="s">
        <v>673</v>
      </c>
      <c r="H32" s="92" t="s">
        <v>614</v>
      </c>
    </row>
    <row r="33" ht="15.75" customHeight="1">
      <c r="A33" s="67">
        <v>261.0</v>
      </c>
      <c r="B33" s="87" t="s">
        <v>674</v>
      </c>
      <c r="C33" s="24" t="str">
        <f t="shared" si="1"/>
        <v>Easy</v>
      </c>
      <c r="D33" s="93">
        <v>0.05</v>
      </c>
      <c r="E33" s="72" t="s">
        <v>10</v>
      </c>
      <c r="F33" s="73" t="s">
        <v>675</v>
      </c>
      <c r="G33" s="96" t="s">
        <v>676</v>
      </c>
      <c r="H33" s="92" t="s">
        <v>614</v>
      </c>
    </row>
    <row r="34" ht="15.75" customHeight="1">
      <c r="A34" s="67">
        <v>262.0</v>
      </c>
      <c r="B34" s="87" t="s">
        <v>677</v>
      </c>
      <c r="C34" s="24" t="str">
        <f t="shared" si="1"/>
        <v>Easy</v>
      </c>
      <c r="D34" s="93">
        <v>0.05</v>
      </c>
      <c r="E34" s="72" t="s">
        <v>13</v>
      </c>
      <c r="F34" s="73" t="s">
        <v>40</v>
      </c>
      <c r="G34" s="96" t="s">
        <v>678</v>
      </c>
      <c r="H34" s="92" t="s">
        <v>614</v>
      </c>
    </row>
    <row r="35" ht="15.75" customHeight="1">
      <c r="A35" s="67">
        <v>263.0</v>
      </c>
      <c r="B35" s="87" t="s">
        <v>679</v>
      </c>
      <c r="C35" s="24" t="str">
        <f t="shared" si="1"/>
        <v>Easy</v>
      </c>
      <c r="D35" s="93">
        <v>0.05</v>
      </c>
      <c r="E35" s="72" t="s">
        <v>13</v>
      </c>
      <c r="F35" s="73" t="s">
        <v>37</v>
      </c>
      <c r="G35" s="96" t="s">
        <v>680</v>
      </c>
      <c r="H35" s="92" t="s">
        <v>614</v>
      </c>
    </row>
    <row r="36" ht="15.75" customHeight="1">
      <c r="A36" s="67">
        <v>264.0</v>
      </c>
      <c r="B36" s="87" t="s">
        <v>681</v>
      </c>
      <c r="C36" s="24" t="str">
        <f t="shared" si="1"/>
        <v>Easy</v>
      </c>
      <c r="D36" s="93">
        <v>0.15</v>
      </c>
      <c r="E36" s="72" t="s">
        <v>15</v>
      </c>
      <c r="F36" s="73" t="s">
        <v>20</v>
      </c>
      <c r="G36" s="96" t="s">
        <v>682</v>
      </c>
      <c r="H36" s="92" t="s">
        <v>614</v>
      </c>
    </row>
    <row r="37" ht="15.75" customHeight="1">
      <c r="A37" s="67">
        <v>265.0</v>
      </c>
      <c r="B37" s="87" t="s">
        <v>683</v>
      </c>
      <c r="C37" s="24" t="str">
        <f t="shared" si="1"/>
        <v>Easy</v>
      </c>
      <c r="D37" s="93">
        <v>0.05</v>
      </c>
      <c r="E37" s="72" t="s">
        <v>17</v>
      </c>
      <c r="F37" s="73" t="s">
        <v>495</v>
      </c>
      <c r="G37" s="96" t="s">
        <v>684</v>
      </c>
      <c r="H37" s="92" t="s">
        <v>614</v>
      </c>
    </row>
    <row r="38" ht="15.75" customHeight="1">
      <c r="A38" s="67">
        <v>266.0</v>
      </c>
      <c r="B38" s="87" t="s">
        <v>685</v>
      </c>
      <c r="C38" s="24" t="str">
        <f t="shared" si="1"/>
        <v>Easy</v>
      </c>
      <c r="D38" s="93">
        <v>0.05</v>
      </c>
      <c r="E38" s="72" t="s">
        <v>23</v>
      </c>
      <c r="F38" s="73" t="s">
        <v>686</v>
      </c>
      <c r="G38" s="96" t="s">
        <v>687</v>
      </c>
      <c r="H38" s="92" t="s">
        <v>614</v>
      </c>
    </row>
    <row r="39" ht="15.75" customHeight="1">
      <c r="A39" s="67">
        <v>267.0</v>
      </c>
      <c r="B39" s="87" t="s">
        <v>688</v>
      </c>
      <c r="C39" s="24" t="str">
        <f t="shared" si="1"/>
        <v>Easy</v>
      </c>
      <c r="D39" s="93">
        <v>0.15</v>
      </c>
      <c r="E39" s="72" t="s">
        <v>23</v>
      </c>
      <c r="F39" s="73" t="s">
        <v>43</v>
      </c>
      <c r="G39" s="96" t="s">
        <v>689</v>
      </c>
      <c r="H39" s="92" t="s">
        <v>614</v>
      </c>
    </row>
    <row r="40" ht="15.75" customHeight="1">
      <c r="A40" s="67">
        <v>268.0</v>
      </c>
      <c r="B40" s="87" t="s">
        <v>690</v>
      </c>
      <c r="C40" s="24" t="str">
        <f t="shared" si="1"/>
        <v>Medium</v>
      </c>
      <c r="D40" s="93">
        <v>0.25</v>
      </c>
      <c r="E40" s="72" t="s">
        <v>15</v>
      </c>
      <c r="F40" s="73" t="s">
        <v>19</v>
      </c>
      <c r="G40" s="96" t="s">
        <v>691</v>
      </c>
      <c r="H40" s="92" t="s">
        <v>614</v>
      </c>
    </row>
    <row r="41" ht="15.75" customHeight="1">
      <c r="A41" s="67">
        <v>269.0</v>
      </c>
      <c r="B41" s="87" t="s">
        <v>692</v>
      </c>
      <c r="C41" s="24" t="str">
        <f t="shared" si="1"/>
        <v>Easy</v>
      </c>
      <c r="D41" s="93">
        <v>0.15</v>
      </c>
      <c r="E41" s="72" t="s">
        <v>17</v>
      </c>
      <c r="F41" s="73" t="s">
        <v>102</v>
      </c>
      <c r="G41" s="96" t="s">
        <v>693</v>
      </c>
      <c r="H41" s="92" t="s">
        <v>614</v>
      </c>
    </row>
    <row r="42" ht="15.75" customHeight="1">
      <c r="A42" s="67">
        <v>270.0</v>
      </c>
      <c r="B42" s="87" t="s">
        <v>694</v>
      </c>
      <c r="C42" s="24" t="str">
        <f t="shared" si="1"/>
        <v>Medium</v>
      </c>
      <c r="D42" s="93">
        <v>0.45</v>
      </c>
      <c r="E42" s="72" t="s">
        <v>23</v>
      </c>
      <c r="F42" s="73" t="s">
        <v>37</v>
      </c>
      <c r="G42" s="96" t="s">
        <v>695</v>
      </c>
      <c r="H42" s="92" t="s">
        <v>614</v>
      </c>
    </row>
    <row r="43" ht="15.75" customHeight="1">
      <c r="A43" s="67">
        <v>271.0</v>
      </c>
      <c r="B43" s="87" t="s">
        <v>696</v>
      </c>
      <c r="C43" s="24" t="str">
        <f t="shared" si="1"/>
        <v>Easy</v>
      </c>
      <c r="D43" s="93">
        <v>0.05</v>
      </c>
      <c r="E43" s="72" t="s">
        <v>13</v>
      </c>
      <c r="F43" s="73" t="s">
        <v>19</v>
      </c>
      <c r="G43" s="96" t="s">
        <v>697</v>
      </c>
      <c r="H43" s="92" t="s">
        <v>614</v>
      </c>
    </row>
    <row r="44" ht="15.75" customHeight="1">
      <c r="A44" s="67">
        <v>272.0</v>
      </c>
      <c r="B44" s="87" t="s">
        <v>698</v>
      </c>
      <c r="C44" s="24" t="str">
        <f t="shared" si="1"/>
        <v>Easy</v>
      </c>
      <c r="D44" s="93">
        <v>0.15</v>
      </c>
      <c r="E44" s="72" t="s">
        <v>15</v>
      </c>
      <c r="F44" s="73" t="s">
        <v>42</v>
      </c>
      <c r="G44" s="96" t="s">
        <v>699</v>
      </c>
      <c r="H44" s="92" t="s">
        <v>614</v>
      </c>
    </row>
    <row r="45" ht="15.75" customHeight="1">
      <c r="A45" s="67">
        <v>273.0</v>
      </c>
      <c r="B45" s="87" t="s">
        <v>700</v>
      </c>
      <c r="C45" s="24" t="str">
        <f t="shared" si="1"/>
        <v>Easy</v>
      </c>
      <c r="D45" s="93">
        <v>0.05</v>
      </c>
      <c r="E45" s="72" t="s">
        <v>23</v>
      </c>
      <c r="F45" s="73" t="s">
        <v>19</v>
      </c>
      <c r="G45" s="96" t="s">
        <v>701</v>
      </c>
      <c r="H45" s="92" t="s">
        <v>614</v>
      </c>
    </row>
    <row r="46" ht="15.75" customHeight="1">
      <c r="A46" s="67">
        <v>274.0</v>
      </c>
      <c r="B46" s="87" t="s">
        <v>702</v>
      </c>
      <c r="C46" s="24" t="str">
        <f t="shared" si="1"/>
        <v>Easy</v>
      </c>
      <c r="D46" s="93">
        <v>0.05</v>
      </c>
      <c r="E46" s="72" t="s">
        <v>15</v>
      </c>
      <c r="F46" s="73" t="s">
        <v>20</v>
      </c>
      <c r="G46" s="96" t="s">
        <v>703</v>
      </c>
      <c r="H46" s="92" t="s">
        <v>614</v>
      </c>
    </row>
    <row r="47" ht="15.75" customHeight="1">
      <c r="A47" s="67">
        <v>275.0</v>
      </c>
      <c r="B47" s="87" t="s">
        <v>704</v>
      </c>
      <c r="C47" s="24" t="str">
        <f t="shared" si="1"/>
        <v>Medium</v>
      </c>
      <c r="D47" s="93">
        <v>0.35</v>
      </c>
      <c r="E47" s="72" t="s">
        <v>23</v>
      </c>
      <c r="F47" s="73" t="s">
        <v>20</v>
      </c>
      <c r="G47" s="96" t="s">
        <v>705</v>
      </c>
      <c r="H47" s="92" t="s">
        <v>614</v>
      </c>
    </row>
    <row r="48" ht="15.75" customHeight="1">
      <c r="A48" s="67">
        <v>276.0</v>
      </c>
      <c r="B48" s="87" t="s">
        <v>706</v>
      </c>
      <c r="C48" s="24" t="str">
        <f t="shared" si="1"/>
        <v>Medium</v>
      </c>
      <c r="D48" s="93">
        <v>0.25</v>
      </c>
      <c r="E48" s="72" t="s">
        <v>10</v>
      </c>
      <c r="F48" s="73" t="s">
        <v>43</v>
      </c>
      <c r="G48" s="96" t="s">
        <v>707</v>
      </c>
      <c r="H48" s="92" t="s">
        <v>708</v>
      </c>
    </row>
    <row r="49" ht="15.75" customHeight="1">
      <c r="A49" s="67">
        <v>277.0</v>
      </c>
      <c r="B49" s="87" t="s">
        <v>709</v>
      </c>
      <c r="C49" s="24" t="str">
        <f t="shared" si="1"/>
        <v>Easy</v>
      </c>
      <c r="D49" s="93">
        <v>0.05</v>
      </c>
      <c r="E49" s="72" t="s">
        <v>15</v>
      </c>
      <c r="F49" s="73" t="s">
        <v>21</v>
      </c>
      <c r="G49" s="96" t="s">
        <v>710</v>
      </c>
      <c r="H49" s="92" t="s">
        <v>708</v>
      </c>
    </row>
    <row r="50" ht="15.75" customHeight="1">
      <c r="A50" s="67">
        <v>278.0</v>
      </c>
      <c r="B50" s="87" t="s">
        <v>711</v>
      </c>
      <c r="C50" s="24" t="str">
        <f t="shared" si="1"/>
        <v>Easy</v>
      </c>
      <c r="D50" s="93">
        <v>0.05</v>
      </c>
      <c r="E50" s="72" t="s">
        <v>10</v>
      </c>
      <c r="F50" s="73" t="s">
        <v>41</v>
      </c>
      <c r="G50" s="96" t="s">
        <v>712</v>
      </c>
      <c r="H50" s="92" t="s">
        <v>708</v>
      </c>
    </row>
    <row r="51" ht="15.75" customHeight="1">
      <c r="A51" s="67">
        <v>279.0</v>
      </c>
      <c r="B51" s="87" t="s">
        <v>713</v>
      </c>
      <c r="C51" s="24" t="str">
        <f t="shared" si="1"/>
        <v>Easy</v>
      </c>
      <c r="D51" s="93">
        <v>0.05</v>
      </c>
      <c r="E51" s="72" t="s">
        <v>17</v>
      </c>
      <c r="F51" s="73" t="s">
        <v>37</v>
      </c>
      <c r="G51" s="96" t="s">
        <v>714</v>
      </c>
      <c r="H51" s="92" t="s">
        <v>614</v>
      </c>
    </row>
    <row r="52" ht="15.75" customHeight="1">
      <c r="A52" s="67">
        <v>280.0</v>
      </c>
      <c r="B52" s="87" t="s">
        <v>715</v>
      </c>
      <c r="C52" s="24" t="str">
        <f t="shared" si="1"/>
        <v>Medium</v>
      </c>
      <c r="D52" s="93">
        <v>0.45</v>
      </c>
      <c r="E52" s="72" t="s">
        <v>17</v>
      </c>
      <c r="F52" s="73" t="s">
        <v>37</v>
      </c>
      <c r="G52" s="96" t="s">
        <v>716</v>
      </c>
      <c r="H52" s="92" t="s">
        <v>614</v>
      </c>
    </row>
    <row r="53" ht="15.75" customHeight="1">
      <c r="A53" s="67">
        <v>281.0</v>
      </c>
      <c r="B53" s="87" t="s">
        <v>717</v>
      </c>
      <c r="C53" s="24" t="str">
        <f t="shared" si="1"/>
        <v>Medium</v>
      </c>
      <c r="D53" s="93">
        <v>0.25</v>
      </c>
      <c r="E53" s="72" t="s">
        <v>17</v>
      </c>
      <c r="F53" s="76" t="s">
        <v>41</v>
      </c>
      <c r="G53" s="96" t="s">
        <v>718</v>
      </c>
      <c r="H53" s="92" t="s">
        <v>614</v>
      </c>
    </row>
    <row r="54" ht="15.75" customHeight="1">
      <c r="A54" s="67">
        <v>282.0</v>
      </c>
      <c r="B54" s="87" t="s">
        <v>719</v>
      </c>
      <c r="C54" s="24" t="str">
        <f t="shared" si="1"/>
        <v>Medium</v>
      </c>
      <c r="D54" s="93">
        <v>0.35</v>
      </c>
      <c r="E54" s="72" t="s">
        <v>13</v>
      </c>
      <c r="F54" s="73" t="s">
        <v>720</v>
      </c>
      <c r="G54" s="96" t="s">
        <v>721</v>
      </c>
      <c r="H54" s="92" t="s">
        <v>614</v>
      </c>
    </row>
    <row r="55" ht="15.75" customHeight="1">
      <c r="A55" s="67">
        <v>283.0</v>
      </c>
      <c r="B55" s="87" t="s">
        <v>722</v>
      </c>
      <c r="C55" s="24" t="str">
        <f t="shared" si="1"/>
        <v>Easy</v>
      </c>
      <c r="D55" s="93">
        <v>0.05</v>
      </c>
      <c r="E55" s="72" t="s">
        <v>15</v>
      </c>
      <c r="F55" s="73" t="s">
        <v>20</v>
      </c>
      <c r="G55" s="96" t="s">
        <v>723</v>
      </c>
      <c r="H55" s="92" t="s">
        <v>614</v>
      </c>
    </row>
    <row r="56" ht="15.75" customHeight="1">
      <c r="A56" s="67">
        <v>284.0</v>
      </c>
      <c r="B56" s="87" t="s">
        <v>724</v>
      </c>
      <c r="C56" s="24" t="str">
        <f t="shared" si="1"/>
        <v>Medium</v>
      </c>
      <c r="D56" s="93">
        <v>0.25</v>
      </c>
      <c r="E56" s="72" t="s">
        <v>13</v>
      </c>
      <c r="F56" s="73" t="s">
        <v>30</v>
      </c>
      <c r="G56" s="96" t="s">
        <v>725</v>
      </c>
      <c r="H56" s="92" t="s">
        <v>614</v>
      </c>
    </row>
    <row r="57" ht="15.75" customHeight="1">
      <c r="A57" s="67">
        <v>285.0</v>
      </c>
      <c r="B57" s="87" t="s">
        <v>726</v>
      </c>
      <c r="C57" s="24" t="str">
        <f t="shared" si="1"/>
        <v>Medium</v>
      </c>
      <c r="D57" s="93">
        <v>0.25</v>
      </c>
      <c r="E57" s="72" t="s">
        <v>13</v>
      </c>
      <c r="F57" s="73" t="s">
        <v>495</v>
      </c>
      <c r="G57" s="96" t="s">
        <v>727</v>
      </c>
      <c r="H57" s="92" t="s">
        <v>614</v>
      </c>
    </row>
    <row r="58" ht="15.75" customHeight="1">
      <c r="A58" s="67">
        <v>286.0</v>
      </c>
      <c r="B58" s="87" t="s">
        <v>728</v>
      </c>
      <c r="C58" s="24" t="str">
        <f t="shared" si="1"/>
        <v>Easy</v>
      </c>
      <c r="D58" s="93">
        <v>0.15</v>
      </c>
      <c r="E58" s="72" t="s">
        <v>23</v>
      </c>
      <c r="F58" s="73" t="s">
        <v>40</v>
      </c>
      <c r="G58" s="96" t="s">
        <v>729</v>
      </c>
      <c r="H58" s="92" t="s">
        <v>614</v>
      </c>
    </row>
    <row r="59" ht="15.75" customHeight="1">
      <c r="A59" s="67">
        <v>287.0</v>
      </c>
      <c r="B59" s="87" t="s">
        <v>730</v>
      </c>
      <c r="C59" s="24" t="str">
        <f t="shared" si="1"/>
        <v>Easy</v>
      </c>
      <c r="D59" s="93">
        <v>0.05</v>
      </c>
      <c r="E59" s="72" t="s">
        <v>13</v>
      </c>
      <c r="F59" s="73" t="s">
        <v>731</v>
      </c>
      <c r="G59" s="96" t="s">
        <v>732</v>
      </c>
      <c r="H59" s="92" t="s">
        <v>614</v>
      </c>
    </row>
    <row r="60" ht="15.75" customHeight="1">
      <c r="A60" s="97">
        <v>288.0</v>
      </c>
      <c r="B60" s="87" t="s">
        <v>733</v>
      </c>
      <c r="C60" s="24" t="str">
        <f t="shared" si="1"/>
        <v>Easy</v>
      </c>
      <c r="D60" s="93">
        <v>0.05</v>
      </c>
      <c r="E60" s="72" t="s">
        <v>23</v>
      </c>
      <c r="F60" s="73" t="s">
        <v>495</v>
      </c>
      <c r="G60" s="96" t="s">
        <v>734</v>
      </c>
      <c r="H60" s="92" t="s">
        <v>708</v>
      </c>
    </row>
    <row r="61" ht="15.75" customHeight="1">
      <c r="A61" s="97">
        <v>289.0</v>
      </c>
      <c r="B61" s="87" t="s">
        <v>735</v>
      </c>
      <c r="C61" s="24" t="str">
        <f t="shared" si="1"/>
        <v>Medium</v>
      </c>
      <c r="D61" s="93">
        <v>0.25</v>
      </c>
      <c r="E61" s="72" t="s">
        <v>13</v>
      </c>
      <c r="F61" s="73" t="s">
        <v>19</v>
      </c>
      <c r="G61" s="96" t="s">
        <v>736</v>
      </c>
      <c r="H61" s="92" t="s">
        <v>708</v>
      </c>
    </row>
    <row r="62" ht="15.75" customHeight="1">
      <c r="A62" s="97">
        <v>290.0</v>
      </c>
      <c r="B62" s="87" t="s">
        <v>737</v>
      </c>
      <c r="C62" s="24" t="str">
        <f t="shared" si="1"/>
        <v>Medium</v>
      </c>
      <c r="D62" s="93">
        <v>0.45</v>
      </c>
      <c r="E62" s="72" t="s">
        <v>23</v>
      </c>
      <c r="F62" s="73" t="s">
        <v>16</v>
      </c>
      <c r="G62" s="96" t="s">
        <v>738</v>
      </c>
      <c r="H62" s="92" t="s">
        <v>708</v>
      </c>
    </row>
    <row r="63" ht="15.75" customHeight="1">
      <c r="A63" s="97">
        <v>291.0</v>
      </c>
      <c r="B63" s="87" t="s">
        <v>739</v>
      </c>
      <c r="C63" s="24" t="str">
        <f t="shared" si="1"/>
        <v>Medium</v>
      </c>
      <c r="D63" s="93">
        <v>0.25</v>
      </c>
      <c r="E63" s="72" t="s">
        <v>23</v>
      </c>
      <c r="F63" s="73" t="s">
        <v>495</v>
      </c>
      <c r="G63" s="96" t="s">
        <v>740</v>
      </c>
      <c r="H63" s="92" t="s">
        <v>708</v>
      </c>
    </row>
    <row r="64" ht="15.75" customHeight="1">
      <c r="A64" s="97">
        <v>292.0</v>
      </c>
      <c r="B64" s="87" t="s">
        <v>741</v>
      </c>
      <c r="C64" s="24" t="str">
        <f t="shared" si="1"/>
        <v>Easy</v>
      </c>
      <c r="D64" s="93">
        <v>0.15</v>
      </c>
      <c r="E64" s="72" t="s">
        <v>15</v>
      </c>
      <c r="F64" s="73" t="s">
        <v>16</v>
      </c>
      <c r="G64" s="96" t="s">
        <v>742</v>
      </c>
      <c r="H64" s="92" t="s">
        <v>708</v>
      </c>
    </row>
    <row r="65" ht="15.75" customHeight="1">
      <c r="A65" s="97">
        <v>293.0</v>
      </c>
      <c r="B65" s="87" t="s">
        <v>743</v>
      </c>
      <c r="C65" s="24" t="str">
        <f t="shared" si="1"/>
        <v>Medium</v>
      </c>
      <c r="D65" s="93">
        <v>0.25</v>
      </c>
      <c r="E65" s="72" t="s">
        <v>13</v>
      </c>
      <c r="F65" s="73" t="s">
        <v>495</v>
      </c>
      <c r="G65" s="96" t="s">
        <v>744</v>
      </c>
      <c r="H65" s="92" t="s">
        <v>708</v>
      </c>
    </row>
    <row r="66" ht="15.75" customHeight="1">
      <c r="A66" s="97">
        <v>294.0</v>
      </c>
      <c r="B66" s="87" t="s">
        <v>745</v>
      </c>
      <c r="C66" s="24" t="str">
        <f t="shared" si="1"/>
        <v>Easy</v>
      </c>
      <c r="D66" s="93">
        <v>0.05</v>
      </c>
      <c r="E66" s="72" t="s">
        <v>17</v>
      </c>
      <c r="F66" s="73" t="s">
        <v>37</v>
      </c>
      <c r="G66" s="96" t="s">
        <v>746</v>
      </c>
      <c r="H66" s="92" t="s">
        <v>708</v>
      </c>
    </row>
    <row r="67" ht="15.75" customHeight="1">
      <c r="A67" s="97">
        <v>295.0</v>
      </c>
      <c r="B67" s="87" t="s">
        <v>747</v>
      </c>
      <c r="C67" s="24" t="str">
        <f t="shared" si="1"/>
        <v>Easy</v>
      </c>
      <c r="D67" s="93">
        <v>0.15</v>
      </c>
      <c r="E67" s="72" t="s">
        <v>13</v>
      </c>
      <c r="F67" s="73" t="s">
        <v>227</v>
      </c>
      <c r="G67" s="96" t="s">
        <v>748</v>
      </c>
      <c r="H67" s="92" t="s">
        <v>708</v>
      </c>
    </row>
    <row r="68" ht="15.75" customHeight="1">
      <c r="A68" s="97">
        <v>296.0</v>
      </c>
      <c r="B68" s="87" t="s">
        <v>749</v>
      </c>
      <c r="C68" s="24" t="str">
        <f t="shared" si="1"/>
        <v>Easy</v>
      </c>
      <c r="D68" s="93">
        <v>0.15</v>
      </c>
      <c r="E68" s="72" t="s">
        <v>13</v>
      </c>
      <c r="F68" s="73" t="s">
        <v>40</v>
      </c>
      <c r="G68" s="96" t="s">
        <v>750</v>
      </c>
      <c r="H68" s="92" t="s">
        <v>708</v>
      </c>
    </row>
    <row r="69" ht="15.75" customHeight="1">
      <c r="A69" s="97">
        <v>297.0</v>
      </c>
      <c r="B69" s="87" t="s">
        <v>751</v>
      </c>
      <c r="C69" s="24" t="str">
        <f t="shared" si="1"/>
        <v>Medium</v>
      </c>
      <c r="D69" s="93">
        <v>0.45</v>
      </c>
      <c r="E69" s="72" t="s">
        <v>17</v>
      </c>
      <c r="F69" s="73" t="s">
        <v>40</v>
      </c>
      <c r="G69" s="96" t="s">
        <v>752</v>
      </c>
      <c r="H69" s="92" t="s">
        <v>708</v>
      </c>
    </row>
    <row r="70" ht="15.75" customHeight="1">
      <c r="A70" s="97">
        <v>298.0</v>
      </c>
      <c r="B70" s="87" t="s">
        <v>753</v>
      </c>
      <c r="C70" s="24" t="str">
        <f t="shared" si="1"/>
        <v>Easy</v>
      </c>
      <c r="D70" s="93">
        <v>0.15</v>
      </c>
      <c r="E70" s="72" t="s">
        <v>17</v>
      </c>
      <c r="F70" s="73" t="s">
        <v>16</v>
      </c>
      <c r="G70" s="96" t="s">
        <v>754</v>
      </c>
      <c r="H70" s="92" t="s">
        <v>708</v>
      </c>
    </row>
    <row r="71" ht="15.75" customHeight="1">
      <c r="A71" s="97">
        <v>299.0</v>
      </c>
      <c r="B71" s="87" t="s">
        <v>755</v>
      </c>
      <c r="C71" s="24" t="str">
        <f t="shared" si="1"/>
        <v>Easy</v>
      </c>
      <c r="D71" s="93">
        <v>0.15</v>
      </c>
      <c r="E71" s="72" t="s">
        <v>10</v>
      </c>
      <c r="F71" s="73" t="s">
        <v>222</v>
      </c>
      <c r="G71" s="96" t="s">
        <v>756</v>
      </c>
      <c r="H71" s="92" t="s">
        <v>708</v>
      </c>
    </row>
    <row r="72" ht="15.75" customHeight="1">
      <c r="A72" s="97">
        <v>300.0</v>
      </c>
      <c r="B72" s="87" t="s">
        <v>757</v>
      </c>
      <c r="C72" s="24" t="str">
        <f t="shared" si="1"/>
        <v>Medium</v>
      </c>
      <c r="D72" s="93">
        <v>0.25</v>
      </c>
      <c r="E72" s="72" t="s">
        <v>23</v>
      </c>
      <c r="F72" s="73" t="s">
        <v>495</v>
      </c>
      <c r="G72" s="96" t="s">
        <v>758</v>
      </c>
      <c r="H72" s="92" t="s">
        <v>708</v>
      </c>
    </row>
    <row r="73" ht="15.75" customHeight="1">
      <c r="A73" s="97">
        <v>301.0</v>
      </c>
      <c r="B73" s="87" t="s">
        <v>759</v>
      </c>
      <c r="C73" s="24" t="str">
        <f t="shared" si="1"/>
        <v>Easy</v>
      </c>
      <c r="D73" s="93">
        <v>0.15</v>
      </c>
      <c r="E73" s="72" t="s">
        <v>15</v>
      </c>
      <c r="F73" s="73" t="s">
        <v>495</v>
      </c>
      <c r="G73" s="96" t="s">
        <v>760</v>
      </c>
      <c r="H73" s="92" t="s">
        <v>708</v>
      </c>
    </row>
    <row r="74" ht="15.75" customHeight="1">
      <c r="A74" s="97">
        <v>302.0</v>
      </c>
      <c r="B74" s="87" t="s">
        <v>761</v>
      </c>
      <c r="C74" s="24" t="str">
        <f t="shared" si="1"/>
        <v>Easy</v>
      </c>
      <c r="D74" s="93">
        <v>0.15</v>
      </c>
      <c r="E74" s="72" t="s">
        <v>13</v>
      </c>
      <c r="F74" s="73" t="s">
        <v>762</v>
      </c>
      <c r="G74" s="96" t="s">
        <v>763</v>
      </c>
      <c r="H74" s="92" t="s">
        <v>708</v>
      </c>
    </row>
    <row r="75" ht="15.75" customHeight="1">
      <c r="A75" s="97">
        <v>303.0</v>
      </c>
      <c r="B75" s="87" t="s">
        <v>764</v>
      </c>
      <c r="C75" s="24" t="str">
        <f t="shared" si="1"/>
        <v>Medium</v>
      </c>
      <c r="D75" s="93">
        <v>0.45</v>
      </c>
      <c r="E75" s="72" t="s">
        <v>15</v>
      </c>
      <c r="F75" s="73" t="s">
        <v>37</v>
      </c>
      <c r="G75" s="96" t="s">
        <v>765</v>
      </c>
      <c r="H75" s="92" t="s">
        <v>708</v>
      </c>
    </row>
    <row r="76" ht="15.75" customHeight="1">
      <c r="A76" s="97">
        <v>304.0</v>
      </c>
      <c r="B76" s="87" t="s">
        <v>766</v>
      </c>
      <c r="C76" s="24" t="str">
        <f t="shared" si="1"/>
        <v>Medium</v>
      </c>
      <c r="D76" s="93">
        <v>0.45</v>
      </c>
      <c r="E76" s="72" t="s">
        <v>13</v>
      </c>
      <c r="F76" s="73" t="s">
        <v>495</v>
      </c>
      <c r="G76" s="96" t="s">
        <v>767</v>
      </c>
      <c r="H76" s="92" t="s">
        <v>708</v>
      </c>
    </row>
    <row r="77" ht="15.75" customHeight="1">
      <c r="A77" s="97">
        <v>305.0</v>
      </c>
      <c r="B77" s="87" t="s">
        <v>768</v>
      </c>
      <c r="C77" s="24" t="str">
        <f t="shared" si="1"/>
        <v>Medium</v>
      </c>
      <c r="D77" s="93">
        <v>0.25</v>
      </c>
      <c r="E77" s="72" t="s">
        <v>10</v>
      </c>
      <c r="F77" s="73" t="s">
        <v>40</v>
      </c>
      <c r="G77" s="96" t="s">
        <v>769</v>
      </c>
      <c r="H77" s="92" t="s">
        <v>708</v>
      </c>
    </row>
    <row r="78" ht="15.75" customHeight="1">
      <c r="A78" s="97">
        <v>306.0</v>
      </c>
      <c r="B78" s="87" t="s">
        <v>770</v>
      </c>
      <c r="C78" s="24" t="str">
        <f t="shared" si="1"/>
        <v>Medium</v>
      </c>
      <c r="D78" s="93">
        <v>0.45</v>
      </c>
      <c r="E78" s="72" t="s">
        <v>10</v>
      </c>
      <c r="F78" s="73" t="s">
        <v>19</v>
      </c>
      <c r="G78" s="96" t="s">
        <v>771</v>
      </c>
      <c r="H78" s="92" t="s">
        <v>708</v>
      </c>
    </row>
    <row r="79" ht="15.75" customHeight="1">
      <c r="A79" s="97">
        <v>307.0</v>
      </c>
      <c r="B79" s="87" t="s">
        <v>772</v>
      </c>
      <c r="C79" s="24" t="str">
        <f t="shared" si="1"/>
        <v>Medium</v>
      </c>
      <c r="D79" s="93">
        <v>0.25</v>
      </c>
      <c r="E79" s="72" t="s">
        <v>13</v>
      </c>
      <c r="F79" s="73" t="s">
        <v>19</v>
      </c>
      <c r="G79" s="96" t="s">
        <v>773</v>
      </c>
      <c r="H79" s="92" t="s">
        <v>708</v>
      </c>
    </row>
    <row r="80" ht="15.75" customHeight="1">
      <c r="A80" s="97">
        <v>308.0</v>
      </c>
      <c r="B80" s="87" t="s">
        <v>774</v>
      </c>
      <c r="C80" s="24" t="str">
        <f t="shared" si="1"/>
        <v>Easy</v>
      </c>
      <c r="D80" s="93">
        <v>0.15</v>
      </c>
      <c r="E80" s="72" t="s">
        <v>13</v>
      </c>
      <c r="F80" s="73" t="s">
        <v>495</v>
      </c>
      <c r="G80" s="96" t="s">
        <v>775</v>
      </c>
      <c r="H80" s="92" t="s">
        <v>708</v>
      </c>
    </row>
    <row r="81" ht="15.75" customHeight="1">
      <c r="A81" s="97">
        <v>309.0</v>
      </c>
      <c r="B81" s="87" t="s">
        <v>776</v>
      </c>
      <c r="C81" s="24" t="str">
        <f t="shared" si="1"/>
        <v>Easy</v>
      </c>
      <c r="D81" s="93">
        <v>0.15</v>
      </c>
      <c r="E81" s="72" t="s">
        <v>10</v>
      </c>
      <c r="F81" s="73" t="s">
        <v>102</v>
      </c>
      <c r="G81" s="96" t="s">
        <v>777</v>
      </c>
      <c r="H81" s="92" t="s">
        <v>708</v>
      </c>
    </row>
    <row r="82" ht="15.75" customHeight="1">
      <c r="A82" s="97">
        <v>310.0</v>
      </c>
      <c r="B82" s="87" t="s">
        <v>778</v>
      </c>
      <c r="C82" s="24" t="str">
        <f t="shared" si="1"/>
        <v>Medium</v>
      </c>
      <c r="D82" s="93">
        <v>0.25</v>
      </c>
      <c r="E82" s="72" t="s">
        <v>10</v>
      </c>
      <c r="F82" s="73" t="s">
        <v>26</v>
      </c>
      <c r="G82" s="96" t="s">
        <v>779</v>
      </c>
      <c r="H82" s="92" t="s">
        <v>708</v>
      </c>
    </row>
    <row r="83" ht="15.75" customHeight="1">
      <c r="A83" s="97">
        <v>311.0</v>
      </c>
      <c r="B83" s="87" t="s">
        <v>780</v>
      </c>
      <c r="C83" s="24" t="str">
        <f t="shared" si="1"/>
        <v>Easy</v>
      </c>
      <c r="D83" s="93">
        <v>0.15</v>
      </c>
      <c r="E83" s="72" t="s">
        <v>10</v>
      </c>
      <c r="F83" s="73" t="s">
        <v>781</v>
      </c>
      <c r="G83" s="96" t="s">
        <v>782</v>
      </c>
      <c r="H83" s="92" t="s">
        <v>708</v>
      </c>
    </row>
    <row r="84" ht="15.75" customHeight="1">
      <c r="A84" s="97">
        <v>312.0</v>
      </c>
      <c r="B84" s="87" t="s">
        <v>783</v>
      </c>
      <c r="C84" s="24" t="str">
        <f t="shared" si="1"/>
        <v>Hard</v>
      </c>
      <c r="D84" s="93">
        <v>0.55</v>
      </c>
      <c r="E84" s="72" t="s">
        <v>23</v>
      </c>
      <c r="F84" s="73" t="s">
        <v>16</v>
      </c>
      <c r="G84" s="96" t="s">
        <v>784</v>
      </c>
      <c r="H84" s="92" t="s">
        <v>708</v>
      </c>
    </row>
    <row r="85" ht="15.75" customHeight="1">
      <c r="A85" s="97">
        <v>313.0</v>
      </c>
      <c r="B85" s="87" t="s">
        <v>785</v>
      </c>
      <c r="C85" s="24" t="str">
        <f t="shared" si="1"/>
        <v>Medium</v>
      </c>
      <c r="D85" s="93">
        <v>0.25</v>
      </c>
      <c r="E85" s="72" t="s">
        <v>23</v>
      </c>
      <c r="F85" s="73" t="s">
        <v>786</v>
      </c>
      <c r="G85" s="96" t="s">
        <v>787</v>
      </c>
      <c r="H85" s="92" t="s">
        <v>708</v>
      </c>
    </row>
    <row r="86" ht="15.75" customHeight="1">
      <c r="A86" s="97">
        <v>314.0</v>
      </c>
      <c r="B86" s="87" t="s">
        <v>788</v>
      </c>
      <c r="C86" s="24" t="str">
        <f t="shared" si="1"/>
        <v>Medium</v>
      </c>
      <c r="D86" s="93">
        <v>0.45</v>
      </c>
      <c r="E86" s="72" t="s">
        <v>23</v>
      </c>
      <c r="F86" s="73" t="s">
        <v>40</v>
      </c>
      <c r="G86" s="96" t="s">
        <v>789</v>
      </c>
      <c r="H86" s="92" t="s">
        <v>708</v>
      </c>
    </row>
    <row r="87" ht="15.75" customHeight="1">
      <c r="A87" s="97">
        <v>315.0</v>
      </c>
      <c r="B87" s="87" t="s">
        <v>790</v>
      </c>
      <c r="C87" s="24" t="str">
        <f t="shared" si="1"/>
        <v>Medium</v>
      </c>
      <c r="D87" s="93">
        <v>0.25</v>
      </c>
      <c r="E87" s="72" t="s">
        <v>13</v>
      </c>
      <c r="F87" s="73" t="s">
        <v>37</v>
      </c>
      <c r="G87" s="96" t="s">
        <v>791</v>
      </c>
      <c r="H87" s="92" t="s">
        <v>708</v>
      </c>
    </row>
    <row r="88" ht="15.75" customHeight="1">
      <c r="A88" s="97">
        <v>316.0</v>
      </c>
      <c r="B88" s="87" t="s">
        <v>792</v>
      </c>
      <c r="C88" s="24" t="str">
        <f t="shared" si="1"/>
        <v>Medium</v>
      </c>
      <c r="D88" s="93">
        <v>0.35</v>
      </c>
      <c r="E88" s="72" t="s">
        <v>10</v>
      </c>
      <c r="F88" s="73" t="s">
        <v>39</v>
      </c>
      <c r="G88" s="96" t="s">
        <v>793</v>
      </c>
      <c r="H88" s="92" t="s">
        <v>708</v>
      </c>
    </row>
    <row r="89" ht="15.75" customHeight="1">
      <c r="A89" s="97">
        <v>317.0</v>
      </c>
      <c r="B89" s="87" t="s">
        <v>794</v>
      </c>
      <c r="C89" s="24" t="str">
        <f t="shared" si="1"/>
        <v>Medium</v>
      </c>
      <c r="D89" s="93">
        <v>0.45</v>
      </c>
      <c r="E89" s="72" t="s">
        <v>13</v>
      </c>
      <c r="F89" s="73" t="s">
        <v>19</v>
      </c>
      <c r="G89" s="96" t="s">
        <v>795</v>
      </c>
      <c r="H89" s="92" t="s">
        <v>708</v>
      </c>
    </row>
    <row r="90" ht="15.75" customHeight="1">
      <c r="A90" s="97">
        <v>318.0</v>
      </c>
      <c r="B90" s="87" t="s">
        <v>796</v>
      </c>
      <c r="C90" s="24" t="str">
        <f t="shared" si="1"/>
        <v>Medium</v>
      </c>
      <c r="D90" s="93">
        <v>0.45</v>
      </c>
      <c r="E90" s="72" t="s">
        <v>10</v>
      </c>
      <c r="F90" s="73" t="s">
        <v>26</v>
      </c>
      <c r="G90" s="96" t="s">
        <v>797</v>
      </c>
      <c r="H90" s="92" t="s">
        <v>708</v>
      </c>
    </row>
    <row r="91" ht="15.75" customHeight="1">
      <c r="A91" s="97">
        <v>319.0</v>
      </c>
      <c r="B91" s="87" t="s">
        <v>798</v>
      </c>
      <c r="C91" s="24" t="str">
        <f t="shared" si="1"/>
        <v>Medium</v>
      </c>
      <c r="D91" s="93">
        <v>0.25</v>
      </c>
      <c r="E91" s="72" t="s">
        <v>10</v>
      </c>
      <c r="F91" s="73" t="s">
        <v>34</v>
      </c>
      <c r="G91" s="96" t="s">
        <v>799</v>
      </c>
      <c r="H91" s="92" t="s">
        <v>708</v>
      </c>
    </row>
    <row r="92" ht="15.75" customHeight="1">
      <c r="A92" s="97">
        <v>320.0</v>
      </c>
      <c r="B92" s="87" t="s">
        <v>800</v>
      </c>
      <c r="C92" s="24" t="str">
        <f t="shared" si="1"/>
        <v>Medium</v>
      </c>
      <c r="D92" s="93">
        <v>0.35</v>
      </c>
      <c r="E92" s="72" t="s">
        <v>10</v>
      </c>
      <c r="F92" s="73" t="s">
        <v>41</v>
      </c>
      <c r="G92" s="96" t="s">
        <v>801</v>
      </c>
      <c r="H92" s="92" t="s">
        <v>708</v>
      </c>
    </row>
    <row r="93" ht="15.75" customHeight="1">
      <c r="A93" s="97">
        <v>321.0</v>
      </c>
      <c r="B93" s="87" t="s">
        <v>802</v>
      </c>
      <c r="C93" s="24" t="str">
        <f t="shared" si="1"/>
        <v>Very Hard</v>
      </c>
      <c r="D93" s="93">
        <v>0.95</v>
      </c>
      <c r="E93" s="72" t="s">
        <v>15</v>
      </c>
      <c r="F93" s="73" t="s">
        <v>19</v>
      </c>
      <c r="G93" s="96" t="s">
        <v>803</v>
      </c>
      <c r="H93" s="92" t="s">
        <v>708</v>
      </c>
    </row>
    <row r="94" ht="15.75" customHeight="1">
      <c r="A94" s="97">
        <v>322.0</v>
      </c>
      <c r="B94" s="87" t="s">
        <v>804</v>
      </c>
      <c r="C94" s="24" t="str">
        <f t="shared" si="1"/>
        <v>Hard</v>
      </c>
      <c r="D94" s="93">
        <v>0.55</v>
      </c>
      <c r="E94" s="72" t="s">
        <v>13</v>
      </c>
      <c r="F94" s="73" t="s">
        <v>19</v>
      </c>
      <c r="G94" s="96" t="s">
        <v>805</v>
      </c>
      <c r="H94" s="92" t="s">
        <v>708</v>
      </c>
    </row>
    <row r="95" ht="15.75" customHeight="1">
      <c r="A95" s="97">
        <v>323.0</v>
      </c>
      <c r="B95" s="87" t="s">
        <v>806</v>
      </c>
      <c r="C95" s="24" t="str">
        <f t="shared" si="1"/>
        <v>Very Hard</v>
      </c>
      <c r="D95" s="93">
        <v>0.85</v>
      </c>
      <c r="E95" s="72" t="s">
        <v>17</v>
      </c>
      <c r="F95" s="73" t="s">
        <v>167</v>
      </c>
      <c r="G95" s="96" t="s">
        <v>807</v>
      </c>
      <c r="H95" s="92" t="s">
        <v>708</v>
      </c>
    </row>
    <row r="96" ht="15.75" customHeight="1">
      <c r="A96" s="97">
        <v>324.0</v>
      </c>
      <c r="B96" s="87" t="s">
        <v>808</v>
      </c>
      <c r="C96" s="24" t="str">
        <f t="shared" si="1"/>
        <v>Medium</v>
      </c>
      <c r="D96" s="93">
        <v>0.45</v>
      </c>
      <c r="E96" s="72" t="s">
        <v>15</v>
      </c>
      <c r="F96" s="73" t="s">
        <v>19</v>
      </c>
      <c r="G96" s="96" t="s">
        <v>809</v>
      </c>
      <c r="H96" s="92" t="s">
        <v>708</v>
      </c>
    </row>
    <row r="97" ht="15.75" customHeight="1">
      <c r="A97" s="97">
        <v>325.0</v>
      </c>
      <c r="B97" s="87" t="s">
        <v>810</v>
      </c>
      <c r="C97" s="24" t="str">
        <f t="shared" si="1"/>
        <v>Medium</v>
      </c>
      <c r="D97" s="93">
        <v>0.45</v>
      </c>
      <c r="E97" s="72" t="s">
        <v>17</v>
      </c>
      <c r="F97" s="73" t="s">
        <v>19</v>
      </c>
      <c r="G97" s="96" t="s">
        <v>811</v>
      </c>
      <c r="H97" s="92" t="s">
        <v>708</v>
      </c>
    </row>
    <row r="98" ht="15.75" customHeight="1">
      <c r="A98" s="97">
        <v>326.0</v>
      </c>
      <c r="B98" s="87" t="s">
        <v>812</v>
      </c>
      <c r="C98" s="24" t="str">
        <f t="shared" si="1"/>
        <v>Medium</v>
      </c>
      <c r="D98" s="93">
        <v>0.35</v>
      </c>
      <c r="E98" s="72" t="s">
        <v>13</v>
      </c>
      <c r="F98" s="73" t="s">
        <v>16</v>
      </c>
      <c r="G98" s="96" t="s">
        <v>813</v>
      </c>
      <c r="H98" s="92" t="s">
        <v>708</v>
      </c>
    </row>
    <row r="99" ht="15.75" customHeight="1">
      <c r="A99" s="97">
        <v>327.0</v>
      </c>
      <c r="B99" s="87" t="s">
        <v>814</v>
      </c>
      <c r="C99" s="24" t="str">
        <f t="shared" si="1"/>
        <v>Medium</v>
      </c>
      <c r="D99" s="93">
        <v>0.25</v>
      </c>
      <c r="E99" s="72" t="s">
        <v>13</v>
      </c>
      <c r="F99" s="73" t="s">
        <v>37</v>
      </c>
      <c r="G99" s="96" t="s">
        <v>815</v>
      </c>
      <c r="H99" s="92" t="s">
        <v>708</v>
      </c>
    </row>
    <row r="100" ht="15.75" customHeight="1">
      <c r="A100" s="97">
        <v>328.0</v>
      </c>
      <c r="B100" s="87" t="s">
        <v>816</v>
      </c>
      <c r="C100" s="24" t="str">
        <f t="shared" si="1"/>
        <v>Medium</v>
      </c>
      <c r="D100" s="93">
        <v>0.25</v>
      </c>
      <c r="E100" s="72" t="s">
        <v>13</v>
      </c>
      <c r="F100" s="73" t="s">
        <v>19</v>
      </c>
      <c r="G100" s="96" t="s">
        <v>817</v>
      </c>
      <c r="H100" s="92" t="s">
        <v>708</v>
      </c>
    </row>
    <row r="101" ht="15.75" customHeight="1">
      <c r="A101" s="97">
        <v>329.0</v>
      </c>
      <c r="B101" s="87" t="s">
        <v>818</v>
      </c>
      <c r="C101" s="24" t="str">
        <f t="shared" si="1"/>
        <v>Medium</v>
      </c>
      <c r="D101" s="93">
        <v>0.25</v>
      </c>
      <c r="E101" s="72" t="s">
        <v>10</v>
      </c>
      <c r="F101" s="73" t="s">
        <v>19</v>
      </c>
      <c r="G101" s="96" t="s">
        <v>819</v>
      </c>
      <c r="H101" s="92" t="s">
        <v>708</v>
      </c>
    </row>
    <row r="102" ht="15.75" customHeight="1">
      <c r="A102" s="97">
        <v>330.0</v>
      </c>
      <c r="B102" s="87" t="s">
        <v>820</v>
      </c>
      <c r="C102" s="24" t="str">
        <f t="shared" si="1"/>
        <v>Medium</v>
      </c>
      <c r="D102" s="93">
        <v>0.45</v>
      </c>
      <c r="E102" s="72" t="s">
        <v>17</v>
      </c>
      <c r="F102" s="73" t="s">
        <v>19</v>
      </c>
      <c r="G102" s="96" t="s">
        <v>821</v>
      </c>
      <c r="H102" s="92" t="s">
        <v>708</v>
      </c>
    </row>
    <row r="103" ht="15.75" customHeight="1">
      <c r="A103" s="97">
        <v>331.0</v>
      </c>
      <c r="B103" s="87" t="s">
        <v>822</v>
      </c>
      <c r="C103" s="24" t="str">
        <f t="shared" si="1"/>
        <v>Medium</v>
      </c>
      <c r="D103" s="93">
        <v>0.35</v>
      </c>
      <c r="E103" s="72" t="s">
        <v>23</v>
      </c>
      <c r="F103" s="73" t="s">
        <v>19</v>
      </c>
      <c r="G103" s="96" t="s">
        <v>823</v>
      </c>
      <c r="H103" s="92" t="s">
        <v>708</v>
      </c>
    </row>
    <row r="104" ht="15.75" customHeight="1">
      <c r="A104" s="97">
        <v>332.0</v>
      </c>
      <c r="B104" s="87" t="s">
        <v>824</v>
      </c>
      <c r="C104" s="24" t="str">
        <f t="shared" si="1"/>
        <v>Hard</v>
      </c>
      <c r="D104" s="93">
        <v>0.65</v>
      </c>
      <c r="E104" s="72" t="s">
        <v>23</v>
      </c>
      <c r="F104" s="73" t="s">
        <v>19</v>
      </c>
      <c r="G104" s="96" t="s">
        <v>825</v>
      </c>
      <c r="H104" s="92" t="s">
        <v>708</v>
      </c>
    </row>
    <row r="105" ht="15.75" customHeight="1">
      <c r="A105" s="97">
        <v>333.0</v>
      </c>
      <c r="B105" s="87" t="s">
        <v>826</v>
      </c>
      <c r="C105" s="24" t="str">
        <f t="shared" si="1"/>
        <v>Medium</v>
      </c>
      <c r="D105" s="93">
        <v>0.35</v>
      </c>
      <c r="E105" s="72" t="s">
        <v>13</v>
      </c>
      <c r="F105" s="73" t="s">
        <v>19</v>
      </c>
      <c r="G105" s="96" t="s">
        <v>827</v>
      </c>
      <c r="H105" s="92" t="s">
        <v>708</v>
      </c>
    </row>
    <row r="106" ht="15.75" customHeight="1">
      <c r="A106" s="97">
        <v>334.0</v>
      </c>
      <c r="B106" s="87" t="s">
        <v>828</v>
      </c>
      <c r="C106" s="24" t="str">
        <f t="shared" si="1"/>
        <v>Medium</v>
      </c>
      <c r="D106" s="93">
        <v>0.25</v>
      </c>
      <c r="E106" s="72" t="s">
        <v>17</v>
      </c>
      <c r="F106" s="73" t="s">
        <v>19</v>
      </c>
      <c r="G106" s="96" t="s">
        <v>829</v>
      </c>
      <c r="H106" s="92" t="s">
        <v>708</v>
      </c>
    </row>
    <row r="107" ht="15.75" customHeight="1">
      <c r="A107" s="97">
        <v>335.0</v>
      </c>
      <c r="B107" s="87" t="s">
        <v>830</v>
      </c>
      <c r="C107" s="24" t="str">
        <f t="shared" si="1"/>
        <v>Medium</v>
      </c>
      <c r="D107" s="93">
        <v>0.35</v>
      </c>
      <c r="E107" s="72" t="s">
        <v>17</v>
      </c>
      <c r="F107" s="73" t="s">
        <v>19</v>
      </c>
      <c r="G107" s="96" t="s">
        <v>831</v>
      </c>
      <c r="H107" s="92" t="s">
        <v>708</v>
      </c>
    </row>
    <row r="108" ht="15.75" customHeight="1">
      <c r="A108" s="67">
        <v>336.0</v>
      </c>
      <c r="B108" s="98" t="s">
        <v>832</v>
      </c>
      <c r="C108" s="24" t="str">
        <f t="shared" si="1"/>
        <v>Medium</v>
      </c>
      <c r="D108" s="93">
        <v>0.25</v>
      </c>
      <c r="E108" s="72" t="s">
        <v>15</v>
      </c>
      <c r="F108" s="73" t="s">
        <v>37</v>
      </c>
      <c r="G108" s="96" t="s">
        <v>833</v>
      </c>
      <c r="H108" s="92" t="s">
        <v>614</v>
      </c>
    </row>
    <row r="109" ht="15.75" customHeight="1">
      <c r="A109" s="67">
        <v>337.0</v>
      </c>
      <c r="B109" s="98" t="s">
        <v>834</v>
      </c>
      <c r="C109" s="24" t="str">
        <f t="shared" si="1"/>
        <v>Medium</v>
      </c>
      <c r="D109" s="93">
        <v>0.25</v>
      </c>
      <c r="E109" s="72" t="s">
        <v>13</v>
      </c>
      <c r="F109" s="73" t="s">
        <v>40</v>
      </c>
      <c r="G109" s="96" t="s">
        <v>835</v>
      </c>
      <c r="H109" s="92" t="s">
        <v>614</v>
      </c>
    </row>
    <row r="110" ht="15.75" customHeight="1">
      <c r="A110" s="67">
        <v>338.0</v>
      </c>
      <c r="B110" s="98" t="s">
        <v>836</v>
      </c>
      <c r="C110" s="24" t="str">
        <f t="shared" si="1"/>
        <v>Medium</v>
      </c>
      <c r="D110" s="93">
        <v>0.25</v>
      </c>
      <c r="E110" s="72" t="s">
        <v>15</v>
      </c>
      <c r="F110" s="73" t="s">
        <v>14</v>
      </c>
      <c r="G110" s="96" t="s">
        <v>837</v>
      </c>
      <c r="H110" s="92" t="s">
        <v>614</v>
      </c>
    </row>
    <row r="111" ht="15.75" customHeight="1">
      <c r="A111" s="67">
        <v>339.0</v>
      </c>
      <c r="B111" s="98" t="s">
        <v>838</v>
      </c>
      <c r="C111" s="24" t="str">
        <f t="shared" si="1"/>
        <v>Hard</v>
      </c>
      <c r="D111" s="93">
        <v>0.55</v>
      </c>
      <c r="E111" s="72" t="s">
        <v>17</v>
      </c>
      <c r="F111" s="73" t="s">
        <v>526</v>
      </c>
      <c r="G111" s="96" t="s">
        <v>839</v>
      </c>
      <c r="H111" s="92" t="s">
        <v>614</v>
      </c>
    </row>
    <row r="112" ht="15.75" customHeight="1">
      <c r="A112" s="67">
        <v>340.0</v>
      </c>
      <c r="B112" s="98" t="s">
        <v>840</v>
      </c>
      <c r="C112" s="24" t="str">
        <f t="shared" si="1"/>
        <v>Medium</v>
      </c>
      <c r="D112" s="93">
        <v>0.25</v>
      </c>
      <c r="E112" s="72" t="s">
        <v>23</v>
      </c>
      <c r="F112" s="73" t="s">
        <v>37</v>
      </c>
      <c r="G112" s="96" t="s">
        <v>841</v>
      </c>
      <c r="H112" s="92" t="s">
        <v>614</v>
      </c>
    </row>
    <row r="113" ht="15.75" customHeight="1">
      <c r="A113" s="67">
        <v>341.0</v>
      </c>
      <c r="B113" s="98" t="s">
        <v>842</v>
      </c>
      <c r="C113" s="24" t="str">
        <f t="shared" si="1"/>
        <v>Medium</v>
      </c>
      <c r="D113" s="93">
        <v>0.25</v>
      </c>
      <c r="E113" s="72" t="s">
        <v>13</v>
      </c>
      <c r="F113" s="73" t="s">
        <v>222</v>
      </c>
      <c r="G113" s="96" t="s">
        <v>843</v>
      </c>
      <c r="H113" s="92" t="s">
        <v>614</v>
      </c>
    </row>
    <row r="114" ht="15.75" customHeight="1">
      <c r="A114" s="67">
        <v>342.0</v>
      </c>
      <c r="B114" s="98" t="s">
        <v>844</v>
      </c>
      <c r="C114" s="24" t="str">
        <f t="shared" si="1"/>
        <v>Medium</v>
      </c>
      <c r="D114" s="93">
        <v>0.25</v>
      </c>
      <c r="E114" s="72" t="s">
        <v>15</v>
      </c>
      <c r="F114" s="73" t="s">
        <v>37</v>
      </c>
      <c r="G114" s="96" t="s">
        <v>845</v>
      </c>
      <c r="H114" s="92" t="s">
        <v>614</v>
      </c>
    </row>
    <row r="115" ht="15.75" customHeight="1">
      <c r="A115" s="67">
        <v>343.0</v>
      </c>
      <c r="B115" s="98" t="s">
        <v>846</v>
      </c>
      <c r="C115" s="24" t="str">
        <f t="shared" si="1"/>
        <v>Medium</v>
      </c>
      <c r="D115" s="93">
        <v>0.35</v>
      </c>
      <c r="E115" s="72" t="s">
        <v>10</v>
      </c>
      <c r="F115" s="73" t="s">
        <v>222</v>
      </c>
      <c r="G115" s="96" t="s">
        <v>847</v>
      </c>
      <c r="H115" s="92" t="s">
        <v>614</v>
      </c>
    </row>
    <row r="116" ht="15.75" customHeight="1">
      <c r="A116" s="67">
        <v>344.0</v>
      </c>
      <c r="B116" s="98" t="s">
        <v>848</v>
      </c>
      <c r="C116" s="24" t="str">
        <f t="shared" si="1"/>
        <v>Easy</v>
      </c>
      <c r="D116" s="93">
        <v>0.15</v>
      </c>
      <c r="E116" s="72" t="s">
        <v>10</v>
      </c>
      <c r="F116" s="73" t="s">
        <v>43</v>
      </c>
      <c r="G116" s="96" t="s">
        <v>849</v>
      </c>
      <c r="H116" s="92" t="s">
        <v>614</v>
      </c>
    </row>
    <row r="117" ht="15.75" customHeight="1">
      <c r="A117" s="67">
        <v>345.0</v>
      </c>
      <c r="B117" s="98" t="s">
        <v>850</v>
      </c>
      <c r="C117" s="24" t="str">
        <f t="shared" si="1"/>
        <v>Hard</v>
      </c>
      <c r="D117" s="93">
        <v>0.55</v>
      </c>
      <c r="E117" s="72" t="s">
        <v>23</v>
      </c>
      <c r="F117" s="73" t="s">
        <v>851</v>
      </c>
      <c r="G117" s="96" t="s">
        <v>852</v>
      </c>
      <c r="H117" s="92" t="s">
        <v>614</v>
      </c>
    </row>
    <row r="118" ht="15.75" customHeight="1">
      <c r="A118" s="97">
        <v>346.0</v>
      </c>
      <c r="B118" s="87" t="s">
        <v>853</v>
      </c>
      <c r="C118" s="24" t="str">
        <f t="shared" si="1"/>
        <v>Medium</v>
      </c>
      <c r="D118" s="93">
        <v>0.45</v>
      </c>
      <c r="E118" s="72" t="s">
        <v>13</v>
      </c>
      <c r="F118" s="73" t="s">
        <v>603</v>
      </c>
      <c r="G118" s="96" t="s">
        <v>854</v>
      </c>
      <c r="H118" s="53" t="s">
        <v>855</v>
      </c>
    </row>
    <row r="119" ht="15.75" customHeight="1">
      <c r="A119" s="67">
        <v>347.0</v>
      </c>
      <c r="B119" s="98" t="s">
        <v>856</v>
      </c>
      <c r="C119" s="24" t="str">
        <f t="shared" si="1"/>
        <v>Easy</v>
      </c>
      <c r="D119" s="93">
        <v>0.15</v>
      </c>
      <c r="E119" s="72" t="s">
        <v>15</v>
      </c>
      <c r="F119" s="73" t="s">
        <v>857</v>
      </c>
      <c r="G119" s="96" t="s">
        <v>858</v>
      </c>
      <c r="H119" s="92" t="s">
        <v>614</v>
      </c>
    </row>
    <row r="120" ht="15.75" customHeight="1">
      <c r="A120" s="67">
        <v>348.0</v>
      </c>
      <c r="B120" s="98" t="s">
        <v>859</v>
      </c>
      <c r="C120" s="24" t="str">
        <f t="shared" si="1"/>
        <v>Easy</v>
      </c>
      <c r="D120" s="93">
        <v>0.05</v>
      </c>
      <c r="E120" s="72" t="s">
        <v>15</v>
      </c>
      <c r="F120" s="73" t="s">
        <v>39</v>
      </c>
      <c r="G120" s="96" t="s">
        <v>860</v>
      </c>
      <c r="H120" s="92" t="s">
        <v>614</v>
      </c>
    </row>
    <row r="121" ht="15.75" customHeight="1">
      <c r="A121" s="67">
        <v>349.0</v>
      </c>
      <c r="B121" s="98" t="s">
        <v>861</v>
      </c>
      <c r="C121" s="24" t="str">
        <f t="shared" si="1"/>
        <v>Medium</v>
      </c>
      <c r="D121" s="99">
        <v>0.35</v>
      </c>
      <c r="E121" s="75" t="s">
        <v>17</v>
      </c>
      <c r="F121" s="73" t="s">
        <v>37</v>
      </c>
      <c r="G121" s="100" t="s">
        <v>862</v>
      </c>
      <c r="H121" s="92" t="s">
        <v>614</v>
      </c>
    </row>
    <row r="122" ht="15.75" customHeight="1">
      <c r="A122" s="67">
        <v>350.0</v>
      </c>
      <c r="B122" s="98" t="s">
        <v>863</v>
      </c>
      <c r="C122" s="24" t="str">
        <f t="shared" si="1"/>
        <v>Hard</v>
      </c>
      <c r="D122" s="93">
        <v>0.55</v>
      </c>
      <c r="E122" s="72" t="s">
        <v>23</v>
      </c>
      <c r="F122" s="73" t="s">
        <v>37</v>
      </c>
      <c r="G122" s="96" t="s">
        <v>864</v>
      </c>
      <c r="H122" s="92" t="s">
        <v>614</v>
      </c>
    </row>
    <row r="123" ht="15.75" customHeight="1">
      <c r="A123" s="67">
        <v>351.0</v>
      </c>
      <c r="B123" s="98" t="s">
        <v>865</v>
      </c>
      <c r="C123" s="24" t="str">
        <f t="shared" si="1"/>
        <v>Medium</v>
      </c>
      <c r="D123" s="93">
        <v>0.45</v>
      </c>
      <c r="E123" s="72" t="s">
        <v>23</v>
      </c>
      <c r="F123" s="73" t="s">
        <v>857</v>
      </c>
      <c r="G123" s="96" t="s">
        <v>866</v>
      </c>
      <c r="H123" s="92" t="s">
        <v>614</v>
      </c>
    </row>
    <row r="124" ht="15.75" customHeight="1">
      <c r="A124" s="67">
        <v>352.0</v>
      </c>
      <c r="B124" s="98" t="s">
        <v>867</v>
      </c>
      <c r="C124" s="24" t="str">
        <f t="shared" si="1"/>
        <v>Easy</v>
      </c>
      <c r="D124" s="93">
        <v>0.15</v>
      </c>
      <c r="E124" s="72" t="s">
        <v>23</v>
      </c>
      <c r="F124" s="73" t="s">
        <v>857</v>
      </c>
      <c r="G124" s="96" t="s">
        <v>868</v>
      </c>
      <c r="H124" s="92" t="s">
        <v>614</v>
      </c>
    </row>
    <row r="125" ht="15.75" customHeight="1">
      <c r="A125" s="97">
        <v>353.0</v>
      </c>
      <c r="B125" s="98" t="s">
        <v>869</v>
      </c>
      <c r="C125" s="24" t="str">
        <f t="shared" si="1"/>
        <v>Medium</v>
      </c>
      <c r="D125" s="93">
        <v>0.25</v>
      </c>
      <c r="E125" s="72" t="s">
        <v>10</v>
      </c>
      <c r="F125" s="73" t="s">
        <v>40</v>
      </c>
      <c r="G125" s="96" t="s">
        <v>870</v>
      </c>
      <c r="H125" s="92" t="s">
        <v>614</v>
      </c>
    </row>
    <row r="126" ht="15.75" customHeight="1">
      <c r="A126" s="67">
        <v>354.0</v>
      </c>
      <c r="B126" s="98" t="s">
        <v>871</v>
      </c>
      <c r="C126" s="24" t="str">
        <f t="shared" si="1"/>
        <v>Very Hard</v>
      </c>
      <c r="D126" s="93">
        <v>0.75</v>
      </c>
      <c r="E126" s="72" t="s">
        <v>15</v>
      </c>
      <c r="F126" s="73" t="s">
        <v>37</v>
      </c>
      <c r="G126" s="96" t="s">
        <v>872</v>
      </c>
      <c r="H126" s="92" t="s">
        <v>614</v>
      </c>
    </row>
    <row r="127" ht="15.75" customHeight="1">
      <c r="A127" s="67">
        <v>355.0</v>
      </c>
      <c r="B127" s="98" t="s">
        <v>873</v>
      </c>
      <c r="C127" s="24" t="str">
        <f t="shared" si="1"/>
        <v>Medium</v>
      </c>
      <c r="D127" s="93">
        <v>0.25</v>
      </c>
      <c r="E127" s="72" t="s">
        <v>23</v>
      </c>
      <c r="F127" s="73" t="s">
        <v>21</v>
      </c>
      <c r="G127" s="96" t="s">
        <v>874</v>
      </c>
      <c r="H127" s="92" t="s">
        <v>614</v>
      </c>
    </row>
    <row r="128" ht="15.75" customHeight="1">
      <c r="A128" s="67">
        <v>356.0</v>
      </c>
      <c r="B128" s="98" t="s">
        <v>875</v>
      </c>
      <c r="C128" s="24" t="str">
        <f t="shared" si="1"/>
        <v>Medium</v>
      </c>
      <c r="D128" s="93">
        <v>0.45</v>
      </c>
      <c r="E128" s="72" t="s">
        <v>10</v>
      </c>
      <c r="F128" s="73" t="s">
        <v>32</v>
      </c>
      <c r="G128" s="96" t="s">
        <v>876</v>
      </c>
      <c r="H128" s="92" t="s">
        <v>614</v>
      </c>
    </row>
    <row r="129" ht="15.75" customHeight="1">
      <c r="A129" s="67">
        <v>357.0</v>
      </c>
      <c r="B129" s="98" t="s">
        <v>877</v>
      </c>
      <c r="C129" s="24" t="str">
        <f t="shared" si="1"/>
        <v>Medium</v>
      </c>
      <c r="D129" s="93">
        <v>0.35</v>
      </c>
      <c r="E129" s="72" t="s">
        <v>15</v>
      </c>
      <c r="F129" s="73" t="s">
        <v>14</v>
      </c>
      <c r="G129" s="96" t="s">
        <v>878</v>
      </c>
      <c r="H129" s="92" t="s">
        <v>614</v>
      </c>
    </row>
    <row r="130" ht="15.75" customHeight="1">
      <c r="A130" s="67">
        <v>358.0</v>
      </c>
      <c r="B130" s="98" t="s">
        <v>879</v>
      </c>
      <c r="C130" s="24" t="str">
        <f t="shared" si="1"/>
        <v>Medium</v>
      </c>
      <c r="D130" s="93">
        <v>0.25</v>
      </c>
      <c r="E130" s="72" t="s">
        <v>15</v>
      </c>
      <c r="F130" s="73" t="s">
        <v>19</v>
      </c>
      <c r="G130" s="96" t="s">
        <v>880</v>
      </c>
      <c r="H130" s="92" t="s">
        <v>614</v>
      </c>
    </row>
    <row r="131" ht="15.75" customHeight="1">
      <c r="A131" s="67">
        <v>359.0</v>
      </c>
      <c r="B131" s="98" t="s">
        <v>881</v>
      </c>
      <c r="C131" s="24" t="str">
        <f t="shared" si="1"/>
        <v>Easy</v>
      </c>
      <c r="D131" s="93">
        <v>0.15</v>
      </c>
      <c r="E131" s="72" t="s">
        <v>15</v>
      </c>
      <c r="F131" s="73" t="s">
        <v>882</v>
      </c>
      <c r="G131" s="96" t="s">
        <v>883</v>
      </c>
      <c r="H131" s="92" t="s">
        <v>614</v>
      </c>
    </row>
    <row r="132" ht="15.75" customHeight="1">
      <c r="A132" s="67">
        <v>360.0</v>
      </c>
      <c r="B132" s="98" t="s">
        <v>884</v>
      </c>
      <c r="C132" s="24" t="str">
        <f t="shared" si="1"/>
        <v>Medium</v>
      </c>
      <c r="D132" s="93">
        <v>0.25</v>
      </c>
      <c r="E132" s="72" t="s">
        <v>13</v>
      </c>
      <c r="F132" s="73" t="s">
        <v>19</v>
      </c>
      <c r="G132" s="96" t="s">
        <v>885</v>
      </c>
      <c r="H132" s="92" t="s">
        <v>614</v>
      </c>
    </row>
    <row r="133" ht="15.75" customHeight="1">
      <c r="A133" s="67">
        <v>361.0</v>
      </c>
      <c r="B133" s="98" t="s">
        <v>886</v>
      </c>
      <c r="C133" s="24" t="str">
        <f t="shared" si="1"/>
        <v>Easy</v>
      </c>
      <c r="D133" s="93">
        <v>0.05</v>
      </c>
      <c r="E133" s="72" t="s">
        <v>15</v>
      </c>
      <c r="F133" s="73" t="s">
        <v>20</v>
      </c>
      <c r="G133" s="96" t="s">
        <v>887</v>
      </c>
      <c r="H133" s="92" t="s">
        <v>614</v>
      </c>
    </row>
    <row r="134" ht="15.75" customHeight="1">
      <c r="A134" s="67">
        <v>362.0</v>
      </c>
      <c r="B134" s="98" t="s">
        <v>888</v>
      </c>
      <c r="C134" s="24" t="str">
        <f t="shared" si="1"/>
        <v>Medium</v>
      </c>
      <c r="D134" s="93">
        <v>0.35</v>
      </c>
      <c r="E134" s="72" t="s">
        <v>17</v>
      </c>
      <c r="F134" s="73" t="s">
        <v>41</v>
      </c>
      <c r="G134" s="96" t="s">
        <v>889</v>
      </c>
      <c r="H134" s="92" t="s">
        <v>614</v>
      </c>
    </row>
    <row r="135" ht="15.75" customHeight="1">
      <c r="A135" s="97">
        <v>363.0</v>
      </c>
      <c r="B135" s="87" t="s">
        <v>890</v>
      </c>
      <c r="C135" s="24" t="str">
        <f t="shared" si="1"/>
        <v>Medium</v>
      </c>
      <c r="D135" s="93">
        <v>0.45</v>
      </c>
      <c r="E135" s="72" t="s">
        <v>23</v>
      </c>
      <c r="F135" s="73" t="s">
        <v>167</v>
      </c>
      <c r="G135" s="96" t="s">
        <v>891</v>
      </c>
      <c r="H135" s="53" t="s">
        <v>855</v>
      </c>
    </row>
    <row r="136" ht="15.75" customHeight="1">
      <c r="A136" s="67">
        <v>364.0</v>
      </c>
      <c r="B136" s="98" t="s">
        <v>892</v>
      </c>
      <c r="C136" s="24" t="str">
        <f t="shared" si="1"/>
        <v>Medium</v>
      </c>
      <c r="D136" s="93">
        <v>0.25</v>
      </c>
      <c r="E136" s="72" t="s">
        <v>15</v>
      </c>
      <c r="F136" s="73" t="s">
        <v>893</v>
      </c>
      <c r="G136" s="96" t="s">
        <v>894</v>
      </c>
      <c r="H136" s="92" t="s">
        <v>614</v>
      </c>
    </row>
    <row r="137" ht="15.75" customHeight="1">
      <c r="A137" s="67">
        <v>365.0</v>
      </c>
      <c r="B137" s="98" t="s">
        <v>895</v>
      </c>
      <c r="C137" s="24" t="str">
        <f t="shared" si="1"/>
        <v>Hard</v>
      </c>
      <c r="D137" s="93">
        <v>0.55</v>
      </c>
      <c r="E137" s="72" t="s">
        <v>15</v>
      </c>
      <c r="F137" s="73" t="s">
        <v>37</v>
      </c>
      <c r="G137" s="96" t="s">
        <v>896</v>
      </c>
      <c r="H137" s="92" t="s">
        <v>614</v>
      </c>
    </row>
    <row r="138" ht="15.75" customHeight="1">
      <c r="A138" s="67">
        <v>366.0</v>
      </c>
      <c r="B138" s="98" t="s">
        <v>897</v>
      </c>
      <c r="C138" s="24" t="str">
        <f t="shared" si="1"/>
        <v>Hard</v>
      </c>
      <c r="D138" s="93">
        <v>0.55</v>
      </c>
      <c r="E138" s="72" t="s">
        <v>13</v>
      </c>
      <c r="F138" s="73" t="s">
        <v>34</v>
      </c>
      <c r="G138" s="96" t="s">
        <v>898</v>
      </c>
      <c r="H138" s="92" t="s">
        <v>614</v>
      </c>
    </row>
    <row r="139" ht="15.75" customHeight="1">
      <c r="A139" s="67">
        <v>367.0</v>
      </c>
      <c r="B139" s="98" t="s">
        <v>899</v>
      </c>
      <c r="C139" s="24" t="str">
        <f t="shared" si="1"/>
        <v>Medium</v>
      </c>
      <c r="D139" s="93">
        <v>0.45</v>
      </c>
      <c r="E139" s="72" t="s">
        <v>10</v>
      </c>
      <c r="F139" s="73" t="s">
        <v>41</v>
      </c>
      <c r="G139" s="96" t="s">
        <v>900</v>
      </c>
      <c r="H139" s="92" t="s">
        <v>614</v>
      </c>
    </row>
    <row r="140" ht="15.75" customHeight="1">
      <c r="A140" s="67">
        <v>368.0</v>
      </c>
      <c r="B140" s="98" t="s">
        <v>901</v>
      </c>
      <c r="C140" s="24" t="str">
        <f t="shared" si="1"/>
        <v>Hard</v>
      </c>
      <c r="D140" s="93">
        <v>0.55</v>
      </c>
      <c r="E140" s="72" t="s">
        <v>10</v>
      </c>
      <c r="F140" s="73" t="s">
        <v>43</v>
      </c>
      <c r="G140" s="96" t="s">
        <v>902</v>
      </c>
      <c r="H140" s="92" t="s">
        <v>614</v>
      </c>
    </row>
    <row r="141" ht="15.75" customHeight="1">
      <c r="A141" s="97">
        <v>369.0</v>
      </c>
      <c r="B141" s="87" t="s">
        <v>903</v>
      </c>
      <c r="C141" s="24" t="str">
        <f t="shared" si="1"/>
        <v>Hard</v>
      </c>
      <c r="D141" s="93">
        <v>0.65</v>
      </c>
      <c r="E141" s="72" t="s">
        <v>13</v>
      </c>
      <c r="F141" s="73" t="s">
        <v>19</v>
      </c>
      <c r="G141" s="96" t="s">
        <v>904</v>
      </c>
      <c r="H141" s="53" t="s">
        <v>855</v>
      </c>
    </row>
    <row r="142" ht="15.75" customHeight="1">
      <c r="A142" s="97">
        <v>370.0</v>
      </c>
      <c r="B142" s="87" t="s">
        <v>905</v>
      </c>
      <c r="C142" s="24" t="str">
        <f t="shared" si="1"/>
        <v>Medium</v>
      </c>
      <c r="D142" s="93">
        <v>0.25</v>
      </c>
      <c r="E142" s="72" t="s">
        <v>13</v>
      </c>
      <c r="F142" s="73" t="s">
        <v>41</v>
      </c>
      <c r="G142" s="96" t="s">
        <v>906</v>
      </c>
      <c r="H142" s="53" t="s">
        <v>855</v>
      </c>
    </row>
    <row r="143" ht="15.75" customHeight="1">
      <c r="A143" s="97">
        <v>371.0</v>
      </c>
      <c r="B143" s="87" t="s">
        <v>907</v>
      </c>
      <c r="C143" s="24" t="str">
        <f t="shared" si="1"/>
        <v>Hard</v>
      </c>
      <c r="D143" s="93">
        <v>0.65</v>
      </c>
      <c r="E143" s="72" t="s">
        <v>23</v>
      </c>
      <c r="F143" s="73" t="s">
        <v>19</v>
      </c>
      <c r="G143" s="96" t="s">
        <v>908</v>
      </c>
      <c r="H143" s="53" t="s">
        <v>855</v>
      </c>
    </row>
    <row r="144" ht="15.75" customHeight="1">
      <c r="A144" s="67">
        <v>372.0</v>
      </c>
      <c r="B144" s="98" t="s">
        <v>909</v>
      </c>
      <c r="C144" s="24" t="str">
        <f t="shared" si="1"/>
        <v>Medium</v>
      </c>
      <c r="D144" s="93">
        <v>0.25</v>
      </c>
      <c r="E144" s="101" t="s">
        <v>23</v>
      </c>
      <c r="F144" s="102" t="s">
        <v>495</v>
      </c>
      <c r="G144" s="103" t="s">
        <v>910</v>
      </c>
      <c r="H144" s="92" t="s">
        <v>614</v>
      </c>
    </row>
    <row r="145" ht="15.75" customHeight="1">
      <c r="A145" s="97">
        <v>373.0</v>
      </c>
      <c r="B145" s="87" t="s">
        <v>911</v>
      </c>
      <c r="C145" s="24" t="str">
        <f t="shared" si="1"/>
        <v>Medium</v>
      </c>
      <c r="D145" s="93">
        <v>0.25</v>
      </c>
      <c r="E145" s="72" t="s">
        <v>17</v>
      </c>
      <c r="F145" s="73" t="s">
        <v>40</v>
      </c>
      <c r="G145" s="96" t="s">
        <v>912</v>
      </c>
      <c r="H145" s="53" t="s">
        <v>855</v>
      </c>
    </row>
    <row r="146" ht="15.75" customHeight="1">
      <c r="A146" s="67">
        <v>374.0</v>
      </c>
      <c r="B146" s="98" t="s">
        <v>913</v>
      </c>
      <c r="C146" s="24" t="str">
        <f t="shared" si="1"/>
        <v>Medium</v>
      </c>
      <c r="D146" s="93">
        <v>0.45</v>
      </c>
      <c r="E146" s="72" t="s">
        <v>13</v>
      </c>
      <c r="F146" s="73" t="s">
        <v>495</v>
      </c>
      <c r="G146" s="96" t="s">
        <v>914</v>
      </c>
      <c r="H146" s="92" t="s">
        <v>614</v>
      </c>
    </row>
    <row r="147" ht="15.75" customHeight="1">
      <c r="A147" s="67">
        <v>375.0</v>
      </c>
      <c r="B147" s="98" t="s">
        <v>915</v>
      </c>
      <c r="C147" s="24" t="str">
        <f t="shared" si="1"/>
        <v>Medium</v>
      </c>
      <c r="D147" s="93">
        <v>0.45</v>
      </c>
      <c r="E147" s="72" t="s">
        <v>23</v>
      </c>
      <c r="F147" s="73" t="s">
        <v>37</v>
      </c>
      <c r="G147" s="96" t="s">
        <v>916</v>
      </c>
      <c r="H147" s="92" t="s">
        <v>614</v>
      </c>
    </row>
    <row r="148" ht="15.75" customHeight="1">
      <c r="A148" s="97">
        <v>376.0</v>
      </c>
      <c r="B148" s="87" t="s">
        <v>917</v>
      </c>
      <c r="C148" s="24" t="str">
        <f t="shared" si="1"/>
        <v>Hard</v>
      </c>
      <c r="D148" s="93">
        <v>0.65</v>
      </c>
      <c r="E148" s="72" t="s">
        <v>23</v>
      </c>
      <c r="F148" s="73" t="s">
        <v>19</v>
      </c>
      <c r="G148" s="96" t="s">
        <v>918</v>
      </c>
      <c r="H148" s="53" t="s">
        <v>855</v>
      </c>
    </row>
    <row r="149" ht="15.75" customHeight="1">
      <c r="A149" s="97">
        <v>377.0</v>
      </c>
      <c r="B149" s="87" t="s">
        <v>919</v>
      </c>
      <c r="C149" s="24" t="str">
        <f t="shared" si="1"/>
        <v>Hard</v>
      </c>
      <c r="D149" s="93">
        <v>0.55</v>
      </c>
      <c r="E149" s="72" t="s">
        <v>10</v>
      </c>
      <c r="F149" s="73" t="s">
        <v>14</v>
      </c>
      <c r="G149" s="96" t="s">
        <v>920</v>
      </c>
      <c r="H149" s="53" t="s">
        <v>855</v>
      </c>
    </row>
    <row r="150" ht="15.75" customHeight="1">
      <c r="A150" s="67">
        <v>378.0</v>
      </c>
      <c r="B150" s="98" t="s">
        <v>921</v>
      </c>
      <c r="C150" s="24" t="str">
        <f t="shared" si="1"/>
        <v>Medium</v>
      </c>
      <c r="D150" s="93">
        <v>0.25</v>
      </c>
      <c r="E150" s="72" t="s">
        <v>23</v>
      </c>
      <c r="F150" s="73" t="s">
        <v>922</v>
      </c>
      <c r="G150" s="96" t="s">
        <v>923</v>
      </c>
      <c r="H150" s="92" t="s">
        <v>614</v>
      </c>
    </row>
    <row r="151" ht="15.75" customHeight="1">
      <c r="A151" s="67">
        <v>379.0</v>
      </c>
      <c r="B151" s="98" t="s">
        <v>924</v>
      </c>
      <c r="C151" s="24" t="str">
        <f t="shared" si="1"/>
        <v>Hard</v>
      </c>
      <c r="D151" s="93">
        <v>0.55</v>
      </c>
      <c r="E151" s="72" t="s">
        <v>15</v>
      </c>
      <c r="F151" s="73" t="s">
        <v>925</v>
      </c>
      <c r="G151" s="96" t="s">
        <v>926</v>
      </c>
      <c r="H151" s="92" t="s">
        <v>614</v>
      </c>
    </row>
    <row r="152" ht="15.75" customHeight="1">
      <c r="A152" s="67">
        <v>380.0</v>
      </c>
      <c r="B152" s="98" t="s">
        <v>927</v>
      </c>
      <c r="C152" s="24" t="str">
        <f t="shared" si="1"/>
        <v>Medium</v>
      </c>
      <c r="D152" s="93">
        <v>0.35</v>
      </c>
      <c r="E152" s="72" t="s">
        <v>13</v>
      </c>
      <c r="F152" s="73" t="s">
        <v>495</v>
      </c>
      <c r="G152" s="96" t="s">
        <v>928</v>
      </c>
      <c r="H152" s="92" t="s">
        <v>614</v>
      </c>
    </row>
    <row r="153" ht="15.75" customHeight="1">
      <c r="A153" s="97">
        <v>381.0</v>
      </c>
      <c r="B153" s="87" t="s">
        <v>929</v>
      </c>
      <c r="C153" s="24" t="str">
        <f t="shared" si="1"/>
        <v>Medium</v>
      </c>
      <c r="D153" s="93">
        <v>0.45</v>
      </c>
      <c r="E153" s="72" t="s">
        <v>17</v>
      </c>
      <c r="F153" s="73" t="s">
        <v>37</v>
      </c>
      <c r="G153" s="96" t="s">
        <v>930</v>
      </c>
      <c r="H153" s="53" t="s">
        <v>855</v>
      </c>
    </row>
    <row r="154" ht="15.75" customHeight="1">
      <c r="A154" s="67">
        <v>382.0</v>
      </c>
      <c r="B154" s="98" t="s">
        <v>931</v>
      </c>
      <c r="C154" s="24" t="str">
        <f t="shared" si="1"/>
        <v>Easy</v>
      </c>
      <c r="D154" s="93">
        <v>0.15</v>
      </c>
      <c r="E154" s="72" t="s">
        <v>17</v>
      </c>
      <c r="F154" s="73" t="s">
        <v>37</v>
      </c>
      <c r="G154" s="96" t="s">
        <v>932</v>
      </c>
      <c r="H154" s="92" t="s">
        <v>614</v>
      </c>
    </row>
    <row r="155" ht="15.75" customHeight="1">
      <c r="A155" s="67">
        <v>383.0</v>
      </c>
      <c r="B155" s="98" t="s">
        <v>933</v>
      </c>
      <c r="C155" s="24" t="str">
        <f t="shared" si="1"/>
        <v>Very Hard</v>
      </c>
      <c r="D155" s="93">
        <v>0.85</v>
      </c>
      <c r="E155" s="72" t="s">
        <v>13</v>
      </c>
      <c r="F155" s="73" t="s">
        <v>37</v>
      </c>
      <c r="G155" s="96" t="s">
        <v>934</v>
      </c>
      <c r="H155" s="92" t="s">
        <v>614</v>
      </c>
    </row>
    <row r="156" ht="15.75" customHeight="1">
      <c r="A156" s="97">
        <v>384.0</v>
      </c>
      <c r="B156" s="87" t="s">
        <v>935</v>
      </c>
      <c r="C156" s="24" t="str">
        <f t="shared" si="1"/>
        <v>Hard</v>
      </c>
      <c r="D156" s="93">
        <v>0.55</v>
      </c>
      <c r="E156" s="72" t="s">
        <v>10</v>
      </c>
      <c r="F156" s="73" t="s">
        <v>14</v>
      </c>
      <c r="G156" s="96" t="s">
        <v>936</v>
      </c>
      <c r="H156" s="53" t="s">
        <v>855</v>
      </c>
    </row>
    <row r="157" ht="15.75" customHeight="1">
      <c r="A157" s="67">
        <v>385.0</v>
      </c>
      <c r="B157" s="104" t="s">
        <v>937</v>
      </c>
      <c r="C157" s="24" t="str">
        <f t="shared" si="1"/>
        <v>Hard</v>
      </c>
      <c r="D157" s="93">
        <v>0.65</v>
      </c>
      <c r="E157" s="72" t="s">
        <v>23</v>
      </c>
      <c r="F157" s="73" t="s">
        <v>37</v>
      </c>
      <c r="G157" s="96" t="s">
        <v>938</v>
      </c>
      <c r="H157" s="92" t="s">
        <v>614</v>
      </c>
    </row>
    <row r="158" ht="15.75" customHeight="1">
      <c r="A158" s="67">
        <v>386.0</v>
      </c>
      <c r="B158" s="105" t="s">
        <v>939</v>
      </c>
      <c r="C158" s="24" t="str">
        <f t="shared" si="1"/>
        <v>Hard</v>
      </c>
      <c r="D158" s="93">
        <v>0.55</v>
      </c>
      <c r="E158" s="72" t="s">
        <v>23</v>
      </c>
      <c r="F158" s="73" t="s">
        <v>940</v>
      </c>
      <c r="G158" s="96" t="s">
        <v>941</v>
      </c>
      <c r="H158" s="92" t="s">
        <v>614</v>
      </c>
    </row>
    <row r="159" ht="15.75" customHeight="1">
      <c r="A159" s="67">
        <v>387.0</v>
      </c>
      <c r="B159" s="106" t="s">
        <v>942</v>
      </c>
      <c r="C159" s="24" t="str">
        <f t="shared" si="1"/>
        <v>Easy</v>
      </c>
      <c r="D159" s="93">
        <v>0.15</v>
      </c>
      <c r="E159" s="72" t="s">
        <v>23</v>
      </c>
      <c r="F159" s="73" t="s">
        <v>943</v>
      </c>
      <c r="G159" s="96" t="s">
        <v>944</v>
      </c>
      <c r="H159" s="92" t="s">
        <v>614</v>
      </c>
    </row>
    <row r="160" ht="15.75" customHeight="1">
      <c r="A160" s="67">
        <v>388.0</v>
      </c>
      <c r="B160" s="105" t="s">
        <v>945</v>
      </c>
      <c r="C160" s="24" t="str">
        <f t="shared" si="1"/>
        <v>Medium</v>
      </c>
      <c r="D160" s="93">
        <v>0.25</v>
      </c>
      <c r="E160" s="72" t="s">
        <v>23</v>
      </c>
      <c r="F160" s="73" t="s">
        <v>37</v>
      </c>
      <c r="G160" s="96" t="s">
        <v>946</v>
      </c>
      <c r="H160" s="92" t="s">
        <v>614</v>
      </c>
    </row>
    <row r="161" ht="15.75" customHeight="1">
      <c r="A161" s="67">
        <v>389.0</v>
      </c>
      <c r="B161" s="106" t="s">
        <v>947</v>
      </c>
      <c r="C161" s="24" t="str">
        <f t="shared" si="1"/>
        <v>Easy</v>
      </c>
      <c r="D161" s="93">
        <v>0.15</v>
      </c>
      <c r="E161" s="72" t="s">
        <v>17</v>
      </c>
      <c r="F161" s="73" t="s">
        <v>34</v>
      </c>
      <c r="G161" s="96" t="s">
        <v>948</v>
      </c>
      <c r="H161" s="92" t="s">
        <v>614</v>
      </c>
    </row>
    <row r="162" ht="15.75" customHeight="1">
      <c r="A162" s="67">
        <v>390.0</v>
      </c>
      <c r="B162" s="105" t="s">
        <v>949</v>
      </c>
      <c r="C162" s="24" t="str">
        <f t="shared" si="1"/>
        <v>Very Hard</v>
      </c>
      <c r="D162" s="93">
        <v>0.85</v>
      </c>
      <c r="E162" s="72" t="s">
        <v>13</v>
      </c>
      <c r="F162" s="73" t="s">
        <v>950</v>
      </c>
      <c r="G162" s="96" t="s">
        <v>951</v>
      </c>
      <c r="H162" s="92" t="s">
        <v>614</v>
      </c>
    </row>
    <row r="163" ht="15.75" customHeight="1">
      <c r="A163" s="67">
        <v>391.0</v>
      </c>
      <c r="B163" s="105" t="s">
        <v>952</v>
      </c>
      <c r="C163" s="24" t="str">
        <f t="shared" si="1"/>
        <v>Hard</v>
      </c>
      <c r="D163" s="93">
        <v>0.65</v>
      </c>
      <c r="E163" s="72" t="s">
        <v>10</v>
      </c>
      <c r="F163" s="73" t="s">
        <v>34</v>
      </c>
      <c r="G163" s="96" t="s">
        <v>953</v>
      </c>
      <c r="H163" s="92" t="s">
        <v>614</v>
      </c>
    </row>
    <row r="164" ht="15.75" customHeight="1">
      <c r="A164" s="67">
        <v>392.0</v>
      </c>
      <c r="B164" s="106" t="s">
        <v>954</v>
      </c>
      <c r="C164" s="24" t="str">
        <f t="shared" si="1"/>
        <v>Medium</v>
      </c>
      <c r="D164" s="93">
        <v>0.25</v>
      </c>
      <c r="E164" s="72" t="s">
        <v>17</v>
      </c>
      <c r="F164" s="73" t="s">
        <v>37</v>
      </c>
      <c r="G164" s="96" t="s">
        <v>955</v>
      </c>
      <c r="H164" s="92" t="s">
        <v>614</v>
      </c>
    </row>
    <row r="165" ht="15.75" customHeight="1">
      <c r="A165" s="67">
        <v>393.0</v>
      </c>
      <c r="B165" s="105" t="s">
        <v>956</v>
      </c>
      <c r="C165" s="24" t="str">
        <f t="shared" si="1"/>
        <v>Medium</v>
      </c>
      <c r="D165" s="93">
        <v>0.35</v>
      </c>
      <c r="E165" s="72" t="s">
        <v>23</v>
      </c>
      <c r="F165" s="73" t="s">
        <v>37</v>
      </c>
      <c r="G165" s="96" t="s">
        <v>957</v>
      </c>
      <c r="H165" s="92" t="s">
        <v>614</v>
      </c>
    </row>
    <row r="166" ht="15.75" customHeight="1">
      <c r="A166" s="67">
        <v>394.0</v>
      </c>
      <c r="B166" s="105" t="s">
        <v>958</v>
      </c>
      <c r="C166" s="24" t="str">
        <f t="shared" si="1"/>
        <v>Medium</v>
      </c>
      <c r="D166" s="93">
        <v>0.25</v>
      </c>
      <c r="E166" s="72" t="s">
        <v>10</v>
      </c>
      <c r="F166" s="73" t="s">
        <v>37</v>
      </c>
      <c r="G166" s="96" t="s">
        <v>959</v>
      </c>
      <c r="H166" s="92" t="s">
        <v>614</v>
      </c>
    </row>
    <row r="167" ht="15.75" customHeight="1">
      <c r="A167" s="67">
        <v>395.0</v>
      </c>
      <c r="B167" s="105" t="s">
        <v>960</v>
      </c>
      <c r="C167" s="24" t="str">
        <f t="shared" si="1"/>
        <v>Very Hard</v>
      </c>
      <c r="D167" s="93">
        <v>0.75</v>
      </c>
      <c r="E167" s="72" t="s">
        <v>17</v>
      </c>
      <c r="F167" s="73" t="s">
        <v>227</v>
      </c>
      <c r="G167" s="96" t="s">
        <v>961</v>
      </c>
      <c r="H167" s="92" t="s">
        <v>614</v>
      </c>
    </row>
    <row r="168" ht="15.75" customHeight="1">
      <c r="A168" s="67">
        <v>396.0</v>
      </c>
      <c r="B168" s="105" t="s">
        <v>962</v>
      </c>
      <c r="C168" s="24" t="str">
        <f t="shared" si="1"/>
        <v>Medium</v>
      </c>
      <c r="D168" s="93">
        <v>0.45</v>
      </c>
      <c r="E168" s="72" t="s">
        <v>17</v>
      </c>
      <c r="F168" s="73" t="s">
        <v>43</v>
      </c>
      <c r="G168" s="96" t="s">
        <v>963</v>
      </c>
      <c r="H168" s="92" t="s">
        <v>614</v>
      </c>
    </row>
    <row r="169" ht="15.75" customHeight="1">
      <c r="A169" s="67">
        <v>397.0</v>
      </c>
      <c r="B169" s="105" t="s">
        <v>964</v>
      </c>
      <c r="C169" s="24" t="str">
        <f t="shared" si="1"/>
        <v>Medium</v>
      </c>
      <c r="D169" s="93">
        <v>0.25</v>
      </c>
      <c r="E169" s="72" t="s">
        <v>10</v>
      </c>
      <c r="F169" s="73" t="s">
        <v>32</v>
      </c>
      <c r="G169" s="96" t="s">
        <v>965</v>
      </c>
      <c r="H169" s="92" t="s">
        <v>614</v>
      </c>
    </row>
    <row r="170" ht="15.75" customHeight="1">
      <c r="A170" s="67">
        <v>398.0</v>
      </c>
      <c r="B170" s="105" t="s">
        <v>966</v>
      </c>
      <c r="C170" s="24" t="str">
        <f t="shared" si="1"/>
        <v>Hard</v>
      </c>
      <c r="D170" s="93">
        <v>0.55</v>
      </c>
      <c r="E170" s="72" t="s">
        <v>15</v>
      </c>
      <c r="F170" s="73" t="s">
        <v>495</v>
      </c>
      <c r="G170" s="96" t="s">
        <v>967</v>
      </c>
      <c r="H170" s="92" t="s">
        <v>614</v>
      </c>
    </row>
    <row r="171" ht="15.75" customHeight="1">
      <c r="A171" s="67">
        <v>399.0</v>
      </c>
      <c r="B171" s="105" t="s">
        <v>968</v>
      </c>
      <c r="C171" s="24" t="str">
        <f t="shared" si="1"/>
        <v>Medium</v>
      </c>
      <c r="D171" s="93">
        <v>0.45</v>
      </c>
      <c r="E171" s="72" t="s">
        <v>13</v>
      </c>
      <c r="F171" s="73" t="s">
        <v>19</v>
      </c>
      <c r="G171" s="96" t="s">
        <v>969</v>
      </c>
      <c r="H171" s="92" t="s">
        <v>614</v>
      </c>
    </row>
    <row r="172" ht="15.75" customHeight="1">
      <c r="A172" s="67">
        <v>400.0</v>
      </c>
      <c r="B172" s="105" t="s">
        <v>970</v>
      </c>
      <c r="C172" s="24" t="str">
        <f t="shared" si="1"/>
        <v>Medium</v>
      </c>
      <c r="D172" s="93">
        <v>0.35</v>
      </c>
      <c r="E172" s="72" t="s">
        <v>10</v>
      </c>
      <c r="F172" s="73" t="s">
        <v>42</v>
      </c>
      <c r="G172" s="96" t="s">
        <v>971</v>
      </c>
      <c r="H172" s="92" t="s">
        <v>614</v>
      </c>
    </row>
    <row r="173" ht="15.75" customHeight="1">
      <c r="A173" s="67">
        <v>401.0</v>
      </c>
      <c r="B173" s="105" t="s">
        <v>972</v>
      </c>
      <c r="C173" s="24" t="str">
        <f t="shared" si="1"/>
        <v>Hard</v>
      </c>
      <c r="D173" s="93">
        <v>0.65</v>
      </c>
      <c r="E173" s="72" t="s">
        <v>23</v>
      </c>
      <c r="F173" s="73" t="s">
        <v>37</v>
      </c>
      <c r="G173" s="96" t="s">
        <v>973</v>
      </c>
      <c r="H173" s="92" t="s">
        <v>614</v>
      </c>
    </row>
    <row r="174" ht="15.75" customHeight="1">
      <c r="A174" s="67">
        <v>402.0</v>
      </c>
      <c r="B174" s="106" t="s">
        <v>974</v>
      </c>
      <c r="C174" s="24" t="str">
        <f t="shared" si="1"/>
        <v>Easy</v>
      </c>
      <c r="D174" s="93">
        <v>0.05</v>
      </c>
      <c r="E174" s="72" t="s">
        <v>10</v>
      </c>
      <c r="F174" s="73" t="s">
        <v>19</v>
      </c>
      <c r="G174" s="96" t="s">
        <v>975</v>
      </c>
      <c r="H174" s="92" t="s">
        <v>614</v>
      </c>
    </row>
    <row r="175" ht="15.75" customHeight="1">
      <c r="A175" s="67">
        <v>403.0</v>
      </c>
      <c r="B175" s="105" t="s">
        <v>976</v>
      </c>
      <c r="C175" s="24" t="str">
        <f t="shared" si="1"/>
        <v>Medium</v>
      </c>
      <c r="D175" s="93">
        <v>0.45</v>
      </c>
      <c r="E175" s="72" t="s">
        <v>10</v>
      </c>
      <c r="F175" s="73" t="s">
        <v>42</v>
      </c>
      <c r="G175" s="96" t="s">
        <v>977</v>
      </c>
      <c r="H175" s="92" t="s">
        <v>614</v>
      </c>
    </row>
    <row r="176" ht="15.75" customHeight="1">
      <c r="A176" s="67">
        <v>404.0</v>
      </c>
      <c r="B176" s="105" t="s">
        <v>978</v>
      </c>
      <c r="C176" s="24" t="str">
        <f t="shared" si="1"/>
        <v>Medium</v>
      </c>
      <c r="D176" s="93">
        <v>0.35</v>
      </c>
      <c r="E176" s="72" t="s">
        <v>15</v>
      </c>
      <c r="F176" s="73" t="s">
        <v>14</v>
      </c>
      <c r="G176" s="96" t="s">
        <v>979</v>
      </c>
      <c r="H176" s="92" t="s">
        <v>614</v>
      </c>
    </row>
    <row r="177" ht="15.75" customHeight="1">
      <c r="A177" s="67">
        <v>405.0</v>
      </c>
      <c r="B177" s="105" t="s">
        <v>980</v>
      </c>
      <c r="C177" s="24" t="str">
        <f t="shared" si="1"/>
        <v>Very Hard</v>
      </c>
      <c r="D177" s="93">
        <v>0.75</v>
      </c>
      <c r="E177" s="72" t="s">
        <v>13</v>
      </c>
      <c r="F177" s="73" t="s">
        <v>102</v>
      </c>
      <c r="G177" s="96" t="s">
        <v>981</v>
      </c>
      <c r="H177" s="92" t="s">
        <v>614</v>
      </c>
    </row>
    <row r="178" ht="15.75" customHeight="1">
      <c r="A178" s="67">
        <v>406.0</v>
      </c>
      <c r="B178" s="105" t="s">
        <v>982</v>
      </c>
      <c r="C178" s="24" t="str">
        <f t="shared" si="1"/>
        <v>Medium</v>
      </c>
      <c r="D178" s="93">
        <v>0.25</v>
      </c>
      <c r="E178" s="72" t="s">
        <v>17</v>
      </c>
      <c r="F178" s="73" t="s">
        <v>184</v>
      </c>
      <c r="G178" s="96" t="s">
        <v>983</v>
      </c>
      <c r="H178" s="92" t="s">
        <v>614</v>
      </c>
    </row>
    <row r="179" ht="15.75" customHeight="1">
      <c r="A179" s="67">
        <v>407.0</v>
      </c>
      <c r="B179" s="105" t="s">
        <v>984</v>
      </c>
      <c r="C179" s="24" t="str">
        <f t="shared" si="1"/>
        <v>Hard</v>
      </c>
      <c r="D179" s="93">
        <v>0.55</v>
      </c>
      <c r="E179" s="72" t="s">
        <v>13</v>
      </c>
      <c r="F179" s="73" t="s">
        <v>37</v>
      </c>
      <c r="G179" s="96" t="s">
        <v>985</v>
      </c>
      <c r="H179" s="92" t="s">
        <v>614</v>
      </c>
    </row>
    <row r="180" ht="15.75" customHeight="1">
      <c r="A180" s="67">
        <v>408.0</v>
      </c>
      <c r="B180" s="106" t="s">
        <v>986</v>
      </c>
      <c r="C180" s="24" t="str">
        <f t="shared" si="1"/>
        <v>Easy</v>
      </c>
      <c r="D180" s="93">
        <v>0.15</v>
      </c>
      <c r="E180" s="72" t="s">
        <v>10</v>
      </c>
      <c r="F180" s="73" t="s">
        <v>37</v>
      </c>
      <c r="G180" s="96" t="s">
        <v>987</v>
      </c>
      <c r="H180" s="92" t="s">
        <v>614</v>
      </c>
    </row>
    <row r="181" ht="15.75" customHeight="1">
      <c r="A181" s="67">
        <v>409.0</v>
      </c>
      <c r="B181" s="105" t="s">
        <v>988</v>
      </c>
      <c r="C181" s="24" t="str">
        <f t="shared" si="1"/>
        <v>Very Hard</v>
      </c>
      <c r="D181" s="93">
        <v>0.75</v>
      </c>
      <c r="E181" s="72" t="s">
        <v>23</v>
      </c>
      <c r="F181" s="73" t="s">
        <v>19</v>
      </c>
      <c r="G181" s="96" t="s">
        <v>989</v>
      </c>
      <c r="H181" s="92" t="s">
        <v>614</v>
      </c>
    </row>
    <row r="182" ht="15.75" customHeight="1">
      <c r="A182" s="67">
        <v>410.0</v>
      </c>
      <c r="B182" s="105" t="s">
        <v>990</v>
      </c>
      <c r="C182" s="24" t="str">
        <f t="shared" si="1"/>
        <v>Medium</v>
      </c>
      <c r="D182" s="93">
        <v>0.25</v>
      </c>
      <c r="E182" s="72" t="s">
        <v>10</v>
      </c>
      <c r="F182" s="73" t="s">
        <v>407</v>
      </c>
      <c r="G182" s="96" t="s">
        <v>991</v>
      </c>
      <c r="H182" s="92" t="s">
        <v>614</v>
      </c>
    </row>
    <row r="183" ht="15.75" customHeight="1">
      <c r="A183" s="67">
        <v>411.0</v>
      </c>
      <c r="B183" s="106" t="s">
        <v>992</v>
      </c>
      <c r="C183" s="24" t="str">
        <f t="shared" si="1"/>
        <v>Easy</v>
      </c>
      <c r="D183" s="93">
        <v>0.05</v>
      </c>
      <c r="E183" s="72" t="s">
        <v>13</v>
      </c>
      <c r="F183" s="73" t="s">
        <v>41</v>
      </c>
      <c r="G183" s="96" t="s">
        <v>993</v>
      </c>
      <c r="H183" s="92" t="s">
        <v>614</v>
      </c>
    </row>
    <row r="184" ht="15.75" customHeight="1">
      <c r="A184" s="67">
        <v>412.0</v>
      </c>
      <c r="B184" s="105" t="s">
        <v>994</v>
      </c>
      <c r="C184" s="24" t="str">
        <f t="shared" si="1"/>
        <v>Hard</v>
      </c>
      <c r="D184" s="93">
        <v>0.55</v>
      </c>
      <c r="E184" s="72" t="s">
        <v>15</v>
      </c>
      <c r="F184" s="73" t="s">
        <v>26</v>
      </c>
      <c r="G184" s="96" t="s">
        <v>995</v>
      </c>
      <c r="H184" s="92" t="s">
        <v>614</v>
      </c>
    </row>
    <row r="185" ht="15.75" customHeight="1">
      <c r="A185" s="67">
        <v>413.0</v>
      </c>
      <c r="B185" s="105" t="s">
        <v>996</v>
      </c>
      <c r="C185" s="24" t="str">
        <f t="shared" si="1"/>
        <v>Hard</v>
      </c>
      <c r="D185" s="93">
        <v>0.65</v>
      </c>
      <c r="E185" s="72" t="s">
        <v>15</v>
      </c>
      <c r="F185" s="73" t="s">
        <v>495</v>
      </c>
      <c r="G185" s="96" t="s">
        <v>997</v>
      </c>
      <c r="H185" s="92" t="s">
        <v>614</v>
      </c>
    </row>
    <row r="186" ht="15.75" customHeight="1">
      <c r="A186" s="67">
        <v>414.0</v>
      </c>
      <c r="B186" s="106" t="s">
        <v>998</v>
      </c>
      <c r="C186" s="107" t="s">
        <v>999</v>
      </c>
      <c r="D186" s="99">
        <v>0.25</v>
      </c>
      <c r="E186" s="75" t="s">
        <v>23</v>
      </c>
      <c r="F186" s="73" t="s">
        <v>14</v>
      </c>
      <c r="G186" s="96" t="s">
        <v>1000</v>
      </c>
      <c r="H186" s="92" t="s">
        <v>614</v>
      </c>
    </row>
    <row r="187" ht="15.75" customHeight="1">
      <c r="A187" s="67">
        <v>415.0</v>
      </c>
      <c r="B187" s="106" t="s">
        <v>1001</v>
      </c>
      <c r="C187" s="24" t="str">
        <f t="shared" ref="C187:C232" si="2">if(D187&lt;24%,"Easy", If(D187&gt;74%, "Very Hard", IF(D187&lt;50%, "Medium", "Hard")))</f>
        <v>Easy</v>
      </c>
      <c r="D187" s="93">
        <v>0.05</v>
      </c>
      <c r="E187" s="72" t="s">
        <v>13</v>
      </c>
      <c r="F187" s="73" t="s">
        <v>41</v>
      </c>
      <c r="G187" s="96" t="s">
        <v>1002</v>
      </c>
      <c r="H187" s="92" t="s">
        <v>614</v>
      </c>
    </row>
    <row r="188" ht="15.75" customHeight="1">
      <c r="A188" s="67">
        <v>416.0</v>
      </c>
      <c r="B188" s="105" t="s">
        <v>1003</v>
      </c>
      <c r="C188" s="24" t="str">
        <f t="shared" si="2"/>
        <v>Hard</v>
      </c>
      <c r="D188" s="93">
        <v>0.55</v>
      </c>
      <c r="E188" s="72" t="s">
        <v>17</v>
      </c>
      <c r="F188" s="73" t="s">
        <v>925</v>
      </c>
      <c r="G188" s="96" t="s">
        <v>1004</v>
      </c>
      <c r="H188" s="92" t="s">
        <v>614</v>
      </c>
    </row>
    <row r="189" ht="15.75" customHeight="1">
      <c r="A189" s="67">
        <v>417.0</v>
      </c>
      <c r="B189" s="105" t="s">
        <v>1005</v>
      </c>
      <c r="C189" s="24" t="str">
        <f t="shared" si="2"/>
        <v>Medium</v>
      </c>
      <c r="D189" s="93">
        <v>0.35</v>
      </c>
      <c r="E189" s="72" t="s">
        <v>17</v>
      </c>
      <c r="F189" s="73" t="s">
        <v>41</v>
      </c>
      <c r="G189" s="96" t="s">
        <v>1006</v>
      </c>
      <c r="H189" s="92" t="s">
        <v>614</v>
      </c>
    </row>
    <row r="190" ht="15.75" customHeight="1">
      <c r="A190" s="67">
        <v>418.0</v>
      </c>
      <c r="B190" s="105" t="s">
        <v>1007</v>
      </c>
      <c r="C190" s="24" t="str">
        <f t="shared" si="2"/>
        <v>Medium</v>
      </c>
      <c r="D190" s="93">
        <v>0.25</v>
      </c>
      <c r="E190" s="72" t="s">
        <v>23</v>
      </c>
      <c r="F190" s="73" t="s">
        <v>20</v>
      </c>
      <c r="G190" s="96" t="s">
        <v>1008</v>
      </c>
      <c r="H190" s="92" t="s">
        <v>614</v>
      </c>
    </row>
    <row r="191" ht="15.75" customHeight="1">
      <c r="A191" s="67">
        <v>419.0</v>
      </c>
      <c r="B191" s="106" t="s">
        <v>1009</v>
      </c>
      <c r="C191" s="24" t="str">
        <f t="shared" si="2"/>
        <v>Easy</v>
      </c>
      <c r="D191" s="93">
        <v>0.05</v>
      </c>
      <c r="E191" s="72" t="s">
        <v>13</v>
      </c>
      <c r="F191" s="73" t="s">
        <v>14</v>
      </c>
      <c r="G191" s="96" t="s">
        <v>1010</v>
      </c>
      <c r="H191" s="92" t="s">
        <v>614</v>
      </c>
    </row>
    <row r="192" ht="15.75" customHeight="1">
      <c r="A192" s="67">
        <v>420.0</v>
      </c>
      <c r="B192" s="105" t="s">
        <v>1011</v>
      </c>
      <c r="C192" s="24" t="str">
        <f t="shared" si="2"/>
        <v>Medium</v>
      </c>
      <c r="D192" s="93">
        <v>0.45</v>
      </c>
      <c r="E192" s="72" t="s">
        <v>23</v>
      </c>
      <c r="F192" s="73" t="s">
        <v>1012</v>
      </c>
      <c r="G192" s="96" t="s">
        <v>1013</v>
      </c>
      <c r="H192" s="92" t="s">
        <v>614</v>
      </c>
    </row>
    <row r="193" ht="15.75" customHeight="1">
      <c r="A193" s="67">
        <v>421.0</v>
      </c>
      <c r="B193" s="105" t="s">
        <v>1014</v>
      </c>
      <c r="C193" s="24" t="str">
        <f t="shared" si="2"/>
        <v>Hard</v>
      </c>
      <c r="D193" s="93">
        <v>0.65</v>
      </c>
      <c r="E193" s="72" t="s">
        <v>23</v>
      </c>
      <c r="F193" s="73" t="s">
        <v>41</v>
      </c>
      <c r="G193" s="96" t="s">
        <v>1015</v>
      </c>
      <c r="H193" s="92" t="s">
        <v>614</v>
      </c>
    </row>
    <row r="194" ht="15.75" customHeight="1">
      <c r="A194" s="67">
        <v>422.0</v>
      </c>
      <c r="B194" s="105" t="s">
        <v>1016</v>
      </c>
      <c r="C194" s="24" t="str">
        <f t="shared" si="2"/>
        <v>Medium</v>
      </c>
      <c r="D194" s="93">
        <v>0.45</v>
      </c>
      <c r="E194" s="72" t="s">
        <v>17</v>
      </c>
      <c r="F194" s="73" t="s">
        <v>318</v>
      </c>
      <c r="G194" s="96" t="s">
        <v>1017</v>
      </c>
      <c r="H194" s="92" t="s">
        <v>614</v>
      </c>
    </row>
    <row r="195" ht="15.75" customHeight="1">
      <c r="A195" s="67">
        <v>423.0</v>
      </c>
      <c r="B195" s="105" t="s">
        <v>1018</v>
      </c>
      <c r="C195" s="24" t="str">
        <f t="shared" si="2"/>
        <v>Very Hard</v>
      </c>
      <c r="D195" s="93">
        <v>0.95</v>
      </c>
      <c r="E195" s="72" t="s">
        <v>10</v>
      </c>
      <c r="F195" s="73" t="s">
        <v>19</v>
      </c>
      <c r="G195" s="96" t="s">
        <v>1019</v>
      </c>
      <c r="H195" s="92" t="s">
        <v>614</v>
      </c>
    </row>
    <row r="196" ht="15.75" customHeight="1">
      <c r="A196" s="67">
        <v>424.0</v>
      </c>
      <c r="B196" s="105" t="s">
        <v>1020</v>
      </c>
      <c r="C196" s="24" t="str">
        <f t="shared" si="2"/>
        <v>Medium</v>
      </c>
      <c r="D196" s="93">
        <v>0.45</v>
      </c>
      <c r="E196" s="72" t="s">
        <v>13</v>
      </c>
      <c r="F196" s="73" t="s">
        <v>37</v>
      </c>
      <c r="G196" s="96" t="s">
        <v>1021</v>
      </c>
      <c r="H196" s="92" t="s">
        <v>614</v>
      </c>
    </row>
    <row r="197" ht="15.75" customHeight="1">
      <c r="A197" s="67">
        <v>425.0</v>
      </c>
      <c r="B197" s="106" t="s">
        <v>1022</v>
      </c>
      <c r="C197" s="24" t="str">
        <f t="shared" si="2"/>
        <v>Easy</v>
      </c>
      <c r="D197" s="93">
        <v>0.05</v>
      </c>
      <c r="E197" s="72" t="s">
        <v>10</v>
      </c>
      <c r="F197" s="73" t="s">
        <v>1023</v>
      </c>
      <c r="G197" s="96" t="s">
        <v>1024</v>
      </c>
      <c r="H197" s="92" t="s">
        <v>614</v>
      </c>
    </row>
    <row r="198" ht="15.75" customHeight="1">
      <c r="A198" s="67">
        <v>426.0</v>
      </c>
      <c r="B198" s="105" t="s">
        <v>1025</v>
      </c>
      <c r="C198" s="24" t="str">
        <f t="shared" si="2"/>
        <v>Hard</v>
      </c>
      <c r="D198" s="93">
        <v>0.65</v>
      </c>
      <c r="E198" s="72" t="s">
        <v>10</v>
      </c>
      <c r="F198" s="73" t="s">
        <v>41</v>
      </c>
      <c r="G198" s="96" t="s">
        <v>1026</v>
      </c>
      <c r="H198" s="92" t="s">
        <v>614</v>
      </c>
    </row>
    <row r="199" ht="15.75" customHeight="1">
      <c r="A199" s="67">
        <v>427.0</v>
      </c>
      <c r="B199" s="105" t="s">
        <v>1027</v>
      </c>
      <c r="C199" s="24" t="str">
        <f t="shared" si="2"/>
        <v>Medium</v>
      </c>
      <c r="D199" s="93">
        <v>0.35</v>
      </c>
      <c r="E199" s="72" t="s">
        <v>15</v>
      </c>
      <c r="F199" s="73" t="s">
        <v>19</v>
      </c>
      <c r="G199" s="96" t="s">
        <v>1028</v>
      </c>
      <c r="H199" s="92" t="s">
        <v>614</v>
      </c>
    </row>
    <row r="200" ht="15.75" customHeight="1">
      <c r="A200" s="67">
        <v>428.0</v>
      </c>
      <c r="B200" s="105" t="s">
        <v>1029</v>
      </c>
      <c r="C200" s="24" t="str">
        <f t="shared" si="2"/>
        <v>Hard</v>
      </c>
      <c r="D200" s="93">
        <v>0.55</v>
      </c>
      <c r="E200" s="72" t="s">
        <v>13</v>
      </c>
      <c r="F200" s="73" t="s">
        <v>1030</v>
      </c>
      <c r="G200" s="96" t="s">
        <v>1031</v>
      </c>
      <c r="H200" s="92" t="s">
        <v>614</v>
      </c>
    </row>
    <row r="201" ht="15.75" customHeight="1">
      <c r="A201" s="67">
        <v>429.0</v>
      </c>
      <c r="B201" s="105" t="s">
        <v>1032</v>
      </c>
      <c r="C201" s="24" t="str">
        <f t="shared" si="2"/>
        <v>Very Hard</v>
      </c>
      <c r="D201" s="93">
        <v>0.85</v>
      </c>
      <c r="E201" s="72" t="s">
        <v>17</v>
      </c>
      <c r="F201" s="73" t="s">
        <v>603</v>
      </c>
      <c r="G201" s="96" t="s">
        <v>1033</v>
      </c>
      <c r="H201" s="92" t="s">
        <v>614</v>
      </c>
    </row>
    <row r="202" ht="15.75" customHeight="1">
      <c r="A202" s="67">
        <v>430.0</v>
      </c>
      <c r="B202" s="106" t="s">
        <v>1034</v>
      </c>
      <c r="C202" s="24" t="str">
        <f t="shared" si="2"/>
        <v>Easy</v>
      </c>
      <c r="D202" s="93">
        <v>0.15</v>
      </c>
      <c r="E202" s="72" t="s">
        <v>15</v>
      </c>
      <c r="F202" s="73" t="s">
        <v>32</v>
      </c>
      <c r="G202" s="96" t="s">
        <v>1035</v>
      </c>
      <c r="H202" s="92" t="s">
        <v>614</v>
      </c>
    </row>
    <row r="203" ht="15.75" customHeight="1">
      <c r="A203" s="67">
        <v>431.0</v>
      </c>
      <c r="B203" s="105" t="s">
        <v>1036</v>
      </c>
      <c r="C203" s="24" t="str">
        <f t="shared" si="2"/>
        <v>Hard</v>
      </c>
      <c r="D203" s="93">
        <v>0.55</v>
      </c>
      <c r="E203" s="72" t="s">
        <v>17</v>
      </c>
      <c r="F203" s="73" t="s">
        <v>14</v>
      </c>
      <c r="G203" s="96" t="s">
        <v>1037</v>
      </c>
      <c r="H203" s="92" t="s">
        <v>614</v>
      </c>
    </row>
    <row r="204" ht="15.75" customHeight="1">
      <c r="A204" s="67">
        <v>432.0</v>
      </c>
      <c r="B204" s="105" t="s">
        <v>1038</v>
      </c>
      <c r="C204" s="24" t="str">
        <f t="shared" si="2"/>
        <v>Hard</v>
      </c>
      <c r="D204" s="93">
        <v>0.65</v>
      </c>
      <c r="E204" s="72" t="s">
        <v>17</v>
      </c>
      <c r="F204" s="73" t="s">
        <v>318</v>
      </c>
      <c r="G204" s="96" t="s">
        <v>1039</v>
      </c>
      <c r="H204" s="92" t="s">
        <v>614</v>
      </c>
    </row>
    <row r="205" ht="15.75" customHeight="1">
      <c r="A205" s="67">
        <v>433.0</v>
      </c>
      <c r="B205" s="105" t="s">
        <v>1040</v>
      </c>
      <c r="C205" s="24" t="str">
        <f t="shared" si="2"/>
        <v>Very Hard</v>
      </c>
      <c r="D205" s="93">
        <v>0.75</v>
      </c>
      <c r="E205" s="72" t="s">
        <v>13</v>
      </c>
      <c r="F205" s="73" t="s">
        <v>1041</v>
      </c>
      <c r="G205" s="96" t="s">
        <v>1042</v>
      </c>
      <c r="H205" s="92" t="s">
        <v>614</v>
      </c>
    </row>
    <row r="206" ht="15.75" customHeight="1">
      <c r="A206" s="67">
        <v>434.0</v>
      </c>
      <c r="B206" s="105" t="s">
        <v>1043</v>
      </c>
      <c r="C206" s="24" t="str">
        <f t="shared" si="2"/>
        <v>Easy</v>
      </c>
      <c r="D206" s="93">
        <v>0.15</v>
      </c>
      <c r="E206" s="72" t="s">
        <v>23</v>
      </c>
      <c r="F206" s="73" t="s">
        <v>14</v>
      </c>
      <c r="G206" s="96" t="s">
        <v>1044</v>
      </c>
      <c r="H206" s="92" t="s">
        <v>614</v>
      </c>
    </row>
    <row r="207" ht="15.75" customHeight="1">
      <c r="A207" s="67">
        <v>435.0</v>
      </c>
      <c r="B207" s="105" t="s">
        <v>1045</v>
      </c>
      <c r="C207" s="24" t="str">
        <f t="shared" si="2"/>
        <v>Very Hard</v>
      </c>
      <c r="D207" s="93">
        <v>0.85</v>
      </c>
      <c r="E207" s="72" t="s">
        <v>13</v>
      </c>
      <c r="F207" s="73" t="s">
        <v>19</v>
      </c>
      <c r="G207" s="96" t="s">
        <v>1046</v>
      </c>
      <c r="H207" s="92" t="s">
        <v>614</v>
      </c>
    </row>
    <row r="208" ht="15.75" customHeight="1">
      <c r="A208" s="67">
        <v>436.0</v>
      </c>
      <c r="B208" s="105" t="s">
        <v>1047</v>
      </c>
      <c r="C208" s="24" t="str">
        <f t="shared" si="2"/>
        <v>Hard</v>
      </c>
      <c r="D208" s="93">
        <v>0.55</v>
      </c>
      <c r="E208" s="72" t="s">
        <v>15</v>
      </c>
      <c r="F208" s="73" t="s">
        <v>32</v>
      </c>
      <c r="G208" s="96" t="s">
        <v>1048</v>
      </c>
      <c r="H208" s="92" t="s">
        <v>614</v>
      </c>
    </row>
    <row r="209" ht="15.75" customHeight="1">
      <c r="A209" s="67">
        <v>437.0</v>
      </c>
      <c r="B209" s="105" t="s">
        <v>1049</v>
      </c>
      <c r="C209" s="24" t="str">
        <f t="shared" si="2"/>
        <v>Very Hard</v>
      </c>
      <c r="D209" s="93">
        <v>0.75</v>
      </c>
      <c r="E209" s="72" t="s">
        <v>13</v>
      </c>
      <c r="F209" s="73" t="s">
        <v>14</v>
      </c>
      <c r="G209" s="96" t="s">
        <v>1050</v>
      </c>
      <c r="H209" s="92" t="s">
        <v>614</v>
      </c>
    </row>
    <row r="210" ht="15.75" customHeight="1">
      <c r="A210" s="67">
        <v>438.0</v>
      </c>
      <c r="B210" s="105" t="s">
        <v>1051</v>
      </c>
      <c r="C210" s="24" t="str">
        <f t="shared" si="2"/>
        <v>Very Hard</v>
      </c>
      <c r="D210" s="93">
        <v>0.75</v>
      </c>
      <c r="E210" s="72" t="s">
        <v>10</v>
      </c>
      <c r="F210" s="73" t="s">
        <v>42</v>
      </c>
      <c r="G210" s="96" t="s">
        <v>1052</v>
      </c>
      <c r="H210" s="92" t="s">
        <v>614</v>
      </c>
    </row>
    <row r="211" ht="15.75" customHeight="1">
      <c r="A211" s="67">
        <v>439.0</v>
      </c>
      <c r="B211" s="105" t="s">
        <v>1053</v>
      </c>
      <c r="C211" s="24" t="str">
        <f t="shared" si="2"/>
        <v>Hard</v>
      </c>
      <c r="D211" s="93">
        <v>0.65</v>
      </c>
      <c r="E211" s="72" t="s">
        <v>13</v>
      </c>
      <c r="F211" s="73" t="s">
        <v>42</v>
      </c>
      <c r="G211" s="96" t="s">
        <v>1054</v>
      </c>
      <c r="H211" s="92" t="s">
        <v>614</v>
      </c>
    </row>
    <row r="212" ht="15.75" customHeight="1">
      <c r="A212" s="67">
        <v>440.0</v>
      </c>
      <c r="B212" s="105" t="s">
        <v>1055</v>
      </c>
      <c r="C212" s="24" t="str">
        <f t="shared" si="2"/>
        <v>Very Hard</v>
      </c>
      <c r="D212" s="93">
        <v>0.85</v>
      </c>
      <c r="E212" s="72" t="s">
        <v>10</v>
      </c>
      <c r="F212" s="73" t="s">
        <v>19</v>
      </c>
      <c r="G212" s="96" t="s">
        <v>1056</v>
      </c>
      <c r="H212" s="92" t="s">
        <v>614</v>
      </c>
    </row>
    <row r="213" ht="15.75" customHeight="1">
      <c r="A213" s="67">
        <v>441.0</v>
      </c>
      <c r="B213" s="105" t="s">
        <v>1057</v>
      </c>
      <c r="C213" s="24" t="str">
        <f t="shared" si="2"/>
        <v>Medium</v>
      </c>
      <c r="D213" s="93">
        <v>0.25</v>
      </c>
      <c r="E213" s="72" t="s">
        <v>15</v>
      </c>
      <c r="F213" s="73" t="s">
        <v>14</v>
      </c>
      <c r="G213" s="96" t="s">
        <v>1058</v>
      </c>
      <c r="H213" s="92" t="s">
        <v>614</v>
      </c>
    </row>
    <row r="214" ht="15.75" customHeight="1">
      <c r="A214" s="67">
        <v>442.0</v>
      </c>
      <c r="B214" s="105" t="s">
        <v>1059</v>
      </c>
      <c r="C214" s="24" t="str">
        <f t="shared" si="2"/>
        <v>Very Hard</v>
      </c>
      <c r="D214" s="93">
        <v>0.75</v>
      </c>
      <c r="E214" s="72" t="s">
        <v>13</v>
      </c>
      <c r="F214" s="73" t="s">
        <v>19</v>
      </c>
      <c r="G214" s="96" t="s">
        <v>1060</v>
      </c>
      <c r="H214" s="92" t="s">
        <v>614</v>
      </c>
    </row>
    <row r="215" ht="15.75" customHeight="1">
      <c r="A215" s="67">
        <v>443.0</v>
      </c>
      <c r="B215" s="105" t="s">
        <v>1061</v>
      </c>
      <c r="C215" s="24" t="str">
        <f t="shared" si="2"/>
        <v>Very Hard</v>
      </c>
      <c r="D215" s="93">
        <v>0.95</v>
      </c>
      <c r="E215" s="72" t="s">
        <v>17</v>
      </c>
      <c r="F215" s="73" t="s">
        <v>167</v>
      </c>
      <c r="G215" s="96" t="s">
        <v>1062</v>
      </c>
      <c r="H215" s="92" t="s">
        <v>614</v>
      </c>
    </row>
    <row r="216" ht="15.75" customHeight="1">
      <c r="A216" s="67">
        <v>444.0</v>
      </c>
      <c r="B216" s="105" t="s">
        <v>1063</v>
      </c>
      <c r="C216" s="24" t="str">
        <f t="shared" si="2"/>
        <v>Hard</v>
      </c>
      <c r="D216" s="93">
        <v>0.65</v>
      </c>
      <c r="E216" s="72" t="s">
        <v>10</v>
      </c>
      <c r="F216" s="73" t="s">
        <v>102</v>
      </c>
      <c r="G216" s="96" t="s">
        <v>1064</v>
      </c>
      <c r="H216" s="92" t="s">
        <v>614</v>
      </c>
    </row>
    <row r="217" ht="15.75" customHeight="1">
      <c r="A217" s="67">
        <v>445.0</v>
      </c>
      <c r="B217" s="105" t="s">
        <v>1065</v>
      </c>
      <c r="C217" s="24" t="str">
        <f t="shared" si="2"/>
        <v>Very Hard</v>
      </c>
      <c r="D217" s="93">
        <v>0.95</v>
      </c>
      <c r="E217" s="72" t="s">
        <v>10</v>
      </c>
      <c r="F217" s="73" t="s">
        <v>20</v>
      </c>
      <c r="G217" s="96" t="s">
        <v>1066</v>
      </c>
      <c r="H217" s="92" t="s">
        <v>614</v>
      </c>
    </row>
    <row r="218" ht="15.75" customHeight="1">
      <c r="A218" s="67">
        <v>446.0</v>
      </c>
      <c r="B218" s="105" t="s">
        <v>1067</v>
      </c>
      <c r="C218" s="24" t="str">
        <f t="shared" si="2"/>
        <v>Very Hard</v>
      </c>
      <c r="D218" s="93">
        <v>0.95</v>
      </c>
      <c r="E218" s="72" t="s">
        <v>17</v>
      </c>
      <c r="F218" s="73" t="s">
        <v>1068</v>
      </c>
      <c r="G218" s="96" t="s">
        <v>1069</v>
      </c>
      <c r="H218" s="92" t="s">
        <v>614</v>
      </c>
    </row>
    <row r="219" ht="15.75" customHeight="1">
      <c r="A219" s="67">
        <v>447.0</v>
      </c>
      <c r="B219" s="105" t="s">
        <v>1070</v>
      </c>
      <c r="C219" s="24" t="str">
        <f t="shared" si="2"/>
        <v>Very Hard</v>
      </c>
      <c r="D219" s="93">
        <v>0.75</v>
      </c>
      <c r="E219" s="72" t="s">
        <v>10</v>
      </c>
      <c r="F219" s="73" t="s">
        <v>523</v>
      </c>
      <c r="G219" s="96" t="s">
        <v>1071</v>
      </c>
      <c r="H219" s="92" t="s">
        <v>614</v>
      </c>
    </row>
    <row r="220" ht="15.75" customHeight="1">
      <c r="A220" s="67">
        <v>448.0</v>
      </c>
      <c r="B220" s="105" t="s">
        <v>1072</v>
      </c>
      <c r="C220" s="24" t="str">
        <f t="shared" si="2"/>
        <v>Medium</v>
      </c>
      <c r="D220" s="93">
        <v>0.45</v>
      </c>
      <c r="E220" s="72" t="s">
        <v>23</v>
      </c>
      <c r="F220" s="73" t="s">
        <v>14</v>
      </c>
      <c r="G220" s="96" t="s">
        <v>1073</v>
      </c>
      <c r="H220" s="92" t="s">
        <v>614</v>
      </c>
    </row>
    <row r="221" ht="15.75" customHeight="1">
      <c r="A221" s="67">
        <v>449.0</v>
      </c>
      <c r="B221" s="105" t="s">
        <v>1074</v>
      </c>
      <c r="C221" s="24" t="str">
        <f t="shared" si="2"/>
        <v>Very Hard</v>
      </c>
      <c r="D221" s="93">
        <v>0.95</v>
      </c>
      <c r="E221" s="72" t="s">
        <v>17</v>
      </c>
      <c r="F221" s="73" t="s">
        <v>37</v>
      </c>
      <c r="G221" s="96" t="s">
        <v>1075</v>
      </c>
      <c r="H221" s="92" t="s">
        <v>614</v>
      </c>
    </row>
    <row r="222" ht="15.75" customHeight="1">
      <c r="A222" s="67">
        <v>450.0</v>
      </c>
      <c r="B222" s="105" t="s">
        <v>1076</v>
      </c>
      <c r="C222" s="24" t="str">
        <f t="shared" si="2"/>
        <v>Very Hard</v>
      </c>
      <c r="D222" s="93">
        <v>0.95</v>
      </c>
      <c r="E222" s="72" t="s">
        <v>23</v>
      </c>
      <c r="F222" s="73" t="s">
        <v>1077</v>
      </c>
      <c r="G222" s="96" t="s">
        <v>1078</v>
      </c>
      <c r="H222" s="92" t="s">
        <v>614</v>
      </c>
    </row>
    <row r="223" ht="15.75" customHeight="1">
      <c r="A223" s="67">
        <v>451.0</v>
      </c>
      <c r="B223" s="105" t="s">
        <v>1079</v>
      </c>
      <c r="C223" s="24" t="str">
        <f t="shared" si="2"/>
        <v>Medium</v>
      </c>
      <c r="D223" s="93">
        <v>0.25</v>
      </c>
      <c r="E223" s="72" t="s">
        <v>17</v>
      </c>
      <c r="F223" s="73" t="s">
        <v>37</v>
      </c>
      <c r="G223" s="96" t="s">
        <v>1080</v>
      </c>
      <c r="H223" s="92" t="s">
        <v>614</v>
      </c>
    </row>
    <row r="224" ht="15.75" customHeight="1">
      <c r="A224" s="67">
        <v>452.0</v>
      </c>
      <c r="B224" s="106" t="s">
        <v>1081</v>
      </c>
      <c r="C224" s="24" t="str">
        <f t="shared" si="2"/>
        <v>Easy</v>
      </c>
      <c r="D224" s="93">
        <v>0.05</v>
      </c>
      <c r="E224" s="72" t="s">
        <v>13</v>
      </c>
      <c r="F224" s="73" t="s">
        <v>14</v>
      </c>
      <c r="G224" s="96" t="s">
        <v>1082</v>
      </c>
      <c r="H224" s="92" t="s">
        <v>614</v>
      </c>
    </row>
    <row r="225" ht="15.75" customHeight="1">
      <c r="A225" s="67">
        <v>453.0</v>
      </c>
      <c r="B225" s="106" t="s">
        <v>1083</v>
      </c>
      <c r="C225" s="24" t="str">
        <f t="shared" si="2"/>
        <v>Easy</v>
      </c>
      <c r="D225" s="93">
        <v>0.05</v>
      </c>
      <c r="E225" s="72" t="s">
        <v>15</v>
      </c>
      <c r="F225" s="73" t="s">
        <v>37</v>
      </c>
      <c r="G225" s="96" t="s">
        <v>1084</v>
      </c>
      <c r="H225" s="92" t="s">
        <v>614</v>
      </c>
    </row>
    <row r="226" ht="15.75" customHeight="1">
      <c r="A226" s="67">
        <v>454.0</v>
      </c>
      <c r="B226" s="106" t="s">
        <v>1085</v>
      </c>
      <c r="C226" s="24" t="str">
        <f t="shared" si="2"/>
        <v>Easy</v>
      </c>
      <c r="D226" s="93">
        <v>0.05</v>
      </c>
      <c r="E226" s="72" t="s">
        <v>13</v>
      </c>
      <c r="F226" s="73" t="s">
        <v>19</v>
      </c>
      <c r="G226" s="96" t="s">
        <v>1086</v>
      </c>
      <c r="H226" s="92" t="s">
        <v>614</v>
      </c>
    </row>
    <row r="227" ht="15.75" customHeight="1">
      <c r="A227" s="67">
        <v>455.0</v>
      </c>
      <c r="B227" s="105" t="s">
        <v>1087</v>
      </c>
      <c r="C227" s="24" t="str">
        <f t="shared" si="2"/>
        <v>Medium</v>
      </c>
      <c r="D227" s="93">
        <v>0.45</v>
      </c>
      <c r="E227" s="72" t="s">
        <v>13</v>
      </c>
      <c r="F227" s="73" t="s">
        <v>480</v>
      </c>
      <c r="G227" s="96" t="s">
        <v>1088</v>
      </c>
      <c r="H227" s="92" t="s">
        <v>614</v>
      </c>
    </row>
    <row r="228" ht="15.75" customHeight="1">
      <c r="A228" s="67">
        <v>456.0</v>
      </c>
      <c r="B228" s="105" t="s">
        <v>1089</v>
      </c>
      <c r="C228" s="24" t="str">
        <f t="shared" si="2"/>
        <v>Medium</v>
      </c>
      <c r="D228" s="93">
        <v>0.45</v>
      </c>
      <c r="E228" s="72" t="s">
        <v>23</v>
      </c>
      <c r="F228" s="73" t="s">
        <v>19</v>
      </c>
      <c r="G228" s="96" t="s">
        <v>1090</v>
      </c>
      <c r="H228" s="92" t="s">
        <v>614</v>
      </c>
    </row>
    <row r="229" ht="15.75" customHeight="1">
      <c r="A229" s="67">
        <v>457.0</v>
      </c>
      <c r="B229" s="105" t="s">
        <v>1091</v>
      </c>
      <c r="C229" s="24" t="str">
        <f t="shared" si="2"/>
        <v>Medium</v>
      </c>
      <c r="D229" s="93">
        <v>0.25</v>
      </c>
      <c r="E229" s="72" t="s">
        <v>10</v>
      </c>
      <c r="F229" s="73" t="s">
        <v>1092</v>
      </c>
      <c r="G229" s="96" t="s">
        <v>1093</v>
      </c>
      <c r="H229" s="92" t="s">
        <v>614</v>
      </c>
    </row>
    <row r="230" ht="15.75" customHeight="1">
      <c r="A230" s="67">
        <v>458.0</v>
      </c>
      <c r="B230" s="105" t="s">
        <v>1094</v>
      </c>
      <c r="C230" s="24" t="str">
        <f t="shared" si="2"/>
        <v>Medium</v>
      </c>
      <c r="D230" s="93">
        <v>0.45</v>
      </c>
      <c r="E230" s="72" t="s">
        <v>17</v>
      </c>
      <c r="F230" s="73" t="s">
        <v>37</v>
      </c>
      <c r="G230" s="96" t="s">
        <v>1095</v>
      </c>
      <c r="H230" s="92" t="s">
        <v>614</v>
      </c>
    </row>
    <row r="231" ht="15.75" customHeight="1">
      <c r="A231" s="67">
        <v>459.0</v>
      </c>
      <c r="B231" s="105" t="s">
        <v>1096</v>
      </c>
      <c r="C231" s="24" t="str">
        <f t="shared" si="2"/>
        <v>Medium</v>
      </c>
      <c r="D231" s="93">
        <v>0.35</v>
      </c>
      <c r="E231" s="72" t="s">
        <v>10</v>
      </c>
      <c r="F231" s="73" t="s">
        <v>34</v>
      </c>
      <c r="G231" s="96" t="s">
        <v>1097</v>
      </c>
      <c r="H231" s="92" t="s">
        <v>614</v>
      </c>
    </row>
    <row r="232" ht="15.75" customHeight="1">
      <c r="A232" s="78">
        <v>460.0</v>
      </c>
      <c r="B232" s="108" t="s">
        <v>1098</v>
      </c>
      <c r="C232" s="38" t="str">
        <f t="shared" si="2"/>
        <v>Medium</v>
      </c>
      <c r="D232" s="109">
        <v>0.25</v>
      </c>
      <c r="E232" s="81" t="s">
        <v>10</v>
      </c>
      <c r="F232" s="82" t="s">
        <v>40</v>
      </c>
      <c r="G232" s="110" t="s">
        <v>1099</v>
      </c>
      <c r="H232" s="92" t="s">
        <v>614</v>
      </c>
    </row>
    <row r="233" ht="15.75" customHeight="1">
      <c r="A233" s="44"/>
      <c r="B233" s="44"/>
      <c r="C233" s="111"/>
      <c r="D233" s="44"/>
      <c r="E233" s="44"/>
    </row>
    <row r="234" ht="15.75" customHeight="1">
      <c r="A234" s="44"/>
      <c r="B234" s="44"/>
      <c r="C234" s="111"/>
      <c r="D234" s="44"/>
      <c r="E234" s="44"/>
    </row>
    <row r="235" ht="15.75" customHeight="1">
      <c r="A235" s="44"/>
      <c r="B235" s="44"/>
      <c r="C235" s="111"/>
      <c r="D235" s="44"/>
      <c r="E235" s="44"/>
    </row>
    <row r="236" ht="15.75" customHeight="1">
      <c r="A236" s="44"/>
      <c r="B236" s="44"/>
      <c r="C236" s="111"/>
      <c r="D236" s="44"/>
      <c r="E236" s="44"/>
    </row>
    <row r="237" ht="15.75" customHeight="1">
      <c r="A237" s="44"/>
      <c r="B237" s="44"/>
      <c r="C237" s="111"/>
      <c r="D237" s="44"/>
      <c r="E237" s="44"/>
    </row>
    <row r="238" ht="15.75" customHeight="1">
      <c r="A238" s="44"/>
      <c r="B238" s="44"/>
      <c r="C238" s="111"/>
      <c r="D238" s="44"/>
      <c r="E238" s="44"/>
    </row>
    <row r="239" ht="15.75" customHeight="1">
      <c r="A239" s="44"/>
      <c r="B239" s="44"/>
      <c r="C239" s="111"/>
      <c r="D239" s="44"/>
      <c r="E239" s="44"/>
    </row>
    <row r="240" ht="15.75" customHeight="1">
      <c r="A240" s="44"/>
      <c r="B240" s="44"/>
      <c r="C240" s="111"/>
      <c r="D240" s="44"/>
      <c r="E240" s="44"/>
    </row>
    <row r="241" ht="15.75" customHeight="1">
      <c r="A241" s="44"/>
      <c r="B241" s="44"/>
      <c r="C241" s="111"/>
      <c r="D241" s="44"/>
      <c r="E241" s="44"/>
    </row>
    <row r="242" ht="15.75" customHeight="1">
      <c r="A242" s="44"/>
      <c r="B242" s="44"/>
      <c r="C242" s="111"/>
      <c r="D242" s="44"/>
      <c r="E242" s="44"/>
    </row>
    <row r="243" ht="15.75" customHeight="1">
      <c r="A243" s="44"/>
      <c r="B243" s="44"/>
      <c r="C243" s="111"/>
      <c r="D243" s="44"/>
      <c r="E243" s="44"/>
    </row>
    <row r="244" ht="15.75" customHeight="1">
      <c r="A244" s="44"/>
      <c r="B244" s="44"/>
      <c r="C244" s="111"/>
      <c r="D244" s="44"/>
      <c r="E244" s="44"/>
    </row>
    <row r="245" ht="15.75" customHeight="1">
      <c r="A245" s="44"/>
      <c r="B245" s="44"/>
      <c r="C245" s="111"/>
      <c r="D245" s="44"/>
      <c r="E245" s="44"/>
    </row>
    <row r="246" ht="15.75" customHeight="1">
      <c r="A246" s="44"/>
      <c r="B246" s="44"/>
      <c r="C246" s="111"/>
      <c r="D246" s="44"/>
      <c r="E246" s="44"/>
    </row>
    <row r="247" ht="15.75" customHeight="1">
      <c r="A247" s="44"/>
      <c r="B247" s="44"/>
      <c r="C247" s="111"/>
      <c r="D247" s="44"/>
      <c r="E247" s="44"/>
    </row>
    <row r="248" ht="15.75" customHeight="1">
      <c r="A248" s="44"/>
      <c r="B248" s="44"/>
      <c r="C248" s="111"/>
      <c r="D248" s="44"/>
      <c r="E248" s="44"/>
    </row>
    <row r="249" ht="15.75" customHeight="1">
      <c r="A249" s="44"/>
      <c r="B249" s="44"/>
      <c r="C249" s="111"/>
      <c r="D249" s="44"/>
      <c r="E249" s="44"/>
    </row>
    <row r="250" ht="15.75" customHeight="1">
      <c r="A250" s="44"/>
      <c r="B250" s="44"/>
      <c r="C250" s="111"/>
      <c r="D250" s="44"/>
      <c r="E250" s="44"/>
    </row>
    <row r="251" ht="15.75" customHeight="1">
      <c r="A251" s="44"/>
      <c r="B251" s="44"/>
      <c r="C251" s="111"/>
      <c r="D251" s="44"/>
      <c r="E251" s="44"/>
    </row>
    <row r="252" ht="15.75" customHeight="1">
      <c r="A252" s="44"/>
      <c r="B252" s="44"/>
      <c r="C252" s="111"/>
      <c r="D252" s="44"/>
      <c r="E252" s="44"/>
    </row>
    <row r="253" ht="15.75" customHeight="1">
      <c r="A253" s="44"/>
      <c r="B253" s="44"/>
      <c r="C253" s="111"/>
      <c r="D253" s="44"/>
      <c r="E253" s="44"/>
    </row>
    <row r="254" ht="15.75" customHeight="1">
      <c r="A254" s="44"/>
      <c r="B254" s="44"/>
      <c r="C254" s="111"/>
      <c r="D254" s="44"/>
      <c r="E254" s="44"/>
    </row>
    <row r="255" ht="15.75" customHeight="1">
      <c r="A255" s="44"/>
      <c r="B255" s="44"/>
      <c r="C255" s="111"/>
      <c r="D255" s="44"/>
      <c r="E255" s="44"/>
    </row>
    <row r="256" ht="15.75" customHeight="1">
      <c r="A256" s="44"/>
      <c r="B256" s="44"/>
      <c r="C256" s="111"/>
      <c r="D256" s="44"/>
      <c r="E256" s="44"/>
    </row>
    <row r="257" ht="15.75" customHeight="1">
      <c r="A257" s="44"/>
      <c r="B257" s="44"/>
      <c r="C257" s="111"/>
      <c r="D257" s="44"/>
      <c r="E257" s="44"/>
    </row>
    <row r="258" ht="15.75" customHeight="1">
      <c r="A258" s="44"/>
      <c r="B258" s="44"/>
      <c r="C258" s="111"/>
      <c r="D258" s="44"/>
      <c r="E258" s="44"/>
    </row>
    <row r="259" ht="15.75" customHeight="1">
      <c r="A259" s="44"/>
      <c r="B259" s="44"/>
      <c r="C259" s="111"/>
      <c r="D259" s="44"/>
      <c r="E259" s="44"/>
    </row>
    <row r="260" ht="15.75" customHeight="1">
      <c r="A260" s="44"/>
      <c r="B260" s="44"/>
      <c r="C260" s="111"/>
      <c r="D260" s="44"/>
      <c r="E260" s="44"/>
    </row>
    <row r="261" ht="15.75" customHeight="1">
      <c r="A261" s="44"/>
      <c r="B261" s="44"/>
      <c r="C261" s="111"/>
      <c r="D261" s="44"/>
      <c r="E261" s="44"/>
    </row>
    <row r="262" ht="15.75" customHeight="1">
      <c r="A262" s="44"/>
      <c r="B262" s="44"/>
      <c r="C262" s="111"/>
      <c r="D262" s="44"/>
      <c r="E262" s="44"/>
    </row>
    <row r="263" ht="15.75" customHeight="1">
      <c r="A263" s="44"/>
      <c r="B263" s="44"/>
      <c r="C263" s="111"/>
      <c r="D263" s="44"/>
      <c r="E263" s="44"/>
    </row>
    <row r="264" ht="15.75" customHeight="1">
      <c r="A264" s="44"/>
      <c r="B264" s="44"/>
      <c r="C264" s="111"/>
      <c r="D264" s="44"/>
      <c r="E264" s="44"/>
    </row>
    <row r="265" ht="15.75" customHeight="1">
      <c r="A265" s="44"/>
      <c r="B265" s="44"/>
      <c r="C265" s="111"/>
      <c r="D265" s="44"/>
      <c r="E265" s="44"/>
    </row>
    <row r="266" ht="15.75" customHeight="1">
      <c r="A266" s="44"/>
      <c r="B266" s="44"/>
      <c r="C266" s="111"/>
      <c r="D266" s="44"/>
      <c r="E266" s="44"/>
    </row>
    <row r="267" ht="15.75" customHeight="1">
      <c r="A267" s="44"/>
      <c r="B267" s="44"/>
      <c r="C267" s="111"/>
      <c r="D267" s="44"/>
      <c r="E267" s="44"/>
    </row>
    <row r="268" ht="15.75" customHeight="1">
      <c r="A268" s="44"/>
      <c r="B268" s="44"/>
      <c r="C268" s="111"/>
      <c r="D268" s="44"/>
      <c r="E268" s="44"/>
    </row>
    <row r="269" ht="15.75" customHeight="1">
      <c r="A269" s="44"/>
      <c r="B269" s="44"/>
      <c r="C269" s="111"/>
      <c r="D269" s="44"/>
      <c r="E269" s="44"/>
    </row>
    <row r="270" ht="15.75" customHeight="1">
      <c r="A270" s="44"/>
      <c r="B270" s="44"/>
      <c r="C270" s="111"/>
      <c r="D270" s="44"/>
      <c r="E270" s="44"/>
    </row>
    <row r="271" ht="15.75" customHeight="1">
      <c r="A271" s="44"/>
      <c r="B271" s="44"/>
      <c r="C271" s="111"/>
      <c r="D271" s="44"/>
      <c r="E271" s="44"/>
    </row>
    <row r="272" ht="15.75" customHeight="1">
      <c r="A272" s="44"/>
      <c r="B272" s="44"/>
      <c r="C272" s="111"/>
      <c r="D272" s="44"/>
      <c r="E272" s="44"/>
    </row>
    <row r="273" ht="15.75" customHeight="1">
      <c r="A273" s="44"/>
      <c r="B273" s="44"/>
      <c r="C273" s="111"/>
      <c r="D273" s="44"/>
      <c r="E273" s="44"/>
    </row>
    <row r="274" ht="15.75" customHeight="1">
      <c r="A274" s="44"/>
      <c r="B274" s="44"/>
      <c r="C274" s="111"/>
      <c r="D274" s="44"/>
      <c r="E274" s="44"/>
    </row>
    <row r="275" ht="15.75" customHeight="1">
      <c r="A275" s="44"/>
      <c r="B275" s="44"/>
      <c r="C275" s="111"/>
      <c r="D275" s="44"/>
      <c r="E275" s="44"/>
    </row>
    <row r="276" ht="15.75" customHeight="1">
      <c r="A276" s="44"/>
      <c r="B276" s="44"/>
      <c r="C276" s="111"/>
      <c r="D276" s="44"/>
      <c r="E276" s="44"/>
    </row>
    <row r="277" ht="15.75" customHeight="1">
      <c r="A277" s="44"/>
      <c r="B277" s="44"/>
      <c r="C277" s="111"/>
      <c r="D277" s="44"/>
      <c r="E277" s="44"/>
    </row>
    <row r="278" ht="15.75" customHeight="1">
      <c r="A278" s="44"/>
      <c r="B278" s="44"/>
      <c r="C278" s="111"/>
      <c r="D278" s="44"/>
      <c r="E278" s="44"/>
    </row>
    <row r="279" ht="15.75" customHeight="1">
      <c r="A279" s="44"/>
      <c r="B279" s="44"/>
      <c r="C279" s="111"/>
      <c r="D279" s="44"/>
      <c r="E279" s="44"/>
    </row>
    <row r="280" ht="15.75" customHeight="1">
      <c r="A280" s="44"/>
      <c r="B280" s="44"/>
      <c r="C280" s="111"/>
      <c r="D280" s="44"/>
      <c r="E280" s="44"/>
    </row>
    <row r="281" ht="15.75" customHeight="1">
      <c r="A281" s="44"/>
      <c r="B281" s="44"/>
      <c r="C281" s="111"/>
      <c r="D281" s="44"/>
      <c r="E281" s="44"/>
    </row>
    <row r="282" ht="15.75" customHeight="1">
      <c r="A282" s="44"/>
      <c r="B282" s="44"/>
      <c r="C282" s="111"/>
      <c r="D282" s="44"/>
      <c r="E282" s="44"/>
    </row>
    <row r="283" ht="15.75" customHeight="1">
      <c r="A283" s="44"/>
      <c r="B283" s="44"/>
      <c r="C283" s="111"/>
      <c r="D283" s="44"/>
      <c r="E283" s="44"/>
    </row>
    <row r="284" ht="15.75" customHeight="1">
      <c r="A284" s="44"/>
      <c r="B284" s="44"/>
      <c r="C284" s="111"/>
      <c r="D284" s="44"/>
      <c r="E284" s="44"/>
    </row>
    <row r="285" ht="15.75" customHeight="1">
      <c r="A285" s="44"/>
      <c r="B285" s="44"/>
      <c r="C285" s="111"/>
      <c r="D285" s="44"/>
      <c r="E285" s="44"/>
    </row>
    <row r="286" ht="15.75" customHeight="1">
      <c r="A286" s="44"/>
      <c r="B286" s="44"/>
      <c r="C286" s="111"/>
      <c r="D286" s="44"/>
      <c r="E286" s="44"/>
    </row>
    <row r="287" ht="15.75" customHeight="1">
      <c r="A287" s="44"/>
      <c r="B287" s="44"/>
      <c r="C287" s="111"/>
      <c r="D287" s="44"/>
      <c r="E287" s="44"/>
    </row>
    <row r="288" ht="15.75" customHeight="1">
      <c r="A288" s="44"/>
      <c r="B288" s="44"/>
      <c r="C288" s="111"/>
      <c r="D288" s="44"/>
      <c r="E288" s="44"/>
    </row>
    <row r="289" ht="15.75" customHeight="1">
      <c r="A289" s="44"/>
      <c r="B289" s="44"/>
      <c r="C289" s="111"/>
      <c r="D289" s="44"/>
      <c r="E289" s="44"/>
    </row>
    <row r="290" ht="15.75" customHeight="1">
      <c r="A290" s="44"/>
      <c r="B290" s="44"/>
      <c r="C290" s="111"/>
      <c r="D290" s="44"/>
      <c r="E290" s="44"/>
    </row>
    <row r="291" ht="15.75" customHeight="1">
      <c r="A291" s="44"/>
      <c r="B291" s="44"/>
      <c r="C291" s="111"/>
      <c r="D291" s="44"/>
      <c r="E291" s="44"/>
    </row>
    <row r="292" ht="15.75" customHeight="1">
      <c r="A292" s="44"/>
      <c r="B292" s="44"/>
      <c r="C292" s="111"/>
      <c r="D292" s="44"/>
      <c r="E292" s="44"/>
    </row>
    <row r="293" ht="15.75" customHeight="1">
      <c r="A293" s="44"/>
      <c r="B293" s="44"/>
      <c r="C293" s="111"/>
      <c r="D293" s="44"/>
      <c r="E293" s="44"/>
    </row>
    <row r="294" ht="15.75" customHeight="1">
      <c r="A294" s="44"/>
      <c r="B294" s="44"/>
      <c r="C294" s="111"/>
      <c r="D294" s="44"/>
      <c r="E294" s="44"/>
    </row>
    <row r="295" ht="15.75" customHeight="1">
      <c r="A295" s="44"/>
      <c r="B295" s="44"/>
      <c r="C295" s="111"/>
      <c r="D295" s="44"/>
      <c r="E295" s="44"/>
    </row>
    <row r="296" ht="15.75" customHeight="1">
      <c r="A296" s="44"/>
      <c r="B296" s="44"/>
      <c r="C296" s="111"/>
      <c r="D296" s="44"/>
      <c r="E296" s="44"/>
    </row>
    <row r="297" ht="15.75" customHeight="1">
      <c r="A297" s="44"/>
      <c r="B297" s="44"/>
      <c r="C297" s="111"/>
      <c r="D297" s="44"/>
      <c r="E297" s="44"/>
    </row>
    <row r="298" ht="15.75" customHeight="1">
      <c r="A298" s="44"/>
      <c r="B298" s="44"/>
      <c r="C298" s="111"/>
      <c r="D298" s="44"/>
      <c r="E298" s="44"/>
    </row>
    <row r="299" ht="15.75" customHeight="1">
      <c r="A299" s="44"/>
      <c r="B299" s="44"/>
      <c r="C299" s="111"/>
      <c r="D299" s="44"/>
      <c r="E299" s="44"/>
    </row>
    <row r="300" ht="15.75" customHeight="1">
      <c r="A300" s="44"/>
      <c r="B300" s="44"/>
      <c r="C300" s="111"/>
      <c r="D300" s="44"/>
      <c r="E300" s="44"/>
    </row>
    <row r="301" ht="15.75" customHeight="1">
      <c r="A301" s="44"/>
      <c r="B301" s="44"/>
      <c r="C301" s="111"/>
      <c r="D301" s="44"/>
      <c r="E301" s="44"/>
    </row>
    <row r="302" ht="15.75" customHeight="1">
      <c r="A302" s="44"/>
      <c r="B302" s="44"/>
      <c r="C302" s="111"/>
      <c r="D302" s="44"/>
      <c r="E302" s="44"/>
    </row>
    <row r="303" ht="15.75" customHeight="1">
      <c r="A303" s="44"/>
      <c r="B303" s="44"/>
      <c r="C303" s="111"/>
      <c r="D303" s="44"/>
      <c r="E303" s="44"/>
    </row>
    <row r="304" ht="15.75" customHeight="1">
      <c r="A304" s="44"/>
      <c r="B304" s="44"/>
      <c r="C304" s="111"/>
      <c r="D304" s="44"/>
      <c r="E304" s="44"/>
    </row>
    <row r="305" ht="15.75" customHeight="1">
      <c r="A305" s="44"/>
      <c r="B305" s="44"/>
      <c r="C305" s="111"/>
      <c r="D305" s="44"/>
      <c r="E305" s="44"/>
    </row>
    <row r="306" ht="15.75" customHeight="1">
      <c r="A306" s="44"/>
      <c r="B306" s="44"/>
      <c r="C306" s="111"/>
      <c r="D306" s="44"/>
      <c r="E306" s="44"/>
    </row>
    <row r="307" ht="15.75" customHeight="1">
      <c r="A307" s="44"/>
      <c r="B307" s="44"/>
      <c r="C307" s="111"/>
      <c r="D307" s="44"/>
      <c r="E307" s="44"/>
    </row>
    <row r="308" ht="15.75" customHeight="1">
      <c r="A308" s="44"/>
      <c r="B308" s="44"/>
      <c r="C308" s="111"/>
      <c r="D308" s="44"/>
      <c r="E308" s="44"/>
    </row>
    <row r="309" ht="15.75" customHeight="1">
      <c r="A309" s="44"/>
      <c r="B309" s="44"/>
      <c r="C309" s="111"/>
      <c r="D309" s="44"/>
      <c r="E309" s="44"/>
    </row>
    <row r="310" ht="15.75" customHeight="1">
      <c r="A310" s="44"/>
      <c r="B310" s="44"/>
      <c r="C310" s="111"/>
      <c r="D310" s="44"/>
      <c r="E310" s="44"/>
    </row>
    <row r="311" ht="15.75" customHeight="1">
      <c r="A311" s="44"/>
      <c r="B311" s="44"/>
      <c r="C311" s="111"/>
      <c r="D311" s="44"/>
      <c r="E311" s="44"/>
    </row>
    <row r="312" ht="15.75" customHeight="1">
      <c r="A312" s="44"/>
      <c r="B312" s="44"/>
      <c r="C312" s="111"/>
      <c r="D312" s="44"/>
      <c r="E312" s="44"/>
    </row>
    <row r="313" ht="15.75" customHeight="1">
      <c r="A313" s="44"/>
      <c r="B313" s="44"/>
      <c r="C313" s="111"/>
      <c r="D313" s="44"/>
      <c r="E313" s="44"/>
    </row>
    <row r="314" ht="15.75" customHeight="1">
      <c r="A314" s="44"/>
      <c r="B314" s="44"/>
      <c r="C314" s="111"/>
      <c r="D314" s="44"/>
      <c r="E314" s="44"/>
    </row>
    <row r="315" ht="15.75" customHeight="1">
      <c r="A315" s="44"/>
      <c r="B315" s="44"/>
      <c r="C315" s="111"/>
      <c r="D315" s="44"/>
      <c r="E315" s="44"/>
    </row>
    <row r="316" ht="15.75" customHeight="1">
      <c r="A316" s="44"/>
      <c r="B316" s="44"/>
      <c r="C316" s="111"/>
      <c r="D316" s="44"/>
      <c r="E316" s="44"/>
    </row>
    <row r="317" ht="15.75" customHeight="1">
      <c r="A317" s="44"/>
      <c r="B317" s="44"/>
      <c r="C317" s="111"/>
      <c r="D317" s="44"/>
      <c r="E317" s="44"/>
    </row>
    <row r="318" ht="15.75" customHeight="1">
      <c r="A318" s="44"/>
      <c r="B318" s="44"/>
      <c r="C318" s="111"/>
      <c r="D318" s="44"/>
      <c r="E318" s="44"/>
    </row>
    <row r="319" ht="15.75" customHeight="1">
      <c r="A319" s="44"/>
      <c r="B319" s="44"/>
      <c r="C319" s="111"/>
      <c r="D319" s="44"/>
      <c r="E319" s="44"/>
    </row>
    <row r="320" ht="15.75" customHeight="1">
      <c r="A320" s="44"/>
      <c r="B320" s="44"/>
      <c r="C320" s="111"/>
      <c r="D320" s="44"/>
      <c r="E320" s="44"/>
    </row>
    <row r="321" ht="15.75" customHeight="1">
      <c r="A321" s="44"/>
      <c r="B321" s="44"/>
      <c r="C321" s="111"/>
      <c r="D321" s="44"/>
      <c r="E321" s="44"/>
    </row>
    <row r="322" ht="15.75" customHeight="1">
      <c r="A322" s="44"/>
      <c r="B322" s="44"/>
      <c r="C322" s="111"/>
      <c r="D322" s="44"/>
      <c r="E322" s="44"/>
    </row>
    <row r="323" ht="15.75" customHeight="1">
      <c r="A323" s="44"/>
      <c r="B323" s="44"/>
      <c r="C323" s="111"/>
      <c r="D323" s="44"/>
      <c r="E323" s="44"/>
    </row>
    <row r="324" ht="15.75" customHeight="1">
      <c r="A324" s="44"/>
      <c r="B324" s="44"/>
      <c r="C324" s="111"/>
      <c r="D324" s="44"/>
      <c r="E324" s="44"/>
    </row>
    <row r="325" ht="15.75" customHeight="1">
      <c r="A325" s="44"/>
      <c r="B325" s="44"/>
      <c r="C325" s="111"/>
      <c r="D325" s="44"/>
      <c r="E325" s="44"/>
    </row>
    <row r="326" ht="15.75" customHeight="1">
      <c r="A326" s="44"/>
      <c r="B326" s="44"/>
      <c r="C326" s="111"/>
      <c r="D326" s="44"/>
      <c r="E326" s="44"/>
    </row>
    <row r="327" ht="15.75" customHeight="1">
      <c r="A327" s="44"/>
      <c r="B327" s="44"/>
      <c r="C327" s="111"/>
      <c r="D327" s="44"/>
      <c r="E327" s="44"/>
    </row>
    <row r="328" ht="15.75" customHeight="1">
      <c r="A328" s="44"/>
      <c r="B328" s="44"/>
      <c r="C328" s="111"/>
      <c r="D328" s="44"/>
      <c r="E328" s="44"/>
    </row>
    <row r="329" ht="15.75" customHeight="1">
      <c r="A329" s="44"/>
      <c r="B329" s="44"/>
      <c r="C329" s="111"/>
      <c r="D329" s="44"/>
      <c r="E329" s="44"/>
    </row>
    <row r="330" ht="15.75" customHeight="1">
      <c r="A330" s="44"/>
      <c r="B330" s="44"/>
      <c r="C330" s="111"/>
      <c r="D330" s="44"/>
      <c r="E330" s="44"/>
    </row>
    <row r="331" ht="15.75" customHeight="1">
      <c r="A331" s="44"/>
      <c r="B331" s="44"/>
      <c r="C331" s="111"/>
      <c r="D331" s="44"/>
      <c r="E331" s="44"/>
    </row>
    <row r="332" ht="15.75" customHeight="1">
      <c r="A332" s="44"/>
      <c r="B332" s="44"/>
      <c r="C332" s="111"/>
      <c r="D332" s="44"/>
      <c r="E332" s="44"/>
    </row>
    <row r="333" ht="15.75" customHeight="1">
      <c r="A333" s="44"/>
      <c r="B333" s="44"/>
      <c r="C333" s="111"/>
      <c r="D333" s="44"/>
      <c r="E333" s="44"/>
    </row>
    <row r="334" ht="15.75" customHeight="1">
      <c r="A334" s="44"/>
      <c r="B334" s="44"/>
      <c r="C334" s="111"/>
      <c r="D334" s="44"/>
      <c r="E334" s="44"/>
    </row>
    <row r="335" ht="15.75" customHeight="1">
      <c r="A335" s="44"/>
      <c r="B335" s="44"/>
      <c r="C335" s="111"/>
      <c r="D335" s="44"/>
      <c r="E335" s="44"/>
    </row>
    <row r="336" ht="15.75" customHeight="1">
      <c r="A336" s="44"/>
      <c r="B336" s="44"/>
      <c r="C336" s="111"/>
      <c r="D336" s="44"/>
      <c r="E336" s="44"/>
    </row>
    <row r="337" ht="15.75" customHeight="1">
      <c r="A337" s="44"/>
      <c r="B337" s="44"/>
      <c r="C337" s="111"/>
      <c r="D337" s="44"/>
      <c r="E337" s="44"/>
    </row>
    <row r="338" ht="15.75" customHeight="1">
      <c r="A338" s="44"/>
      <c r="B338" s="44"/>
      <c r="C338" s="111"/>
      <c r="D338" s="44"/>
      <c r="E338" s="44"/>
    </row>
    <row r="339" ht="15.75" customHeight="1">
      <c r="A339" s="44"/>
      <c r="B339" s="44"/>
      <c r="C339" s="111"/>
      <c r="D339" s="44"/>
      <c r="E339" s="44"/>
    </row>
    <row r="340" ht="15.75" customHeight="1">
      <c r="A340" s="44"/>
      <c r="B340" s="44"/>
      <c r="C340" s="111"/>
      <c r="D340" s="44"/>
      <c r="E340" s="44"/>
    </row>
    <row r="341" ht="15.75" customHeight="1">
      <c r="A341" s="44"/>
      <c r="B341" s="44"/>
      <c r="C341" s="111"/>
      <c r="D341" s="44"/>
      <c r="E341" s="44"/>
    </row>
    <row r="342" ht="15.75" customHeight="1">
      <c r="A342" s="44"/>
      <c r="B342" s="44"/>
      <c r="C342" s="111"/>
      <c r="D342" s="44"/>
      <c r="E342" s="44"/>
    </row>
    <row r="343" ht="15.75" customHeight="1">
      <c r="A343" s="44"/>
      <c r="B343" s="44"/>
      <c r="C343" s="111"/>
      <c r="D343" s="44"/>
      <c r="E343" s="44"/>
    </row>
    <row r="344" ht="15.75" customHeight="1">
      <c r="A344" s="44"/>
      <c r="B344" s="44"/>
      <c r="C344" s="111"/>
      <c r="D344" s="44"/>
      <c r="E344" s="44"/>
    </row>
    <row r="345" ht="15.75" customHeight="1">
      <c r="A345" s="44"/>
      <c r="B345" s="44"/>
      <c r="C345" s="111"/>
      <c r="D345" s="44"/>
      <c r="E345" s="44"/>
    </row>
    <row r="346" ht="15.75" customHeight="1">
      <c r="A346" s="44"/>
      <c r="B346" s="44"/>
      <c r="C346" s="111"/>
      <c r="D346" s="44"/>
      <c r="E346" s="44"/>
    </row>
    <row r="347" ht="15.75" customHeight="1">
      <c r="A347" s="44"/>
      <c r="B347" s="44"/>
      <c r="C347" s="111"/>
      <c r="D347" s="44"/>
      <c r="E347" s="44"/>
    </row>
    <row r="348" ht="15.75" customHeight="1">
      <c r="A348" s="44"/>
      <c r="B348" s="44"/>
      <c r="C348" s="111"/>
      <c r="D348" s="44"/>
      <c r="E348" s="44"/>
    </row>
    <row r="349" ht="15.75" customHeight="1">
      <c r="A349" s="44"/>
      <c r="B349" s="44"/>
      <c r="C349" s="111"/>
      <c r="D349" s="44"/>
      <c r="E349" s="44"/>
    </row>
    <row r="350" ht="15.75" customHeight="1">
      <c r="A350" s="44"/>
      <c r="B350" s="44"/>
      <c r="C350" s="111"/>
      <c r="D350" s="44"/>
      <c r="E350" s="44"/>
    </row>
    <row r="351" ht="15.75" customHeight="1">
      <c r="A351" s="44"/>
      <c r="B351" s="44"/>
      <c r="C351" s="111"/>
      <c r="D351" s="44"/>
      <c r="E351" s="44"/>
    </row>
    <row r="352" ht="15.75" customHeight="1">
      <c r="A352" s="44"/>
      <c r="B352" s="44"/>
      <c r="C352" s="111"/>
      <c r="D352" s="44"/>
      <c r="E352" s="44"/>
    </row>
    <row r="353" ht="15.75" customHeight="1">
      <c r="A353" s="44"/>
      <c r="B353" s="44"/>
      <c r="C353" s="111"/>
      <c r="D353" s="44"/>
      <c r="E353" s="44"/>
    </row>
    <row r="354" ht="15.75" customHeight="1">
      <c r="A354" s="44"/>
      <c r="B354" s="44"/>
      <c r="C354" s="111"/>
      <c r="D354" s="44"/>
      <c r="E354" s="44"/>
    </row>
    <row r="355" ht="15.75" customHeight="1">
      <c r="A355" s="44"/>
      <c r="B355" s="44"/>
      <c r="C355" s="111"/>
      <c r="D355" s="44"/>
      <c r="E355" s="44"/>
    </row>
    <row r="356" ht="15.75" customHeight="1">
      <c r="A356" s="44"/>
      <c r="B356" s="44"/>
      <c r="C356" s="111"/>
      <c r="D356" s="44"/>
      <c r="E356" s="44"/>
    </row>
    <row r="357" ht="15.75" customHeight="1">
      <c r="A357" s="44"/>
      <c r="B357" s="44"/>
      <c r="C357" s="111"/>
      <c r="D357" s="44"/>
      <c r="E357" s="44"/>
    </row>
    <row r="358" ht="15.75" customHeight="1">
      <c r="A358" s="44"/>
      <c r="B358" s="44"/>
      <c r="C358" s="111"/>
      <c r="D358" s="44"/>
      <c r="E358" s="44"/>
    </row>
    <row r="359" ht="15.75" customHeight="1">
      <c r="A359" s="44"/>
      <c r="B359" s="44"/>
      <c r="C359" s="111"/>
      <c r="D359" s="44"/>
      <c r="E359" s="44"/>
    </row>
    <row r="360" ht="15.75" customHeight="1">
      <c r="A360" s="44"/>
      <c r="B360" s="44"/>
      <c r="C360" s="111"/>
      <c r="D360" s="44"/>
      <c r="E360" s="44"/>
    </row>
    <row r="361" ht="15.75" customHeight="1">
      <c r="A361" s="44"/>
      <c r="B361" s="44"/>
      <c r="C361" s="111"/>
      <c r="D361" s="44"/>
      <c r="E361" s="44"/>
    </row>
    <row r="362" ht="15.75" customHeight="1">
      <c r="A362" s="44"/>
      <c r="B362" s="44"/>
      <c r="C362" s="111"/>
      <c r="D362" s="44"/>
      <c r="E362" s="44"/>
    </row>
    <row r="363" ht="15.75" customHeight="1">
      <c r="A363" s="44"/>
      <c r="B363" s="44"/>
      <c r="C363" s="111"/>
      <c r="D363" s="44"/>
      <c r="E363" s="44"/>
    </row>
    <row r="364" ht="15.75" customHeight="1">
      <c r="A364" s="44"/>
      <c r="B364" s="44"/>
      <c r="C364" s="111"/>
      <c r="D364" s="44"/>
      <c r="E364" s="44"/>
    </row>
    <row r="365" ht="15.75" customHeight="1">
      <c r="A365" s="44"/>
      <c r="B365" s="44"/>
      <c r="C365" s="111"/>
      <c r="D365" s="44"/>
      <c r="E365" s="44"/>
    </row>
    <row r="366" ht="15.75" customHeight="1">
      <c r="A366" s="44"/>
      <c r="B366" s="44"/>
      <c r="C366" s="111"/>
      <c r="D366" s="44"/>
      <c r="E366" s="44"/>
    </row>
    <row r="367" ht="15.75" customHeight="1">
      <c r="A367" s="44"/>
      <c r="B367" s="44"/>
      <c r="C367" s="111"/>
      <c r="D367" s="44"/>
      <c r="E367" s="44"/>
    </row>
    <row r="368" ht="15.75" customHeight="1">
      <c r="A368" s="44"/>
      <c r="B368" s="44"/>
      <c r="C368" s="111"/>
      <c r="D368" s="44"/>
      <c r="E368" s="44"/>
    </row>
    <row r="369" ht="15.75" customHeight="1">
      <c r="A369" s="44"/>
      <c r="B369" s="44"/>
      <c r="C369" s="111"/>
      <c r="D369" s="44"/>
      <c r="E369" s="44"/>
    </row>
    <row r="370" ht="15.75" customHeight="1">
      <c r="A370" s="44"/>
      <c r="B370" s="44"/>
      <c r="C370" s="111"/>
      <c r="D370" s="44"/>
      <c r="E370" s="44"/>
    </row>
    <row r="371" ht="15.75" customHeight="1">
      <c r="A371" s="44"/>
      <c r="B371" s="44"/>
      <c r="C371" s="111"/>
      <c r="D371" s="44"/>
      <c r="E371" s="44"/>
    </row>
    <row r="372" ht="15.75" customHeight="1">
      <c r="A372" s="44"/>
      <c r="B372" s="44"/>
      <c r="C372" s="111"/>
      <c r="D372" s="44"/>
      <c r="E372" s="44"/>
    </row>
    <row r="373" ht="15.75" customHeight="1">
      <c r="A373" s="44"/>
      <c r="B373" s="44"/>
      <c r="C373" s="111"/>
      <c r="D373" s="44"/>
      <c r="E373" s="44"/>
    </row>
    <row r="374" ht="15.75" customHeight="1">
      <c r="A374" s="44"/>
      <c r="B374" s="44"/>
      <c r="C374" s="111"/>
      <c r="D374" s="44"/>
      <c r="E374" s="44"/>
    </row>
    <row r="375" ht="15.75" customHeight="1">
      <c r="A375" s="44"/>
      <c r="B375" s="44"/>
      <c r="C375" s="111"/>
      <c r="D375" s="44"/>
      <c r="E375" s="44"/>
    </row>
    <row r="376" ht="15.75" customHeight="1">
      <c r="A376" s="44"/>
      <c r="B376" s="44"/>
      <c r="C376" s="111"/>
      <c r="D376" s="44"/>
      <c r="E376" s="44"/>
    </row>
    <row r="377" ht="15.75" customHeight="1">
      <c r="A377" s="44"/>
      <c r="B377" s="44"/>
      <c r="C377" s="111"/>
      <c r="D377" s="44"/>
      <c r="E377" s="44"/>
    </row>
    <row r="378" ht="15.75" customHeight="1">
      <c r="A378" s="44"/>
      <c r="B378" s="44"/>
      <c r="C378" s="111"/>
      <c r="D378" s="44"/>
      <c r="E378" s="44"/>
    </row>
    <row r="379" ht="15.75" customHeight="1">
      <c r="A379" s="44"/>
      <c r="B379" s="44"/>
      <c r="C379" s="111"/>
      <c r="D379" s="44"/>
      <c r="E379" s="44"/>
    </row>
    <row r="380" ht="15.75" customHeight="1">
      <c r="A380" s="44"/>
      <c r="B380" s="44"/>
      <c r="C380" s="111"/>
      <c r="D380" s="44"/>
      <c r="E380" s="44"/>
    </row>
    <row r="381" ht="15.75" customHeight="1">
      <c r="A381" s="44"/>
      <c r="B381" s="44"/>
      <c r="C381" s="111"/>
      <c r="D381" s="44"/>
      <c r="E381" s="44"/>
    </row>
    <row r="382" ht="15.75" customHeight="1">
      <c r="A382" s="44"/>
      <c r="B382" s="44"/>
      <c r="C382" s="111"/>
      <c r="D382" s="44"/>
      <c r="E382" s="44"/>
    </row>
    <row r="383" ht="15.75" customHeight="1">
      <c r="A383" s="44"/>
      <c r="B383" s="44"/>
      <c r="C383" s="111"/>
      <c r="D383" s="44"/>
      <c r="E383" s="44"/>
    </row>
    <row r="384" ht="15.75" customHeight="1">
      <c r="A384" s="44"/>
      <c r="B384" s="44"/>
      <c r="C384" s="111"/>
      <c r="D384" s="44"/>
      <c r="E384" s="44"/>
    </row>
    <row r="385" ht="15.75" customHeight="1">
      <c r="A385" s="44"/>
      <c r="B385" s="44"/>
      <c r="C385" s="111"/>
      <c r="D385" s="44"/>
      <c r="E385" s="44"/>
    </row>
    <row r="386" ht="15.75" customHeight="1">
      <c r="A386" s="44"/>
      <c r="B386" s="44"/>
      <c r="C386" s="111"/>
      <c r="D386" s="44"/>
      <c r="E386" s="44"/>
    </row>
    <row r="387" ht="15.75" customHeight="1">
      <c r="A387" s="44"/>
      <c r="B387" s="44"/>
      <c r="C387" s="111"/>
      <c r="D387" s="44"/>
      <c r="E387" s="44"/>
    </row>
    <row r="388" ht="15.75" customHeight="1">
      <c r="A388" s="44"/>
      <c r="B388" s="44"/>
      <c r="C388" s="111"/>
      <c r="D388" s="44"/>
      <c r="E388" s="44"/>
    </row>
    <row r="389" ht="15.75" customHeight="1">
      <c r="A389" s="44"/>
      <c r="B389" s="44"/>
      <c r="C389" s="111"/>
      <c r="D389" s="44"/>
      <c r="E389" s="44"/>
    </row>
    <row r="390" ht="15.75" customHeight="1">
      <c r="A390" s="44"/>
      <c r="B390" s="44"/>
      <c r="C390" s="111"/>
      <c r="D390" s="44"/>
      <c r="E390" s="44"/>
    </row>
    <row r="391" ht="15.75" customHeight="1">
      <c r="A391" s="44"/>
      <c r="B391" s="44"/>
      <c r="C391" s="111"/>
      <c r="D391" s="44"/>
      <c r="E391" s="44"/>
    </row>
    <row r="392" ht="15.75" customHeight="1">
      <c r="A392" s="44"/>
      <c r="B392" s="44"/>
      <c r="C392" s="111"/>
      <c r="D392" s="44"/>
      <c r="E392" s="44"/>
    </row>
    <row r="393" ht="15.75" customHeight="1">
      <c r="A393" s="44"/>
      <c r="B393" s="44"/>
      <c r="C393" s="111"/>
      <c r="D393" s="44"/>
      <c r="E393" s="44"/>
    </row>
    <row r="394" ht="15.75" customHeight="1">
      <c r="A394" s="44"/>
      <c r="B394" s="44"/>
      <c r="C394" s="111"/>
      <c r="D394" s="44"/>
      <c r="E394" s="44"/>
    </row>
    <row r="395" ht="15.75" customHeight="1">
      <c r="A395" s="44"/>
      <c r="B395" s="44"/>
      <c r="C395" s="111"/>
      <c r="D395" s="44"/>
      <c r="E395" s="44"/>
    </row>
    <row r="396" ht="15.75" customHeight="1">
      <c r="A396" s="44"/>
      <c r="B396" s="44"/>
      <c r="C396" s="111"/>
      <c r="D396" s="44"/>
      <c r="E396" s="44"/>
    </row>
    <row r="397" ht="15.75" customHeight="1">
      <c r="A397" s="44"/>
      <c r="B397" s="44"/>
      <c r="C397" s="111"/>
      <c r="D397" s="44"/>
      <c r="E397" s="44"/>
    </row>
    <row r="398" ht="15.75" customHeight="1">
      <c r="A398" s="44"/>
      <c r="B398" s="44"/>
      <c r="C398" s="111"/>
      <c r="D398" s="44"/>
      <c r="E398" s="44"/>
    </row>
    <row r="399" ht="15.75" customHeight="1">
      <c r="A399" s="44"/>
      <c r="B399" s="44"/>
      <c r="C399" s="111"/>
      <c r="D399" s="44"/>
      <c r="E399" s="44"/>
    </row>
    <row r="400" ht="15.75" customHeight="1">
      <c r="A400" s="44"/>
      <c r="B400" s="44"/>
      <c r="C400" s="111"/>
      <c r="D400" s="44"/>
      <c r="E400" s="44"/>
    </row>
    <row r="401" ht="15.75" customHeight="1">
      <c r="A401" s="44"/>
      <c r="B401" s="44"/>
      <c r="C401" s="111"/>
      <c r="D401" s="44"/>
      <c r="E401" s="44"/>
    </row>
    <row r="402" ht="15.75" customHeight="1">
      <c r="A402" s="44"/>
      <c r="B402" s="44"/>
      <c r="C402" s="111"/>
      <c r="D402" s="44"/>
      <c r="E402" s="44"/>
    </row>
    <row r="403" ht="15.75" customHeight="1">
      <c r="A403" s="44"/>
      <c r="B403" s="44"/>
      <c r="C403" s="111"/>
      <c r="D403" s="44"/>
      <c r="E403" s="44"/>
    </row>
    <row r="404" ht="15.75" customHeight="1">
      <c r="A404" s="44"/>
      <c r="B404" s="44"/>
      <c r="C404" s="111"/>
      <c r="D404" s="44"/>
      <c r="E404" s="44"/>
    </row>
    <row r="405" ht="15.75" customHeight="1">
      <c r="A405" s="44"/>
      <c r="B405" s="44"/>
      <c r="C405" s="111"/>
      <c r="D405" s="44"/>
      <c r="E405" s="44"/>
    </row>
    <row r="406" ht="15.75" customHeight="1">
      <c r="A406" s="44"/>
      <c r="B406" s="44"/>
      <c r="C406" s="111"/>
      <c r="D406" s="44"/>
      <c r="E406" s="44"/>
    </row>
    <row r="407" ht="15.75" customHeight="1">
      <c r="A407" s="44"/>
      <c r="B407" s="44"/>
      <c r="C407" s="111"/>
      <c r="D407" s="44"/>
      <c r="E407" s="44"/>
    </row>
    <row r="408" ht="15.75" customHeight="1">
      <c r="A408" s="44"/>
      <c r="B408" s="44"/>
      <c r="C408" s="111"/>
      <c r="D408" s="44"/>
      <c r="E408" s="44"/>
    </row>
    <row r="409" ht="15.75" customHeight="1">
      <c r="A409" s="44"/>
      <c r="B409" s="44"/>
      <c r="C409" s="111"/>
      <c r="D409" s="44"/>
      <c r="E409" s="44"/>
    </row>
    <row r="410" ht="15.75" customHeight="1">
      <c r="A410" s="44"/>
      <c r="B410" s="44"/>
      <c r="C410" s="111"/>
      <c r="D410" s="44"/>
      <c r="E410" s="44"/>
    </row>
    <row r="411" ht="15.75" customHeight="1">
      <c r="A411" s="44"/>
      <c r="B411" s="44"/>
      <c r="C411" s="111"/>
      <c r="D411" s="44"/>
      <c r="E411" s="44"/>
    </row>
    <row r="412" ht="15.75" customHeight="1">
      <c r="A412" s="44"/>
      <c r="B412" s="44"/>
      <c r="C412" s="111"/>
      <c r="D412" s="44"/>
      <c r="E412" s="44"/>
    </row>
    <row r="413" ht="15.75" customHeight="1">
      <c r="A413" s="44"/>
      <c r="B413" s="44"/>
      <c r="C413" s="111"/>
      <c r="D413" s="44"/>
      <c r="E413" s="44"/>
    </row>
    <row r="414" ht="15.75" customHeight="1">
      <c r="A414" s="44"/>
      <c r="B414" s="44"/>
      <c r="C414" s="111"/>
      <c r="D414" s="44"/>
      <c r="E414" s="44"/>
    </row>
    <row r="415" ht="15.75" customHeight="1">
      <c r="A415" s="44"/>
      <c r="B415" s="44"/>
      <c r="C415" s="111"/>
      <c r="D415" s="44"/>
      <c r="E415" s="44"/>
    </row>
    <row r="416" ht="15.75" customHeight="1">
      <c r="A416" s="44"/>
      <c r="B416" s="44"/>
      <c r="C416" s="111"/>
      <c r="D416" s="44"/>
      <c r="E416" s="44"/>
    </row>
    <row r="417" ht="15.75" customHeight="1">
      <c r="A417" s="44"/>
      <c r="B417" s="44"/>
      <c r="C417" s="111"/>
      <c r="D417" s="44"/>
      <c r="E417" s="44"/>
    </row>
    <row r="418" ht="15.75" customHeight="1">
      <c r="A418" s="44"/>
      <c r="B418" s="44"/>
      <c r="C418" s="111"/>
      <c r="D418" s="44"/>
      <c r="E418" s="44"/>
    </row>
    <row r="419" ht="15.75" customHeight="1">
      <c r="A419" s="44"/>
      <c r="B419" s="44"/>
      <c r="C419" s="111"/>
      <c r="D419" s="44"/>
      <c r="E419" s="44"/>
    </row>
    <row r="420" ht="15.75" customHeight="1">
      <c r="A420" s="44"/>
      <c r="B420" s="44"/>
      <c r="C420" s="111"/>
      <c r="D420" s="44"/>
      <c r="E420" s="44"/>
    </row>
    <row r="421" ht="15.75" customHeight="1">
      <c r="A421" s="44"/>
      <c r="B421" s="44"/>
      <c r="C421" s="111"/>
      <c r="D421" s="44"/>
      <c r="E421" s="44"/>
    </row>
    <row r="422" ht="15.75" customHeight="1">
      <c r="A422" s="44"/>
      <c r="B422" s="44"/>
      <c r="C422" s="111"/>
      <c r="D422" s="44"/>
      <c r="E422" s="44"/>
    </row>
    <row r="423" ht="15.75" customHeight="1">
      <c r="A423" s="44"/>
      <c r="B423" s="44"/>
      <c r="C423" s="111"/>
      <c r="D423" s="44"/>
      <c r="E423" s="44"/>
    </row>
    <row r="424" ht="15.75" customHeight="1">
      <c r="A424" s="44"/>
      <c r="B424" s="44"/>
      <c r="C424" s="111"/>
      <c r="D424" s="44"/>
      <c r="E424" s="44"/>
    </row>
    <row r="425" ht="15.75" customHeight="1">
      <c r="A425" s="44"/>
      <c r="B425" s="44"/>
      <c r="C425" s="111"/>
      <c r="D425" s="44"/>
      <c r="E425" s="44"/>
    </row>
    <row r="426" ht="15.75" customHeight="1">
      <c r="A426" s="44"/>
      <c r="B426" s="44"/>
      <c r="C426" s="111"/>
      <c r="D426" s="44"/>
      <c r="E426" s="44"/>
    </row>
    <row r="427" ht="15.75" customHeight="1">
      <c r="A427" s="44"/>
      <c r="B427" s="44"/>
      <c r="C427" s="111"/>
      <c r="D427" s="44"/>
      <c r="E427" s="44"/>
    </row>
    <row r="428" ht="15.75" customHeight="1">
      <c r="A428" s="44"/>
      <c r="B428" s="44"/>
      <c r="C428" s="111"/>
      <c r="D428" s="44"/>
      <c r="E428" s="44"/>
    </row>
    <row r="429" ht="15.75" customHeight="1">
      <c r="A429" s="44"/>
      <c r="B429" s="44"/>
      <c r="C429" s="111"/>
      <c r="D429" s="44"/>
      <c r="E429" s="44"/>
    </row>
    <row r="430" ht="15.75" customHeight="1">
      <c r="A430" s="44"/>
      <c r="B430" s="44"/>
      <c r="C430" s="111"/>
      <c r="D430" s="44"/>
      <c r="E430" s="44"/>
    </row>
    <row r="431" ht="15.75" customHeight="1">
      <c r="A431" s="44"/>
      <c r="B431" s="44"/>
      <c r="C431" s="111"/>
      <c r="D431" s="44"/>
      <c r="E431" s="44"/>
    </row>
    <row r="432" ht="15.75" customHeight="1">
      <c r="A432" s="44"/>
      <c r="B432" s="44"/>
      <c r="C432" s="111"/>
      <c r="D432" s="44"/>
      <c r="E432" s="44"/>
    </row>
    <row r="433" ht="15.75" customHeight="1">
      <c r="A433" s="44"/>
      <c r="B433" s="44"/>
      <c r="C433" s="111"/>
      <c r="D433" s="44"/>
      <c r="E433" s="44"/>
    </row>
    <row r="434" ht="15.75" customHeight="1">
      <c r="A434" s="44"/>
      <c r="B434" s="44"/>
      <c r="C434" s="111"/>
      <c r="D434" s="44"/>
      <c r="E434" s="44"/>
    </row>
    <row r="435" ht="15.75" customHeight="1">
      <c r="A435" s="44"/>
      <c r="B435" s="44"/>
      <c r="C435" s="111"/>
      <c r="D435" s="44"/>
      <c r="E435" s="44"/>
    </row>
    <row r="436" ht="15.75" customHeight="1">
      <c r="A436" s="44"/>
      <c r="B436" s="44"/>
      <c r="C436" s="111"/>
      <c r="D436" s="44"/>
      <c r="E436" s="44"/>
    </row>
    <row r="437" ht="15.75" customHeight="1">
      <c r="A437" s="44"/>
      <c r="B437" s="44"/>
      <c r="C437" s="111"/>
      <c r="D437" s="44"/>
      <c r="E437" s="44"/>
    </row>
    <row r="438" ht="15.75" customHeight="1">
      <c r="A438" s="44"/>
      <c r="B438" s="44"/>
      <c r="C438" s="111"/>
      <c r="D438" s="44"/>
      <c r="E438" s="44"/>
    </row>
    <row r="439" ht="15.75" customHeight="1">
      <c r="A439" s="44"/>
      <c r="B439" s="44"/>
      <c r="C439" s="111"/>
      <c r="D439" s="44"/>
      <c r="E439" s="44"/>
    </row>
    <row r="440" ht="15.75" customHeight="1">
      <c r="A440" s="44"/>
      <c r="B440" s="44"/>
      <c r="C440" s="111"/>
      <c r="D440" s="44"/>
      <c r="E440" s="44"/>
    </row>
    <row r="441" ht="15.75" customHeight="1">
      <c r="A441" s="44"/>
      <c r="B441" s="44"/>
      <c r="C441" s="111"/>
      <c r="D441" s="44"/>
      <c r="E441" s="44"/>
    </row>
    <row r="442" ht="15.75" customHeight="1">
      <c r="A442" s="44"/>
      <c r="B442" s="44"/>
      <c r="C442" s="111"/>
      <c r="D442" s="44"/>
      <c r="E442" s="44"/>
    </row>
    <row r="443" ht="15.75" customHeight="1">
      <c r="A443" s="44"/>
      <c r="B443" s="44"/>
      <c r="C443" s="111"/>
      <c r="D443" s="44"/>
      <c r="E443" s="44"/>
    </row>
    <row r="444" ht="15.75" customHeight="1">
      <c r="A444" s="44"/>
      <c r="B444" s="44"/>
      <c r="C444" s="111"/>
      <c r="D444" s="44"/>
      <c r="E444" s="44"/>
    </row>
    <row r="445" ht="15.75" customHeight="1">
      <c r="A445" s="44"/>
      <c r="B445" s="44"/>
      <c r="C445" s="111"/>
      <c r="D445" s="44"/>
      <c r="E445" s="44"/>
    </row>
    <row r="446" ht="15.75" customHeight="1">
      <c r="A446" s="44"/>
      <c r="B446" s="44"/>
      <c r="C446" s="111"/>
      <c r="D446" s="44"/>
      <c r="E446" s="44"/>
    </row>
    <row r="447" ht="15.75" customHeight="1">
      <c r="A447" s="44"/>
      <c r="B447" s="44"/>
      <c r="C447" s="111"/>
      <c r="D447" s="44"/>
      <c r="E447" s="44"/>
    </row>
    <row r="448" ht="15.75" customHeight="1">
      <c r="A448" s="44"/>
      <c r="B448" s="44"/>
      <c r="C448" s="111"/>
      <c r="D448" s="44"/>
      <c r="E448" s="44"/>
    </row>
    <row r="449" ht="15.75" customHeight="1">
      <c r="A449" s="44"/>
      <c r="B449" s="44"/>
      <c r="C449" s="111"/>
      <c r="D449" s="44"/>
      <c r="E449" s="44"/>
    </row>
    <row r="450" ht="15.75" customHeight="1">
      <c r="A450" s="44"/>
      <c r="B450" s="44"/>
      <c r="C450" s="111"/>
      <c r="D450" s="44"/>
      <c r="E450" s="44"/>
    </row>
    <row r="451" ht="15.75" customHeight="1">
      <c r="A451" s="44"/>
      <c r="B451" s="44"/>
      <c r="C451" s="111"/>
      <c r="D451" s="44"/>
      <c r="E451" s="44"/>
    </row>
    <row r="452" ht="15.75" customHeight="1">
      <c r="A452" s="44"/>
      <c r="B452" s="44"/>
      <c r="C452" s="111"/>
      <c r="D452" s="44"/>
      <c r="E452" s="44"/>
    </row>
    <row r="453" ht="15.75" customHeight="1">
      <c r="A453" s="44"/>
      <c r="B453" s="44"/>
      <c r="C453" s="111"/>
      <c r="D453" s="44"/>
      <c r="E453" s="44"/>
    </row>
    <row r="454" ht="15.75" customHeight="1">
      <c r="A454" s="44"/>
      <c r="B454" s="44"/>
      <c r="C454" s="111"/>
      <c r="D454" s="44"/>
      <c r="E454" s="44"/>
    </row>
    <row r="455" ht="15.75" customHeight="1">
      <c r="A455" s="44"/>
      <c r="B455" s="44"/>
      <c r="C455" s="111"/>
      <c r="D455" s="44"/>
      <c r="E455" s="44"/>
    </row>
    <row r="456" ht="15.75" customHeight="1">
      <c r="A456" s="44"/>
      <c r="B456" s="44"/>
      <c r="C456" s="111"/>
      <c r="D456" s="44"/>
      <c r="E456" s="44"/>
    </row>
    <row r="457" ht="15.75" customHeight="1">
      <c r="A457" s="44"/>
      <c r="B457" s="44"/>
      <c r="C457" s="111"/>
      <c r="D457" s="44"/>
      <c r="E457" s="44"/>
    </row>
    <row r="458" ht="15.75" customHeight="1">
      <c r="A458" s="44"/>
      <c r="B458" s="44"/>
      <c r="C458" s="111"/>
      <c r="D458" s="44"/>
      <c r="E458" s="44"/>
    </row>
    <row r="459" ht="15.75" customHeight="1">
      <c r="A459" s="44"/>
      <c r="B459" s="44"/>
      <c r="C459" s="111"/>
      <c r="D459" s="44"/>
      <c r="E459" s="44"/>
    </row>
    <row r="460" ht="15.75" customHeight="1">
      <c r="A460" s="44"/>
      <c r="B460" s="44"/>
      <c r="C460" s="111"/>
      <c r="D460" s="44"/>
      <c r="E460" s="44"/>
    </row>
    <row r="461" ht="15.75" customHeight="1">
      <c r="A461" s="44"/>
      <c r="B461" s="44"/>
      <c r="C461" s="111"/>
      <c r="D461" s="44"/>
      <c r="E461" s="44"/>
    </row>
    <row r="462" ht="15.75" customHeight="1">
      <c r="A462" s="44"/>
      <c r="B462" s="44"/>
      <c r="C462" s="111"/>
      <c r="D462" s="44"/>
      <c r="E462" s="44"/>
    </row>
    <row r="463" ht="15.75" customHeight="1">
      <c r="A463" s="44"/>
      <c r="B463" s="44"/>
      <c r="C463" s="111"/>
      <c r="D463" s="44"/>
      <c r="E463" s="44"/>
    </row>
    <row r="464" ht="15.75" customHeight="1">
      <c r="A464" s="44"/>
      <c r="B464" s="44"/>
      <c r="C464" s="111"/>
      <c r="D464" s="44"/>
      <c r="E464" s="44"/>
    </row>
    <row r="465" ht="15.75" customHeight="1">
      <c r="A465" s="44"/>
      <c r="B465" s="44"/>
      <c r="C465" s="111"/>
      <c r="D465" s="44"/>
      <c r="E465" s="44"/>
    </row>
    <row r="466" ht="15.75" customHeight="1">
      <c r="A466" s="44"/>
      <c r="B466" s="44"/>
      <c r="C466" s="111"/>
      <c r="D466" s="44"/>
      <c r="E466" s="44"/>
    </row>
    <row r="467" ht="15.75" customHeight="1">
      <c r="A467" s="44"/>
      <c r="B467" s="44"/>
      <c r="C467" s="111"/>
      <c r="D467" s="44"/>
      <c r="E467" s="44"/>
    </row>
    <row r="468" ht="15.75" customHeight="1">
      <c r="A468" s="44"/>
      <c r="B468" s="44"/>
      <c r="C468" s="111"/>
      <c r="D468" s="44"/>
      <c r="E468" s="44"/>
    </row>
    <row r="469" ht="15.75" customHeight="1">
      <c r="A469" s="44"/>
      <c r="B469" s="44"/>
      <c r="C469" s="111"/>
      <c r="D469" s="44"/>
      <c r="E469" s="44"/>
    </row>
    <row r="470" ht="15.75" customHeight="1">
      <c r="A470" s="44"/>
      <c r="B470" s="44"/>
      <c r="C470" s="111"/>
      <c r="D470" s="44"/>
      <c r="E470" s="44"/>
    </row>
    <row r="471" ht="15.75" customHeight="1">
      <c r="A471" s="44"/>
      <c r="B471" s="44"/>
      <c r="C471" s="111"/>
      <c r="D471" s="44"/>
      <c r="E471" s="44"/>
    </row>
    <row r="472" ht="15.75" customHeight="1">
      <c r="A472" s="44"/>
      <c r="B472" s="44"/>
      <c r="C472" s="111"/>
      <c r="D472" s="44"/>
      <c r="E472" s="44"/>
    </row>
    <row r="473" ht="15.75" customHeight="1">
      <c r="A473" s="44"/>
      <c r="B473" s="44"/>
      <c r="C473" s="111"/>
      <c r="D473" s="44"/>
      <c r="E473" s="44"/>
    </row>
    <row r="474" ht="15.75" customHeight="1">
      <c r="A474" s="44"/>
      <c r="B474" s="44"/>
      <c r="C474" s="111"/>
      <c r="D474" s="44"/>
      <c r="E474" s="44"/>
    </row>
    <row r="475" ht="15.75" customHeight="1">
      <c r="A475" s="44"/>
      <c r="B475" s="44"/>
      <c r="C475" s="111"/>
      <c r="D475" s="44"/>
      <c r="E475" s="44"/>
    </row>
    <row r="476" ht="15.75" customHeight="1">
      <c r="A476" s="44"/>
      <c r="B476" s="44"/>
      <c r="C476" s="111"/>
      <c r="D476" s="44"/>
      <c r="E476" s="44"/>
    </row>
    <row r="477" ht="15.75" customHeight="1">
      <c r="A477" s="44"/>
      <c r="B477" s="44"/>
      <c r="C477" s="111"/>
      <c r="D477" s="44"/>
      <c r="E477" s="44"/>
    </row>
    <row r="478" ht="15.75" customHeight="1">
      <c r="A478" s="44"/>
      <c r="B478" s="44"/>
      <c r="C478" s="111"/>
      <c r="D478" s="44"/>
      <c r="E478" s="44"/>
    </row>
    <row r="479" ht="15.75" customHeight="1">
      <c r="A479" s="44"/>
      <c r="B479" s="44"/>
      <c r="C479" s="111"/>
      <c r="D479" s="44"/>
      <c r="E479" s="44"/>
    </row>
    <row r="480" ht="15.75" customHeight="1">
      <c r="A480" s="44"/>
      <c r="B480" s="44"/>
      <c r="C480" s="111"/>
      <c r="D480" s="44"/>
      <c r="E480" s="44"/>
    </row>
    <row r="481" ht="15.75" customHeight="1">
      <c r="A481" s="44"/>
      <c r="B481" s="44"/>
      <c r="C481" s="111"/>
      <c r="D481" s="44"/>
      <c r="E481" s="44"/>
    </row>
    <row r="482" ht="15.75" customHeight="1">
      <c r="A482" s="44"/>
      <c r="B482" s="44"/>
      <c r="C482" s="111"/>
      <c r="D482" s="44"/>
      <c r="E482" s="44"/>
    </row>
    <row r="483" ht="15.75" customHeight="1">
      <c r="A483" s="44"/>
      <c r="B483" s="44"/>
      <c r="C483" s="111"/>
      <c r="D483" s="44"/>
      <c r="E483" s="44"/>
    </row>
    <row r="484" ht="15.75" customHeight="1">
      <c r="A484" s="44"/>
      <c r="B484" s="44"/>
      <c r="C484" s="111"/>
      <c r="D484" s="44"/>
      <c r="E484" s="44"/>
    </row>
    <row r="485" ht="15.75" customHeight="1">
      <c r="A485" s="44"/>
      <c r="B485" s="44"/>
      <c r="C485" s="111"/>
      <c r="D485" s="44"/>
      <c r="E485" s="44"/>
    </row>
    <row r="486" ht="15.75" customHeight="1">
      <c r="A486" s="44"/>
      <c r="B486" s="44"/>
      <c r="C486" s="111"/>
      <c r="D486" s="44"/>
      <c r="E486" s="44"/>
    </row>
    <row r="487" ht="15.75" customHeight="1">
      <c r="A487" s="44"/>
      <c r="B487" s="44"/>
      <c r="C487" s="111"/>
      <c r="D487" s="44"/>
      <c r="E487" s="44"/>
    </row>
    <row r="488" ht="15.75" customHeight="1">
      <c r="A488" s="44"/>
      <c r="B488" s="44"/>
      <c r="C488" s="111"/>
      <c r="D488" s="44"/>
      <c r="E488" s="44"/>
    </row>
    <row r="489" ht="15.75" customHeight="1">
      <c r="A489" s="44"/>
      <c r="B489" s="44"/>
      <c r="C489" s="111"/>
      <c r="D489" s="44"/>
      <c r="E489" s="44"/>
    </row>
    <row r="490" ht="15.75" customHeight="1">
      <c r="A490" s="44"/>
      <c r="B490" s="44"/>
      <c r="C490" s="111"/>
      <c r="D490" s="44"/>
      <c r="E490" s="44"/>
    </row>
    <row r="491" ht="15.75" customHeight="1">
      <c r="A491" s="44"/>
      <c r="B491" s="44"/>
      <c r="C491" s="111"/>
      <c r="D491" s="44"/>
      <c r="E491" s="44"/>
    </row>
    <row r="492" ht="15.75" customHeight="1">
      <c r="A492" s="44"/>
      <c r="B492" s="44"/>
      <c r="C492" s="111"/>
      <c r="D492" s="44"/>
      <c r="E492" s="44"/>
    </row>
    <row r="493" ht="15.75" customHeight="1">
      <c r="A493" s="44"/>
      <c r="B493" s="44"/>
      <c r="C493" s="111"/>
      <c r="D493" s="44"/>
      <c r="E493" s="44"/>
    </row>
    <row r="494" ht="15.75" customHeight="1">
      <c r="A494" s="44"/>
      <c r="B494" s="44"/>
      <c r="C494" s="111"/>
      <c r="D494" s="44"/>
      <c r="E494" s="44"/>
    </row>
    <row r="495" ht="15.75" customHeight="1">
      <c r="A495" s="44"/>
      <c r="B495" s="44"/>
      <c r="C495" s="111"/>
      <c r="D495" s="44"/>
      <c r="E495" s="44"/>
    </row>
    <row r="496" ht="15.75" customHeight="1">
      <c r="A496" s="44"/>
      <c r="B496" s="44"/>
      <c r="C496" s="111"/>
      <c r="D496" s="44"/>
      <c r="E496" s="44"/>
    </row>
    <row r="497" ht="15.75" customHeight="1">
      <c r="A497" s="44"/>
      <c r="B497" s="44"/>
      <c r="C497" s="111"/>
      <c r="D497" s="44"/>
      <c r="E497" s="44"/>
    </row>
    <row r="498" ht="15.75" customHeight="1">
      <c r="A498" s="44"/>
      <c r="B498" s="44"/>
      <c r="C498" s="111"/>
      <c r="D498" s="44"/>
      <c r="E498" s="44"/>
    </row>
    <row r="499" ht="15.75" customHeight="1">
      <c r="A499" s="44"/>
      <c r="B499" s="44"/>
      <c r="C499" s="111"/>
      <c r="D499" s="44"/>
      <c r="E499" s="44"/>
    </row>
    <row r="500" ht="15.75" customHeight="1">
      <c r="A500" s="44"/>
      <c r="B500" s="44"/>
      <c r="C500" s="111"/>
      <c r="D500" s="44"/>
      <c r="E500" s="44"/>
    </row>
    <row r="501" ht="15.75" customHeight="1">
      <c r="A501" s="44"/>
      <c r="B501" s="44"/>
      <c r="C501" s="111"/>
      <c r="D501" s="44"/>
      <c r="E501" s="44"/>
    </row>
    <row r="502" ht="15.75" customHeight="1">
      <c r="A502" s="44"/>
      <c r="B502" s="44"/>
      <c r="C502" s="111"/>
      <c r="D502" s="44"/>
      <c r="E502" s="44"/>
    </row>
    <row r="503" ht="15.75" customHeight="1">
      <c r="A503" s="44"/>
      <c r="B503" s="44"/>
      <c r="C503" s="111"/>
      <c r="D503" s="44"/>
      <c r="E503" s="44"/>
    </row>
    <row r="504" ht="15.75" customHeight="1">
      <c r="A504" s="44"/>
      <c r="B504" s="44"/>
      <c r="C504" s="111"/>
      <c r="D504" s="44"/>
      <c r="E504" s="44"/>
    </row>
    <row r="505" ht="15.75" customHeight="1">
      <c r="A505" s="44"/>
      <c r="B505" s="44"/>
      <c r="C505" s="111"/>
      <c r="D505" s="44"/>
      <c r="E505" s="44"/>
    </row>
    <row r="506" ht="15.75" customHeight="1">
      <c r="A506" s="44"/>
      <c r="B506" s="44"/>
      <c r="C506" s="111"/>
      <c r="D506" s="44"/>
      <c r="E506" s="44"/>
    </row>
    <row r="507" ht="15.75" customHeight="1">
      <c r="A507" s="44"/>
      <c r="B507" s="44"/>
      <c r="C507" s="111"/>
      <c r="D507" s="44"/>
      <c r="E507" s="44"/>
    </row>
    <row r="508" ht="15.75" customHeight="1">
      <c r="A508" s="44"/>
      <c r="B508" s="44"/>
      <c r="C508" s="111"/>
      <c r="D508" s="44"/>
      <c r="E508" s="44"/>
    </row>
    <row r="509" ht="15.75" customHeight="1">
      <c r="A509" s="44"/>
      <c r="B509" s="44"/>
      <c r="C509" s="111"/>
      <c r="D509" s="44"/>
      <c r="E509" s="44"/>
    </row>
    <row r="510" ht="15.75" customHeight="1">
      <c r="A510" s="44"/>
      <c r="B510" s="44"/>
      <c r="C510" s="111"/>
      <c r="D510" s="44"/>
      <c r="E510" s="44"/>
    </row>
    <row r="511" ht="15.75" customHeight="1">
      <c r="A511" s="44"/>
      <c r="B511" s="44"/>
      <c r="C511" s="111"/>
      <c r="D511" s="44"/>
      <c r="E511" s="44"/>
    </row>
    <row r="512" ht="15.75" customHeight="1">
      <c r="A512" s="44"/>
      <c r="B512" s="44"/>
      <c r="C512" s="111"/>
      <c r="D512" s="44"/>
      <c r="E512" s="44"/>
    </row>
    <row r="513" ht="15.75" customHeight="1">
      <c r="A513" s="44"/>
      <c r="B513" s="44"/>
      <c r="C513" s="111"/>
      <c r="D513" s="44"/>
      <c r="E513" s="44"/>
    </row>
    <row r="514" ht="15.75" customHeight="1">
      <c r="A514" s="44"/>
      <c r="B514" s="44"/>
      <c r="C514" s="111"/>
      <c r="D514" s="44"/>
      <c r="E514" s="44"/>
    </row>
    <row r="515" ht="15.75" customHeight="1">
      <c r="A515" s="44"/>
      <c r="B515" s="44"/>
      <c r="C515" s="111"/>
      <c r="D515" s="44"/>
      <c r="E515" s="44"/>
    </row>
    <row r="516" ht="15.75" customHeight="1">
      <c r="A516" s="44"/>
      <c r="B516" s="44"/>
      <c r="C516" s="111"/>
      <c r="D516" s="44"/>
      <c r="E516" s="44"/>
    </row>
    <row r="517" ht="15.75" customHeight="1">
      <c r="A517" s="44"/>
      <c r="B517" s="44"/>
      <c r="C517" s="111"/>
      <c r="D517" s="44"/>
      <c r="E517" s="44"/>
    </row>
    <row r="518" ht="15.75" customHeight="1">
      <c r="A518" s="44"/>
      <c r="B518" s="44"/>
      <c r="C518" s="111"/>
      <c r="D518" s="44"/>
      <c r="E518" s="44"/>
    </row>
    <row r="519" ht="15.75" customHeight="1">
      <c r="A519" s="44"/>
      <c r="B519" s="44"/>
      <c r="C519" s="111"/>
      <c r="D519" s="44"/>
      <c r="E519" s="44"/>
    </row>
    <row r="520" ht="15.75" customHeight="1">
      <c r="A520" s="44"/>
      <c r="B520" s="44"/>
      <c r="C520" s="111"/>
      <c r="D520" s="44"/>
      <c r="E520" s="44"/>
    </row>
    <row r="521" ht="15.75" customHeight="1">
      <c r="A521" s="44"/>
      <c r="B521" s="44"/>
      <c r="C521" s="111"/>
      <c r="D521" s="44"/>
      <c r="E521" s="44"/>
    </row>
    <row r="522" ht="15.75" customHeight="1">
      <c r="A522" s="44"/>
      <c r="B522" s="44"/>
      <c r="C522" s="111"/>
      <c r="D522" s="44"/>
      <c r="E522" s="44"/>
    </row>
    <row r="523" ht="15.75" customHeight="1">
      <c r="A523" s="44"/>
      <c r="B523" s="44"/>
      <c r="C523" s="111"/>
      <c r="D523" s="44"/>
      <c r="E523" s="44"/>
    </row>
    <row r="524" ht="15.75" customHeight="1">
      <c r="A524" s="44"/>
      <c r="B524" s="44"/>
      <c r="C524" s="111"/>
      <c r="D524" s="44"/>
      <c r="E524" s="44"/>
    </row>
    <row r="525" ht="15.75" customHeight="1">
      <c r="A525" s="44"/>
      <c r="B525" s="44"/>
      <c r="C525" s="111"/>
      <c r="D525" s="44"/>
      <c r="E525" s="44"/>
    </row>
    <row r="526" ht="15.75" customHeight="1">
      <c r="A526" s="44"/>
      <c r="B526" s="44"/>
      <c r="C526" s="111"/>
      <c r="D526" s="44"/>
      <c r="E526" s="44"/>
    </row>
    <row r="527" ht="15.75" customHeight="1">
      <c r="A527" s="44"/>
      <c r="B527" s="44"/>
      <c r="C527" s="111"/>
      <c r="D527" s="44"/>
      <c r="E527" s="44"/>
    </row>
    <row r="528" ht="15.75" customHeight="1">
      <c r="A528" s="44"/>
      <c r="B528" s="44"/>
      <c r="C528" s="111"/>
      <c r="D528" s="44"/>
      <c r="E528" s="44"/>
    </row>
    <row r="529" ht="15.75" customHeight="1">
      <c r="A529" s="44"/>
      <c r="B529" s="44"/>
      <c r="C529" s="111"/>
      <c r="D529" s="44"/>
      <c r="E529" s="44"/>
    </row>
    <row r="530" ht="15.75" customHeight="1">
      <c r="A530" s="44"/>
      <c r="B530" s="44"/>
      <c r="C530" s="111"/>
      <c r="D530" s="44"/>
      <c r="E530" s="44"/>
    </row>
    <row r="531" ht="15.75" customHeight="1">
      <c r="A531" s="44"/>
      <c r="B531" s="44"/>
      <c r="C531" s="111"/>
      <c r="D531" s="44"/>
      <c r="E531" s="44"/>
    </row>
    <row r="532" ht="15.75" customHeight="1">
      <c r="A532" s="44"/>
      <c r="B532" s="44"/>
      <c r="C532" s="111"/>
      <c r="D532" s="44"/>
      <c r="E532" s="44"/>
    </row>
    <row r="533" ht="15.75" customHeight="1">
      <c r="A533" s="44"/>
      <c r="B533" s="44"/>
      <c r="C533" s="111"/>
      <c r="D533" s="44"/>
      <c r="E533" s="44"/>
    </row>
    <row r="534" ht="15.75" customHeight="1">
      <c r="A534" s="44"/>
      <c r="B534" s="44"/>
      <c r="C534" s="111"/>
      <c r="D534" s="44"/>
      <c r="E534" s="44"/>
    </row>
    <row r="535" ht="15.75" customHeight="1">
      <c r="A535" s="44"/>
      <c r="B535" s="44"/>
      <c r="C535" s="111"/>
      <c r="D535" s="44"/>
      <c r="E535" s="44"/>
    </row>
    <row r="536" ht="15.75" customHeight="1">
      <c r="A536" s="44"/>
      <c r="B536" s="44"/>
      <c r="C536" s="111"/>
      <c r="D536" s="44"/>
      <c r="E536" s="44"/>
    </row>
    <row r="537" ht="15.75" customHeight="1">
      <c r="A537" s="44"/>
      <c r="B537" s="44"/>
      <c r="C537" s="111"/>
      <c r="D537" s="44"/>
      <c r="E537" s="44"/>
    </row>
    <row r="538" ht="15.75" customHeight="1">
      <c r="A538" s="44"/>
      <c r="B538" s="44"/>
      <c r="C538" s="111"/>
      <c r="D538" s="44"/>
      <c r="E538" s="44"/>
    </row>
    <row r="539" ht="15.75" customHeight="1">
      <c r="A539" s="44"/>
      <c r="B539" s="44"/>
      <c r="C539" s="111"/>
      <c r="D539" s="44"/>
      <c r="E539" s="44"/>
    </row>
    <row r="540" ht="15.75" customHeight="1">
      <c r="A540" s="44"/>
      <c r="B540" s="44"/>
      <c r="C540" s="111"/>
      <c r="D540" s="44"/>
      <c r="E540" s="44"/>
    </row>
    <row r="541" ht="15.75" customHeight="1">
      <c r="A541" s="44"/>
      <c r="B541" s="44"/>
      <c r="C541" s="111"/>
      <c r="D541" s="44"/>
      <c r="E541" s="44"/>
    </row>
    <row r="542" ht="15.75" customHeight="1">
      <c r="A542" s="44"/>
      <c r="B542" s="44"/>
      <c r="C542" s="111"/>
      <c r="D542" s="44"/>
      <c r="E542" s="44"/>
    </row>
    <row r="543" ht="15.75" customHeight="1">
      <c r="A543" s="44"/>
      <c r="B543" s="44"/>
      <c r="C543" s="111"/>
      <c r="D543" s="44"/>
      <c r="E543" s="44"/>
    </row>
    <row r="544" ht="15.75" customHeight="1">
      <c r="A544" s="44"/>
      <c r="B544" s="44"/>
      <c r="C544" s="111"/>
      <c r="D544" s="44"/>
      <c r="E544" s="44"/>
    </row>
    <row r="545" ht="15.75" customHeight="1">
      <c r="A545" s="44"/>
      <c r="B545" s="44"/>
      <c r="C545" s="111"/>
      <c r="D545" s="44"/>
      <c r="E545" s="44"/>
    </row>
    <row r="546" ht="15.75" customHeight="1">
      <c r="A546" s="44"/>
      <c r="B546" s="44"/>
      <c r="C546" s="111"/>
      <c r="D546" s="44"/>
      <c r="E546" s="44"/>
    </row>
    <row r="547" ht="15.75" customHeight="1">
      <c r="A547" s="44"/>
      <c r="B547" s="44"/>
      <c r="C547" s="111"/>
      <c r="D547" s="44"/>
      <c r="E547" s="44"/>
    </row>
    <row r="548" ht="15.75" customHeight="1">
      <c r="A548" s="44"/>
      <c r="B548" s="44"/>
      <c r="C548" s="111"/>
      <c r="D548" s="44"/>
      <c r="E548" s="44"/>
    </row>
    <row r="549" ht="15.75" customHeight="1">
      <c r="A549" s="44"/>
      <c r="B549" s="44"/>
      <c r="C549" s="111"/>
      <c r="D549" s="44"/>
      <c r="E549" s="44"/>
    </row>
    <row r="550" ht="15.75" customHeight="1">
      <c r="A550" s="44"/>
      <c r="B550" s="44"/>
      <c r="C550" s="111"/>
      <c r="D550" s="44"/>
      <c r="E550" s="44"/>
    </row>
    <row r="551" ht="15.75" customHeight="1">
      <c r="A551" s="44"/>
      <c r="B551" s="44"/>
      <c r="C551" s="111"/>
      <c r="D551" s="44"/>
      <c r="E551" s="44"/>
    </row>
    <row r="552" ht="15.75" customHeight="1">
      <c r="A552" s="44"/>
      <c r="B552" s="44"/>
      <c r="C552" s="111"/>
      <c r="D552" s="44"/>
      <c r="E552" s="44"/>
    </row>
    <row r="553" ht="15.75" customHeight="1">
      <c r="A553" s="44"/>
      <c r="B553" s="44"/>
      <c r="C553" s="111"/>
      <c r="D553" s="44"/>
      <c r="E553" s="44"/>
    </row>
    <row r="554" ht="15.75" customHeight="1">
      <c r="A554" s="44"/>
      <c r="B554" s="44"/>
      <c r="C554" s="111"/>
      <c r="D554" s="44"/>
      <c r="E554" s="44"/>
    </row>
    <row r="555" ht="15.75" customHeight="1">
      <c r="A555" s="44"/>
      <c r="B555" s="44"/>
      <c r="C555" s="111"/>
      <c r="D555" s="44"/>
      <c r="E555" s="44"/>
    </row>
    <row r="556" ht="15.75" customHeight="1">
      <c r="A556" s="44"/>
      <c r="B556" s="44"/>
      <c r="C556" s="111"/>
      <c r="D556" s="44"/>
      <c r="E556" s="44"/>
    </row>
    <row r="557" ht="15.75" customHeight="1">
      <c r="A557" s="44"/>
      <c r="B557" s="44"/>
      <c r="C557" s="111"/>
      <c r="D557" s="44"/>
      <c r="E557" s="44"/>
    </row>
    <row r="558" ht="15.75" customHeight="1">
      <c r="A558" s="44"/>
      <c r="B558" s="44"/>
      <c r="C558" s="111"/>
      <c r="D558" s="44"/>
      <c r="E558" s="44"/>
    </row>
    <row r="559" ht="15.75" customHeight="1">
      <c r="A559" s="44"/>
      <c r="B559" s="44"/>
      <c r="C559" s="111"/>
      <c r="D559" s="44"/>
      <c r="E559" s="44"/>
    </row>
    <row r="560" ht="15.75" customHeight="1">
      <c r="A560" s="44"/>
      <c r="B560" s="44"/>
      <c r="C560" s="111"/>
      <c r="D560" s="44"/>
      <c r="E560" s="44"/>
    </row>
    <row r="561" ht="15.75" customHeight="1">
      <c r="A561" s="44"/>
      <c r="B561" s="44"/>
      <c r="C561" s="111"/>
      <c r="D561" s="44"/>
      <c r="E561" s="44"/>
    </row>
    <row r="562" ht="15.75" customHeight="1">
      <c r="A562" s="44"/>
      <c r="B562" s="44"/>
      <c r="C562" s="111"/>
      <c r="D562" s="44"/>
      <c r="E562" s="44"/>
    </row>
    <row r="563" ht="15.75" customHeight="1">
      <c r="A563" s="44"/>
      <c r="B563" s="44"/>
      <c r="C563" s="111"/>
      <c r="D563" s="44"/>
      <c r="E563" s="44"/>
    </row>
    <row r="564" ht="15.75" customHeight="1">
      <c r="A564" s="44"/>
      <c r="B564" s="44"/>
      <c r="C564" s="111"/>
      <c r="D564" s="44"/>
      <c r="E564" s="44"/>
    </row>
    <row r="565" ht="15.75" customHeight="1">
      <c r="A565" s="44"/>
      <c r="B565" s="44"/>
      <c r="C565" s="111"/>
      <c r="D565" s="44"/>
      <c r="E565" s="44"/>
    </row>
    <row r="566" ht="15.75" customHeight="1">
      <c r="A566" s="44"/>
      <c r="B566" s="44"/>
      <c r="C566" s="111"/>
      <c r="D566" s="44"/>
      <c r="E566" s="44"/>
    </row>
    <row r="567" ht="15.75" customHeight="1">
      <c r="A567" s="44"/>
      <c r="B567" s="44"/>
      <c r="C567" s="111"/>
      <c r="D567" s="44"/>
      <c r="E567" s="44"/>
    </row>
    <row r="568" ht="15.75" customHeight="1">
      <c r="A568" s="44"/>
      <c r="B568" s="44"/>
      <c r="C568" s="111"/>
      <c r="D568" s="44"/>
      <c r="E568" s="44"/>
    </row>
    <row r="569" ht="15.75" customHeight="1">
      <c r="A569" s="44"/>
      <c r="B569" s="44"/>
      <c r="C569" s="111"/>
      <c r="D569" s="44"/>
      <c r="E569" s="44"/>
    </row>
    <row r="570" ht="15.75" customHeight="1">
      <c r="A570" s="44"/>
      <c r="B570" s="44"/>
      <c r="C570" s="111"/>
      <c r="D570" s="44"/>
      <c r="E570" s="44"/>
    </row>
    <row r="571" ht="15.75" customHeight="1">
      <c r="A571" s="44"/>
      <c r="B571" s="44"/>
      <c r="C571" s="111"/>
      <c r="D571" s="44"/>
      <c r="E571" s="44"/>
    </row>
    <row r="572" ht="15.75" customHeight="1">
      <c r="A572" s="44"/>
      <c r="B572" s="44"/>
      <c r="C572" s="111"/>
      <c r="D572" s="44"/>
      <c r="E572" s="44"/>
    </row>
    <row r="573" ht="15.75" customHeight="1">
      <c r="A573" s="44"/>
      <c r="B573" s="44"/>
      <c r="C573" s="111"/>
      <c r="D573" s="44"/>
      <c r="E573" s="44"/>
    </row>
    <row r="574" ht="15.75" customHeight="1">
      <c r="A574" s="44"/>
      <c r="B574" s="44"/>
      <c r="C574" s="111"/>
      <c r="D574" s="44"/>
      <c r="E574" s="44"/>
    </row>
    <row r="575" ht="15.75" customHeight="1">
      <c r="A575" s="44"/>
      <c r="B575" s="44"/>
      <c r="C575" s="111"/>
      <c r="D575" s="44"/>
      <c r="E575" s="44"/>
    </row>
    <row r="576" ht="15.75" customHeight="1">
      <c r="A576" s="44"/>
      <c r="B576" s="44"/>
      <c r="C576" s="111"/>
      <c r="D576" s="44"/>
      <c r="E576" s="44"/>
    </row>
    <row r="577" ht="15.75" customHeight="1">
      <c r="A577" s="44"/>
      <c r="B577" s="44"/>
      <c r="C577" s="111"/>
      <c r="D577" s="44"/>
      <c r="E577" s="44"/>
    </row>
    <row r="578" ht="15.75" customHeight="1">
      <c r="A578" s="44"/>
      <c r="B578" s="44"/>
      <c r="C578" s="111"/>
      <c r="D578" s="44"/>
      <c r="E578" s="44"/>
    </row>
    <row r="579" ht="15.75" customHeight="1">
      <c r="A579" s="44"/>
      <c r="B579" s="44"/>
      <c r="C579" s="111"/>
      <c r="D579" s="44"/>
      <c r="E579" s="44"/>
    </row>
    <row r="580" ht="15.75" customHeight="1">
      <c r="A580" s="44"/>
      <c r="B580" s="44"/>
      <c r="C580" s="111"/>
      <c r="D580" s="44"/>
      <c r="E580" s="44"/>
    </row>
    <row r="581" ht="15.75" customHeight="1">
      <c r="A581" s="44"/>
      <c r="B581" s="44"/>
      <c r="C581" s="111"/>
      <c r="D581" s="44"/>
      <c r="E581" s="44"/>
    </row>
    <row r="582" ht="15.75" customHeight="1">
      <c r="A582" s="44"/>
      <c r="B582" s="44"/>
      <c r="C582" s="111"/>
      <c r="D582" s="44"/>
      <c r="E582" s="44"/>
    </row>
    <row r="583" ht="15.75" customHeight="1">
      <c r="A583" s="44"/>
      <c r="B583" s="44"/>
      <c r="C583" s="111"/>
      <c r="D583" s="44"/>
      <c r="E583" s="44"/>
    </row>
    <row r="584" ht="15.75" customHeight="1">
      <c r="A584" s="44"/>
      <c r="B584" s="44"/>
      <c r="C584" s="111"/>
      <c r="D584" s="44"/>
      <c r="E584" s="44"/>
    </row>
    <row r="585" ht="15.75" customHeight="1">
      <c r="A585" s="44"/>
      <c r="B585" s="44"/>
      <c r="C585" s="111"/>
      <c r="D585" s="44"/>
      <c r="E585" s="44"/>
    </row>
    <row r="586" ht="15.75" customHeight="1">
      <c r="A586" s="44"/>
      <c r="B586" s="44"/>
      <c r="C586" s="111"/>
      <c r="D586" s="44"/>
      <c r="E586" s="44"/>
    </row>
    <row r="587" ht="15.75" customHeight="1">
      <c r="A587" s="44"/>
      <c r="B587" s="44"/>
      <c r="C587" s="111"/>
      <c r="D587" s="44"/>
      <c r="E587" s="44"/>
    </row>
    <row r="588" ht="15.75" customHeight="1">
      <c r="A588" s="44"/>
      <c r="B588" s="44"/>
      <c r="C588" s="111"/>
      <c r="D588" s="44"/>
      <c r="E588" s="44"/>
    </row>
    <row r="589" ht="15.75" customHeight="1">
      <c r="A589" s="44"/>
      <c r="B589" s="44"/>
      <c r="C589" s="111"/>
      <c r="D589" s="44"/>
      <c r="E589" s="44"/>
    </row>
    <row r="590" ht="15.75" customHeight="1">
      <c r="A590" s="44"/>
      <c r="B590" s="44"/>
      <c r="C590" s="111"/>
      <c r="D590" s="44"/>
      <c r="E590" s="44"/>
    </row>
    <row r="591" ht="15.75" customHeight="1">
      <c r="A591" s="44"/>
      <c r="B591" s="44"/>
      <c r="C591" s="111"/>
      <c r="D591" s="44"/>
      <c r="E591" s="44"/>
    </row>
    <row r="592" ht="15.75" customHeight="1">
      <c r="A592" s="44"/>
      <c r="B592" s="44"/>
      <c r="C592" s="111"/>
      <c r="D592" s="44"/>
      <c r="E592" s="44"/>
    </row>
    <row r="593" ht="15.75" customHeight="1">
      <c r="A593" s="44"/>
      <c r="B593" s="44"/>
      <c r="C593" s="111"/>
      <c r="D593" s="44"/>
      <c r="E593" s="44"/>
    </row>
    <row r="594" ht="15.75" customHeight="1">
      <c r="A594" s="44"/>
      <c r="B594" s="44"/>
      <c r="C594" s="111"/>
      <c r="D594" s="44"/>
      <c r="E594" s="44"/>
    </row>
    <row r="595" ht="15.75" customHeight="1">
      <c r="A595" s="44"/>
      <c r="B595" s="44"/>
      <c r="C595" s="111"/>
      <c r="D595" s="44"/>
      <c r="E595" s="44"/>
    </row>
    <row r="596" ht="15.75" customHeight="1">
      <c r="A596" s="44"/>
      <c r="B596" s="44"/>
      <c r="C596" s="111"/>
      <c r="D596" s="44"/>
      <c r="E596" s="44"/>
    </row>
    <row r="597" ht="15.75" customHeight="1">
      <c r="A597" s="44"/>
      <c r="B597" s="44"/>
      <c r="C597" s="111"/>
      <c r="D597" s="44"/>
      <c r="E597" s="44"/>
    </row>
    <row r="598" ht="15.75" customHeight="1">
      <c r="A598" s="44"/>
      <c r="B598" s="44"/>
      <c r="C598" s="111"/>
      <c r="D598" s="44"/>
      <c r="E598" s="44"/>
    </row>
    <row r="599" ht="15.75" customHeight="1">
      <c r="A599" s="44"/>
      <c r="B599" s="44"/>
      <c r="C599" s="111"/>
      <c r="D599" s="44"/>
      <c r="E599" s="44"/>
    </row>
    <row r="600" ht="15.75" customHeight="1">
      <c r="A600" s="44"/>
      <c r="B600" s="44"/>
      <c r="C600" s="111"/>
      <c r="D600" s="44"/>
      <c r="E600" s="44"/>
    </row>
    <row r="601" ht="15.75" customHeight="1">
      <c r="A601" s="44"/>
      <c r="B601" s="44"/>
      <c r="C601" s="111"/>
      <c r="D601" s="44"/>
      <c r="E601" s="44"/>
    </row>
    <row r="602" ht="15.75" customHeight="1">
      <c r="A602" s="44"/>
      <c r="B602" s="44"/>
      <c r="C602" s="111"/>
      <c r="D602" s="44"/>
      <c r="E602" s="44"/>
    </row>
    <row r="603" ht="15.75" customHeight="1">
      <c r="A603" s="44"/>
      <c r="B603" s="44"/>
      <c r="C603" s="111"/>
      <c r="D603" s="44"/>
      <c r="E603" s="44"/>
    </row>
    <row r="604" ht="15.75" customHeight="1">
      <c r="A604" s="44"/>
      <c r="B604" s="44"/>
      <c r="C604" s="111"/>
      <c r="D604" s="44"/>
      <c r="E604" s="44"/>
    </row>
    <row r="605" ht="15.75" customHeight="1">
      <c r="A605" s="44"/>
      <c r="B605" s="44"/>
      <c r="C605" s="111"/>
      <c r="D605" s="44"/>
      <c r="E605" s="44"/>
    </row>
    <row r="606" ht="15.75" customHeight="1">
      <c r="A606" s="44"/>
      <c r="B606" s="44"/>
      <c r="C606" s="111"/>
      <c r="D606" s="44"/>
      <c r="E606" s="44"/>
    </row>
    <row r="607" ht="15.75" customHeight="1">
      <c r="A607" s="44"/>
      <c r="B607" s="44"/>
      <c r="C607" s="111"/>
      <c r="D607" s="44"/>
      <c r="E607" s="44"/>
    </row>
    <row r="608" ht="15.75" customHeight="1">
      <c r="A608" s="44"/>
      <c r="B608" s="44"/>
      <c r="C608" s="111"/>
      <c r="D608" s="44"/>
      <c r="E608" s="44"/>
    </row>
    <row r="609" ht="15.75" customHeight="1">
      <c r="A609" s="44"/>
      <c r="B609" s="44"/>
      <c r="C609" s="111"/>
      <c r="D609" s="44"/>
      <c r="E609" s="44"/>
    </row>
    <row r="610" ht="15.75" customHeight="1">
      <c r="A610" s="44"/>
      <c r="B610" s="44"/>
      <c r="C610" s="111"/>
      <c r="D610" s="44"/>
      <c r="E610" s="44"/>
    </row>
    <row r="611" ht="15.75" customHeight="1">
      <c r="A611" s="44"/>
      <c r="B611" s="44"/>
      <c r="C611" s="111"/>
      <c r="D611" s="44"/>
      <c r="E611" s="44"/>
    </row>
    <row r="612" ht="15.75" customHeight="1">
      <c r="A612" s="44"/>
      <c r="B612" s="44"/>
      <c r="C612" s="111"/>
      <c r="D612" s="44"/>
      <c r="E612" s="44"/>
    </row>
    <row r="613" ht="15.75" customHeight="1">
      <c r="A613" s="44"/>
      <c r="B613" s="44"/>
      <c r="C613" s="111"/>
      <c r="D613" s="44"/>
      <c r="E613" s="44"/>
    </row>
    <row r="614" ht="15.75" customHeight="1">
      <c r="A614" s="44"/>
      <c r="B614" s="44"/>
      <c r="C614" s="111"/>
      <c r="D614" s="44"/>
      <c r="E614" s="44"/>
    </row>
    <row r="615" ht="15.75" customHeight="1">
      <c r="A615" s="44"/>
      <c r="B615" s="44"/>
      <c r="C615" s="111"/>
      <c r="D615" s="44"/>
      <c r="E615" s="44"/>
    </row>
    <row r="616" ht="15.75" customHeight="1">
      <c r="A616" s="44"/>
      <c r="B616" s="44"/>
      <c r="C616" s="111"/>
      <c r="D616" s="44"/>
      <c r="E616" s="44"/>
    </row>
    <row r="617" ht="15.75" customHeight="1">
      <c r="A617" s="44"/>
      <c r="B617" s="44"/>
      <c r="C617" s="111"/>
      <c r="D617" s="44"/>
      <c r="E617" s="44"/>
    </row>
    <row r="618" ht="15.75" customHeight="1">
      <c r="A618" s="44"/>
      <c r="B618" s="44"/>
      <c r="C618" s="111"/>
      <c r="D618" s="44"/>
      <c r="E618" s="44"/>
    </row>
    <row r="619" ht="15.75" customHeight="1">
      <c r="A619" s="44"/>
      <c r="B619" s="44"/>
      <c r="C619" s="111"/>
      <c r="D619" s="44"/>
      <c r="E619" s="44"/>
    </row>
    <row r="620" ht="15.75" customHeight="1">
      <c r="A620" s="44"/>
      <c r="B620" s="44"/>
      <c r="C620" s="111"/>
      <c r="D620" s="44"/>
      <c r="E620" s="44"/>
    </row>
    <row r="621" ht="15.75" customHeight="1">
      <c r="A621" s="44"/>
      <c r="B621" s="44"/>
      <c r="C621" s="111"/>
      <c r="D621" s="44"/>
      <c r="E621" s="44"/>
    </row>
    <row r="622" ht="15.75" customHeight="1">
      <c r="A622" s="44"/>
      <c r="B622" s="44"/>
      <c r="C622" s="111"/>
      <c r="D622" s="44"/>
      <c r="E622" s="44"/>
    </row>
    <row r="623" ht="15.75" customHeight="1">
      <c r="A623" s="44"/>
      <c r="B623" s="44"/>
      <c r="C623" s="111"/>
      <c r="D623" s="44"/>
      <c r="E623" s="44"/>
    </row>
    <row r="624" ht="15.75" customHeight="1">
      <c r="A624" s="44"/>
      <c r="B624" s="44"/>
      <c r="C624" s="111"/>
      <c r="D624" s="44"/>
      <c r="E624" s="44"/>
    </row>
    <row r="625" ht="15.75" customHeight="1">
      <c r="A625" s="44"/>
      <c r="B625" s="44"/>
      <c r="C625" s="111"/>
      <c r="D625" s="44"/>
      <c r="E625" s="44"/>
    </row>
    <row r="626" ht="15.75" customHeight="1">
      <c r="A626" s="44"/>
      <c r="B626" s="44"/>
      <c r="C626" s="111"/>
      <c r="D626" s="44"/>
      <c r="E626" s="44"/>
    </row>
    <row r="627" ht="15.75" customHeight="1">
      <c r="A627" s="44"/>
      <c r="B627" s="44"/>
      <c r="C627" s="111"/>
      <c r="D627" s="44"/>
      <c r="E627" s="44"/>
    </row>
    <row r="628" ht="15.75" customHeight="1">
      <c r="A628" s="44"/>
      <c r="B628" s="44"/>
      <c r="C628" s="111"/>
      <c r="D628" s="44"/>
      <c r="E628" s="44"/>
    </row>
    <row r="629" ht="15.75" customHeight="1">
      <c r="A629" s="44"/>
      <c r="B629" s="44"/>
      <c r="C629" s="111"/>
      <c r="D629" s="44"/>
      <c r="E629" s="44"/>
    </row>
    <row r="630" ht="15.75" customHeight="1">
      <c r="A630" s="44"/>
      <c r="B630" s="44"/>
      <c r="C630" s="111"/>
      <c r="D630" s="44"/>
      <c r="E630" s="44"/>
    </row>
    <row r="631" ht="15.75" customHeight="1">
      <c r="A631" s="44"/>
      <c r="B631" s="44"/>
      <c r="C631" s="111"/>
      <c r="D631" s="44"/>
      <c r="E631" s="44"/>
    </row>
    <row r="632" ht="15.75" customHeight="1">
      <c r="A632" s="44"/>
      <c r="B632" s="44"/>
      <c r="C632" s="111"/>
      <c r="D632" s="44"/>
      <c r="E632" s="44"/>
    </row>
    <row r="633" ht="15.75" customHeight="1">
      <c r="A633" s="44"/>
      <c r="B633" s="44"/>
      <c r="C633" s="111"/>
      <c r="D633" s="44"/>
      <c r="E633" s="44"/>
    </row>
    <row r="634" ht="15.75" customHeight="1">
      <c r="A634" s="44"/>
      <c r="B634" s="44"/>
      <c r="C634" s="111"/>
      <c r="D634" s="44"/>
      <c r="E634" s="44"/>
    </row>
    <row r="635" ht="15.75" customHeight="1">
      <c r="A635" s="44"/>
      <c r="B635" s="44"/>
      <c r="C635" s="111"/>
      <c r="D635" s="44"/>
      <c r="E635" s="44"/>
    </row>
    <row r="636" ht="15.75" customHeight="1">
      <c r="A636" s="44"/>
      <c r="B636" s="44"/>
      <c r="C636" s="111"/>
      <c r="D636" s="44"/>
      <c r="E636" s="44"/>
    </row>
    <row r="637" ht="15.75" customHeight="1">
      <c r="A637" s="44"/>
      <c r="B637" s="44"/>
      <c r="C637" s="111"/>
      <c r="D637" s="44"/>
      <c r="E637" s="44"/>
    </row>
    <row r="638" ht="15.75" customHeight="1">
      <c r="A638" s="44"/>
      <c r="B638" s="44"/>
      <c r="C638" s="111"/>
      <c r="D638" s="44"/>
      <c r="E638" s="44"/>
    </row>
    <row r="639" ht="15.75" customHeight="1">
      <c r="A639" s="44"/>
      <c r="B639" s="44"/>
      <c r="C639" s="111"/>
      <c r="D639" s="44"/>
      <c r="E639" s="44"/>
    </row>
    <row r="640" ht="15.75" customHeight="1">
      <c r="A640" s="44"/>
      <c r="B640" s="44"/>
      <c r="C640" s="111"/>
      <c r="D640" s="44"/>
      <c r="E640" s="44"/>
    </row>
    <row r="641" ht="15.75" customHeight="1">
      <c r="A641" s="44"/>
      <c r="B641" s="44"/>
      <c r="C641" s="111"/>
      <c r="D641" s="44"/>
      <c r="E641" s="44"/>
    </row>
    <row r="642" ht="15.75" customHeight="1">
      <c r="A642" s="44"/>
      <c r="B642" s="44"/>
      <c r="C642" s="111"/>
      <c r="D642" s="44"/>
      <c r="E642" s="44"/>
    </row>
    <row r="643" ht="15.75" customHeight="1">
      <c r="A643" s="44"/>
      <c r="B643" s="44"/>
      <c r="C643" s="111"/>
      <c r="D643" s="44"/>
      <c r="E643" s="44"/>
    </row>
    <row r="644" ht="15.75" customHeight="1">
      <c r="A644" s="44"/>
      <c r="B644" s="44"/>
      <c r="C644" s="111"/>
      <c r="D644" s="44"/>
      <c r="E644" s="44"/>
    </row>
    <row r="645" ht="15.75" customHeight="1">
      <c r="A645" s="44"/>
      <c r="B645" s="44"/>
      <c r="C645" s="111"/>
      <c r="D645" s="44"/>
      <c r="E645" s="44"/>
    </row>
    <row r="646" ht="15.75" customHeight="1">
      <c r="A646" s="44"/>
      <c r="B646" s="44"/>
      <c r="C646" s="111"/>
      <c r="D646" s="44"/>
      <c r="E646" s="44"/>
    </row>
    <row r="647" ht="15.75" customHeight="1">
      <c r="A647" s="44"/>
      <c r="B647" s="44"/>
      <c r="C647" s="111"/>
      <c r="D647" s="44"/>
      <c r="E647" s="44"/>
    </row>
    <row r="648" ht="15.75" customHeight="1">
      <c r="A648" s="44"/>
      <c r="B648" s="44"/>
      <c r="C648" s="111"/>
      <c r="D648" s="44"/>
      <c r="E648" s="44"/>
    </row>
    <row r="649" ht="15.75" customHeight="1">
      <c r="A649" s="44"/>
      <c r="B649" s="44"/>
      <c r="C649" s="111"/>
      <c r="D649" s="44"/>
      <c r="E649" s="44"/>
    </row>
    <row r="650" ht="15.75" customHeight="1">
      <c r="A650" s="44"/>
      <c r="B650" s="44"/>
      <c r="C650" s="111"/>
      <c r="D650" s="44"/>
      <c r="E650" s="44"/>
    </row>
    <row r="651" ht="15.75" customHeight="1">
      <c r="A651" s="44"/>
      <c r="B651" s="44"/>
      <c r="C651" s="111"/>
      <c r="D651" s="44"/>
      <c r="E651" s="44"/>
    </row>
    <row r="652" ht="15.75" customHeight="1">
      <c r="A652" s="44"/>
      <c r="B652" s="44"/>
      <c r="C652" s="111"/>
      <c r="D652" s="44"/>
      <c r="E652" s="44"/>
    </row>
    <row r="653" ht="15.75" customHeight="1">
      <c r="A653" s="44"/>
      <c r="B653" s="44"/>
      <c r="C653" s="111"/>
      <c r="D653" s="44"/>
      <c r="E653" s="44"/>
    </row>
    <row r="654" ht="15.75" customHeight="1">
      <c r="A654" s="44"/>
      <c r="B654" s="44"/>
      <c r="C654" s="111"/>
      <c r="D654" s="44"/>
      <c r="E654" s="44"/>
    </row>
    <row r="655" ht="15.75" customHeight="1">
      <c r="A655" s="44"/>
      <c r="B655" s="44"/>
      <c r="C655" s="111"/>
      <c r="D655" s="44"/>
      <c r="E655" s="44"/>
    </row>
    <row r="656" ht="15.75" customHeight="1">
      <c r="A656" s="44"/>
      <c r="B656" s="44"/>
      <c r="C656" s="111"/>
      <c r="D656" s="44"/>
      <c r="E656" s="44"/>
    </row>
    <row r="657" ht="15.75" customHeight="1">
      <c r="A657" s="44"/>
      <c r="B657" s="44"/>
      <c r="C657" s="111"/>
      <c r="D657" s="44"/>
      <c r="E657" s="44"/>
    </row>
    <row r="658" ht="15.75" customHeight="1">
      <c r="A658" s="44"/>
      <c r="B658" s="44"/>
      <c r="C658" s="111"/>
      <c r="D658" s="44"/>
      <c r="E658" s="44"/>
    </row>
    <row r="659" ht="15.75" customHeight="1">
      <c r="A659" s="44"/>
      <c r="B659" s="44"/>
      <c r="C659" s="111"/>
      <c r="D659" s="44"/>
      <c r="E659" s="44"/>
    </row>
    <row r="660" ht="15.75" customHeight="1">
      <c r="A660" s="44"/>
      <c r="B660" s="44"/>
      <c r="C660" s="111"/>
      <c r="D660" s="44"/>
      <c r="E660" s="44"/>
    </row>
    <row r="661" ht="15.75" customHeight="1">
      <c r="A661" s="44"/>
      <c r="B661" s="44"/>
      <c r="C661" s="111"/>
      <c r="D661" s="44"/>
      <c r="E661" s="44"/>
    </row>
    <row r="662" ht="15.75" customHeight="1">
      <c r="A662" s="44"/>
      <c r="B662" s="44"/>
      <c r="C662" s="111"/>
      <c r="D662" s="44"/>
      <c r="E662" s="44"/>
    </row>
    <row r="663" ht="15.75" customHeight="1">
      <c r="A663" s="44"/>
      <c r="B663" s="44"/>
      <c r="C663" s="111"/>
      <c r="D663" s="44"/>
      <c r="E663" s="44"/>
    </row>
    <row r="664" ht="15.75" customHeight="1">
      <c r="A664" s="44"/>
      <c r="B664" s="44"/>
      <c r="C664" s="111"/>
      <c r="D664" s="44"/>
      <c r="E664" s="44"/>
    </row>
    <row r="665" ht="15.75" customHeight="1">
      <c r="A665" s="44"/>
      <c r="B665" s="44"/>
      <c r="C665" s="111"/>
      <c r="D665" s="44"/>
      <c r="E665" s="44"/>
    </row>
    <row r="666" ht="15.75" customHeight="1">
      <c r="A666" s="44"/>
      <c r="B666" s="44"/>
      <c r="C666" s="111"/>
      <c r="D666" s="44"/>
      <c r="E666" s="44"/>
    </row>
    <row r="667" ht="15.75" customHeight="1">
      <c r="A667" s="44"/>
      <c r="B667" s="44"/>
      <c r="C667" s="111"/>
      <c r="D667" s="44"/>
      <c r="E667" s="44"/>
    </row>
    <row r="668" ht="15.75" customHeight="1">
      <c r="A668" s="44"/>
      <c r="B668" s="44"/>
      <c r="C668" s="111"/>
      <c r="D668" s="44"/>
      <c r="E668" s="44"/>
    </row>
    <row r="669" ht="15.75" customHeight="1">
      <c r="A669" s="44"/>
      <c r="B669" s="44"/>
      <c r="C669" s="111"/>
      <c r="D669" s="44"/>
      <c r="E669" s="44"/>
    </row>
    <row r="670" ht="15.75" customHeight="1">
      <c r="A670" s="44"/>
      <c r="B670" s="44"/>
      <c r="C670" s="111"/>
      <c r="D670" s="44"/>
      <c r="E670" s="44"/>
    </row>
    <row r="671" ht="15.75" customHeight="1">
      <c r="A671" s="44"/>
      <c r="B671" s="44"/>
      <c r="C671" s="111"/>
      <c r="D671" s="44"/>
      <c r="E671" s="44"/>
    </row>
    <row r="672" ht="15.75" customHeight="1">
      <c r="A672" s="44"/>
      <c r="B672" s="44"/>
      <c r="C672" s="111"/>
      <c r="D672" s="44"/>
      <c r="E672" s="44"/>
    </row>
    <row r="673" ht="15.75" customHeight="1">
      <c r="A673" s="44"/>
      <c r="B673" s="44"/>
      <c r="C673" s="111"/>
      <c r="D673" s="44"/>
      <c r="E673" s="44"/>
    </row>
    <row r="674" ht="15.75" customHeight="1">
      <c r="A674" s="44"/>
      <c r="B674" s="44"/>
      <c r="C674" s="111"/>
      <c r="D674" s="44"/>
      <c r="E674" s="44"/>
    </row>
    <row r="675" ht="15.75" customHeight="1">
      <c r="A675" s="44"/>
      <c r="B675" s="44"/>
      <c r="C675" s="111"/>
      <c r="D675" s="44"/>
      <c r="E675" s="44"/>
    </row>
    <row r="676" ht="15.75" customHeight="1">
      <c r="A676" s="44"/>
      <c r="B676" s="44"/>
      <c r="C676" s="111"/>
      <c r="D676" s="44"/>
      <c r="E676" s="44"/>
    </row>
    <row r="677" ht="15.75" customHeight="1">
      <c r="A677" s="44"/>
      <c r="B677" s="44"/>
      <c r="C677" s="111"/>
      <c r="D677" s="44"/>
      <c r="E677" s="44"/>
    </row>
    <row r="678" ht="15.75" customHeight="1">
      <c r="A678" s="44"/>
      <c r="B678" s="44"/>
      <c r="C678" s="111"/>
      <c r="D678" s="44"/>
      <c r="E678" s="44"/>
    </row>
    <row r="679" ht="15.75" customHeight="1">
      <c r="A679" s="44"/>
      <c r="B679" s="44"/>
      <c r="C679" s="111"/>
      <c r="D679" s="44"/>
      <c r="E679" s="44"/>
    </row>
    <row r="680" ht="15.75" customHeight="1">
      <c r="A680" s="44"/>
      <c r="B680" s="44"/>
      <c r="C680" s="111"/>
      <c r="D680" s="44"/>
      <c r="E680" s="44"/>
    </row>
    <row r="681" ht="15.75" customHeight="1">
      <c r="A681" s="44"/>
      <c r="B681" s="44"/>
      <c r="C681" s="111"/>
      <c r="D681" s="44"/>
      <c r="E681" s="44"/>
    </row>
    <row r="682" ht="15.75" customHeight="1">
      <c r="A682" s="44"/>
      <c r="B682" s="44"/>
      <c r="C682" s="111"/>
      <c r="D682" s="44"/>
      <c r="E682" s="44"/>
    </row>
    <row r="683" ht="15.75" customHeight="1">
      <c r="A683" s="44"/>
      <c r="B683" s="44"/>
      <c r="C683" s="111"/>
      <c r="D683" s="44"/>
      <c r="E683" s="44"/>
    </row>
    <row r="684" ht="15.75" customHeight="1">
      <c r="A684" s="44"/>
      <c r="B684" s="44"/>
      <c r="C684" s="111"/>
      <c r="D684" s="44"/>
      <c r="E684" s="44"/>
    </row>
    <row r="685" ht="15.75" customHeight="1">
      <c r="A685" s="44"/>
      <c r="B685" s="44"/>
      <c r="C685" s="111"/>
      <c r="D685" s="44"/>
      <c r="E685" s="44"/>
    </row>
    <row r="686" ht="15.75" customHeight="1">
      <c r="A686" s="44"/>
      <c r="B686" s="44"/>
      <c r="C686" s="111"/>
      <c r="D686" s="44"/>
      <c r="E686" s="44"/>
    </row>
    <row r="687" ht="15.75" customHeight="1">
      <c r="A687" s="44"/>
      <c r="B687" s="44"/>
      <c r="C687" s="111"/>
      <c r="D687" s="44"/>
      <c r="E687" s="44"/>
    </row>
    <row r="688" ht="15.75" customHeight="1">
      <c r="A688" s="44"/>
      <c r="B688" s="44"/>
      <c r="C688" s="111"/>
      <c r="D688" s="44"/>
      <c r="E688" s="44"/>
    </row>
    <row r="689" ht="15.75" customHeight="1">
      <c r="A689" s="44"/>
      <c r="B689" s="44"/>
      <c r="C689" s="111"/>
      <c r="D689" s="44"/>
      <c r="E689" s="44"/>
    </row>
    <row r="690" ht="15.75" customHeight="1">
      <c r="A690" s="44"/>
      <c r="B690" s="44"/>
      <c r="C690" s="111"/>
      <c r="D690" s="44"/>
      <c r="E690" s="44"/>
    </row>
    <row r="691" ht="15.75" customHeight="1">
      <c r="A691" s="44"/>
      <c r="B691" s="44"/>
      <c r="C691" s="111"/>
      <c r="D691" s="44"/>
      <c r="E691" s="44"/>
    </row>
    <row r="692" ht="15.75" customHeight="1">
      <c r="A692" s="44"/>
      <c r="B692" s="44"/>
      <c r="C692" s="111"/>
      <c r="D692" s="44"/>
      <c r="E692" s="44"/>
    </row>
    <row r="693" ht="15.75" customHeight="1">
      <c r="A693" s="44"/>
      <c r="B693" s="44"/>
      <c r="C693" s="111"/>
      <c r="D693" s="44"/>
      <c r="E693" s="44"/>
    </row>
    <row r="694" ht="15.75" customHeight="1">
      <c r="A694" s="44"/>
      <c r="B694" s="44"/>
      <c r="C694" s="111"/>
      <c r="D694" s="44"/>
      <c r="E694" s="44"/>
    </row>
    <row r="695" ht="15.75" customHeight="1">
      <c r="A695" s="44"/>
      <c r="B695" s="44"/>
      <c r="C695" s="111"/>
      <c r="D695" s="44"/>
      <c r="E695" s="44"/>
    </row>
    <row r="696" ht="15.75" customHeight="1">
      <c r="A696" s="44"/>
      <c r="B696" s="44"/>
      <c r="C696" s="111"/>
      <c r="D696" s="44"/>
      <c r="E696" s="44"/>
    </row>
    <row r="697" ht="15.75" customHeight="1">
      <c r="A697" s="44"/>
      <c r="B697" s="44"/>
      <c r="C697" s="111"/>
      <c r="D697" s="44"/>
      <c r="E697" s="44"/>
    </row>
    <row r="698" ht="15.75" customHeight="1">
      <c r="A698" s="44"/>
      <c r="B698" s="44"/>
      <c r="C698" s="111"/>
      <c r="D698" s="44"/>
      <c r="E698" s="44"/>
    </row>
    <row r="699" ht="15.75" customHeight="1">
      <c r="A699" s="44"/>
      <c r="B699" s="44"/>
      <c r="C699" s="111"/>
      <c r="D699" s="44"/>
      <c r="E699" s="44"/>
    </row>
    <row r="700" ht="15.75" customHeight="1">
      <c r="A700" s="44"/>
      <c r="B700" s="44"/>
      <c r="C700" s="111"/>
      <c r="D700" s="44"/>
      <c r="E700" s="44"/>
    </row>
    <row r="701" ht="15.75" customHeight="1">
      <c r="A701" s="44"/>
      <c r="B701" s="44"/>
      <c r="C701" s="111"/>
      <c r="D701" s="44"/>
      <c r="E701" s="44"/>
    </row>
    <row r="702" ht="15.75" customHeight="1">
      <c r="A702" s="44"/>
      <c r="B702" s="44"/>
      <c r="C702" s="111"/>
      <c r="D702" s="44"/>
      <c r="E702" s="44"/>
    </row>
    <row r="703" ht="15.75" customHeight="1">
      <c r="A703" s="44"/>
      <c r="B703" s="44"/>
      <c r="C703" s="111"/>
      <c r="D703" s="44"/>
      <c r="E703" s="44"/>
    </row>
    <row r="704" ht="15.75" customHeight="1">
      <c r="A704" s="44"/>
      <c r="B704" s="44"/>
      <c r="C704" s="111"/>
      <c r="D704" s="44"/>
      <c r="E704" s="44"/>
    </row>
    <row r="705" ht="15.75" customHeight="1">
      <c r="A705" s="44"/>
      <c r="B705" s="44"/>
      <c r="C705" s="111"/>
      <c r="D705" s="44"/>
      <c r="E705" s="44"/>
    </row>
    <row r="706" ht="15.75" customHeight="1">
      <c r="A706" s="44"/>
      <c r="B706" s="44"/>
      <c r="C706" s="111"/>
      <c r="D706" s="44"/>
      <c r="E706" s="44"/>
    </row>
    <row r="707" ht="15.75" customHeight="1">
      <c r="A707" s="44"/>
      <c r="B707" s="44"/>
      <c r="C707" s="111"/>
      <c r="D707" s="44"/>
      <c r="E707" s="44"/>
    </row>
    <row r="708" ht="15.75" customHeight="1">
      <c r="A708" s="44"/>
      <c r="B708" s="44"/>
      <c r="C708" s="111"/>
      <c r="D708" s="44"/>
      <c r="E708" s="44"/>
    </row>
    <row r="709" ht="15.75" customHeight="1">
      <c r="A709" s="44"/>
      <c r="B709" s="44"/>
      <c r="C709" s="111"/>
      <c r="D709" s="44"/>
      <c r="E709" s="44"/>
    </row>
    <row r="710" ht="15.75" customHeight="1">
      <c r="A710" s="44"/>
      <c r="B710" s="44"/>
      <c r="C710" s="111"/>
      <c r="D710" s="44"/>
      <c r="E710" s="44"/>
    </row>
    <row r="711" ht="15.75" customHeight="1">
      <c r="A711" s="44"/>
      <c r="B711" s="44"/>
      <c r="C711" s="111"/>
      <c r="D711" s="44"/>
      <c r="E711" s="44"/>
    </row>
    <row r="712" ht="15.75" customHeight="1">
      <c r="A712" s="44"/>
      <c r="B712" s="44"/>
      <c r="C712" s="111"/>
      <c r="D712" s="44"/>
      <c r="E712" s="44"/>
    </row>
    <row r="713" ht="15.75" customHeight="1">
      <c r="A713" s="44"/>
      <c r="B713" s="44"/>
      <c r="C713" s="111"/>
      <c r="D713" s="44"/>
      <c r="E713" s="44"/>
    </row>
    <row r="714" ht="15.75" customHeight="1">
      <c r="A714" s="44"/>
      <c r="B714" s="44"/>
      <c r="C714" s="111"/>
      <c r="D714" s="44"/>
      <c r="E714" s="44"/>
    </row>
    <row r="715" ht="15.75" customHeight="1">
      <c r="A715" s="44"/>
      <c r="B715" s="44"/>
      <c r="C715" s="111"/>
      <c r="D715" s="44"/>
      <c r="E715" s="44"/>
    </row>
    <row r="716" ht="15.75" customHeight="1">
      <c r="A716" s="44"/>
      <c r="B716" s="44"/>
      <c r="C716" s="111"/>
      <c r="D716" s="44"/>
      <c r="E716" s="44"/>
    </row>
    <row r="717" ht="15.75" customHeight="1">
      <c r="A717" s="44"/>
      <c r="B717" s="44"/>
      <c r="C717" s="111"/>
      <c r="D717" s="44"/>
      <c r="E717" s="44"/>
    </row>
    <row r="718" ht="15.75" customHeight="1">
      <c r="A718" s="44"/>
      <c r="B718" s="44"/>
      <c r="C718" s="111"/>
      <c r="D718" s="44"/>
      <c r="E718" s="44"/>
    </row>
    <row r="719" ht="15.75" customHeight="1">
      <c r="A719" s="44"/>
      <c r="B719" s="44"/>
      <c r="C719" s="111"/>
      <c r="D719" s="44"/>
      <c r="E719" s="44"/>
    </row>
    <row r="720" ht="15.75" customHeight="1">
      <c r="A720" s="44"/>
      <c r="B720" s="44"/>
      <c r="C720" s="111"/>
      <c r="D720" s="44"/>
      <c r="E720" s="44"/>
    </row>
    <row r="721" ht="15.75" customHeight="1">
      <c r="A721" s="44"/>
      <c r="B721" s="44"/>
      <c r="C721" s="111"/>
      <c r="D721" s="44"/>
      <c r="E721" s="44"/>
    </row>
    <row r="722" ht="15.75" customHeight="1">
      <c r="A722" s="44"/>
      <c r="B722" s="44"/>
      <c r="C722" s="111"/>
      <c r="D722" s="44"/>
      <c r="E722" s="44"/>
    </row>
    <row r="723" ht="15.75" customHeight="1">
      <c r="A723" s="44"/>
      <c r="B723" s="44"/>
      <c r="C723" s="111"/>
      <c r="D723" s="44"/>
      <c r="E723" s="44"/>
    </row>
    <row r="724" ht="15.75" customHeight="1">
      <c r="A724" s="44"/>
      <c r="B724" s="44"/>
      <c r="C724" s="111"/>
      <c r="D724" s="44"/>
      <c r="E724" s="44"/>
    </row>
    <row r="725" ht="15.75" customHeight="1">
      <c r="A725" s="44"/>
      <c r="B725" s="44"/>
      <c r="C725" s="111"/>
      <c r="D725" s="44"/>
      <c r="E725" s="44"/>
    </row>
    <row r="726" ht="15.75" customHeight="1">
      <c r="A726" s="44"/>
      <c r="B726" s="44"/>
      <c r="C726" s="111"/>
      <c r="D726" s="44"/>
      <c r="E726" s="44"/>
    </row>
    <row r="727" ht="15.75" customHeight="1">
      <c r="A727" s="44"/>
      <c r="B727" s="44"/>
      <c r="C727" s="111"/>
      <c r="D727" s="44"/>
      <c r="E727" s="44"/>
    </row>
    <row r="728" ht="15.75" customHeight="1">
      <c r="A728" s="44"/>
      <c r="B728" s="44"/>
      <c r="C728" s="111"/>
      <c r="D728" s="44"/>
      <c r="E728" s="44"/>
    </row>
    <row r="729" ht="15.75" customHeight="1">
      <c r="A729" s="44"/>
      <c r="B729" s="44"/>
      <c r="C729" s="111"/>
      <c r="D729" s="44"/>
      <c r="E729" s="44"/>
    </row>
    <row r="730" ht="15.75" customHeight="1">
      <c r="A730" s="44"/>
      <c r="B730" s="44"/>
      <c r="C730" s="111"/>
      <c r="D730" s="44"/>
      <c r="E730" s="44"/>
    </row>
    <row r="731" ht="15.75" customHeight="1">
      <c r="A731" s="44"/>
      <c r="B731" s="44"/>
      <c r="C731" s="111"/>
      <c r="D731" s="44"/>
      <c r="E731" s="44"/>
    </row>
    <row r="732" ht="15.75" customHeight="1">
      <c r="A732" s="44"/>
      <c r="B732" s="44"/>
      <c r="C732" s="111"/>
      <c r="D732" s="44"/>
      <c r="E732" s="44"/>
    </row>
    <row r="733" ht="15.75" customHeight="1">
      <c r="A733" s="44"/>
      <c r="B733" s="44"/>
      <c r="C733" s="111"/>
      <c r="D733" s="44"/>
      <c r="E733" s="44"/>
    </row>
    <row r="734" ht="15.75" customHeight="1">
      <c r="A734" s="44"/>
      <c r="B734" s="44"/>
      <c r="C734" s="111"/>
      <c r="D734" s="44"/>
      <c r="E734" s="44"/>
    </row>
    <row r="735" ht="15.75" customHeight="1">
      <c r="A735" s="44"/>
      <c r="B735" s="44"/>
      <c r="C735" s="111"/>
      <c r="D735" s="44"/>
      <c r="E735" s="44"/>
    </row>
    <row r="736" ht="15.75" customHeight="1">
      <c r="A736" s="44"/>
      <c r="B736" s="44"/>
      <c r="C736" s="111"/>
      <c r="D736" s="44"/>
      <c r="E736" s="44"/>
    </row>
    <row r="737" ht="15.75" customHeight="1">
      <c r="A737" s="44"/>
      <c r="B737" s="44"/>
      <c r="C737" s="111"/>
      <c r="D737" s="44"/>
      <c r="E737" s="44"/>
    </row>
    <row r="738" ht="15.75" customHeight="1">
      <c r="A738" s="44"/>
      <c r="B738" s="44"/>
      <c r="C738" s="111"/>
      <c r="D738" s="44"/>
      <c r="E738" s="44"/>
    </row>
    <row r="739" ht="15.75" customHeight="1">
      <c r="A739" s="44"/>
      <c r="B739" s="44"/>
      <c r="C739" s="111"/>
      <c r="D739" s="44"/>
      <c r="E739" s="44"/>
    </row>
    <row r="740" ht="15.75" customHeight="1">
      <c r="A740" s="44"/>
      <c r="B740" s="44"/>
      <c r="C740" s="111"/>
      <c r="D740" s="44"/>
      <c r="E740" s="44"/>
    </row>
    <row r="741" ht="15.75" customHeight="1">
      <c r="A741" s="44"/>
      <c r="B741" s="44"/>
      <c r="C741" s="111"/>
      <c r="D741" s="44"/>
      <c r="E741" s="44"/>
    </row>
    <row r="742" ht="15.75" customHeight="1">
      <c r="A742" s="44"/>
      <c r="B742" s="44"/>
      <c r="C742" s="111"/>
      <c r="D742" s="44"/>
      <c r="E742" s="44"/>
    </row>
    <row r="743" ht="15.75" customHeight="1">
      <c r="A743" s="44"/>
      <c r="B743" s="44"/>
      <c r="C743" s="111"/>
      <c r="D743" s="44"/>
      <c r="E743" s="44"/>
    </row>
    <row r="744" ht="15.75" customHeight="1">
      <c r="A744" s="44"/>
      <c r="B744" s="44"/>
      <c r="C744" s="111"/>
      <c r="D744" s="44"/>
      <c r="E744" s="44"/>
    </row>
    <row r="745" ht="15.75" customHeight="1">
      <c r="A745" s="44"/>
      <c r="B745" s="44"/>
      <c r="C745" s="111"/>
      <c r="D745" s="44"/>
      <c r="E745" s="44"/>
    </row>
    <row r="746" ht="15.75" customHeight="1">
      <c r="A746" s="44"/>
      <c r="B746" s="44"/>
      <c r="C746" s="111"/>
      <c r="D746" s="44"/>
      <c r="E746" s="44"/>
    </row>
    <row r="747" ht="15.75" customHeight="1">
      <c r="A747" s="44"/>
      <c r="B747" s="44"/>
      <c r="C747" s="111"/>
      <c r="D747" s="44"/>
      <c r="E747" s="44"/>
    </row>
    <row r="748" ht="15.75" customHeight="1">
      <c r="A748" s="44"/>
      <c r="B748" s="44"/>
      <c r="C748" s="111"/>
      <c r="D748" s="44"/>
      <c r="E748" s="44"/>
    </row>
    <row r="749" ht="15.75" customHeight="1">
      <c r="A749" s="44"/>
      <c r="B749" s="44"/>
      <c r="C749" s="111"/>
      <c r="D749" s="44"/>
      <c r="E749" s="44"/>
    </row>
    <row r="750" ht="15.75" customHeight="1">
      <c r="A750" s="44"/>
      <c r="B750" s="44"/>
      <c r="C750" s="111"/>
      <c r="D750" s="44"/>
      <c r="E750" s="44"/>
    </row>
    <row r="751" ht="15.75" customHeight="1">
      <c r="A751" s="44"/>
      <c r="B751" s="44"/>
      <c r="C751" s="111"/>
      <c r="D751" s="44"/>
      <c r="E751" s="44"/>
    </row>
    <row r="752" ht="15.75" customHeight="1">
      <c r="A752" s="44"/>
      <c r="B752" s="44"/>
      <c r="C752" s="111"/>
      <c r="D752" s="44"/>
      <c r="E752" s="44"/>
    </row>
    <row r="753" ht="15.75" customHeight="1">
      <c r="A753" s="44"/>
      <c r="B753" s="44"/>
      <c r="C753" s="111"/>
      <c r="D753" s="44"/>
      <c r="E753" s="44"/>
    </row>
    <row r="754" ht="15.75" customHeight="1">
      <c r="A754" s="44"/>
      <c r="B754" s="44"/>
      <c r="C754" s="111"/>
      <c r="D754" s="44"/>
      <c r="E754" s="44"/>
    </row>
    <row r="755" ht="15.75" customHeight="1">
      <c r="A755" s="44"/>
      <c r="B755" s="44"/>
      <c r="C755" s="111"/>
      <c r="D755" s="44"/>
      <c r="E755" s="44"/>
    </row>
    <row r="756" ht="15.75" customHeight="1">
      <c r="A756" s="44"/>
      <c r="B756" s="44"/>
      <c r="C756" s="111"/>
      <c r="D756" s="44"/>
      <c r="E756" s="44"/>
    </row>
    <row r="757" ht="15.75" customHeight="1">
      <c r="A757" s="44"/>
      <c r="B757" s="44"/>
      <c r="C757" s="111"/>
      <c r="D757" s="44"/>
      <c r="E757" s="44"/>
    </row>
    <row r="758" ht="15.75" customHeight="1">
      <c r="A758" s="44"/>
      <c r="B758" s="44"/>
      <c r="C758" s="111"/>
      <c r="D758" s="44"/>
      <c r="E758" s="44"/>
    </row>
    <row r="759" ht="15.75" customHeight="1">
      <c r="A759" s="44"/>
      <c r="B759" s="44"/>
      <c r="C759" s="111"/>
      <c r="D759" s="44"/>
      <c r="E759" s="44"/>
    </row>
    <row r="760" ht="15.75" customHeight="1">
      <c r="A760" s="44"/>
      <c r="B760" s="44"/>
      <c r="C760" s="111"/>
      <c r="D760" s="44"/>
      <c r="E760" s="44"/>
    </row>
    <row r="761" ht="15.75" customHeight="1">
      <c r="A761" s="44"/>
      <c r="B761" s="44"/>
      <c r="C761" s="111"/>
      <c r="D761" s="44"/>
      <c r="E761" s="44"/>
    </row>
    <row r="762" ht="15.75" customHeight="1">
      <c r="A762" s="44"/>
      <c r="B762" s="44"/>
      <c r="C762" s="111"/>
      <c r="D762" s="44"/>
      <c r="E762" s="44"/>
    </row>
    <row r="763" ht="15.75" customHeight="1">
      <c r="A763" s="44"/>
      <c r="B763" s="44"/>
      <c r="C763" s="111"/>
      <c r="D763" s="44"/>
      <c r="E763" s="44"/>
    </row>
    <row r="764" ht="15.75" customHeight="1">
      <c r="A764" s="44"/>
      <c r="B764" s="44"/>
      <c r="C764" s="111"/>
      <c r="D764" s="44"/>
      <c r="E764" s="44"/>
    </row>
    <row r="765" ht="15.75" customHeight="1">
      <c r="A765" s="44"/>
      <c r="B765" s="44"/>
      <c r="C765" s="111"/>
      <c r="D765" s="44"/>
      <c r="E765" s="44"/>
    </row>
    <row r="766" ht="15.75" customHeight="1">
      <c r="A766" s="44"/>
      <c r="B766" s="44"/>
      <c r="C766" s="111"/>
      <c r="D766" s="44"/>
      <c r="E766" s="44"/>
    </row>
    <row r="767" ht="15.75" customHeight="1">
      <c r="A767" s="44"/>
      <c r="B767" s="44"/>
      <c r="C767" s="111"/>
      <c r="D767" s="44"/>
      <c r="E767" s="44"/>
    </row>
    <row r="768" ht="15.75" customHeight="1">
      <c r="A768" s="44"/>
      <c r="B768" s="44"/>
      <c r="C768" s="111"/>
      <c r="D768" s="44"/>
      <c r="E768" s="44"/>
    </row>
    <row r="769" ht="15.75" customHeight="1">
      <c r="A769" s="44"/>
      <c r="B769" s="44"/>
      <c r="C769" s="111"/>
      <c r="D769" s="44"/>
      <c r="E769" s="44"/>
    </row>
    <row r="770" ht="15.75" customHeight="1">
      <c r="A770" s="44"/>
      <c r="B770" s="44"/>
      <c r="C770" s="111"/>
      <c r="D770" s="44"/>
      <c r="E770" s="44"/>
    </row>
    <row r="771" ht="15.75" customHeight="1">
      <c r="A771" s="44"/>
      <c r="B771" s="44"/>
      <c r="C771" s="111"/>
      <c r="D771" s="44"/>
      <c r="E771" s="44"/>
    </row>
    <row r="772" ht="15.75" customHeight="1">
      <c r="A772" s="44"/>
      <c r="B772" s="44"/>
      <c r="C772" s="111"/>
      <c r="D772" s="44"/>
      <c r="E772" s="44"/>
    </row>
    <row r="773" ht="15.75" customHeight="1">
      <c r="A773" s="44"/>
      <c r="B773" s="44"/>
      <c r="C773" s="111"/>
      <c r="D773" s="44"/>
      <c r="E773" s="44"/>
    </row>
    <row r="774" ht="15.75" customHeight="1">
      <c r="A774" s="44"/>
      <c r="B774" s="44"/>
      <c r="C774" s="111"/>
      <c r="D774" s="44"/>
      <c r="E774" s="44"/>
    </row>
    <row r="775" ht="15.75" customHeight="1">
      <c r="A775" s="44"/>
      <c r="B775" s="44"/>
      <c r="C775" s="111"/>
      <c r="D775" s="44"/>
      <c r="E775" s="44"/>
    </row>
    <row r="776" ht="15.75" customHeight="1">
      <c r="A776" s="44"/>
      <c r="B776" s="44"/>
      <c r="C776" s="111"/>
      <c r="D776" s="44"/>
      <c r="E776" s="44"/>
    </row>
    <row r="777" ht="15.75" customHeight="1">
      <c r="A777" s="44"/>
      <c r="B777" s="44"/>
      <c r="C777" s="111"/>
      <c r="D777" s="44"/>
      <c r="E777" s="44"/>
    </row>
    <row r="778" ht="15.75" customHeight="1">
      <c r="A778" s="44"/>
      <c r="B778" s="44"/>
      <c r="C778" s="111"/>
      <c r="D778" s="44"/>
      <c r="E778" s="44"/>
    </row>
    <row r="779" ht="15.75" customHeight="1">
      <c r="A779" s="44"/>
      <c r="B779" s="44"/>
      <c r="C779" s="111"/>
      <c r="D779" s="44"/>
      <c r="E779" s="44"/>
    </row>
    <row r="780" ht="15.75" customHeight="1">
      <c r="A780" s="44"/>
      <c r="B780" s="44"/>
      <c r="C780" s="111"/>
      <c r="D780" s="44"/>
      <c r="E780" s="44"/>
    </row>
    <row r="781" ht="15.75" customHeight="1">
      <c r="A781" s="44"/>
      <c r="B781" s="44"/>
      <c r="C781" s="111"/>
      <c r="D781" s="44"/>
      <c r="E781" s="44"/>
    </row>
    <row r="782" ht="15.75" customHeight="1">
      <c r="A782" s="44"/>
      <c r="B782" s="44"/>
      <c r="C782" s="111"/>
      <c r="D782" s="44"/>
      <c r="E782" s="44"/>
    </row>
    <row r="783" ht="15.75" customHeight="1">
      <c r="A783" s="44"/>
      <c r="B783" s="44"/>
      <c r="C783" s="111"/>
      <c r="D783" s="44"/>
      <c r="E783" s="44"/>
    </row>
    <row r="784" ht="15.75" customHeight="1">
      <c r="A784" s="44"/>
      <c r="B784" s="44"/>
      <c r="C784" s="111"/>
      <c r="D784" s="44"/>
      <c r="E784" s="44"/>
    </row>
    <row r="785" ht="15.75" customHeight="1">
      <c r="A785" s="44"/>
      <c r="B785" s="44"/>
      <c r="C785" s="111"/>
      <c r="D785" s="44"/>
      <c r="E785" s="44"/>
    </row>
    <row r="786" ht="15.75" customHeight="1">
      <c r="A786" s="44"/>
      <c r="B786" s="44"/>
      <c r="C786" s="111"/>
      <c r="D786" s="44"/>
      <c r="E786" s="44"/>
    </row>
    <row r="787" ht="15.75" customHeight="1">
      <c r="A787" s="44"/>
      <c r="B787" s="44"/>
      <c r="C787" s="111"/>
      <c r="D787" s="44"/>
      <c r="E787" s="44"/>
    </row>
    <row r="788" ht="15.75" customHeight="1">
      <c r="A788" s="44"/>
      <c r="B788" s="44"/>
      <c r="C788" s="111"/>
      <c r="D788" s="44"/>
      <c r="E788" s="44"/>
    </row>
    <row r="789" ht="15.75" customHeight="1">
      <c r="A789" s="44"/>
      <c r="B789" s="44"/>
      <c r="C789" s="111"/>
      <c r="D789" s="44"/>
      <c r="E789" s="44"/>
    </row>
    <row r="790" ht="15.75" customHeight="1">
      <c r="A790" s="44"/>
      <c r="B790" s="44"/>
      <c r="C790" s="111"/>
      <c r="D790" s="44"/>
      <c r="E790" s="44"/>
    </row>
    <row r="791" ht="15.75" customHeight="1">
      <c r="A791" s="44"/>
      <c r="B791" s="44"/>
      <c r="C791" s="111"/>
      <c r="D791" s="44"/>
      <c r="E791" s="44"/>
    </row>
    <row r="792" ht="15.75" customHeight="1">
      <c r="A792" s="44"/>
      <c r="B792" s="44"/>
      <c r="C792" s="111"/>
      <c r="D792" s="44"/>
      <c r="E792" s="44"/>
    </row>
    <row r="793" ht="15.75" customHeight="1">
      <c r="A793" s="44"/>
      <c r="B793" s="44"/>
      <c r="C793" s="111"/>
      <c r="D793" s="44"/>
      <c r="E793" s="44"/>
    </row>
    <row r="794" ht="15.75" customHeight="1">
      <c r="A794" s="44"/>
      <c r="B794" s="44"/>
      <c r="C794" s="111"/>
      <c r="D794" s="44"/>
      <c r="E794" s="44"/>
    </row>
    <row r="795" ht="15.75" customHeight="1">
      <c r="A795" s="44"/>
      <c r="B795" s="44"/>
      <c r="C795" s="111"/>
      <c r="D795" s="44"/>
      <c r="E795" s="44"/>
    </row>
    <row r="796" ht="15.75" customHeight="1">
      <c r="A796" s="44"/>
      <c r="B796" s="44"/>
      <c r="C796" s="111"/>
      <c r="D796" s="44"/>
      <c r="E796" s="44"/>
    </row>
    <row r="797" ht="15.75" customHeight="1">
      <c r="A797" s="44"/>
      <c r="B797" s="44"/>
      <c r="C797" s="111"/>
      <c r="D797" s="44"/>
      <c r="E797" s="44"/>
    </row>
    <row r="798" ht="15.75" customHeight="1">
      <c r="A798" s="44"/>
      <c r="B798" s="44"/>
      <c r="C798" s="111"/>
      <c r="D798" s="44"/>
      <c r="E798" s="44"/>
    </row>
    <row r="799" ht="15.75" customHeight="1">
      <c r="A799" s="44"/>
      <c r="B799" s="44"/>
      <c r="C799" s="111"/>
      <c r="D799" s="44"/>
      <c r="E799" s="44"/>
    </row>
    <row r="800" ht="15.75" customHeight="1">
      <c r="A800" s="44"/>
      <c r="B800" s="44"/>
      <c r="C800" s="111"/>
      <c r="D800" s="44"/>
      <c r="E800" s="44"/>
    </row>
    <row r="801" ht="15.75" customHeight="1">
      <c r="A801" s="44"/>
      <c r="B801" s="44"/>
      <c r="C801" s="111"/>
      <c r="D801" s="44"/>
      <c r="E801" s="44"/>
    </row>
    <row r="802" ht="15.75" customHeight="1">
      <c r="A802" s="44"/>
      <c r="B802" s="44"/>
      <c r="C802" s="111"/>
      <c r="D802" s="44"/>
      <c r="E802" s="44"/>
    </row>
    <row r="803" ht="15.75" customHeight="1">
      <c r="A803" s="44"/>
      <c r="B803" s="44"/>
      <c r="C803" s="111"/>
      <c r="D803" s="44"/>
      <c r="E803" s="44"/>
    </row>
    <row r="804" ht="15.75" customHeight="1">
      <c r="A804" s="44"/>
      <c r="B804" s="44"/>
      <c r="C804" s="111"/>
      <c r="D804" s="44"/>
      <c r="E804" s="44"/>
    </row>
    <row r="805" ht="15.75" customHeight="1">
      <c r="A805" s="44"/>
      <c r="B805" s="44"/>
      <c r="C805" s="111"/>
      <c r="D805" s="44"/>
      <c r="E805" s="44"/>
    </row>
    <row r="806" ht="15.75" customHeight="1">
      <c r="A806" s="44"/>
      <c r="B806" s="44"/>
      <c r="C806" s="111"/>
      <c r="D806" s="44"/>
      <c r="E806" s="44"/>
    </row>
    <row r="807" ht="15.75" customHeight="1">
      <c r="A807" s="44"/>
      <c r="B807" s="44"/>
      <c r="C807" s="111"/>
      <c r="D807" s="44"/>
      <c r="E807" s="44"/>
    </row>
    <row r="808" ht="15.75" customHeight="1">
      <c r="A808" s="44"/>
      <c r="B808" s="44"/>
      <c r="C808" s="111"/>
      <c r="D808" s="44"/>
      <c r="E808" s="44"/>
    </row>
    <row r="809" ht="15.75" customHeight="1">
      <c r="A809" s="44"/>
      <c r="B809" s="44"/>
      <c r="C809" s="111"/>
      <c r="D809" s="44"/>
      <c r="E809" s="44"/>
    </row>
    <row r="810" ht="15.75" customHeight="1">
      <c r="A810" s="44"/>
      <c r="B810" s="44"/>
      <c r="C810" s="111"/>
      <c r="D810" s="44"/>
      <c r="E810" s="44"/>
    </row>
    <row r="811" ht="15.75" customHeight="1">
      <c r="A811" s="44"/>
      <c r="B811" s="44"/>
      <c r="C811" s="111"/>
      <c r="D811" s="44"/>
      <c r="E811" s="44"/>
    </row>
    <row r="812" ht="15.75" customHeight="1">
      <c r="A812" s="44"/>
      <c r="B812" s="44"/>
      <c r="C812" s="111"/>
      <c r="D812" s="44"/>
      <c r="E812" s="44"/>
    </row>
    <row r="813" ht="15.75" customHeight="1">
      <c r="A813" s="44"/>
      <c r="B813" s="44"/>
      <c r="C813" s="111"/>
      <c r="D813" s="44"/>
      <c r="E813" s="44"/>
    </row>
    <row r="814" ht="15.75" customHeight="1">
      <c r="A814" s="44"/>
      <c r="B814" s="44"/>
      <c r="C814" s="111"/>
      <c r="D814" s="44"/>
      <c r="E814" s="44"/>
    </row>
    <row r="815" ht="15.75" customHeight="1">
      <c r="A815" s="44"/>
      <c r="B815" s="44"/>
      <c r="C815" s="111"/>
      <c r="D815" s="44"/>
      <c r="E815" s="44"/>
    </row>
    <row r="816" ht="15.75" customHeight="1">
      <c r="A816" s="44"/>
      <c r="B816" s="44"/>
      <c r="C816" s="111"/>
      <c r="D816" s="44"/>
      <c r="E816" s="44"/>
    </row>
    <row r="817" ht="15.75" customHeight="1">
      <c r="A817" s="44"/>
      <c r="B817" s="44"/>
      <c r="C817" s="111"/>
      <c r="D817" s="44"/>
      <c r="E817" s="44"/>
    </row>
    <row r="818" ht="15.75" customHeight="1">
      <c r="A818" s="44"/>
      <c r="B818" s="44"/>
      <c r="C818" s="111"/>
      <c r="D818" s="44"/>
      <c r="E818" s="44"/>
    </row>
    <row r="819" ht="15.75" customHeight="1">
      <c r="A819" s="44"/>
      <c r="B819" s="44"/>
      <c r="C819" s="111"/>
      <c r="D819" s="44"/>
      <c r="E819" s="44"/>
    </row>
    <row r="820" ht="15.75" customHeight="1">
      <c r="A820" s="44"/>
      <c r="B820" s="44"/>
      <c r="C820" s="111"/>
      <c r="D820" s="44"/>
      <c r="E820" s="44"/>
    </row>
    <row r="821" ht="15.75" customHeight="1">
      <c r="A821" s="44"/>
      <c r="B821" s="44"/>
      <c r="C821" s="111"/>
      <c r="D821" s="44"/>
      <c r="E821" s="44"/>
    </row>
    <row r="822" ht="15.75" customHeight="1">
      <c r="A822" s="44"/>
      <c r="B822" s="44"/>
      <c r="C822" s="111"/>
      <c r="D822" s="44"/>
      <c r="E822" s="44"/>
    </row>
    <row r="823" ht="15.75" customHeight="1">
      <c r="A823" s="44"/>
      <c r="B823" s="44"/>
      <c r="C823" s="111"/>
      <c r="D823" s="44"/>
      <c r="E823" s="44"/>
    </row>
    <row r="824" ht="15.75" customHeight="1">
      <c r="A824" s="44"/>
      <c r="B824" s="44"/>
      <c r="C824" s="111"/>
      <c r="D824" s="44"/>
      <c r="E824" s="44"/>
    </row>
    <row r="825" ht="15.75" customHeight="1">
      <c r="A825" s="44"/>
      <c r="B825" s="44"/>
      <c r="C825" s="111"/>
      <c r="D825" s="44"/>
      <c r="E825" s="44"/>
    </row>
    <row r="826" ht="15.75" customHeight="1">
      <c r="A826" s="44"/>
      <c r="B826" s="44"/>
      <c r="C826" s="111"/>
      <c r="D826" s="44"/>
      <c r="E826" s="44"/>
    </row>
    <row r="827" ht="15.75" customHeight="1">
      <c r="A827" s="44"/>
      <c r="B827" s="44"/>
      <c r="C827" s="111"/>
      <c r="D827" s="44"/>
      <c r="E827" s="44"/>
    </row>
    <row r="828" ht="15.75" customHeight="1">
      <c r="A828" s="44"/>
      <c r="B828" s="44"/>
      <c r="C828" s="111"/>
      <c r="D828" s="44"/>
      <c r="E828" s="44"/>
    </row>
    <row r="829" ht="15.75" customHeight="1">
      <c r="A829" s="44"/>
      <c r="B829" s="44"/>
      <c r="C829" s="111"/>
      <c r="D829" s="44"/>
      <c r="E829" s="44"/>
    </row>
    <row r="830" ht="15.75" customHeight="1">
      <c r="A830" s="44"/>
      <c r="B830" s="44"/>
      <c r="C830" s="111"/>
      <c r="D830" s="44"/>
      <c r="E830" s="44"/>
    </row>
    <row r="831" ht="15.75" customHeight="1">
      <c r="A831" s="44"/>
      <c r="B831" s="44"/>
      <c r="C831" s="111"/>
      <c r="D831" s="44"/>
      <c r="E831" s="44"/>
    </row>
    <row r="832" ht="15.75" customHeight="1">
      <c r="A832" s="44"/>
      <c r="B832" s="44"/>
      <c r="C832" s="111"/>
      <c r="D832" s="44"/>
      <c r="E832" s="44"/>
    </row>
    <row r="833" ht="15.75" customHeight="1">
      <c r="A833" s="44"/>
      <c r="B833" s="44"/>
      <c r="C833" s="111"/>
      <c r="D833" s="44"/>
      <c r="E833" s="44"/>
    </row>
    <row r="834" ht="15.75" customHeight="1">
      <c r="A834" s="44"/>
      <c r="B834" s="44"/>
      <c r="C834" s="111"/>
      <c r="D834" s="44"/>
      <c r="E834" s="44"/>
    </row>
    <row r="835" ht="15.75" customHeight="1">
      <c r="A835" s="44"/>
      <c r="B835" s="44"/>
      <c r="C835" s="111"/>
      <c r="D835" s="44"/>
      <c r="E835" s="44"/>
    </row>
    <row r="836" ht="15.75" customHeight="1">
      <c r="A836" s="44"/>
      <c r="B836" s="44"/>
      <c r="C836" s="111"/>
      <c r="D836" s="44"/>
      <c r="E836" s="44"/>
    </row>
    <row r="837" ht="15.75" customHeight="1">
      <c r="A837" s="44"/>
      <c r="B837" s="44"/>
      <c r="C837" s="111"/>
      <c r="D837" s="44"/>
      <c r="E837" s="44"/>
    </row>
    <row r="838" ht="15.75" customHeight="1">
      <c r="A838" s="44"/>
      <c r="B838" s="44"/>
      <c r="C838" s="111"/>
      <c r="D838" s="44"/>
      <c r="E838" s="44"/>
    </row>
    <row r="839" ht="15.75" customHeight="1">
      <c r="A839" s="44"/>
      <c r="B839" s="44"/>
      <c r="C839" s="111"/>
      <c r="D839" s="44"/>
      <c r="E839" s="44"/>
    </row>
    <row r="840" ht="15.75" customHeight="1">
      <c r="A840" s="44"/>
      <c r="B840" s="44"/>
      <c r="C840" s="111"/>
      <c r="D840" s="44"/>
      <c r="E840" s="44"/>
    </row>
    <row r="841" ht="15.75" customHeight="1">
      <c r="A841" s="44"/>
      <c r="B841" s="44"/>
      <c r="C841" s="111"/>
      <c r="D841" s="44"/>
      <c r="E841" s="44"/>
    </row>
    <row r="842" ht="15.75" customHeight="1">
      <c r="A842" s="44"/>
      <c r="B842" s="44"/>
      <c r="C842" s="111"/>
      <c r="D842" s="44"/>
      <c r="E842" s="44"/>
    </row>
    <row r="843" ht="15.75" customHeight="1">
      <c r="A843" s="44"/>
      <c r="B843" s="44"/>
      <c r="C843" s="111"/>
      <c r="D843" s="44"/>
      <c r="E843" s="44"/>
    </row>
    <row r="844" ht="15.75" customHeight="1">
      <c r="A844" s="44"/>
      <c r="B844" s="44"/>
      <c r="C844" s="111"/>
      <c r="D844" s="44"/>
      <c r="E844" s="44"/>
    </row>
    <row r="845" ht="15.75" customHeight="1">
      <c r="A845" s="44"/>
      <c r="B845" s="44"/>
      <c r="C845" s="111"/>
      <c r="D845" s="44"/>
      <c r="E845" s="44"/>
    </row>
    <row r="846" ht="15.75" customHeight="1">
      <c r="A846" s="44"/>
      <c r="B846" s="44"/>
      <c r="C846" s="111"/>
      <c r="D846" s="44"/>
      <c r="E846" s="44"/>
    </row>
    <row r="847" ht="15.75" customHeight="1">
      <c r="A847" s="44"/>
      <c r="B847" s="44"/>
      <c r="C847" s="111"/>
      <c r="D847" s="44"/>
      <c r="E847" s="44"/>
    </row>
    <row r="848" ht="15.75" customHeight="1">
      <c r="A848" s="44"/>
      <c r="B848" s="44"/>
      <c r="C848" s="111"/>
      <c r="D848" s="44"/>
      <c r="E848" s="44"/>
    </row>
    <row r="849" ht="15.75" customHeight="1">
      <c r="A849" s="44"/>
      <c r="B849" s="44"/>
      <c r="C849" s="111"/>
      <c r="D849" s="44"/>
      <c r="E849" s="44"/>
    </row>
    <row r="850" ht="15.75" customHeight="1">
      <c r="A850" s="44"/>
      <c r="B850" s="44"/>
      <c r="C850" s="111"/>
      <c r="D850" s="44"/>
      <c r="E850" s="44"/>
    </row>
    <row r="851" ht="15.75" customHeight="1">
      <c r="A851" s="44"/>
      <c r="B851" s="44"/>
      <c r="C851" s="111"/>
      <c r="D851" s="44"/>
      <c r="E851" s="44"/>
    </row>
    <row r="852" ht="15.75" customHeight="1">
      <c r="A852" s="44"/>
      <c r="B852" s="44"/>
      <c r="C852" s="111"/>
      <c r="D852" s="44"/>
      <c r="E852" s="44"/>
    </row>
    <row r="853" ht="15.75" customHeight="1">
      <c r="A853" s="44"/>
      <c r="B853" s="44"/>
      <c r="C853" s="111"/>
      <c r="D853" s="44"/>
      <c r="E853" s="44"/>
    </row>
    <row r="854" ht="15.75" customHeight="1">
      <c r="A854" s="44"/>
      <c r="B854" s="44"/>
      <c r="C854" s="111"/>
      <c r="D854" s="44"/>
      <c r="E854" s="44"/>
    </row>
    <row r="855" ht="15.75" customHeight="1">
      <c r="A855" s="44"/>
      <c r="B855" s="44"/>
      <c r="C855" s="111"/>
      <c r="D855" s="44"/>
      <c r="E855" s="44"/>
    </row>
    <row r="856" ht="15.75" customHeight="1">
      <c r="A856" s="44"/>
      <c r="B856" s="44"/>
      <c r="C856" s="111"/>
      <c r="D856" s="44"/>
      <c r="E856" s="44"/>
    </row>
    <row r="857" ht="15.75" customHeight="1">
      <c r="A857" s="44"/>
      <c r="B857" s="44"/>
      <c r="C857" s="111"/>
      <c r="D857" s="44"/>
      <c r="E857" s="44"/>
    </row>
    <row r="858" ht="15.75" customHeight="1">
      <c r="A858" s="44"/>
      <c r="B858" s="44"/>
      <c r="C858" s="111"/>
      <c r="D858" s="44"/>
      <c r="E858" s="44"/>
    </row>
    <row r="859" ht="15.75" customHeight="1">
      <c r="A859" s="44"/>
      <c r="B859" s="44"/>
      <c r="C859" s="111"/>
      <c r="D859" s="44"/>
      <c r="E859" s="44"/>
    </row>
    <row r="860" ht="15.75" customHeight="1">
      <c r="A860" s="44"/>
      <c r="B860" s="44"/>
      <c r="C860" s="111"/>
      <c r="D860" s="44"/>
      <c r="E860" s="44"/>
    </row>
    <row r="861" ht="15.75" customHeight="1">
      <c r="A861" s="44"/>
      <c r="B861" s="44"/>
      <c r="C861" s="111"/>
      <c r="D861" s="44"/>
      <c r="E861" s="44"/>
    </row>
    <row r="862" ht="15.75" customHeight="1">
      <c r="A862" s="44"/>
      <c r="B862" s="44"/>
      <c r="C862" s="111"/>
      <c r="D862" s="44"/>
      <c r="E862" s="44"/>
    </row>
    <row r="863" ht="15.75" customHeight="1">
      <c r="A863" s="44"/>
      <c r="B863" s="44"/>
      <c r="C863" s="111"/>
      <c r="D863" s="44"/>
      <c r="E863" s="44"/>
    </row>
    <row r="864" ht="15.75" customHeight="1">
      <c r="A864" s="44"/>
      <c r="B864" s="44"/>
      <c r="C864" s="111"/>
      <c r="D864" s="44"/>
      <c r="E864" s="44"/>
    </row>
    <row r="865" ht="15.75" customHeight="1">
      <c r="A865" s="44"/>
      <c r="B865" s="44"/>
      <c r="C865" s="111"/>
      <c r="D865" s="44"/>
      <c r="E865" s="44"/>
    </row>
    <row r="866" ht="15.75" customHeight="1">
      <c r="A866" s="44"/>
      <c r="B866" s="44"/>
      <c r="C866" s="111"/>
      <c r="D866" s="44"/>
      <c r="E866" s="44"/>
    </row>
    <row r="867" ht="15.75" customHeight="1">
      <c r="A867" s="44"/>
      <c r="B867" s="44"/>
      <c r="C867" s="111"/>
      <c r="D867" s="44"/>
      <c r="E867" s="44"/>
    </row>
    <row r="868" ht="15.75" customHeight="1">
      <c r="A868" s="44"/>
      <c r="B868" s="44"/>
      <c r="C868" s="111"/>
      <c r="D868" s="44"/>
      <c r="E868" s="44"/>
    </row>
    <row r="869" ht="15.75" customHeight="1">
      <c r="A869" s="44"/>
      <c r="B869" s="44"/>
      <c r="C869" s="111"/>
      <c r="D869" s="44"/>
      <c r="E869" s="44"/>
    </row>
    <row r="870" ht="15.75" customHeight="1">
      <c r="A870" s="44"/>
      <c r="B870" s="44"/>
      <c r="C870" s="111"/>
      <c r="D870" s="44"/>
      <c r="E870" s="44"/>
    </row>
    <row r="871" ht="15.75" customHeight="1">
      <c r="A871" s="44"/>
      <c r="B871" s="44"/>
      <c r="C871" s="111"/>
      <c r="D871" s="44"/>
      <c r="E871" s="44"/>
    </row>
    <row r="872" ht="15.75" customHeight="1">
      <c r="A872" s="44"/>
      <c r="B872" s="44"/>
      <c r="C872" s="111"/>
      <c r="D872" s="44"/>
      <c r="E872" s="44"/>
    </row>
    <row r="873" ht="15.75" customHeight="1">
      <c r="A873" s="44"/>
      <c r="B873" s="44"/>
      <c r="C873" s="111"/>
      <c r="D873" s="44"/>
      <c r="E873" s="44"/>
    </row>
    <row r="874" ht="15.75" customHeight="1">
      <c r="A874" s="44"/>
      <c r="B874" s="44"/>
      <c r="C874" s="111"/>
      <c r="D874" s="44"/>
      <c r="E874" s="44"/>
    </row>
    <row r="875" ht="15.75" customHeight="1">
      <c r="A875" s="44"/>
      <c r="B875" s="44"/>
      <c r="C875" s="111"/>
      <c r="D875" s="44"/>
      <c r="E875" s="44"/>
    </row>
    <row r="876" ht="15.75" customHeight="1">
      <c r="A876" s="44"/>
      <c r="B876" s="44"/>
      <c r="C876" s="111"/>
      <c r="D876" s="44"/>
      <c r="E876" s="44"/>
    </row>
    <row r="877" ht="15.75" customHeight="1">
      <c r="A877" s="44"/>
      <c r="B877" s="44"/>
      <c r="C877" s="111"/>
      <c r="D877" s="44"/>
      <c r="E877" s="44"/>
    </row>
    <row r="878" ht="15.75" customHeight="1">
      <c r="A878" s="44"/>
      <c r="B878" s="44"/>
      <c r="C878" s="111"/>
      <c r="D878" s="44"/>
      <c r="E878" s="44"/>
    </row>
    <row r="879" ht="15.75" customHeight="1">
      <c r="A879" s="44"/>
      <c r="B879" s="44"/>
      <c r="C879" s="111"/>
      <c r="D879" s="44"/>
      <c r="E879" s="44"/>
    </row>
    <row r="880" ht="15.75" customHeight="1">
      <c r="A880" s="44"/>
      <c r="B880" s="44"/>
      <c r="C880" s="111"/>
      <c r="D880" s="44"/>
      <c r="E880" s="44"/>
    </row>
    <row r="881" ht="15.75" customHeight="1">
      <c r="A881" s="44"/>
      <c r="B881" s="44"/>
      <c r="C881" s="111"/>
      <c r="D881" s="44"/>
      <c r="E881" s="44"/>
    </row>
    <row r="882" ht="15.75" customHeight="1">
      <c r="A882" s="44"/>
      <c r="B882" s="44"/>
      <c r="C882" s="111"/>
      <c r="D882" s="44"/>
      <c r="E882" s="44"/>
    </row>
    <row r="883" ht="15.75" customHeight="1">
      <c r="A883" s="44"/>
      <c r="B883" s="44"/>
      <c r="C883" s="111"/>
      <c r="D883" s="44"/>
      <c r="E883" s="44"/>
    </row>
    <row r="884" ht="15.75" customHeight="1">
      <c r="A884" s="44"/>
      <c r="B884" s="44"/>
      <c r="C884" s="111"/>
      <c r="D884" s="44"/>
      <c r="E884" s="44"/>
    </row>
    <row r="885" ht="15.75" customHeight="1">
      <c r="A885" s="44"/>
      <c r="B885" s="44"/>
      <c r="C885" s="111"/>
      <c r="D885" s="44"/>
      <c r="E885" s="44"/>
    </row>
    <row r="886" ht="15.75" customHeight="1">
      <c r="A886" s="44"/>
      <c r="B886" s="44"/>
      <c r="C886" s="111"/>
      <c r="D886" s="44"/>
      <c r="E886" s="44"/>
    </row>
    <row r="887" ht="15.75" customHeight="1">
      <c r="A887" s="44"/>
      <c r="B887" s="44"/>
      <c r="C887" s="111"/>
      <c r="D887" s="44"/>
      <c r="E887" s="44"/>
    </row>
    <row r="888" ht="15.75" customHeight="1">
      <c r="A888" s="44"/>
      <c r="B888" s="44"/>
      <c r="C888" s="111"/>
      <c r="D888" s="44"/>
      <c r="E888" s="44"/>
    </row>
    <row r="889" ht="15.75" customHeight="1">
      <c r="A889" s="44"/>
      <c r="B889" s="44"/>
      <c r="C889" s="111"/>
      <c r="D889" s="44"/>
      <c r="E889" s="44"/>
    </row>
    <row r="890" ht="15.75" customHeight="1">
      <c r="A890" s="44"/>
      <c r="B890" s="44"/>
      <c r="C890" s="111"/>
      <c r="D890" s="44"/>
      <c r="E890" s="44"/>
    </row>
    <row r="891" ht="15.75" customHeight="1">
      <c r="A891" s="44"/>
      <c r="B891" s="44"/>
      <c r="C891" s="111"/>
      <c r="D891" s="44"/>
      <c r="E891" s="44"/>
    </row>
    <row r="892" ht="15.75" customHeight="1">
      <c r="A892" s="44"/>
      <c r="B892" s="44"/>
      <c r="C892" s="111"/>
      <c r="D892" s="44"/>
      <c r="E892" s="44"/>
    </row>
    <row r="893" ht="15.75" customHeight="1">
      <c r="A893" s="44"/>
      <c r="B893" s="44"/>
      <c r="C893" s="111"/>
      <c r="D893" s="44"/>
      <c r="E893" s="44"/>
    </row>
    <row r="894" ht="15.75" customHeight="1">
      <c r="A894" s="44"/>
      <c r="B894" s="44"/>
      <c r="C894" s="111"/>
      <c r="D894" s="44"/>
      <c r="E894" s="44"/>
    </row>
    <row r="895" ht="15.75" customHeight="1">
      <c r="A895" s="44"/>
      <c r="B895" s="44"/>
      <c r="C895" s="111"/>
      <c r="D895" s="44"/>
      <c r="E895" s="44"/>
    </row>
    <row r="896" ht="15.75" customHeight="1">
      <c r="A896" s="44"/>
      <c r="B896" s="44"/>
      <c r="C896" s="111"/>
      <c r="D896" s="44"/>
      <c r="E896" s="44"/>
    </row>
    <row r="897" ht="15.75" customHeight="1">
      <c r="A897" s="44"/>
      <c r="B897" s="44"/>
      <c r="C897" s="111"/>
      <c r="D897" s="44"/>
      <c r="E897" s="44"/>
    </row>
    <row r="898" ht="15.75" customHeight="1">
      <c r="A898" s="44"/>
      <c r="B898" s="44"/>
      <c r="C898" s="111"/>
      <c r="D898" s="44"/>
      <c r="E898" s="44"/>
    </row>
    <row r="899" ht="15.75" customHeight="1">
      <c r="A899" s="44"/>
      <c r="B899" s="44"/>
      <c r="C899" s="111"/>
      <c r="D899" s="44"/>
      <c r="E899" s="44"/>
    </row>
    <row r="900" ht="15.75" customHeight="1">
      <c r="A900" s="44"/>
      <c r="B900" s="44"/>
      <c r="C900" s="111"/>
      <c r="D900" s="44"/>
      <c r="E900" s="44"/>
    </row>
    <row r="901" ht="15.75" customHeight="1">
      <c r="A901" s="44"/>
      <c r="B901" s="44"/>
      <c r="C901" s="111"/>
      <c r="D901" s="44"/>
      <c r="E901" s="44"/>
    </row>
    <row r="902" ht="15.75" customHeight="1">
      <c r="A902" s="44"/>
      <c r="B902" s="44"/>
      <c r="C902" s="111"/>
      <c r="D902" s="44"/>
      <c r="E902" s="44"/>
    </row>
    <row r="903" ht="15.75" customHeight="1">
      <c r="A903" s="44"/>
      <c r="B903" s="44"/>
      <c r="C903" s="111"/>
      <c r="D903" s="44"/>
      <c r="E903" s="44"/>
    </row>
    <row r="904" ht="15.75" customHeight="1">
      <c r="A904" s="44"/>
      <c r="B904" s="44"/>
      <c r="C904" s="111"/>
      <c r="D904" s="44"/>
      <c r="E904" s="44"/>
    </row>
    <row r="905" ht="15.75" customHeight="1">
      <c r="A905" s="44"/>
      <c r="B905" s="44"/>
      <c r="C905" s="111"/>
      <c r="D905" s="44"/>
      <c r="E905" s="44"/>
    </row>
    <row r="906" ht="15.75" customHeight="1">
      <c r="A906" s="44"/>
      <c r="B906" s="44"/>
      <c r="C906" s="111"/>
      <c r="D906" s="44"/>
      <c r="E906" s="44"/>
    </row>
    <row r="907" ht="15.75" customHeight="1">
      <c r="A907" s="44"/>
      <c r="B907" s="44"/>
      <c r="C907" s="111"/>
      <c r="D907" s="44"/>
      <c r="E907" s="44"/>
    </row>
    <row r="908" ht="15.75" customHeight="1">
      <c r="A908" s="44"/>
      <c r="B908" s="44"/>
      <c r="C908" s="111"/>
      <c r="D908" s="44"/>
      <c r="E908" s="44"/>
    </row>
    <row r="909" ht="15.75" customHeight="1">
      <c r="A909" s="44"/>
      <c r="B909" s="44"/>
      <c r="C909" s="111"/>
      <c r="D909" s="44"/>
      <c r="E909" s="44"/>
    </row>
    <row r="910" ht="15.75" customHeight="1">
      <c r="A910" s="44"/>
      <c r="B910" s="44"/>
      <c r="C910" s="111"/>
      <c r="D910" s="44"/>
      <c r="E910" s="44"/>
    </row>
    <row r="911" ht="15.75" customHeight="1">
      <c r="A911" s="44"/>
      <c r="B911" s="44"/>
      <c r="C911" s="111"/>
      <c r="D911" s="44"/>
      <c r="E911" s="44"/>
    </row>
    <row r="912" ht="15.75" customHeight="1">
      <c r="A912" s="44"/>
      <c r="B912" s="44"/>
      <c r="C912" s="111"/>
      <c r="D912" s="44"/>
      <c r="E912" s="44"/>
    </row>
    <row r="913" ht="15.75" customHeight="1">
      <c r="A913" s="44"/>
      <c r="B913" s="44"/>
      <c r="C913" s="111"/>
      <c r="D913" s="44"/>
      <c r="E913" s="44"/>
    </row>
    <row r="914" ht="15.75" customHeight="1">
      <c r="A914" s="44"/>
      <c r="B914" s="44"/>
      <c r="C914" s="111"/>
      <c r="D914" s="44"/>
      <c r="E914" s="44"/>
    </row>
    <row r="915" ht="15.75" customHeight="1">
      <c r="A915" s="44"/>
      <c r="B915" s="44"/>
      <c r="C915" s="111"/>
      <c r="D915" s="44"/>
      <c r="E915" s="44"/>
    </row>
    <row r="916" ht="15.75" customHeight="1">
      <c r="A916" s="44"/>
      <c r="B916" s="44"/>
      <c r="C916" s="111"/>
      <c r="D916" s="44"/>
      <c r="E916" s="44"/>
    </row>
    <row r="917" ht="15.75" customHeight="1">
      <c r="A917" s="44"/>
      <c r="B917" s="44"/>
      <c r="C917" s="111"/>
      <c r="D917" s="44"/>
      <c r="E917" s="44"/>
    </row>
    <row r="918" ht="15.75" customHeight="1">
      <c r="A918" s="44"/>
      <c r="B918" s="44"/>
      <c r="C918" s="111"/>
      <c r="D918" s="44"/>
      <c r="E918" s="44"/>
    </row>
    <row r="919" ht="15.75" customHeight="1">
      <c r="A919" s="44"/>
      <c r="B919" s="44"/>
      <c r="C919" s="111"/>
      <c r="D919" s="44"/>
      <c r="E919" s="44"/>
    </row>
    <row r="920" ht="15.75" customHeight="1">
      <c r="A920" s="44"/>
      <c r="B920" s="44"/>
      <c r="C920" s="111"/>
      <c r="D920" s="44"/>
      <c r="E920" s="44"/>
    </row>
    <row r="921" ht="15.75" customHeight="1">
      <c r="A921" s="44"/>
      <c r="B921" s="44"/>
      <c r="C921" s="111"/>
      <c r="D921" s="44"/>
      <c r="E921" s="44"/>
    </row>
    <row r="922" ht="15.75" customHeight="1">
      <c r="A922" s="44"/>
      <c r="B922" s="44"/>
      <c r="C922" s="111"/>
      <c r="D922" s="44"/>
      <c r="E922" s="44"/>
    </row>
    <row r="923" ht="15.75" customHeight="1">
      <c r="A923" s="44"/>
      <c r="B923" s="44"/>
      <c r="C923" s="111"/>
      <c r="D923" s="44"/>
      <c r="E923" s="44"/>
    </row>
    <row r="924" ht="15.75" customHeight="1">
      <c r="A924" s="44"/>
      <c r="B924" s="44"/>
      <c r="C924" s="111"/>
      <c r="D924" s="44"/>
      <c r="E924" s="44"/>
    </row>
    <row r="925" ht="15.75" customHeight="1">
      <c r="A925" s="44"/>
      <c r="B925" s="44"/>
      <c r="C925" s="111"/>
      <c r="D925" s="44"/>
      <c r="E925" s="44"/>
    </row>
    <row r="926" ht="15.75" customHeight="1">
      <c r="A926" s="44"/>
      <c r="B926" s="44"/>
      <c r="C926" s="111"/>
      <c r="D926" s="44"/>
      <c r="E926" s="44"/>
    </row>
    <row r="927" ht="15.75" customHeight="1">
      <c r="A927" s="44"/>
      <c r="B927" s="44"/>
      <c r="C927" s="111"/>
      <c r="D927" s="44"/>
      <c r="E927" s="44"/>
    </row>
    <row r="928" ht="15.75" customHeight="1">
      <c r="A928" s="44"/>
      <c r="B928" s="44"/>
      <c r="C928" s="111"/>
      <c r="D928" s="44"/>
      <c r="E928" s="44"/>
    </row>
    <row r="929" ht="15.75" customHeight="1">
      <c r="A929" s="44"/>
      <c r="B929" s="44"/>
      <c r="C929" s="111"/>
      <c r="D929" s="44"/>
      <c r="E929" s="44"/>
    </row>
    <row r="930" ht="15.75" customHeight="1">
      <c r="A930" s="44"/>
      <c r="B930" s="44"/>
      <c r="C930" s="111"/>
      <c r="D930" s="44"/>
      <c r="E930" s="44"/>
    </row>
    <row r="931" ht="15.75" customHeight="1">
      <c r="A931" s="44"/>
      <c r="B931" s="44"/>
      <c r="C931" s="111"/>
      <c r="D931" s="44"/>
      <c r="E931" s="44"/>
    </row>
    <row r="932" ht="15.75" customHeight="1">
      <c r="A932" s="44"/>
      <c r="B932" s="44"/>
      <c r="C932" s="111"/>
      <c r="D932" s="44"/>
      <c r="E932" s="44"/>
    </row>
    <row r="933" ht="15.75" customHeight="1">
      <c r="A933" s="44"/>
      <c r="B933" s="44"/>
      <c r="C933" s="111"/>
      <c r="D933" s="44"/>
      <c r="E933" s="44"/>
    </row>
    <row r="934" ht="15.75" customHeight="1">
      <c r="A934" s="44"/>
      <c r="B934" s="44"/>
      <c r="C934" s="111"/>
      <c r="D934" s="44"/>
      <c r="E934" s="44"/>
    </row>
    <row r="935" ht="15.75" customHeight="1">
      <c r="A935" s="44"/>
      <c r="B935" s="44"/>
      <c r="C935" s="111"/>
      <c r="D935" s="44"/>
      <c r="E935" s="44"/>
    </row>
    <row r="936" ht="15.75" customHeight="1">
      <c r="A936" s="44"/>
      <c r="B936" s="44"/>
      <c r="C936" s="111"/>
      <c r="D936" s="44"/>
      <c r="E936" s="44"/>
    </row>
    <row r="937" ht="15.75" customHeight="1">
      <c r="A937" s="44"/>
      <c r="B937" s="44"/>
      <c r="C937" s="111"/>
      <c r="D937" s="44"/>
      <c r="E937" s="44"/>
    </row>
    <row r="938" ht="15.75" customHeight="1">
      <c r="A938" s="44"/>
      <c r="B938" s="44"/>
      <c r="C938" s="111"/>
      <c r="D938" s="44"/>
      <c r="E938" s="44"/>
    </row>
    <row r="939" ht="15.75" customHeight="1">
      <c r="A939" s="44"/>
      <c r="B939" s="44"/>
      <c r="C939" s="111"/>
      <c r="D939" s="44"/>
      <c r="E939" s="44"/>
    </row>
    <row r="940" ht="15.75" customHeight="1">
      <c r="A940" s="44"/>
      <c r="B940" s="44"/>
      <c r="C940" s="111"/>
      <c r="D940" s="44"/>
      <c r="E940" s="44"/>
    </row>
    <row r="941" ht="15.75" customHeight="1">
      <c r="A941" s="44"/>
      <c r="B941" s="44"/>
      <c r="C941" s="111"/>
      <c r="D941" s="44"/>
      <c r="E941" s="44"/>
    </row>
    <row r="942" ht="15.75" customHeight="1">
      <c r="A942" s="44"/>
      <c r="B942" s="44"/>
      <c r="C942" s="111"/>
      <c r="D942" s="44"/>
      <c r="E942" s="44"/>
    </row>
    <row r="943" ht="15.75" customHeight="1">
      <c r="A943" s="44"/>
      <c r="B943" s="44"/>
      <c r="C943" s="111"/>
      <c r="D943" s="44"/>
      <c r="E943" s="44"/>
    </row>
    <row r="944" ht="15.75" customHeight="1">
      <c r="A944" s="44"/>
      <c r="B944" s="44"/>
      <c r="C944" s="111"/>
      <c r="D944" s="44"/>
      <c r="E944" s="44"/>
    </row>
    <row r="945" ht="15.75" customHeight="1">
      <c r="A945" s="44"/>
      <c r="B945" s="44"/>
      <c r="C945" s="111"/>
      <c r="D945" s="44"/>
      <c r="E945" s="44"/>
    </row>
    <row r="946" ht="15.75" customHeight="1">
      <c r="A946" s="44"/>
      <c r="B946" s="44"/>
      <c r="C946" s="111"/>
      <c r="D946" s="44"/>
      <c r="E946" s="44"/>
    </row>
    <row r="947" ht="15.75" customHeight="1">
      <c r="A947" s="44"/>
      <c r="B947" s="44"/>
      <c r="C947" s="111"/>
      <c r="D947" s="44"/>
      <c r="E947" s="44"/>
    </row>
    <row r="948" ht="15.75" customHeight="1">
      <c r="A948" s="44"/>
      <c r="B948" s="44"/>
      <c r="C948" s="111"/>
      <c r="D948" s="44"/>
      <c r="E948" s="44"/>
    </row>
    <row r="949" ht="15.75" customHeight="1">
      <c r="A949" s="44"/>
      <c r="B949" s="44"/>
      <c r="C949" s="111"/>
      <c r="D949" s="44"/>
      <c r="E949" s="44"/>
    </row>
    <row r="950" ht="15.75" customHeight="1">
      <c r="A950" s="44"/>
      <c r="B950" s="44"/>
      <c r="C950" s="111"/>
      <c r="D950" s="44"/>
      <c r="E950" s="44"/>
    </row>
    <row r="951" ht="15.75" customHeight="1">
      <c r="A951" s="44"/>
      <c r="B951" s="44"/>
      <c r="C951" s="111"/>
      <c r="D951" s="44"/>
      <c r="E951" s="44"/>
    </row>
    <row r="952" ht="15.75" customHeight="1">
      <c r="A952" s="44"/>
      <c r="B952" s="44"/>
      <c r="C952" s="111"/>
      <c r="D952" s="44"/>
      <c r="E952" s="44"/>
    </row>
    <row r="953" ht="15.75" customHeight="1">
      <c r="A953" s="44"/>
      <c r="B953" s="44"/>
      <c r="C953" s="111"/>
      <c r="D953" s="44"/>
      <c r="E953" s="44"/>
    </row>
    <row r="954" ht="15.75" customHeight="1">
      <c r="A954" s="44"/>
      <c r="B954" s="44"/>
      <c r="C954" s="111"/>
      <c r="D954" s="44"/>
      <c r="E954" s="44"/>
    </row>
    <row r="955" ht="15.75" customHeight="1">
      <c r="A955" s="44"/>
      <c r="B955" s="44"/>
      <c r="C955" s="111"/>
      <c r="D955" s="44"/>
      <c r="E955" s="44"/>
    </row>
    <row r="956" ht="15.75" customHeight="1">
      <c r="A956" s="44"/>
      <c r="B956" s="44"/>
      <c r="C956" s="111"/>
      <c r="D956" s="44"/>
      <c r="E956" s="44"/>
    </row>
    <row r="957" ht="15.75" customHeight="1">
      <c r="A957" s="44"/>
      <c r="B957" s="44"/>
      <c r="C957" s="111"/>
      <c r="D957" s="44"/>
      <c r="E957" s="44"/>
    </row>
    <row r="958" ht="15.75" customHeight="1">
      <c r="A958" s="44"/>
      <c r="B958" s="44"/>
      <c r="C958" s="111"/>
      <c r="D958" s="44"/>
      <c r="E958" s="44"/>
    </row>
    <row r="959" ht="15.75" customHeight="1">
      <c r="A959" s="44"/>
      <c r="B959" s="44"/>
      <c r="C959" s="111"/>
      <c r="D959" s="44"/>
      <c r="E959" s="44"/>
    </row>
    <row r="960" ht="15.75" customHeight="1">
      <c r="A960" s="44"/>
      <c r="B960" s="44"/>
      <c r="C960" s="111"/>
      <c r="D960" s="44"/>
      <c r="E960" s="44"/>
    </row>
    <row r="961" ht="15.75" customHeight="1">
      <c r="A961" s="44"/>
      <c r="B961" s="44"/>
      <c r="C961" s="111"/>
      <c r="D961" s="44"/>
      <c r="E961" s="44"/>
    </row>
    <row r="962" ht="15.75" customHeight="1">
      <c r="A962" s="44"/>
      <c r="B962" s="44"/>
      <c r="C962" s="111"/>
      <c r="D962" s="44"/>
      <c r="E962" s="44"/>
    </row>
    <row r="963" ht="15.75" customHeight="1">
      <c r="A963" s="44"/>
      <c r="B963" s="44"/>
      <c r="C963" s="111"/>
      <c r="D963" s="44"/>
      <c r="E963" s="44"/>
    </row>
    <row r="964" ht="15.75" customHeight="1">
      <c r="A964" s="44"/>
      <c r="B964" s="44"/>
      <c r="C964" s="111"/>
      <c r="D964" s="44"/>
      <c r="E964" s="44"/>
    </row>
    <row r="965" ht="15.75" customHeight="1">
      <c r="A965" s="44"/>
      <c r="B965" s="44"/>
      <c r="C965" s="111"/>
      <c r="D965" s="44"/>
      <c r="E965" s="44"/>
    </row>
    <row r="966" ht="15.75" customHeight="1">
      <c r="A966" s="44"/>
      <c r="B966" s="44"/>
      <c r="C966" s="111"/>
      <c r="D966" s="44"/>
      <c r="E966" s="44"/>
    </row>
    <row r="967" ht="15.75" customHeight="1">
      <c r="A967" s="44"/>
      <c r="B967" s="44"/>
      <c r="C967" s="111"/>
      <c r="D967" s="44"/>
      <c r="E967" s="44"/>
    </row>
    <row r="968" ht="15.75" customHeight="1">
      <c r="A968" s="44"/>
      <c r="B968" s="44"/>
      <c r="C968" s="111"/>
      <c r="D968" s="44"/>
      <c r="E968" s="44"/>
    </row>
    <row r="969" ht="15.75" customHeight="1">
      <c r="A969" s="44"/>
      <c r="B969" s="44"/>
      <c r="C969" s="111"/>
      <c r="D969" s="44"/>
      <c r="E969" s="44"/>
    </row>
    <row r="970" ht="15.75" customHeight="1">
      <c r="A970" s="44"/>
      <c r="B970" s="44"/>
      <c r="C970" s="111"/>
      <c r="D970" s="44"/>
      <c r="E970" s="44"/>
    </row>
    <row r="971" ht="15.75" customHeight="1">
      <c r="A971" s="44"/>
      <c r="B971" s="44"/>
      <c r="C971" s="111"/>
      <c r="D971" s="44"/>
      <c r="E971" s="44"/>
    </row>
    <row r="972" ht="15.75" customHeight="1">
      <c r="A972" s="44"/>
      <c r="B972" s="44"/>
      <c r="C972" s="111"/>
      <c r="D972" s="44"/>
      <c r="E972" s="44"/>
    </row>
    <row r="973" ht="15.75" customHeight="1">
      <c r="A973" s="44"/>
      <c r="B973" s="44"/>
      <c r="C973" s="111"/>
      <c r="D973" s="44"/>
      <c r="E973" s="44"/>
    </row>
    <row r="974" ht="15.75" customHeight="1">
      <c r="A974" s="44"/>
      <c r="B974" s="44"/>
      <c r="C974" s="111"/>
      <c r="D974" s="44"/>
      <c r="E974" s="44"/>
    </row>
    <row r="975" ht="15.75" customHeight="1">
      <c r="A975" s="44"/>
      <c r="B975" s="44"/>
      <c r="C975" s="111"/>
      <c r="D975" s="44"/>
      <c r="E975" s="44"/>
    </row>
    <row r="976" ht="15.75" customHeight="1">
      <c r="A976" s="44"/>
      <c r="B976" s="44"/>
      <c r="C976" s="111"/>
      <c r="D976" s="44"/>
      <c r="E976" s="44"/>
    </row>
    <row r="977" ht="15.75" customHeight="1">
      <c r="A977" s="44"/>
      <c r="B977" s="44"/>
      <c r="C977" s="111"/>
      <c r="D977" s="44"/>
      <c r="E977" s="44"/>
    </row>
    <row r="978" ht="15.75" customHeight="1">
      <c r="A978" s="44"/>
      <c r="B978" s="44"/>
      <c r="C978" s="111"/>
      <c r="D978" s="44"/>
      <c r="E978" s="44"/>
    </row>
    <row r="979" ht="15.75" customHeight="1">
      <c r="A979" s="44"/>
      <c r="B979" s="44"/>
      <c r="C979" s="111"/>
      <c r="D979" s="44"/>
      <c r="E979" s="44"/>
    </row>
    <row r="980" ht="15.75" customHeight="1">
      <c r="A980" s="44"/>
      <c r="B980" s="44"/>
      <c r="C980" s="111"/>
      <c r="D980" s="44"/>
      <c r="E980" s="44"/>
    </row>
    <row r="981" ht="15.75" customHeight="1">
      <c r="A981" s="44"/>
      <c r="B981" s="44"/>
      <c r="C981" s="111"/>
      <c r="D981" s="44"/>
      <c r="E981" s="44"/>
    </row>
    <row r="982" ht="15.75" customHeight="1">
      <c r="A982" s="44"/>
      <c r="B982" s="44"/>
      <c r="C982" s="111"/>
      <c r="D982" s="44"/>
      <c r="E982" s="44"/>
    </row>
    <row r="983" ht="15.75" customHeight="1">
      <c r="A983" s="44"/>
      <c r="B983" s="44"/>
      <c r="C983" s="111"/>
      <c r="D983" s="44"/>
      <c r="E983" s="44"/>
    </row>
    <row r="984" ht="15.75" customHeight="1">
      <c r="A984" s="44"/>
      <c r="B984" s="44"/>
      <c r="C984" s="111"/>
      <c r="D984" s="44"/>
      <c r="E984" s="44"/>
    </row>
    <row r="985" ht="15.75" customHeight="1">
      <c r="A985" s="44"/>
      <c r="B985" s="44"/>
      <c r="C985" s="111"/>
      <c r="D985" s="44"/>
      <c r="E985" s="44"/>
    </row>
    <row r="986" ht="15.75" customHeight="1">
      <c r="A986" s="44"/>
      <c r="B986" s="44"/>
      <c r="C986" s="111"/>
      <c r="D986" s="44"/>
      <c r="E986" s="44"/>
    </row>
    <row r="987" ht="15.75" customHeight="1">
      <c r="A987" s="44"/>
      <c r="B987" s="44"/>
      <c r="C987" s="111"/>
      <c r="D987" s="44"/>
      <c r="E987" s="44"/>
    </row>
    <row r="988" ht="15.75" customHeight="1">
      <c r="A988" s="44"/>
      <c r="B988" s="44"/>
      <c r="C988" s="111"/>
      <c r="D988" s="44"/>
      <c r="E988" s="44"/>
    </row>
    <row r="989" ht="15.75" customHeight="1">
      <c r="A989" s="44"/>
      <c r="B989" s="44"/>
      <c r="C989" s="111"/>
      <c r="D989" s="44"/>
      <c r="E989" s="44"/>
    </row>
    <row r="990" ht="15.75" customHeight="1">
      <c r="A990" s="44"/>
      <c r="B990" s="44"/>
      <c r="C990" s="111"/>
      <c r="D990" s="44"/>
      <c r="E990" s="44"/>
    </row>
    <row r="991" ht="15.75" customHeight="1">
      <c r="A991" s="44"/>
      <c r="B991" s="44"/>
      <c r="C991" s="111"/>
      <c r="D991" s="44"/>
      <c r="E991" s="44"/>
    </row>
    <row r="992" ht="15.75" customHeight="1">
      <c r="A992" s="44"/>
      <c r="B992" s="44"/>
      <c r="C992" s="111"/>
      <c r="D992" s="44"/>
      <c r="E992" s="44"/>
    </row>
    <row r="993" ht="15.75" customHeight="1">
      <c r="A993" s="44"/>
      <c r="B993" s="44"/>
      <c r="C993" s="111"/>
      <c r="D993" s="44"/>
      <c r="E993" s="44"/>
    </row>
    <row r="994" ht="15.75" customHeight="1">
      <c r="A994" s="44"/>
      <c r="B994" s="44"/>
      <c r="C994" s="111"/>
      <c r="D994" s="44"/>
      <c r="E994" s="44"/>
    </row>
    <row r="995" ht="15.75" customHeight="1">
      <c r="A995" s="44"/>
      <c r="B995" s="44"/>
      <c r="C995" s="111"/>
      <c r="D995" s="44"/>
      <c r="E995" s="44"/>
    </row>
    <row r="996" ht="15.75" customHeight="1">
      <c r="A996" s="44"/>
      <c r="B996" s="44"/>
      <c r="C996" s="111"/>
      <c r="D996" s="44"/>
      <c r="E996" s="44"/>
    </row>
    <row r="997" ht="15.75" customHeight="1">
      <c r="A997" s="44"/>
      <c r="B997" s="44"/>
      <c r="C997" s="111"/>
      <c r="D997" s="44"/>
      <c r="E997" s="44"/>
    </row>
    <row r="998" ht="15.75" customHeight="1">
      <c r="A998" s="44"/>
      <c r="B998" s="44"/>
      <c r="C998" s="111"/>
      <c r="D998" s="44"/>
      <c r="E998" s="44"/>
    </row>
    <row r="999" ht="15.75" customHeight="1">
      <c r="A999" s="44"/>
      <c r="B999" s="44"/>
      <c r="C999" s="111"/>
      <c r="D999" s="44"/>
      <c r="E999" s="44"/>
    </row>
    <row r="1000" ht="15.75" customHeight="1">
      <c r="A1000" s="44"/>
      <c r="B1000" s="44"/>
      <c r="C1000" s="111"/>
      <c r="D1000" s="44"/>
      <c r="E1000" s="44"/>
    </row>
  </sheetData>
  <mergeCells count="1">
    <mergeCell ref="A1:G1"/>
  </mergeCells>
  <conditionalFormatting sqref="C104">
    <cfRule type="notContainsBlanks" dxfId="4" priority="1">
      <formula>LEN(TRIM(C104))&gt;0</formula>
    </cfRule>
  </conditionalFormatting>
  <conditionalFormatting sqref="D3">
    <cfRule type="cellIs" dxfId="5" priority="2" operator="greaterThan">
      <formula>"25%"</formula>
    </cfRule>
  </conditionalFormatting>
  <conditionalFormatting sqref="C3:C232">
    <cfRule type="containsText" dxfId="0" priority="3" operator="containsText" text="Easy">
      <formula>NOT(ISERROR(SEARCH(("Easy"),(C3))))</formula>
    </cfRule>
  </conditionalFormatting>
  <conditionalFormatting sqref="C3:C232">
    <cfRule type="containsText" dxfId="1" priority="4" operator="containsText" text="Medium">
      <formula>NOT(ISERROR(SEARCH(("Medium"),(C3))))</formula>
    </cfRule>
  </conditionalFormatting>
  <conditionalFormatting sqref="C3:C232">
    <cfRule type="cellIs" dxfId="2" priority="5" operator="equal">
      <formula>"Hard"</formula>
    </cfRule>
  </conditionalFormatting>
  <conditionalFormatting sqref="C3:C232">
    <cfRule type="containsText" dxfId="3" priority="6" operator="containsText" text="Very">
      <formula>NOT(ISERROR(SEARCH(("Very"),(C3))))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8.71"/>
    <col customWidth="1" min="2" max="2" width="12.0"/>
    <col customWidth="1" min="3" max="3" width="13.86"/>
    <col customWidth="1" min="4" max="5" width="13.29"/>
    <col customWidth="1" min="6" max="6" width="8.14"/>
    <col customWidth="1" min="7" max="7" width="43.57"/>
    <col customWidth="1" min="8" max="8" width="73.29"/>
    <col customWidth="1" min="9" max="26" width="8.71"/>
  </cols>
  <sheetData>
    <row r="1" ht="19.5" customHeight="1">
      <c r="A1" s="8" t="s">
        <v>3</v>
      </c>
      <c r="B1" s="9"/>
      <c r="C1" s="9"/>
      <c r="D1" s="9"/>
      <c r="E1" s="9"/>
      <c r="F1" s="9"/>
      <c r="G1" s="9"/>
      <c r="H1" s="10"/>
    </row>
    <row r="2">
      <c r="A2" s="84" t="s">
        <v>1100</v>
      </c>
      <c r="B2" s="84" t="s">
        <v>45</v>
      </c>
      <c r="C2" s="85" t="s">
        <v>76</v>
      </c>
      <c r="D2" s="84" t="s">
        <v>4</v>
      </c>
      <c r="E2" s="84" t="s">
        <v>1101</v>
      </c>
      <c r="F2" s="84" t="s">
        <v>7</v>
      </c>
      <c r="G2" s="84" t="s">
        <v>8</v>
      </c>
      <c r="H2" s="85" t="s">
        <v>77</v>
      </c>
    </row>
    <row r="3">
      <c r="A3" s="112">
        <v>1.0</v>
      </c>
      <c r="B3" s="113">
        <v>461.0</v>
      </c>
      <c r="C3" s="114" t="s">
        <v>1102</v>
      </c>
      <c r="D3" s="24" t="str">
        <f t="shared" ref="D3:D151" si="1">if(E3&lt;24%,"Easy", If(E3&gt;74%, "Very Hard", IF(E3&lt;50%, "Medium", "Hard")))</f>
        <v>Medium</v>
      </c>
      <c r="E3" s="115">
        <v>0.25</v>
      </c>
      <c r="F3" s="116" t="s">
        <v>13</v>
      </c>
      <c r="G3" s="117" t="s">
        <v>1103</v>
      </c>
      <c r="H3" s="118" t="s">
        <v>1104</v>
      </c>
      <c r="I3" s="92" t="s">
        <v>614</v>
      </c>
    </row>
    <row r="4">
      <c r="A4" s="119"/>
      <c r="B4" s="33">
        <f t="shared" ref="B4:B151" si="2">B3+1</f>
        <v>462</v>
      </c>
      <c r="C4" s="120" t="s">
        <v>1105</v>
      </c>
      <c r="D4" s="24" t="str">
        <f t="shared" si="1"/>
        <v>Easy</v>
      </c>
      <c r="E4" s="121">
        <v>0.07</v>
      </c>
      <c r="F4" s="122" t="s">
        <v>13</v>
      </c>
      <c r="G4" s="123" t="s">
        <v>1103</v>
      </c>
      <c r="H4" s="124" t="s">
        <v>1104</v>
      </c>
      <c r="I4" s="92" t="s">
        <v>614</v>
      </c>
    </row>
    <row r="5">
      <c r="A5" s="125"/>
      <c r="B5" s="33">
        <f t="shared" si="2"/>
        <v>463</v>
      </c>
      <c r="C5" s="120" t="s">
        <v>1106</v>
      </c>
      <c r="D5" s="24" t="str">
        <f t="shared" si="1"/>
        <v>Medium</v>
      </c>
      <c r="E5" s="121">
        <v>0.28</v>
      </c>
      <c r="F5" s="122" t="s">
        <v>17</v>
      </c>
      <c r="G5" s="123" t="s">
        <v>1103</v>
      </c>
      <c r="H5" s="124" t="s">
        <v>1104</v>
      </c>
      <c r="I5" s="92" t="s">
        <v>614</v>
      </c>
    </row>
    <row r="6">
      <c r="A6" s="126">
        <v>2.0</v>
      </c>
      <c r="B6" s="33">
        <f t="shared" si="2"/>
        <v>464</v>
      </c>
      <c r="C6" s="120" t="s">
        <v>1107</v>
      </c>
      <c r="D6" s="24" t="str">
        <f t="shared" si="1"/>
        <v>Medium</v>
      </c>
      <c r="E6" s="121">
        <v>0.41</v>
      </c>
      <c r="F6" s="122" t="s">
        <v>17</v>
      </c>
      <c r="G6" s="123" t="s">
        <v>1108</v>
      </c>
      <c r="H6" s="124" t="s">
        <v>1109</v>
      </c>
      <c r="I6" s="92" t="s">
        <v>614</v>
      </c>
    </row>
    <row r="7">
      <c r="A7" s="119"/>
      <c r="B7" s="33">
        <f t="shared" si="2"/>
        <v>465</v>
      </c>
      <c r="C7" s="120" t="s">
        <v>1110</v>
      </c>
      <c r="D7" s="24" t="str">
        <f t="shared" si="1"/>
        <v>Medium</v>
      </c>
      <c r="E7" s="121">
        <v>0.31</v>
      </c>
      <c r="F7" s="122" t="s">
        <v>23</v>
      </c>
      <c r="G7" s="123" t="s">
        <v>1108</v>
      </c>
      <c r="H7" s="124" t="s">
        <v>1109</v>
      </c>
      <c r="I7" s="92" t="s">
        <v>614</v>
      </c>
    </row>
    <row r="8">
      <c r="A8" s="125"/>
      <c r="B8" s="33">
        <f t="shared" si="2"/>
        <v>466</v>
      </c>
      <c r="C8" s="120" t="s">
        <v>1111</v>
      </c>
      <c r="D8" s="24" t="str">
        <f t="shared" si="1"/>
        <v>Easy</v>
      </c>
      <c r="E8" s="121">
        <v>0.09</v>
      </c>
      <c r="F8" s="122" t="s">
        <v>23</v>
      </c>
      <c r="G8" s="123" t="s">
        <v>1108</v>
      </c>
      <c r="H8" s="124" t="s">
        <v>1109</v>
      </c>
      <c r="I8" s="92" t="s">
        <v>614</v>
      </c>
    </row>
    <row r="9">
      <c r="A9" s="126">
        <v>3.0</v>
      </c>
      <c r="B9" s="33">
        <f t="shared" si="2"/>
        <v>467</v>
      </c>
      <c r="C9" s="120" t="s">
        <v>1112</v>
      </c>
      <c r="D9" s="24" t="str">
        <f t="shared" si="1"/>
        <v>Medium</v>
      </c>
      <c r="E9" s="121">
        <v>0.4</v>
      </c>
      <c r="F9" s="122" t="s">
        <v>10</v>
      </c>
      <c r="G9" s="123" t="s">
        <v>1103</v>
      </c>
      <c r="H9" s="124" t="s">
        <v>1113</v>
      </c>
      <c r="I9" s="92" t="s">
        <v>614</v>
      </c>
    </row>
    <row r="10">
      <c r="A10" s="125"/>
      <c r="B10" s="33">
        <f t="shared" si="2"/>
        <v>468</v>
      </c>
      <c r="C10" s="120" t="s">
        <v>1112</v>
      </c>
      <c r="D10" s="24" t="str">
        <f t="shared" si="1"/>
        <v>Easy</v>
      </c>
      <c r="E10" s="121">
        <v>0.21</v>
      </c>
      <c r="F10" s="122" t="s">
        <v>23</v>
      </c>
      <c r="G10" s="123" t="s">
        <v>1103</v>
      </c>
      <c r="H10" s="124" t="s">
        <v>1113</v>
      </c>
      <c r="I10" s="92" t="s">
        <v>614</v>
      </c>
    </row>
    <row r="11">
      <c r="A11" s="126">
        <v>4.0</v>
      </c>
      <c r="B11" s="33">
        <f t="shared" si="2"/>
        <v>469</v>
      </c>
      <c r="C11" s="120" t="s">
        <v>1114</v>
      </c>
      <c r="D11" s="24" t="str">
        <f t="shared" si="1"/>
        <v>Easy</v>
      </c>
      <c r="E11" s="121">
        <v>0.15</v>
      </c>
      <c r="F11" s="122" t="s">
        <v>13</v>
      </c>
      <c r="G11" s="123" t="s">
        <v>1115</v>
      </c>
      <c r="H11" s="124" t="s">
        <v>1116</v>
      </c>
      <c r="I11" s="92" t="s">
        <v>614</v>
      </c>
    </row>
    <row r="12">
      <c r="A12" s="119"/>
      <c r="B12" s="33">
        <f t="shared" si="2"/>
        <v>470</v>
      </c>
      <c r="C12" s="120" t="s">
        <v>1117</v>
      </c>
      <c r="D12" s="24" t="str">
        <f t="shared" si="1"/>
        <v>Easy</v>
      </c>
      <c r="E12" s="121">
        <v>0.16</v>
      </c>
      <c r="F12" s="122" t="s">
        <v>23</v>
      </c>
      <c r="G12" s="123" t="s">
        <v>1115</v>
      </c>
      <c r="H12" s="124" t="s">
        <v>1116</v>
      </c>
      <c r="I12" s="92" t="s">
        <v>614</v>
      </c>
    </row>
    <row r="13">
      <c r="A13" s="119"/>
      <c r="B13" s="33">
        <f t="shared" si="2"/>
        <v>471</v>
      </c>
      <c r="C13" s="120" t="s">
        <v>1118</v>
      </c>
      <c r="D13" s="24" t="str">
        <f t="shared" si="1"/>
        <v>Easy</v>
      </c>
      <c r="E13" s="121">
        <v>0.17</v>
      </c>
      <c r="F13" s="122" t="s">
        <v>10</v>
      </c>
      <c r="G13" s="123" t="s">
        <v>1115</v>
      </c>
      <c r="H13" s="124" t="s">
        <v>1116</v>
      </c>
      <c r="I13" s="92" t="s">
        <v>614</v>
      </c>
    </row>
    <row r="14">
      <c r="A14" s="125"/>
      <c r="B14" s="33">
        <f t="shared" si="2"/>
        <v>472</v>
      </c>
      <c r="C14" s="120" t="s">
        <v>1119</v>
      </c>
      <c r="D14" s="24" t="str">
        <f t="shared" si="1"/>
        <v>Medium</v>
      </c>
      <c r="E14" s="121">
        <v>0.27</v>
      </c>
      <c r="F14" s="122" t="s">
        <v>23</v>
      </c>
      <c r="G14" s="123" t="s">
        <v>1115</v>
      </c>
      <c r="H14" s="124" t="s">
        <v>1116</v>
      </c>
      <c r="I14" s="92" t="s">
        <v>614</v>
      </c>
    </row>
    <row r="15">
      <c r="A15" s="126">
        <v>5.0</v>
      </c>
      <c r="B15" s="33">
        <f t="shared" si="2"/>
        <v>473</v>
      </c>
      <c r="C15" s="120" t="s">
        <v>1120</v>
      </c>
      <c r="D15" s="24" t="str">
        <f t="shared" si="1"/>
        <v>Medium</v>
      </c>
      <c r="E15" s="121">
        <v>0.3</v>
      </c>
      <c r="F15" s="122" t="s">
        <v>23</v>
      </c>
      <c r="G15" s="123" t="s">
        <v>47</v>
      </c>
      <c r="H15" s="124" t="s">
        <v>1121</v>
      </c>
      <c r="I15" s="92" t="s">
        <v>614</v>
      </c>
    </row>
    <row r="16">
      <c r="A16" s="119"/>
      <c r="B16" s="33">
        <f t="shared" si="2"/>
        <v>474</v>
      </c>
      <c r="C16" s="120" t="s">
        <v>1122</v>
      </c>
      <c r="D16" s="24" t="str">
        <f t="shared" si="1"/>
        <v>Easy</v>
      </c>
      <c r="E16" s="121">
        <v>0.17</v>
      </c>
      <c r="F16" s="122" t="s">
        <v>23</v>
      </c>
      <c r="G16" s="123" t="s">
        <v>47</v>
      </c>
      <c r="H16" s="124" t="s">
        <v>1121</v>
      </c>
      <c r="I16" s="92" t="s">
        <v>614</v>
      </c>
    </row>
    <row r="17">
      <c r="A17" s="119"/>
      <c r="B17" s="33">
        <f t="shared" si="2"/>
        <v>475</v>
      </c>
      <c r="C17" s="120" t="s">
        <v>1123</v>
      </c>
      <c r="D17" s="24" t="str">
        <f t="shared" si="1"/>
        <v>Medium</v>
      </c>
      <c r="E17" s="121">
        <v>0.3</v>
      </c>
      <c r="F17" s="122" t="s">
        <v>15</v>
      </c>
      <c r="G17" s="123" t="s">
        <v>47</v>
      </c>
      <c r="H17" s="124" t="s">
        <v>1121</v>
      </c>
      <c r="I17" s="92" t="s">
        <v>614</v>
      </c>
    </row>
    <row r="18">
      <c r="A18" s="125"/>
      <c r="B18" s="33">
        <f t="shared" si="2"/>
        <v>476</v>
      </c>
      <c r="C18" s="120" t="s">
        <v>1124</v>
      </c>
      <c r="D18" s="24" t="str">
        <f t="shared" si="1"/>
        <v>Easy</v>
      </c>
      <c r="E18" s="121">
        <v>0.18</v>
      </c>
      <c r="F18" s="122" t="s">
        <v>10</v>
      </c>
      <c r="G18" s="123" t="s">
        <v>47</v>
      </c>
      <c r="H18" s="124" t="s">
        <v>1121</v>
      </c>
      <c r="I18" s="92" t="s">
        <v>614</v>
      </c>
    </row>
    <row r="19">
      <c r="A19" s="126">
        <v>6.0</v>
      </c>
      <c r="B19" s="33">
        <f t="shared" si="2"/>
        <v>477</v>
      </c>
      <c r="C19" s="120" t="s">
        <v>1125</v>
      </c>
      <c r="D19" s="24" t="str">
        <f t="shared" si="1"/>
        <v>Easy</v>
      </c>
      <c r="E19" s="121">
        <v>0.16</v>
      </c>
      <c r="F19" s="122" t="s">
        <v>23</v>
      </c>
      <c r="G19" s="123" t="s">
        <v>1126</v>
      </c>
      <c r="H19" s="124" t="s">
        <v>1127</v>
      </c>
      <c r="I19" s="92" t="s">
        <v>614</v>
      </c>
    </row>
    <row r="20">
      <c r="A20" s="119"/>
      <c r="B20" s="33">
        <f t="shared" si="2"/>
        <v>478</v>
      </c>
      <c r="C20" s="120" t="s">
        <v>1128</v>
      </c>
      <c r="D20" s="24" t="str">
        <f t="shared" si="1"/>
        <v>Easy</v>
      </c>
      <c r="E20" s="121">
        <v>0.1</v>
      </c>
      <c r="F20" s="122" t="s">
        <v>17</v>
      </c>
      <c r="G20" s="123" t="s">
        <v>1126</v>
      </c>
      <c r="H20" s="124" t="s">
        <v>1127</v>
      </c>
      <c r="I20" s="92" t="s">
        <v>614</v>
      </c>
    </row>
    <row r="21" ht="15.75" customHeight="1">
      <c r="A21" s="119"/>
      <c r="B21" s="33">
        <f t="shared" si="2"/>
        <v>479</v>
      </c>
      <c r="C21" s="120" t="s">
        <v>1129</v>
      </c>
      <c r="D21" s="24" t="str">
        <f t="shared" si="1"/>
        <v>Medium</v>
      </c>
      <c r="E21" s="121">
        <v>0.37</v>
      </c>
      <c r="F21" s="122" t="s">
        <v>17</v>
      </c>
      <c r="G21" s="123" t="s">
        <v>1126</v>
      </c>
      <c r="H21" s="124" t="s">
        <v>1127</v>
      </c>
      <c r="I21" s="92" t="s">
        <v>614</v>
      </c>
    </row>
    <row r="22" ht="15.75" customHeight="1">
      <c r="A22" s="119"/>
      <c r="B22" s="33">
        <f t="shared" si="2"/>
        <v>480</v>
      </c>
      <c r="C22" s="120" t="s">
        <v>1130</v>
      </c>
      <c r="D22" s="24" t="str">
        <f t="shared" si="1"/>
        <v>Medium</v>
      </c>
      <c r="E22" s="121">
        <v>0.29</v>
      </c>
      <c r="F22" s="122" t="s">
        <v>10</v>
      </c>
      <c r="G22" s="123" t="s">
        <v>1126</v>
      </c>
      <c r="H22" s="124" t="s">
        <v>1127</v>
      </c>
      <c r="I22" s="92" t="s">
        <v>614</v>
      </c>
    </row>
    <row r="23" ht="15.75" customHeight="1">
      <c r="A23" s="125"/>
      <c r="B23" s="33">
        <f t="shared" si="2"/>
        <v>481</v>
      </c>
      <c r="C23" s="120" t="s">
        <v>1131</v>
      </c>
      <c r="D23" s="24" t="str">
        <f t="shared" si="1"/>
        <v>Medium</v>
      </c>
      <c r="E23" s="121">
        <v>0.46</v>
      </c>
      <c r="F23" s="122" t="s">
        <v>13</v>
      </c>
      <c r="G23" s="123" t="s">
        <v>1126</v>
      </c>
      <c r="H23" s="124" t="s">
        <v>1127</v>
      </c>
      <c r="I23" s="92" t="s">
        <v>614</v>
      </c>
    </row>
    <row r="24" ht="15.75" customHeight="1">
      <c r="A24" s="126">
        <v>7.0</v>
      </c>
      <c r="B24" s="33">
        <f t="shared" si="2"/>
        <v>482</v>
      </c>
      <c r="C24" s="120" t="s">
        <v>1132</v>
      </c>
      <c r="D24" s="24" t="str">
        <f t="shared" si="1"/>
        <v>Easy</v>
      </c>
      <c r="E24" s="121">
        <v>0.22</v>
      </c>
      <c r="F24" s="122" t="s">
        <v>23</v>
      </c>
      <c r="G24" s="123" t="s">
        <v>47</v>
      </c>
      <c r="H24" s="124" t="s">
        <v>1133</v>
      </c>
      <c r="I24" s="92" t="s">
        <v>614</v>
      </c>
    </row>
    <row r="25" ht="15.75" customHeight="1">
      <c r="A25" s="119"/>
      <c r="B25" s="33">
        <f t="shared" si="2"/>
        <v>483</v>
      </c>
      <c r="C25" s="120" t="s">
        <v>1134</v>
      </c>
      <c r="D25" s="24" t="str">
        <f t="shared" si="1"/>
        <v>Easy</v>
      </c>
      <c r="E25" s="121">
        <v>0.23</v>
      </c>
      <c r="F25" s="122" t="s">
        <v>15</v>
      </c>
      <c r="G25" s="123" t="s">
        <v>47</v>
      </c>
      <c r="H25" s="124" t="s">
        <v>1133</v>
      </c>
      <c r="I25" s="92" t="s">
        <v>614</v>
      </c>
    </row>
    <row r="26" ht="15.75" customHeight="1">
      <c r="A26" s="119"/>
      <c r="B26" s="33">
        <f t="shared" si="2"/>
        <v>484</v>
      </c>
      <c r="C26" s="120" t="s">
        <v>1135</v>
      </c>
      <c r="D26" s="24" t="str">
        <f t="shared" si="1"/>
        <v>Easy</v>
      </c>
      <c r="E26" s="121">
        <v>0.15</v>
      </c>
      <c r="F26" s="122" t="s">
        <v>17</v>
      </c>
      <c r="G26" s="123" t="s">
        <v>47</v>
      </c>
      <c r="H26" s="124" t="s">
        <v>1133</v>
      </c>
      <c r="I26" s="92" t="s">
        <v>614</v>
      </c>
    </row>
    <row r="27" ht="15.75" customHeight="1">
      <c r="A27" s="125"/>
      <c r="B27" s="33">
        <f t="shared" si="2"/>
        <v>485</v>
      </c>
      <c r="C27" s="120" t="s">
        <v>1136</v>
      </c>
      <c r="D27" s="24" t="str">
        <f t="shared" si="1"/>
        <v>Easy</v>
      </c>
      <c r="E27" s="121">
        <v>0.15</v>
      </c>
      <c r="F27" s="122" t="s">
        <v>13</v>
      </c>
      <c r="G27" s="123" t="s">
        <v>47</v>
      </c>
      <c r="H27" s="124" t="s">
        <v>1133</v>
      </c>
      <c r="I27" s="92" t="s">
        <v>614</v>
      </c>
    </row>
    <row r="28" ht="15.75" customHeight="1">
      <c r="A28" s="126">
        <v>8.0</v>
      </c>
      <c r="B28" s="33">
        <f t="shared" si="2"/>
        <v>486</v>
      </c>
      <c r="C28" s="120" t="s">
        <v>1137</v>
      </c>
      <c r="D28" s="24" t="str">
        <f t="shared" si="1"/>
        <v>Easy</v>
      </c>
      <c r="E28" s="121">
        <v>0.19</v>
      </c>
      <c r="F28" s="122" t="s">
        <v>23</v>
      </c>
      <c r="G28" s="123" t="s">
        <v>1126</v>
      </c>
      <c r="H28" s="124" t="s">
        <v>1138</v>
      </c>
      <c r="I28" s="92" t="s">
        <v>614</v>
      </c>
    </row>
    <row r="29" ht="15.75" customHeight="1">
      <c r="A29" s="119"/>
      <c r="B29" s="33">
        <f t="shared" si="2"/>
        <v>487</v>
      </c>
      <c r="C29" s="120" t="s">
        <v>1139</v>
      </c>
      <c r="D29" s="24" t="str">
        <f t="shared" si="1"/>
        <v>Medium</v>
      </c>
      <c r="E29" s="121">
        <v>0.27</v>
      </c>
      <c r="F29" s="122" t="s">
        <v>17</v>
      </c>
      <c r="G29" s="123" t="s">
        <v>1126</v>
      </c>
      <c r="H29" s="124" t="s">
        <v>1138</v>
      </c>
      <c r="I29" s="92" t="s">
        <v>614</v>
      </c>
    </row>
    <row r="30" ht="15.75" customHeight="1">
      <c r="A30" s="119"/>
      <c r="B30" s="33">
        <f t="shared" si="2"/>
        <v>488</v>
      </c>
      <c r="C30" s="120" t="s">
        <v>1140</v>
      </c>
      <c r="D30" s="24" t="str">
        <f t="shared" si="1"/>
        <v>Medium</v>
      </c>
      <c r="E30" s="121">
        <v>0.42</v>
      </c>
      <c r="F30" s="122" t="s">
        <v>13</v>
      </c>
      <c r="G30" s="123" t="s">
        <v>1126</v>
      </c>
      <c r="H30" s="124" t="s">
        <v>1138</v>
      </c>
      <c r="I30" s="92" t="s">
        <v>614</v>
      </c>
    </row>
    <row r="31" ht="15.75" customHeight="1">
      <c r="A31" s="125"/>
      <c r="B31" s="33">
        <f t="shared" si="2"/>
        <v>489</v>
      </c>
      <c r="C31" s="120" t="s">
        <v>1141</v>
      </c>
      <c r="D31" s="24" t="str">
        <f t="shared" si="1"/>
        <v>Medium</v>
      </c>
      <c r="E31" s="121">
        <v>0.29</v>
      </c>
      <c r="F31" s="122" t="s">
        <v>10</v>
      </c>
      <c r="G31" s="123" t="s">
        <v>1126</v>
      </c>
      <c r="H31" s="124" t="s">
        <v>1138</v>
      </c>
      <c r="I31" s="92" t="s">
        <v>614</v>
      </c>
    </row>
    <row r="32" ht="15.75" customHeight="1">
      <c r="A32" s="126">
        <v>9.0</v>
      </c>
      <c r="B32" s="33">
        <f t="shared" si="2"/>
        <v>490</v>
      </c>
      <c r="C32" s="120" t="s">
        <v>1142</v>
      </c>
      <c r="D32" s="24" t="str">
        <f t="shared" si="1"/>
        <v>Easy</v>
      </c>
      <c r="E32" s="121">
        <v>0.15</v>
      </c>
      <c r="F32" s="122" t="s">
        <v>23</v>
      </c>
      <c r="G32" s="123" t="s">
        <v>1143</v>
      </c>
      <c r="H32" s="124" t="s">
        <v>1144</v>
      </c>
      <c r="I32" s="92" t="s">
        <v>614</v>
      </c>
    </row>
    <row r="33" ht="15.75" customHeight="1">
      <c r="A33" s="119"/>
      <c r="B33" s="33">
        <f t="shared" si="2"/>
        <v>491</v>
      </c>
      <c r="C33" s="120" t="s">
        <v>1145</v>
      </c>
      <c r="D33" s="24" t="str">
        <f t="shared" si="1"/>
        <v>Medium</v>
      </c>
      <c r="E33" s="121">
        <v>0.26</v>
      </c>
      <c r="F33" s="122" t="s">
        <v>13</v>
      </c>
      <c r="G33" s="123" t="s">
        <v>1143</v>
      </c>
      <c r="H33" s="124" t="s">
        <v>1144</v>
      </c>
      <c r="I33" s="92" t="s">
        <v>614</v>
      </c>
    </row>
    <row r="34" ht="15.75" customHeight="1">
      <c r="A34" s="119"/>
      <c r="B34" s="33">
        <f t="shared" si="2"/>
        <v>492</v>
      </c>
      <c r="C34" s="120" t="s">
        <v>1146</v>
      </c>
      <c r="D34" s="24" t="str">
        <f t="shared" si="1"/>
        <v>Hard</v>
      </c>
      <c r="E34" s="121">
        <v>0.56</v>
      </c>
      <c r="F34" s="122" t="s">
        <v>17</v>
      </c>
      <c r="G34" s="123" t="s">
        <v>1143</v>
      </c>
      <c r="H34" s="124" t="s">
        <v>1144</v>
      </c>
      <c r="I34" s="92" t="s">
        <v>614</v>
      </c>
    </row>
    <row r="35" ht="15.75" customHeight="1">
      <c r="A35" s="125"/>
      <c r="B35" s="33">
        <f t="shared" si="2"/>
        <v>493</v>
      </c>
      <c r="C35" s="120" t="s">
        <v>1147</v>
      </c>
      <c r="D35" s="24" t="str">
        <f t="shared" si="1"/>
        <v>Medium</v>
      </c>
      <c r="E35" s="121">
        <v>0.29</v>
      </c>
      <c r="F35" s="122" t="s">
        <v>17</v>
      </c>
      <c r="G35" s="123" t="s">
        <v>1143</v>
      </c>
      <c r="H35" s="124" t="s">
        <v>1144</v>
      </c>
      <c r="I35" s="92" t="s">
        <v>614</v>
      </c>
    </row>
    <row r="36" ht="15.75" customHeight="1">
      <c r="A36" s="127">
        <v>10.0</v>
      </c>
      <c r="B36" s="128">
        <f t="shared" si="2"/>
        <v>494</v>
      </c>
      <c r="C36" s="120" t="s">
        <v>1148</v>
      </c>
      <c r="D36" s="24" t="str">
        <f t="shared" si="1"/>
        <v>Easy</v>
      </c>
      <c r="E36" s="121">
        <v>0.16</v>
      </c>
      <c r="F36" s="122" t="s">
        <v>17</v>
      </c>
      <c r="G36" s="123" t="s">
        <v>1149</v>
      </c>
      <c r="H36" s="124" t="s">
        <v>1150</v>
      </c>
      <c r="I36" s="92" t="s">
        <v>614</v>
      </c>
    </row>
    <row r="37" ht="15.75" customHeight="1">
      <c r="A37" s="14"/>
      <c r="B37" s="128">
        <f t="shared" si="2"/>
        <v>495</v>
      </c>
      <c r="C37" s="120" t="s">
        <v>1151</v>
      </c>
      <c r="D37" s="24" t="str">
        <f t="shared" si="1"/>
        <v>Easy</v>
      </c>
      <c r="E37" s="121">
        <v>0.23</v>
      </c>
      <c r="F37" s="122" t="s">
        <v>13</v>
      </c>
      <c r="G37" s="123" t="s">
        <v>1149</v>
      </c>
      <c r="H37" s="124" t="s">
        <v>1150</v>
      </c>
      <c r="I37" s="92" t="s">
        <v>614</v>
      </c>
    </row>
    <row r="38" ht="15.75" customHeight="1">
      <c r="A38" s="14"/>
      <c r="B38" s="128">
        <f t="shared" si="2"/>
        <v>496</v>
      </c>
      <c r="C38" s="120" t="s">
        <v>1152</v>
      </c>
      <c r="D38" s="24" t="str">
        <f t="shared" si="1"/>
        <v>Easy</v>
      </c>
      <c r="E38" s="121">
        <v>0.04</v>
      </c>
      <c r="F38" s="122" t="s">
        <v>15</v>
      </c>
      <c r="G38" s="123" t="s">
        <v>1149</v>
      </c>
      <c r="H38" s="124" t="s">
        <v>1150</v>
      </c>
      <c r="I38" s="92" t="s">
        <v>614</v>
      </c>
    </row>
    <row r="39" ht="15.75" customHeight="1">
      <c r="A39" s="14"/>
      <c r="B39" s="128">
        <f t="shared" si="2"/>
        <v>497</v>
      </c>
      <c r="C39" s="120" t="s">
        <v>1153</v>
      </c>
      <c r="D39" s="24" t="str">
        <f t="shared" si="1"/>
        <v>Medium</v>
      </c>
      <c r="E39" s="121">
        <v>0.27</v>
      </c>
      <c r="F39" s="122" t="s">
        <v>13</v>
      </c>
      <c r="G39" s="123" t="s">
        <v>1149</v>
      </c>
      <c r="H39" s="124" t="s">
        <v>1150</v>
      </c>
      <c r="I39" s="92" t="s">
        <v>614</v>
      </c>
    </row>
    <row r="40" ht="15.75" customHeight="1">
      <c r="A40" s="14"/>
      <c r="B40" s="128">
        <f t="shared" si="2"/>
        <v>498</v>
      </c>
      <c r="C40" s="120" t="s">
        <v>1154</v>
      </c>
      <c r="D40" s="24" t="str">
        <f t="shared" si="1"/>
        <v>Medium</v>
      </c>
      <c r="E40" s="121">
        <v>0.25</v>
      </c>
      <c r="F40" s="122" t="s">
        <v>15</v>
      </c>
      <c r="G40" s="123" t="s">
        <v>1149</v>
      </c>
      <c r="H40" s="124" t="s">
        <v>1150</v>
      </c>
      <c r="I40" s="92" t="s">
        <v>614</v>
      </c>
    </row>
    <row r="41" ht="15.75" customHeight="1">
      <c r="A41" s="14"/>
      <c r="B41" s="128">
        <f t="shared" si="2"/>
        <v>499</v>
      </c>
      <c r="C41" s="120" t="s">
        <v>1155</v>
      </c>
      <c r="D41" s="24" t="str">
        <f t="shared" si="1"/>
        <v>Easy</v>
      </c>
      <c r="E41" s="121">
        <v>0.13</v>
      </c>
      <c r="F41" s="122" t="s">
        <v>23</v>
      </c>
      <c r="G41" s="123" t="s">
        <v>1149</v>
      </c>
      <c r="H41" s="124" t="s">
        <v>1150</v>
      </c>
      <c r="I41" s="92" t="s">
        <v>614</v>
      </c>
    </row>
    <row r="42" ht="15.75" customHeight="1">
      <c r="A42" s="14"/>
      <c r="B42" s="128">
        <f t="shared" si="2"/>
        <v>500</v>
      </c>
      <c r="C42" s="120" t="s">
        <v>1156</v>
      </c>
      <c r="D42" s="24" t="str">
        <f t="shared" si="1"/>
        <v>Medium</v>
      </c>
      <c r="E42" s="121">
        <v>0.32</v>
      </c>
      <c r="F42" s="122" t="s">
        <v>23</v>
      </c>
      <c r="G42" s="123" t="s">
        <v>1149</v>
      </c>
      <c r="H42" s="124" t="s">
        <v>1150</v>
      </c>
      <c r="I42" s="92" t="s">
        <v>614</v>
      </c>
    </row>
    <row r="43" ht="15.75" customHeight="1">
      <c r="A43" s="129"/>
      <c r="B43" s="128">
        <f t="shared" si="2"/>
        <v>501</v>
      </c>
      <c r="C43" s="120" t="s">
        <v>1157</v>
      </c>
      <c r="D43" s="24" t="str">
        <f t="shared" si="1"/>
        <v>Easy</v>
      </c>
      <c r="E43" s="121">
        <v>0.12</v>
      </c>
      <c r="F43" s="122" t="s">
        <v>17</v>
      </c>
      <c r="G43" s="123" t="s">
        <v>1149</v>
      </c>
      <c r="H43" s="124" t="s">
        <v>1150</v>
      </c>
      <c r="I43" s="92" t="s">
        <v>614</v>
      </c>
    </row>
    <row r="44" ht="15.75" customHeight="1">
      <c r="A44" s="127">
        <v>12.0</v>
      </c>
      <c r="B44" s="128">
        <f t="shared" si="2"/>
        <v>502</v>
      </c>
      <c r="C44" s="120" t="s">
        <v>1158</v>
      </c>
      <c r="D44" s="24" t="str">
        <f t="shared" si="1"/>
        <v>Hard</v>
      </c>
      <c r="E44" s="121">
        <v>0.58</v>
      </c>
      <c r="F44" s="122" t="s">
        <v>13</v>
      </c>
      <c r="G44" s="123" t="s">
        <v>1159</v>
      </c>
      <c r="H44" s="124" t="s">
        <v>1160</v>
      </c>
      <c r="I44" s="92" t="s">
        <v>614</v>
      </c>
    </row>
    <row r="45" ht="15.75" customHeight="1">
      <c r="A45" s="14"/>
      <c r="B45" s="128">
        <f t="shared" si="2"/>
        <v>503</v>
      </c>
      <c r="C45" s="120" t="s">
        <v>1161</v>
      </c>
      <c r="D45" s="24" t="str">
        <f t="shared" si="1"/>
        <v>Medium</v>
      </c>
      <c r="E45" s="121">
        <v>0.48</v>
      </c>
      <c r="F45" s="122" t="s">
        <v>23</v>
      </c>
      <c r="G45" s="123" t="s">
        <v>1159</v>
      </c>
      <c r="H45" s="124" t="s">
        <v>1160</v>
      </c>
      <c r="I45" s="92" t="s">
        <v>614</v>
      </c>
    </row>
    <row r="46" ht="15.75" customHeight="1">
      <c r="A46" s="14"/>
      <c r="B46" s="128">
        <f t="shared" si="2"/>
        <v>504</v>
      </c>
      <c r="C46" s="120" t="s">
        <v>1162</v>
      </c>
      <c r="D46" s="24" t="str">
        <f t="shared" si="1"/>
        <v>Medium</v>
      </c>
      <c r="E46" s="121">
        <v>0.38</v>
      </c>
      <c r="F46" s="122" t="s">
        <v>17</v>
      </c>
      <c r="G46" s="123" t="s">
        <v>1159</v>
      </c>
      <c r="H46" s="124" t="s">
        <v>1160</v>
      </c>
      <c r="I46" s="92" t="s">
        <v>614</v>
      </c>
    </row>
    <row r="47" ht="15.75" customHeight="1">
      <c r="A47" s="14"/>
      <c r="B47" s="128">
        <f t="shared" si="2"/>
        <v>505</v>
      </c>
      <c r="C47" s="120" t="s">
        <v>1163</v>
      </c>
      <c r="D47" s="24" t="str">
        <f t="shared" si="1"/>
        <v>Medium</v>
      </c>
      <c r="E47" s="121">
        <v>0.42</v>
      </c>
      <c r="F47" s="122" t="s">
        <v>10</v>
      </c>
      <c r="G47" s="123" t="s">
        <v>1159</v>
      </c>
      <c r="H47" s="124" t="s">
        <v>1160</v>
      </c>
      <c r="I47" s="92" t="s">
        <v>614</v>
      </c>
    </row>
    <row r="48" ht="15.75" customHeight="1">
      <c r="A48" s="14"/>
      <c r="B48" s="128">
        <f t="shared" si="2"/>
        <v>506</v>
      </c>
      <c r="C48" s="120" t="s">
        <v>1164</v>
      </c>
      <c r="D48" s="24" t="str">
        <f t="shared" si="1"/>
        <v>Medium</v>
      </c>
      <c r="E48" s="121">
        <v>0.4</v>
      </c>
      <c r="F48" s="122" t="s">
        <v>15</v>
      </c>
      <c r="G48" s="123" t="s">
        <v>1159</v>
      </c>
      <c r="H48" s="124" t="s">
        <v>1160</v>
      </c>
      <c r="I48" s="92" t="s">
        <v>614</v>
      </c>
    </row>
    <row r="49" ht="15.75" customHeight="1">
      <c r="A49" s="14"/>
      <c r="B49" s="128">
        <f t="shared" si="2"/>
        <v>507</v>
      </c>
      <c r="C49" s="120" t="s">
        <v>1165</v>
      </c>
      <c r="D49" s="24" t="str">
        <f t="shared" si="1"/>
        <v>Medium</v>
      </c>
      <c r="E49" s="121">
        <v>0.34</v>
      </c>
      <c r="F49" s="122" t="s">
        <v>10</v>
      </c>
      <c r="G49" s="123" t="s">
        <v>1159</v>
      </c>
      <c r="H49" s="124" t="s">
        <v>1160</v>
      </c>
      <c r="I49" s="92" t="s">
        <v>614</v>
      </c>
    </row>
    <row r="50" ht="15.75" customHeight="1">
      <c r="A50" s="14"/>
      <c r="B50" s="128">
        <f t="shared" si="2"/>
        <v>508</v>
      </c>
      <c r="C50" s="120" t="s">
        <v>1166</v>
      </c>
      <c r="D50" s="24" t="str">
        <f t="shared" si="1"/>
        <v>Medium</v>
      </c>
      <c r="E50" s="121">
        <v>0.45</v>
      </c>
      <c r="F50" s="122" t="s">
        <v>17</v>
      </c>
      <c r="G50" s="123" t="s">
        <v>1159</v>
      </c>
      <c r="H50" s="124" t="s">
        <v>1160</v>
      </c>
      <c r="I50" s="92" t="s">
        <v>614</v>
      </c>
    </row>
    <row r="51" ht="15.75" customHeight="1">
      <c r="A51" s="129"/>
      <c r="B51" s="128">
        <f t="shared" si="2"/>
        <v>509</v>
      </c>
      <c r="C51" s="120" t="s">
        <v>1167</v>
      </c>
      <c r="D51" s="24" t="str">
        <f t="shared" si="1"/>
        <v>Hard</v>
      </c>
      <c r="E51" s="121">
        <v>0.5</v>
      </c>
      <c r="F51" s="122" t="s">
        <v>15</v>
      </c>
      <c r="G51" s="123" t="s">
        <v>1159</v>
      </c>
      <c r="H51" s="124" t="s">
        <v>1160</v>
      </c>
      <c r="I51" s="92" t="s">
        <v>614</v>
      </c>
    </row>
    <row r="52" ht="15.75" customHeight="1">
      <c r="A52" s="130">
        <v>13.0</v>
      </c>
      <c r="B52" s="33">
        <f t="shared" si="2"/>
        <v>510</v>
      </c>
      <c r="C52" s="120" t="s">
        <v>1168</v>
      </c>
      <c r="D52" s="24" t="str">
        <f t="shared" si="1"/>
        <v>Medium</v>
      </c>
      <c r="E52" s="121">
        <v>0.45</v>
      </c>
      <c r="F52" s="122" t="s">
        <v>17</v>
      </c>
      <c r="G52" s="123" t="s">
        <v>1169</v>
      </c>
      <c r="H52" s="124" t="s">
        <v>1170</v>
      </c>
      <c r="I52" s="92" t="s">
        <v>614</v>
      </c>
    </row>
    <row r="53" ht="15.75" customHeight="1">
      <c r="A53" s="119"/>
      <c r="B53" s="33">
        <f t="shared" si="2"/>
        <v>511</v>
      </c>
      <c r="C53" s="120" t="s">
        <v>1171</v>
      </c>
      <c r="D53" s="24" t="str">
        <f t="shared" si="1"/>
        <v>Medium</v>
      </c>
      <c r="E53" s="121">
        <v>0.4</v>
      </c>
      <c r="F53" s="122" t="s">
        <v>23</v>
      </c>
      <c r="G53" s="123" t="s">
        <v>1169</v>
      </c>
      <c r="H53" s="124" t="s">
        <v>1170</v>
      </c>
      <c r="I53" s="92" t="s">
        <v>614</v>
      </c>
    </row>
    <row r="54" ht="15.75" customHeight="1">
      <c r="A54" s="119"/>
      <c r="B54" s="33">
        <f t="shared" si="2"/>
        <v>512</v>
      </c>
      <c r="C54" s="120" t="s">
        <v>1172</v>
      </c>
      <c r="D54" s="24" t="str">
        <f t="shared" si="1"/>
        <v>Medium</v>
      </c>
      <c r="E54" s="121">
        <v>0.28</v>
      </c>
      <c r="F54" s="122" t="s">
        <v>23</v>
      </c>
      <c r="G54" s="123" t="s">
        <v>1169</v>
      </c>
      <c r="H54" s="124" t="s">
        <v>1170</v>
      </c>
      <c r="I54" s="92" t="s">
        <v>614</v>
      </c>
    </row>
    <row r="55" ht="15.75" customHeight="1">
      <c r="A55" s="119"/>
      <c r="B55" s="33">
        <f t="shared" si="2"/>
        <v>513</v>
      </c>
      <c r="C55" s="120" t="s">
        <v>1173</v>
      </c>
      <c r="D55" s="24" t="str">
        <f t="shared" si="1"/>
        <v>Easy</v>
      </c>
      <c r="E55" s="121">
        <v>0.19</v>
      </c>
      <c r="F55" s="122" t="s">
        <v>10</v>
      </c>
      <c r="G55" s="123" t="s">
        <v>1169</v>
      </c>
      <c r="H55" s="124" t="s">
        <v>1170</v>
      </c>
      <c r="I55" s="92" t="s">
        <v>614</v>
      </c>
    </row>
    <row r="56" ht="15.75" customHeight="1">
      <c r="A56" s="119"/>
      <c r="B56" s="33">
        <f t="shared" si="2"/>
        <v>514</v>
      </c>
      <c r="C56" s="120" t="s">
        <v>1174</v>
      </c>
      <c r="D56" s="24" t="str">
        <f t="shared" si="1"/>
        <v>Easy</v>
      </c>
      <c r="E56" s="121">
        <v>0.08</v>
      </c>
      <c r="F56" s="122" t="s">
        <v>13</v>
      </c>
      <c r="G56" s="123" t="s">
        <v>1169</v>
      </c>
      <c r="H56" s="124" t="s">
        <v>1170</v>
      </c>
      <c r="I56" s="92" t="s">
        <v>614</v>
      </c>
    </row>
    <row r="57" ht="15.75" customHeight="1">
      <c r="A57" s="130">
        <v>14.0</v>
      </c>
      <c r="B57" s="33">
        <f t="shared" si="2"/>
        <v>515</v>
      </c>
      <c r="C57" s="120" t="s">
        <v>1175</v>
      </c>
      <c r="D57" s="24" t="str">
        <f t="shared" si="1"/>
        <v>Medium</v>
      </c>
      <c r="E57" s="121">
        <v>0.26</v>
      </c>
      <c r="F57" s="122" t="s">
        <v>13</v>
      </c>
      <c r="G57" s="123" t="s">
        <v>1176</v>
      </c>
      <c r="H57" s="124" t="s">
        <v>1177</v>
      </c>
      <c r="I57" s="92" t="s">
        <v>614</v>
      </c>
    </row>
    <row r="58" ht="15.75" customHeight="1">
      <c r="A58" s="119"/>
      <c r="B58" s="33">
        <f t="shared" si="2"/>
        <v>516</v>
      </c>
      <c r="C58" s="120" t="s">
        <v>1178</v>
      </c>
      <c r="D58" s="24" t="str">
        <f t="shared" si="1"/>
        <v>Medium</v>
      </c>
      <c r="E58" s="121">
        <v>0.44</v>
      </c>
      <c r="F58" s="122" t="s">
        <v>23</v>
      </c>
      <c r="G58" s="123" t="s">
        <v>1176</v>
      </c>
      <c r="H58" s="124" t="s">
        <v>1177</v>
      </c>
      <c r="I58" s="92" t="s">
        <v>614</v>
      </c>
    </row>
    <row r="59" ht="15.75" customHeight="1">
      <c r="A59" s="119"/>
      <c r="B59" s="33">
        <f t="shared" si="2"/>
        <v>517</v>
      </c>
      <c r="C59" s="120" t="s">
        <v>1179</v>
      </c>
      <c r="D59" s="24" t="str">
        <f t="shared" si="1"/>
        <v>Medium</v>
      </c>
      <c r="E59" s="121">
        <v>0.37</v>
      </c>
      <c r="F59" s="122" t="s">
        <v>15</v>
      </c>
      <c r="G59" s="123" t="s">
        <v>1176</v>
      </c>
      <c r="H59" s="124" t="s">
        <v>1177</v>
      </c>
      <c r="I59" s="92" t="s">
        <v>614</v>
      </c>
    </row>
    <row r="60" ht="15.75" customHeight="1">
      <c r="A60" s="119"/>
      <c r="B60" s="33">
        <f t="shared" si="2"/>
        <v>518</v>
      </c>
      <c r="C60" s="120" t="s">
        <v>1180</v>
      </c>
      <c r="D60" s="24" t="str">
        <f t="shared" si="1"/>
        <v>Medium</v>
      </c>
      <c r="E60" s="121">
        <v>0.28</v>
      </c>
      <c r="F60" s="122" t="s">
        <v>10</v>
      </c>
      <c r="G60" s="123" t="s">
        <v>1176</v>
      </c>
      <c r="H60" s="124" t="s">
        <v>1177</v>
      </c>
      <c r="I60" s="92" t="s">
        <v>614</v>
      </c>
    </row>
    <row r="61" ht="15.75" customHeight="1">
      <c r="A61" s="119"/>
      <c r="B61" s="33">
        <f t="shared" si="2"/>
        <v>519</v>
      </c>
      <c r="C61" s="120" t="s">
        <v>1181</v>
      </c>
      <c r="D61" s="24" t="str">
        <f t="shared" si="1"/>
        <v>Medium</v>
      </c>
      <c r="E61" s="121">
        <v>0.29</v>
      </c>
      <c r="F61" s="122" t="s">
        <v>23</v>
      </c>
      <c r="G61" s="123" t="s">
        <v>1176</v>
      </c>
      <c r="H61" s="124" t="s">
        <v>1177</v>
      </c>
      <c r="I61" s="92" t="s">
        <v>614</v>
      </c>
    </row>
    <row r="62" ht="15.75" customHeight="1">
      <c r="A62" s="130">
        <v>15.0</v>
      </c>
      <c r="B62" s="33">
        <f t="shared" si="2"/>
        <v>520</v>
      </c>
      <c r="C62" s="120" t="s">
        <v>1182</v>
      </c>
      <c r="D62" s="24" t="str">
        <f t="shared" si="1"/>
        <v>Medium</v>
      </c>
      <c r="E62" s="121">
        <v>0.34</v>
      </c>
      <c r="F62" s="122" t="s">
        <v>13</v>
      </c>
      <c r="G62" s="123" t="s">
        <v>1183</v>
      </c>
      <c r="H62" s="124" t="s">
        <v>1184</v>
      </c>
      <c r="I62" s="92" t="s">
        <v>614</v>
      </c>
    </row>
    <row r="63" ht="15.75" customHeight="1">
      <c r="A63" s="119"/>
      <c r="B63" s="33">
        <f t="shared" si="2"/>
        <v>521</v>
      </c>
      <c r="C63" s="120" t="s">
        <v>1185</v>
      </c>
      <c r="D63" s="24" t="str">
        <f t="shared" si="1"/>
        <v>Medium</v>
      </c>
      <c r="E63" s="121">
        <v>0.31</v>
      </c>
      <c r="F63" s="122" t="s">
        <v>15</v>
      </c>
      <c r="G63" s="123" t="s">
        <v>1183</v>
      </c>
      <c r="H63" s="124" t="s">
        <v>1184</v>
      </c>
      <c r="I63" s="92" t="s">
        <v>614</v>
      </c>
    </row>
    <row r="64" ht="15.75" customHeight="1">
      <c r="A64" s="119"/>
      <c r="B64" s="33">
        <f t="shared" si="2"/>
        <v>522</v>
      </c>
      <c r="C64" s="120" t="s">
        <v>1186</v>
      </c>
      <c r="D64" s="24" t="str">
        <f t="shared" si="1"/>
        <v>Medium</v>
      </c>
      <c r="E64" s="121">
        <v>0.39</v>
      </c>
      <c r="F64" s="122" t="s">
        <v>10</v>
      </c>
      <c r="G64" s="123" t="s">
        <v>1183</v>
      </c>
      <c r="H64" s="124" t="s">
        <v>1184</v>
      </c>
      <c r="I64" s="92" t="s">
        <v>614</v>
      </c>
    </row>
    <row r="65" ht="15.75" customHeight="1">
      <c r="A65" s="119"/>
      <c r="B65" s="33">
        <f t="shared" si="2"/>
        <v>523</v>
      </c>
      <c r="C65" s="120" t="s">
        <v>1187</v>
      </c>
      <c r="D65" s="24" t="str">
        <f t="shared" si="1"/>
        <v>Easy</v>
      </c>
      <c r="E65" s="121">
        <v>0.06</v>
      </c>
      <c r="F65" s="122" t="s">
        <v>17</v>
      </c>
      <c r="G65" s="123" t="s">
        <v>1183</v>
      </c>
      <c r="H65" s="124" t="s">
        <v>1184</v>
      </c>
      <c r="I65" s="92" t="s">
        <v>614</v>
      </c>
    </row>
    <row r="66" ht="15.75" customHeight="1">
      <c r="A66" s="119"/>
      <c r="B66" s="33">
        <f t="shared" si="2"/>
        <v>524</v>
      </c>
      <c r="C66" s="120" t="s">
        <v>1188</v>
      </c>
      <c r="D66" s="24" t="str">
        <f t="shared" si="1"/>
        <v>Hard</v>
      </c>
      <c r="E66" s="121">
        <v>0.55</v>
      </c>
      <c r="F66" s="122" t="s">
        <v>23</v>
      </c>
      <c r="G66" s="123" t="s">
        <v>1183</v>
      </c>
      <c r="H66" s="124" t="s">
        <v>1184</v>
      </c>
      <c r="I66" s="92" t="s">
        <v>614</v>
      </c>
    </row>
    <row r="67" ht="15.75" customHeight="1">
      <c r="A67" s="130">
        <v>16.0</v>
      </c>
      <c r="B67" s="33">
        <f t="shared" si="2"/>
        <v>525</v>
      </c>
      <c r="C67" s="120" t="s">
        <v>1189</v>
      </c>
      <c r="D67" s="24" t="str">
        <f t="shared" si="1"/>
        <v>Medium</v>
      </c>
      <c r="E67" s="121">
        <v>0.27</v>
      </c>
      <c r="F67" s="122" t="s">
        <v>23</v>
      </c>
      <c r="G67" s="123" t="s">
        <v>48</v>
      </c>
      <c r="H67" s="124" t="s">
        <v>1190</v>
      </c>
      <c r="I67" s="92" t="s">
        <v>614</v>
      </c>
    </row>
    <row r="68" ht="15.75" customHeight="1">
      <c r="A68" s="119"/>
      <c r="B68" s="33">
        <f t="shared" si="2"/>
        <v>526</v>
      </c>
      <c r="C68" s="120" t="s">
        <v>1191</v>
      </c>
      <c r="D68" s="24" t="str">
        <f t="shared" si="1"/>
        <v>Medium</v>
      </c>
      <c r="E68" s="121">
        <v>0.31</v>
      </c>
      <c r="F68" s="122" t="s">
        <v>17</v>
      </c>
      <c r="G68" s="123" t="s">
        <v>48</v>
      </c>
      <c r="H68" s="124" t="s">
        <v>1190</v>
      </c>
      <c r="I68" s="92" t="s">
        <v>614</v>
      </c>
    </row>
    <row r="69" ht="15.75" customHeight="1">
      <c r="A69" s="119"/>
      <c r="B69" s="33">
        <f t="shared" si="2"/>
        <v>527</v>
      </c>
      <c r="C69" s="120" t="s">
        <v>1192</v>
      </c>
      <c r="D69" s="24" t="str">
        <f t="shared" si="1"/>
        <v>Medium</v>
      </c>
      <c r="E69" s="121">
        <v>0.49</v>
      </c>
      <c r="F69" s="122" t="s">
        <v>15</v>
      </c>
      <c r="G69" s="123" t="s">
        <v>48</v>
      </c>
      <c r="H69" s="124" t="s">
        <v>1190</v>
      </c>
      <c r="I69" s="92" t="s">
        <v>614</v>
      </c>
    </row>
    <row r="70" ht="15.75" customHeight="1">
      <c r="A70" s="130">
        <v>17.0</v>
      </c>
      <c r="B70" s="33">
        <f t="shared" si="2"/>
        <v>528</v>
      </c>
      <c r="C70" s="120" t="s">
        <v>1193</v>
      </c>
      <c r="D70" s="24" t="str">
        <f t="shared" si="1"/>
        <v>Medium</v>
      </c>
      <c r="E70" s="121">
        <v>0.29</v>
      </c>
      <c r="F70" s="122" t="s">
        <v>23</v>
      </c>
      <c r="G70" s="123" t="s">
        <v>1126</v>
      </c>
      <c r="H70" s="124" t="s">
        <v>1194</v>
      </c>
      <c r="I70" s="92" t="s">
        <v>614</v>
      </c>
    </row>
    <row r="71" ht="15.75" customHeight="1">
      <c r="A71" s="119"/>
      <c r="B71" s="33">
        <f t="shared" si="2"/>
        <v>529</v>
      </c>
      <c r="C71" s="120" t="s">
        <v>1195</v>
      </c>
      <c r="D71" s="24" t="str">
        <f t="shared" si="1"/>
        <v>Easy</v>
      </c>
      <c r="E71" s="121">
        <v>0.16</v>
      </c>
      <c r="F71" s="122" t="s">
        <v>15</v>
      </c>
      <c r="G71" s="123" t="s">
        <v>1126</v>
      </c>
      <c r="H71" s="124" t="s">
        <v>1194</v>
      </c>
      <c r="I71" s="92" t="s">
        <v>614</v>
      </c>
    </row>
    <row r="72" ht="15.75" customHeight="1">
      <c r="A72" s="119"/>
      <c r="B72" s="33">
        <f t="shared" si="2"/>
        <v>530</v>
      </c>
      <c r="C72" s="120" t="s">
        <v>1196</v>
      </c>
      <c r="D72" s="24" t="str">
        <f t="shared" si="1"/>
        <v>Medium</v>
      </c>
      <c r="E72" s="121">
        <v>0.26</v>
      </c>
      <c r="F72" s="122" t="s">
        <v>10</v>
      </c>
      <c r="G72" s="123" t="s">
        <v>1126</v>
      </c>
      <c r="H72" s="124" t="s">
        <v>1194</v>
      </c>
      <c r="I72" s="92" t="s">
        <v>614</v>
      </c>
    </row>
    <row r="73" ht="15.75" customHeight="1">
      <c r="A73" s="119"/>
      <c r="B73" s="33">
        <f t="shared" si="2"/>
        <v>531</v>
      </c>
      <c r="C73" s="120" t="s">
        <v>1197</v>
      </c>
      <c r="D73" s="24" t="str">
        <f t="shared" si="1"/>
        <v>Medium</v>
      </c>
      <c r="E73" s="121">
        <v>0.34</v>
      </c>
      <c r="F73" s="122" t="s">
        <v>13</v>
      </c>
      <c r="G73" s="123" t="s">
        <v>1126</v>
      </c>
      <c r="H73" s="124" t="s">
        <v>1194</v>
      </c>
      <c r="I73" s="92" t="s">
        <v>614</v>
      </c>
    </row>
    <row r="74" ht="15.75" customHeight="1">
      <c r="A74" s="119"/>
      <c r="B74" s="33">
        <f t="shared" si="2"/>
        <v>532</v>
      </c>
      <c r="C74" s="120" t="s">
        <v>1198</v>
      </c>
      <c r="D74" s="24" t="str">
        <f t="shared" si="1"/>
        <v>Medium</v>
      </c>
      <c r="E74" s="121">
        <v>0.32</v>
      </c>
      <c r="F74" s="122" t="s">
        <v>10</v>
      </c>
      <c r="G74" s="123" t="s">
        <v>1126</v>
      </c>
      <c r="H74" s="124" t="s">
        <v>1194</v>
      </c>
      <c r="I74" s="92" t="s">
        <v>614</v>
      </c>
    </row>
    <row r="75" ht="15.75" customHeight="1">
      <c r="A75" s="130">
        <v>18.0</v>
      </c>
      <c r="B75" s="33">
        <f t="shared" si="2"/>
        <v>533</v>
      </c>
      <c r="C75" s="120" t="s">
        <v>1199</v>
      </c>
      <c r="D75" s="24" t="str">
        <f t="shared" si="1"/>
        <v>Medium</v>
      </c>
      <c r="E75" s="121">
        <v>0.25</v>
      </c>
      <c r="F75" s="122" t="s">
        <v>23</v>
      </c>
      <c r="G75" s="123" t="s">
        <v>48</v>
      </c>
      <c r="H75" s="124" t="s">
        <v>1200</v>
      </c>
      <c r="I75" s="92" t="s">
        <v>614</v>
      </c>
    </row>
    <row r="76" ht="15.75" customHeight="1">
      <c r="A76" s="119"/>
      <c r="B76" s="33">
        <f t="shared" si="2"/>
        <v>534</v>
      </c>
      <c r="C76" s="120" t="s">
        <v>1201</v>
      </c>
      <c r="D76" s="24" t="str">
        <f t="shared" si="1"/>
        <v>Easy</v>
      </c>
      <c r="E76" s="121">
        <v>0.18</v>
      </c>
      <c r="F76" s="122" t="s">
        <v>10</v>
      </c>
      <c r="G76" s="123" t="s">
        <v>48</v>
      </c>
      <c r="H76" s="124" t="s">
        <v>1200</v>
      </c>
      <c r="I76" s="92" t="s">
        <v>614</v>
      </c>
    </row>
    <row r="77" ht="15.75" customHeight="1">
      <c r="A77" s="119"/>
      <c r="B77" s="33">
        <f t="shared" si="2"/>
        <v>535</v>
      </c>
      <c r="C77" s="120" t="s">
        <v>1202</v>
      </c>
      <c r="D77" s="24" t="str">
        <f t="shared" si="1"/>
        <v>Easy</v>
      </c>
      <c r="E77" s="121">
        <v>0.18</v>
      </c>
      <c r="F77" s="122" t="s">
        <v>17</v>
      </c>
      <c r="G77" s="123" t="s">
        <v>48</v>
      </c>
      <c r="H77" s="124" t="s">
        <v>1200</v>
      </c>
      <c r="I77" s="92" t="s">
        <v>614</v>
      </c>
    </row>
    <row r="78" ht="15.75" customHeight="1">
      <c r="A78" s="119"/>
      <c r="B78" s="33">
        <f t="shared" si="2"/>
        <v>536</v>
      </c>
      <c r="C78" s="120" t="s">
        <v>1203</v>
      </c>
      <c r="D78" s="24" t="str">
        <f t="shared" si="1"/>
        <v>Easy</v>
      </c>
      <c r="E78" s="121">
        <v>0.08</v>
      </c>
      <c r="F78" s="122" t="s">
        <v>13</v>
      </c>
      <c r="G78" s="123" t="s">
        <v>48</v>
      </c>
      <c r="H78" s="124" t="s">
        <v>1200</v>
      </c>
      <c r="I78" s="92" t="s">
        <v>614</v>
      </c>
    </row>
    <row r="79" ht="15.75" customHeight="1">
      <c r="A79" s="119"/>
      <c r="B79" s="33">
        <f t="shared" si="2"/>
        <v>537</v>
      </c>
      <c r="C79" s="120" t="s">
        <v>1204</v>
      </c>
      <c r="D79" s="24" t="str">
        <f t="shared" si="1"/>
        <v>Easy</v>
      </c>
      <c r="E79" s="121">
        <v>0.21</v>
      </c>
      <c r="F79" s="122" t="s">
        <v>15</v>
      </c>
      <c r="G79" s="123" t="s">
        <v>48</v>
      </c>
      <c r="H79" s="124" t="s">
        <v>1200</v>
      </c>
      <c r="I79" s="92" t="s">
        <v>614</v>
      </c>
    </row>
    <row r="80" ht="15.75" customHeight="1">
      <c r="A80" s="119"/>
      <c r="B80" s="33">
        <f t="shared" si="2"/>
        <v>538</v>
      </c>
      <c r="C80" s="120" t="s">
        <v>1205</v>
      </c>
      <c r="D80" s="24" t="str">
        <f t="shared" si="1"/>
        <v>Medium</v>
      </c>
      <c r="E80" s="121">
        <v>0.39</v>
      </c>
      <c r="F80" s="122" t="s">
        <v>23</v>
      </c>
      <c r="G80" s="123" t="s">
        <v>48</v>
      </c>
      <c r="H80" s="124" t="s">
        <v>1200</v>
      </c>
      <c r="I80" s="92" t="s">
        <v>614</v>
      </c>
    </row>
    <row r="81" ht="15.75" customHeight="1">
      <c r="A81" s="130">
        <v>19.0</v>
      </c>
      <c r="B81" s="33">
        <f t="shared" si="2"/>
        <v>539</v>
      </c>
      <c r="C81" s="120" t="s">
        <v>1206</v>
      </c>
      <c r="D81" s="24" t="str">
        <f t="shared" si="1"/>
        <v>Medium</v>
      </c>
      <c r="E81" s="121">
        <v>0.31</v>
      </c>
      <c r="F81" s="122" t="s">
        <v>10</v>
      </c>
      <c r="G81" s="123" t="s">
        <v>1207</v>
      </c>
      <c r="H81" s="124" t="s">
        <v>1208</v>
      </c>
      <c r="I81" s="92" t="s">
        <v>614</v>
      </c>
    </row>
    <row r="82" ht="15.75" customHeight="1">
      <c r="A82" s="119"/>
      <c r="B82" s="33">
        <f t="shared" si="2"/>
        <v>540</v>
      </c>
      <c r="C82" s="120" t="s">
        <v>1209</v>
      </c>
      <c r="D82" s="24" t="str">
        <f t="shared" si="1"/>
        <v>Easy</v>
      </c>
      <c r="E82" s="121">
        <v>0.19</v>
      </c>
      <c r="F82" s="122" t="s">
        <v>15</v>
      </c>
      <c r="G82" s="123" t="s">
        <v>1207</v>
      </c>
      <c r="H82" s="124" t="s">
        <v>1208</v>
      </c>
      <c r="I82" s="92" t="s">
        <v>614</v>
      </c>
    </row>
    <row r="83" ht="15.75" customHeight="1">
      <c r="A83" s="119"/>
      <c r="B83" s="33">
        <f t="shared" si="2"/>
        <v>541</v>
      </c>
      <c r="C83" s="120" t="s">
        <v>1210</v>
      </c>
      <c r="D83" s="24" t="str">
        <f t="shared" si="1"/>
        <v>Medium</v>
      </c>
      <c r="E83" s="121">
        <v>0.43</v>
      </c>
      <c r="F83" s="122" t="s">
        <v>10</v>
      </c>
      <c r="G83" s="123" t="s">
        <v>1207</v>
      </c>
      <c r="H83" s="124" t="s">
        <v>1208</v>
      </c>
      <c r="I83" s="92" t="s">
        <v>614</v>
      </c>
    </row>
    <row r="84" ht="15.75" customHeight="1">
      <c r="A84" s="119"/>
      <c r="B84" s="33">
        <f t="shared" si="2"/>
        <v>542</v>
      </c>
      <c r="C84" s="120" t="s">
        <v>1211</v>
      </c>
      <c r="D84" s="24" t="str">
        <f t="shared" si="1"/>
        <v>Medium</v>
      </c>
      <c r="E84" s="121">
        <v>0.46</v>
      </c>
      <c r="F84" s="122" t="s">
        <v>13</v>
      </c>
      <c r="G84" s="123" t="s">
        <v>1207</v>
      </c>
      <c r="H84" s="124" t="s">
        <v>1208</v>
      </c>
      <c r="I84" s="92" t="s">
        <v>614</v>
      </c>
    </row>
    <row r="85" ht="15.75" customHeight="1">
      <c r="A85" s="131">
        <v>20.0</v>
      </c>
      <c r="B85" s="33">
        <f t="shared" si="2"/>
        <v>543</v>
      </c>
      <c r="C85" s="120" t="s">
        <v>1212</v>
      </c>
      <c r="D85" s="24" t="str">
        <f t="shared" si="1"/>
        <v>Easy</v>
      </c>
      <c r="E85" s="121">
        <v>0.17</v>
      </c>
      <c r="F85" s="122" t="s">
        <v>13</v>
      </c>
      <c r="G85" s="123" t="s">
        <v>1213</v>
      </c>
      <c r="H85" s="124" t="s">
        <v>1214</v>
      </c>
      <c r="I85" s="92" t="s">
        <v>614</v>
      </c>
    </row>
    <row r="86" ht="15.75" customHeight="1">
      <c r="A86" s="119"/>
      <c r="B86" s="33">
        <f t="shared" si="2"/>
        <v>544</v>
      </c>
      <c r="C86" s="120" t="s">
        <v>1215</v>
      </c>
      <c r="D86" s="24" t="str">
        <f t="shared" si="1"/>
        <v>Easy</v>
      </c>
      <c r="E86" s="121">
        <v>0.2</v>
      </c>
      <c r="F86" s="122" t="s">
        <v>13</v>
      </c>
      <c r="G86" s="123" t="s">
        <v>1213</v>
      </c>
      <c r="H86" s="124" t="s">
        <v>1214</v>
      </c>
      <c r="I86" s="92" t="s">
        <v>614</v>
      </c>
    </row>
    <row r="87" ht="15.75" customHeight="1">
      <c r="A87" s="125"/>
      <c r="B87" s="33">
        <f t="shared" si="2"/>
        <v>545</v>
      </c>
      <c r="C87" s="120" t="s">
        <v>1216</v>
      </c>
      <c r="D87" s="24" t="str">
        <f t="shared" si="1"/>
        <v>Medium</v>
      </c>
      <c r="E87" s="121">
        <v>0.4</v>
      </c>
      <c r="F87" s="122" t="s">
        <v>17</v>
      </c>
      <c r="G87" s="123" t="s">
        <v>1213</v>
      </c>
      <c r="H87" s="124" t="s">
        <v>1214</v>
      </c>
      <c r="I87" s="92" t="s">
        <v>614</v>
      </c>
    </row>
    <row r="88" ht="15.75" customHeight="1">
      <c r="A88" s="126">
        <v>21.0</v>
      </c>
      <c r="B88" s="33">
        <f t="shared" si="2"/>
        <v>546</v>
      </c>
      <c r="C88" s="120" t="s">
        <v>1217</v>
      </c>
      <c r="D88" s="24" t="str">
        <f t="shared" si="1"/>
        <v>Medium</v>
      </c>
      <c r="E88" s="121">
        <v>0.35</v>
      </c>
      <c r="F88" s="122" t="s">
        <v>17</v>
      </c>
      <c r="G88" s="123" t="s">
        <v>47</v>
      </c>
      <c r="H88" s="124" t="s">
        <v>1218</v>
      </c>
      <c r="I88" s="92" t="s">
        <v>614</v>
      </c>
    </row>
    <row r="89" ht="15.75" customHeight="1">
      <c r="A89" s="119"/>
      <c r="B89" s="33">
        <f t="shared" si="2"/>
        <v>547</v>
      </c>
      <c r="C89" s="120" t="s">
        <v>1219</v>
      </c>
      <c r="D89" s="24" t="str">
        <f t="shared" si="1"/>
        <v>Medium</v>
      </c>
      <c r="E89" s="121">
        <v>0.3</v>
      </c>
      <c r="F89" s="122" t="s">
        <v>23</v>
      </c>
      <c r="G89" s="123" t="s">
        <v>47</v>
      </c>
      <c r="H89" s="124" t="s">
        <v>1218</v>
      </c>
      <c r="I89" s="92" t="s">
        <v>614</v>
      </c>
    </row>
    <row r="90" ht="15.75" customHeight="1">
      <c r="A90" s="119"/>
      <c r="B90" s="33">
        <f t="shared" si="2"/>
        <v>548</v>
      </c>
      <c r="C90" s="120" t="s">
        <v>1220</v>
      </c>
      <c r="D90" s="24" t="str">
        <f t="shared" si="1"/>
        <v>Easy</v>
      </c>
      <c r="E90" s="121">
        <v>0.21</v>
      </c>
      <c r="F90" s="122" t="s">
        <v>23</v>
      </c>
      <c r="G90" s="123" t="s">
        <v>47</v>
      </c>
      <c r="H90" s="124" t="s">
        <v>1218</v>
      </c>
      <c r="I90" s="92" t="s">
        <v>614</v>
      </c>
    </row>
    <row r="91" ht="15.75" customHeight="1">
      <c r="A91" s="119"/>
      <c r="B91" s="33">
        <f t="shared" si="2"/>
        <v>549</v>
      </c>
      <c r="C91" s="120" t="s">
        <v>1221</v>
      </c>
      <c r="D91" s="24" t="str">
        <f t="shared" si="1"/>
        <v>Medium</v>
      </c>
      <c r="E91" s="121">
        <v>0.29</v>
      </c>
      <c r="F91" s="122" t="s">
        <v>15</v>
      </c>
      <c r="G91" s="123" t="s">
        <v>47</v>
      </c>
      <c r="H91" s="124" t="s">
        <v>1218</v>
      </c>
      <c r="I91" s="92" t="s">
        <v>614</v>
      </c>
    </row>
    <row r="92" ht="15.75" customHeight="1">
      <c r="A92" s="130">
        <v>22.0</v>
      </c>
      <c r="B92" s="33">
        <f t="shared" si="2"/>
        <v>550</v>
      </c>
      <c r="C92" s="120" t="s">
        <v>1222</v>
      </c>
      <c r="D92" s="24" t="str">
        <f t="shared" si="1"/>
        <v>Easy</v>
      </c>
      <c r="E92" s="121">
        <v>0.1</v>
      </c>
      <c r="F92" s="122" t="s">
        <v>13</v>
      </c>
      <c r="G92" s="123" t="s">
        <v>1223</v>
      </c>
      <c r="H92" s="124" t="s">
        <v>1224</v>
      </c>
      <c r="I92" s="92" t="s">
        <v>614</v>
      </c>
    </row>
    <row r="93" ht="15.75" customHeight="1">
      <c r="A93" s="119"/>
      <c r="B93" s="33">
        <f t="shared" si="2"/>
        <v>551</v>
      </c>
      <c r="C93" s="120" t="s">
        <v>1225</v>
      </c>
      <c r="D93" s="24" t="str">
        <f t="shared" si="1"/>
        <v>Medium</v>
      </c>
      <c r="E93" s="121">
        <v>0.34</v>
      </c>
      <c r="F93" s="122" t="s">
        <v>15</v>
      </c>
      <c r="G93" s="123" t="s">
        <v>1223</v>
      </c>
      <c r="H93" s="124" t="s">
        <v>1224</v>
      </c>
      <c r="I93" s="92" t="s">
        <v>614</v>
      </c>
    </row>
    <row r="94" ht="15.75" customHeight="1">
      <c r="A94" s="119"/>
      <c r="B94" s="33">
        <f t="shared" si="2"/>
        <v>552</v>
      </c>
      <c r="C94" s="120" t="s">
        <v>1226</v>
      </c>
      <c r="D94" s="24" t="str">
        <f t="shared" si="1"/>
        <v>Medium</v>
      </c>
      <c r="E94" s="121">
        <v>0.24</v>
      </c>
      <c r="F94" s="122" t="s">
        <v>17</v>
      </c>
      <c r="G94" s="123" t="s">
        <v>1223</v>
      </c>
      <c r="H94" s="124" t="s">
        <v>1224</v>
      </c>
      <c r="I94" s="92" t="s">
        <v>614</v>
      </c>
    </row>
    <row r="95" ht="15.75" customHeight="1">
      <c r="A95" s="119"/>
      <c r="B95" s="33">
        <f t="shared" si="2"/>
        <v>553</v>
      </c>
      <c r="C95" s="120" t="s">
        <v>1227</v>
      </c>
      <c r="D95" s="24" t="str">
        <f t="shared" si="1"/>
        <v>Medium</v>
      </c>
      <c r="E95" s="121">
        <v>0.27</v>
      </c>
      <c r="F95" s="122" t="s">
        <v>13</v>
      </c>
      <c r="G95" s="123" t="s">
        <v>1223</v>
      </c>
      <c r="H95" s="124" t="s">
        <v>1224</v>
      </c>
      <c r="I95" s="92" t="s">
        <v>614</v>
      </c>
    </row>
    <row r="96" ht="15.75" customHeight="1">
      <c r="A96" s="119"/>
      <c r="B96" s="33">
        <f t="shared" si="2"/>
        <v>554</v>
      </c>
      <c r="C96" s="120" t="s">
        <v>1228</v>
      </c>
      <c r="D96" s="24" t="str">
        <f t="shared" si="1"/>
        <v>Hard</v>
      </c>
      <c r="E96" s="121">
        <v>0.52</v>
      </c>
      <c r="F96" s="122" t="s">
        <v>23</v>
      </c>
      <c r="G96" s="123" t="s">
        <v>1223</v>
      </c>
      <c r="H96" s="124" t="s">
        <v>1224</v>
      </c>
      <c r="I96" s="92" t="s">
        <v>614</v>
      </c>
    </row>
    <row r="97" ht="15.75" customHeight="1">
      <c r="A97" s="119"/>
      <c r="B97" s="33">
        <f t="shared" si="2"/>
        <v>555</v>
      </c>
      <c r="C97" s="120" t="s">
        <v>1229</v>
      </c>
      <c r="D97" s="24" t="str">
        <f t="shared" si="1"/>
        <v>Medium</v>
      </c>
      <c r="E97" s="121">
        <v>0.32</v>
      </c>
      <c r="F97" s="122" t="s">
        <v>23</v>
      </c>
      <c r="G97" s="123" t="s">
        <v>1223</v>
      </c>
      <c r="H97" s="124" t="s">
        <v>1224</v>
      </c>
      <c r="I97" s="92" t="s">
        <v>614</v>
      </c>
    </row>
    <row r="98" ht="15.75" customHeight="1">
      <c r="A98" s="131">
        <v>23.0</v>
      </c>
      <c r="B98" s="33">
        <f t="shared" si="2"/>
        <v>556</v>
      </c>
      <c r="C98" s="120" t="s">
        <v>1230</v>
      </c>
      <c r="D98" s="24" t="str">
        <f t="shared" si="1"/>
        <v>Medium</v>
      </c>
      <c r="E98" s="121">
        <v>0.38</v>
      </c>
      <c r="F98" s="122" t="s">
        <v>15</v>
      </c>
      <c r="G98" s="123" t="s">
        <v>1143</v>
      </c>
      <c r="H98" s="124" t="s">
        <v>1231</v>
      </c>
      <c r="I98" s="92" t="s">
        <v>614</v>
      </c>
    </row>
    <row r="99" ht="15.75" customHeight="1">
      <c r="A99" s="119"/>
      <c r="B99" s="33">
        <f t="shared" si="2"/>
        <v>557</v>
      </c>
      <c r="C99" s="120" t="s">
        <v>1232</v>
      </c>
      <c r="D99" s="24" t="str">
        <f t="shared" si="1"/>
        <v>Easy</v>
      </c>
      <c r="E99" s="121">
        <v>0.18</v>
      </c>
      <c r="F99" s="122" t="s">
        <v>10</v>
      </c>
      <c r="G99" s="123" t="s">
        <v>1143</v>
      </c>
      <c r="H99" s="124" t="s">
        <v>1231</v>
      </c>
      <c r="I99" s="92" t="s">
        <v>614</v>
      </c>
    </row>
    <row r="100" ht="15.75" customHeight="1">
      <c r="A100" s="119"/>
      <c r="B100" s="33">
        <f t="shared" si="2"/>
        <v>558</v>
      </c>
      <c r="C100" s="120" t="s">
        <v>1233</v>
      </c>
      <c r="D100" s="24" t="str">
        <f t="shared" si="1"/>
        <v>Medium</v>
      </c>
      <c r="E100" s="121">
        <v>0.49</v>
      </c>
      <c r="F100" s="122" t="s">
        <v>17</v>
      </c>
      <c r="G100" s="123" t="s">
        <v>1143</v>
      </c>
      <c r="H100" s="124" t="s">
        <v>1231</v>
      </c>
      <c r="I100" s="92" t="s">
        <v>614</v>
      </c>
    </row>
    <row r="101" ht="15.75" customHeight="1">
      <c r="A101" s="126">
        <v>24.0</v>
      </c>
      <c r="B101" s="33">
        <f t="shared" si="2"/>
        <v>559</v>
      </c>
      <c r="C101" s="120" t="s">
        <v>1234</v>
      </c>
      <c r="D101" s="24" t="str">
        <f t="shared" si="1"/>
        <v>Hard</v>
      </c>
      <c r="E101" s="121">
        <v>0.72</v>
      </c>
      <c r="F101" s="122" t="s">
        <v>13</v>
      </c>
      <c r="G101" s="123" t="s">
        <v>1235</v>
      </c>
      <c r="H101" s="124" t="s">
        <v>1236</v>
      </c>
      <c r="I101" s="92" t="s">
        <v>614</v>
      </c>
    </row>
    <row r="102" ht="15.75" customHeight="1">
      <c r="A102" s="119"/>
      <c r="B102" s="33">
        <f t="shared" si="2"/>
        <v>560</v>
      </c>
      <c r="C102" s="120" t="s">
        <v>1237</v>
      </c>
      <c r="D102" s="24" t="str">
        <f t="shared" si="1"/>
        <v>Medium</v>
      </c>
      <c r="E102" s="121">
        <v>0.47</v>
      </c>
      <c r="F102" s="122" t="s">
        <v>15</v>
      </c>
      <c r="G102" s="123" t="s">
        <v>1235</v>
      </c>
      <c r="H102" s="124" t="s">
        <v>1236</v>
      </c>
      <c r="I102" s="92" t="s">
        <v>614</v>
      </c>
    </row>
    <row r="103" ht="15.75" customHeight="1">
      <c r="A103" s="119"/>
      <c r="B103" s="33">
        <f t="shared" si="2"/>
        <v>561</v>
      </c>
      <c r="C103" s="120" t="s">
        <v>1238</v>
      </c>
      <c r="D103" s="24" t="str">
        <f t="shared" si="1"/>
        <v>Easy</v>
      </c>
      <c r="E103" s="121">
        <v>0.19</v>
      </c>
      <c r="F103" s="122" t="s">
        <v>15</v>
      </c>
      <c r="G103" s="123" t="s">
        <v>1235</v>
      </c>
      <c r="H103" s="124" t="s">
        <v>1236</v>
      </c>
      <c r="I103" s="92" t="s">
        <v>614</v>
      </c>
    </row>
    <row r="104" ht="15.75" customHeight="1">
      <c r="A104" s="119"/>
      <c r="B104" s="33">
        <f t="shared" si="2"/>
        <v>562</v>
      </c>
      <c r="C104" s="120" t="s">
        <v>1239</v>
      </c>
      <c r="D104" s="24" t="str">
        <f t="shared" si="1"/>
        <v>Medium</v>
      </c>
      <c r="E104" s="121">
        <v>0.25</v>
      </c>
      <c r="F104" s="122" t="s">
        <v>13</v>
      </c>
      <c r="G104" s="123" t="s">
        <v>1235</v>
      </c>
      <c r="H104" s="124" t="s">
        <v>1236</v>
      </c>
      <c r="I104" s="92" t="s">
        <v>614</v>
      </c>
    </row>
    <row r="105" ht="15.75" customHeight="1">
      <c r="A105" s="119"/>
      <c r="B105" s="33">
        <f t="shared" si="2"/>
        <v>563</v>
      </c>
      <c r="C105" s="120" t="s">
        <v>1240</v>
      </c>
      <c r="D105" s="24" t="str">
        <f t="shared" si="1"/>
        <v>Medium</v>
      </c>
      <c r="E105" s="121">
        <v>0.43</v>
      </c>
      <c r="F105" s="122" t="s">
        <v>17</v>
      </c>
      <c r="G105" s="123" t="s">
        <v>1235</v>
      </c>
      <c r="H105" s="124" t="s">
        <v>1236</v>
      </c>
      <c r="I105" s="92" t="s">
        <v>614</v>
      </c>
    </row>
    <row r="106" ht="15.75" customHeight="1">
      <c r="A106" s="119"/>
      <c r="B106" s="33">
        <f t="shared" si="2"/>
        <v>564</v>
      </c>
      <c r="C106" s="120" t="s">
        <v>1241</v>
      </c>
      <c r="D106" s="24" t="str">
        <f t="shared" si="1"/>
        <v>Hard</v>
      </c>
      <c r="E106" s="121">
        <v>0.51</v>
      </c>
      <c r="F106" s="122" t="s">
        <v>23</v>
      </c>
      <c r="G106" s="123" t="s">
        <v>1235</v>
      </c>
      <c r="H106" s="124" t="s">
        <v>1236</v>
      </c>
      <c r="I106" s="92" t="s">
        <v>614</v>
      </c>
    </row>
    <row r="107" ht="15.75" customHeight="1">
      <c r="A107" s="126">
        <v>25.0</v>
      </c>
      <c r="B107" s="33">
        <f t="shared" si="2"/>
        <v>565</v>
      </c>
      <c r="C107" s="120" t="s">
        <v>1242</v>
      </c>
      <c r="D107" s="24" t="str">
        <f t="shared" si="1"/>
        <v>Medium</v>
      </c>
      <c r="E107" s="121">
        <v>0.26</v>
      </c>
      <c r="F107" s="122" t="s">
        <v>13</v>
      </c>
      <c r="G107" s="123" t="s">
        <v>1176</v>
      </c>
      <c r="H107" s="124" t="s">
        <v>1243</v>
      </c>
      <c r="I107" s="92" t="s">
        <v>614</v>
      </c>
    </row>
    <row r="108" ht="15.75" customHeight="1">
      <c r="A108" s="119"/>
      <c r="B108" s="33">
        <f t="shared" si="2"/>
        <v>566</v>
      </c>
      <c r="C108" s="120" t="s">
        <v>1244</v>
      </c>
      <c r="D108" s="24" t="str">
        <f t="shared" si="1"/>
        <v>Medium</v>
      </c>
      <c r="E108" s="121">
        <v>0.26</v>
      </c>
      <c r="F108" s="122" t="s">
        <v>10</v>
      </c>
      <c r="G108" s="123" t="s">
        <v>1176</v>
      </c>
      <c r="H108" s="124" t="s">
        <v>1243</v>
      </c>
      <c r="I108" s="92" t="s">
        <v>614</v>
      </c>
    </row>
    <row r="109" ht="15.75" customHeight="1">
      <c r="A109" s="119"/>
      <c r="B109" s="33">
        <f t="shared" si="2"/>
        <v>567</v>
      </c>
      <c r="C109" s="120" t="s">
        <v>1245</v>
      </c>
      <c r="D109" s="24" t="str">
        <f t="shared" si="1"/>
        <v>Medium</v>
      </c>
      <c r="E109" s="121">
        <v>0.3</v>
      </c>
      <c r="F109" s="122" t="s">
        <v>23</v>
      </c>
      <c r="G109" s="123" t="s">
        <v>1176</v>
      </c>
      <c r="H109" s="124" t="s">
        <v>1243</v>
      </c>
      <c r="I109" s="92" t="s">
        <v>614</v>
      </c>
    </row>
    <row r="110" ht="15.75" customHeight="1">
      <c r="A110" s="119"/>
      <c r="B110" s="33">
        <f t="shared" si="2"/>
        <v>568</v>
      </c>
      <c r="C110" s="120" t="s">
        <v>1246</v>
      </c>
      <c r="D110" s="24" t="str">
        <f t="shared" si="1"/>
        <v>Easy</v>
      </c>
      <c r="E110" s="121">
        <v>0.22</v>
      </c>
      <c r="F110" s="122" t="s">
        <v>13</v>
      </c>
      <c r="G110" s="123" t="s">
        <v>1176</v>
      </c>
      <c r="H110" s="124" t="s">
        <v>1243</v>
      </c>
      <c r="I110" s="92" t="s">
        <v>614</v>
      </c>
    </row>
    <row r="111" ht="15.75" customHeight="1">
      <c r="A111" s="125"/>
      <c r="B111" s="33">
        <f t="shared" si="2"/>
        <v>569</v>
      </c>
      <c r="C111" s="120" t="s">
        <v>1247</v>
      </c>
      <c r="D111" s="24" t="str">
        <f t="shared" si="1"/>
        <v>Medium</v>
      </c>
      <c r="E111" s="121">
        <v>0.47</v>
      </c>
      <c r="F111" s="122" t="s">
        <v>10</v>
      </c>
      <c r="G111" s="123" t="s">
        <v>1176</v>
      </c>
      <c r="H111" s="124" t="s">
        <v>1243</v>
      </c>
      <c r="I111" s="92" t="s">
        <v>614</v>
      </c>
    </row>
    <row r="112" ht="15.75" customHeight="1">
      <c r="A112" s="126">
        <v>26.0</v>
      </c>
      <c r="B112" s="33">
        <f t="shared" si="2"/>
        <v>570</v>
      </c>
      <c r="C112" s="120" t="s">
        <v>1248</v>
      </c>
      <c r="D112" s="24" t="str">
        <f t="shared" si="1"/>
        <v>Medium</v>
      </c>
      <c r="E112" s="121">
        <v>0.42</v>
      </c>
      <c r="F112" s="122" t="s">
        <v>10</v>
      </c>
      <c r="G112" s="123" t="s">
        <v>48</v>
      </c>
      <c r="H112" s="124" t="s">
        <v>1249</v>
      </c>
      <c r="I112" s="92" t="s">
        <v>614</v>
      </c>
    </row>
    <row r="113" ht="15.75" customHeight="1">
      <c r="A113" s="119"/>
      <c r="B113" s="33">
        <f t="shared" si="2"/>
        <v>571</v>
      </c>
      <c r="C113" s="120" t="s">
        <v>1250</v>
      </c>
      <c r="D113" s="24" t="str">
        <f t="shared" si="1"/>
        <v>Medium</v>
      </c>
      <c r="E113" s="121">
        <v>0.36</v>
      </c>
      <c r="F113" s="122" t="s">
        <v>13</v>
      </c>
      <c r="G113" s="123" t="s">
        <v>48</v>
      </c>
      <c r="H113" s="124" t="s">
        <v>1249</v>
      </c>
      <c r="I113" s="92" t="s">
        <v>614</v>
      </c>
    </row>
    <row r="114" ht="15.75" customHeight="1">
      <c r="A114" s="119"/>
      <c r="B114" s="33">
        <f t="shared" si="2"/>
        <v>572</v>
      </c>
      <c r="C114" s="120" t="s">
        <v>1251</v>
      </c>
      <c r="D114" s="24" t="str">
        <f t="shared" si="1"/>
        <v>Medium</v>
      </c>
      <c r="E114" s="121">
        <v>0.47</v>
      </c>
      <c r="F114" s="122" t="s">
        <v>15</v>
      </c>
      <c r="G114" s="123" t="s">
        <v>48</v>
      </c>
      <c r="H114" s="124" t="s">
        <v>1249</v>
      </c>
      <c r="I114" s="92" t="s">
        <v>614</v>
      </c>
    </row>
    <row r="115" ht="15.75" customHeight="1">
      <c r="A115" s="119"/>
      <c r="B115" s="33">
        <f t="shared" si="2"/>
        <v>573</v>
      </c>
      <c r="C115" s="120" t="s">
        <v>1252</v>
      </c>
      <c r="D115" s="24" t="str">
        <f t="shared" si="1"/>
        <v>Medium</v>
      </c>
      <c r="E115" s="121">
        <v>0.27</v>
      </c>
      <c r="F115" s="122" t="s">
        <v>13</v>
      </c>
      <c r="G115" s="123" t="s">
        <v>48</v>
      </c>
      <c r="H115" s="124" t="s">
        <v>1249</v>
      </c>
      <c r="I115" s="92" t="s">
        <v>614</v>
      </c>
    </row>
    <row r="116" ht="15.75" customHeight="1">
      <c r="A116" s="119"/>
      <c r="B116" s="33">
        <f t="shared" si="2"/>
        <v>574</v>
      </c>
      <c r="C116" s="120" t="s">
        <v>1253</v>
      </c>
      <c r="D116" s="24" t="str">
        <f t="shared" si="1"/>
        <v>Medium</v>
      </c>
      <c r="E116" s="121">
        <v>0.25</v>
      </c>
      <c r="F116" s="122" t="s">
        <v>17</v>
      </c>
      <c r="G116" s="123" t="s">
        <v>48</v>
      </c>
      <c r="H116" s="124" t="s">
        <v>1249</v>
      </c>
      <c r="I116" s="92" t="s">
        <v>614</v>
      </c>
    </row>
    <row r="117" ht="15.75" customHeight="1">
      <c r="A117" s="119"/>
      <c r="B117" s="33">
        <f t="shared" si="2"/>
        <v>575</v>
      </c>
      <c r="C117" s="120" t="s">
        <v>1254</v>
      </c>
      <c r="D117" s="24" t="str">
        <f t="shared" si="1"/>
        <v>Medium</v>
      </c>
      <c r="E117" s="121">
        <v>0.34</v>
      </c>
      <c r="F117" s="122" t="s">
        <v>23</v>
      </c>
      <c r="G117" s="123" t="s">
        <v>48</v>
      </c>
      <c r="H117" s="124" t="s">
        <v>1249</v>
      </c>
      <c r="I117" s="92" t="s">
        <v>614</v>
      </c>
    </row>
    <row r="118" ht="15.75" customHeight="1">
      <c r="A118" s="131">
        <v>27.0</v>
      </c>
      <c r="B118" s="33">
        <f t="shared" si="2"/>
        <v>576</v>
      </c>
      <c r="C118" s="120" t="s">
        <v>1255</v>
      </c>
      <c r="D118" s="24" t="str">
        <f t="shared" si="1"/>
        <v>Medium</v>
      </c>
      <c r="E118" s="121">
        <v>0.38</v>
      </c>
      <c r="F118" s="122" t="s">
        <v>10</v>
      </c>
      <c r="G118" s="123" t="s">
        <v>48</v>
      </c>
      <c r="H118" s="124" t="s">
        <v>1256</v>
      </c>
      <c r="I118" s="92" t="s">
        <v>614</v>
      </c>
    </row>
    <row r="119" ht="15.75" customHeight="1">
      <c r="A119" s="119"/>
      <c r="B119" s="33">
        <f t="shared" si="2"/>
        <v>577</v>
      </c>
      <c r="C119" s="120" t="s">
        <v>1257</v>
      </c>
      <c r="D119" s="24" t="str">
        <f t="shared" si="1"/>
        <v>Easy</v>
      </c>
      <c r="E119" s="121">
        <v>0.15</v>
      </c>
      <c r="F119" s="122" t="s">
        <v>23</v>
      </c>
      <c r="G119" s="123" t="s">
        <v>48</v>
      </c>
      <c r="H119" s="124" t="s">
        <v>1256</v>
      </c>
      <c r="I119" s="92" t="s">
        <v>614</v>
      </c>
    </row>
    <row r="120" ht="15.75" customHeight="1">
      <c r="A120" s="119"/>
      <c r="B120" s="33">
        <f t="shared" si="2"/>
        <v>578</v>
      </c>
      <c r="C120" s="120" t="s">
        <v>1258</v>
      </c>
      <c r="D120" s="24" t="str">
        <f t="shared" si="1"/>
        <v>Medium</v>
      </c>
      <c r="E120" s="121">
        <v>0.27</v>
      </c>
      <c r="F120" s="122" t="s">
        <v>17</v>
      </c>
      <c r="G120" s="123" t="s">
        <v>48</v>
      </c>
      <c r="H120" s="124" t="s">
        <v>1256</v>
      </c>
      <c r="I120" s="92" t="s">
        <v>614</v>
      </c>
    </row>
    <row r="121" ht="15.75" customHeight="1">
      <c r="A121" s="119"/>
      <c r="B121" s="33">
        <f t="shared" si="2"/>
        <v>579</v>
      </c>
      <c r="C121" s="120" t="s">
        <v>1259</v>
      </c>
      <c r="D121" s="24" t="str">
        <f t="shared" si="1"/>
        <v>Medium</v>
      </c>
      <c r="E121" s="121">
        <v>0.36</v>
      </c>
      <c r="F121" s="122" t="s">
        <v>13</v>
      </c>
      <c r="G121" s="123" t="s">
        <v>48</v>
      </c>
      <c r="H121" s="124" t="s">
        <v>1256</v>
      </c>
      <c r="I121" s="92" t="s">
        <v>614</v>
      </c>
    </row>
    <row r="122" ht="15.75" customHeight="1">
      <c r="A122" s="126">
        <v>28.0</v>
      </c>
      <c r="B122" s="33">
        <f t="shared" si="2"/>
        <v>580</v>
      </c>
      <c r="C122" s="120" t="s">
        <v>1260</v>
      </c>
      <c r="D122" s="24" t="str">
        <f t="shared" si="1"/>
        <v>Hard</v>
      </c>
      <c r="E122" s="121">
        <v>0.57</v>
      </c>
      <c r="F122" s="122" t="s">
        <v>13</v>
      </c>
      <c r="G122" s="123" t="s">
        <v>48</v>
      </c>
      <c r="H122" s="124" t="s">
        <v>1261</v>
      </c>
      <c r="I122" s="92" t="s">
        <v>614</v>
      </c>
    </row>
    <row r="123" ht="15.75" customHeight="1">
      <c r="A123" s="119"/>
      <c r="B123" s="33">
        <f t="shared" si="2"/>
        <v>581</v>
      </c>
      <c r="C123" s="120" t="s">
        <v>1262</v>
      </c>
      <c r="D123" s="24" t="str">
        <f t="shared" si="1"/>
        <v>Medium</v>
      </c>
      <c r="E123" s="121">
        <v>0.47</v>
      </c>
      <c r="F123" s="122" t="s">
        <v>15</v>
      </c>
      <c r="G123" s="123" t="s">
        <v>48</v>
      </c>
      <c r="H123" s="124" t="s">
        <v>1261</v>
      </c>
      <c r="I123" s="92" t="s">
        <v>614</v>
      </c>
    </row>
    <row r="124" ht="15.75" customHeight="1">
      <c r="A124" s="119"/>
      <c r="B124" s="33">
        <f t="shared" si="2"/>
        <v>582</v>
      </c>
      <c r="C124" s="120" t="s">
        <v>1263</v>
      </c>
      <c r="D124" s="24" t="str">
        <f t="shared" si="1"/>
        <v>Medium</v>
      </c>
      <c r="E124" s="121">
        <v>0.48</v>
      </c>
      <c r="F124" s="122" t="s">
        <v>17</v>
      </c>
      <c r="G124" s="123" t="s">
        <v>48</v>
      </c>
      <c r="H124" s="124" t="s">
        <v>1261</v>
      </c>
      <c r="I124" s="92" t="s">
        <v>614</v>
      </c>
    </row>
    <row r="125" ht="15.75" customHeight="1">
      <c r="A125" s="126">
        <v>29.0</v>
      </c>
      <c r="B125" s="33">
        <f t="shared" si="2"/>
        <v>583</v>
      </c>
      <c r="C125" s="120" t="s">
        <v>1264</v>
      </c>
      <c r="D125" s="24" t="str">
        <f t="shared" si="1"/>
        <v>Medium</v>
      </c>
      <c r="E125" s="121">
        <v>0.42</v>
      </c>
      <c r="F125" s="122" t="s">
        <v>23</v>
      </c>
      <c r="G125" s="123" t="s">
        <v>1149</v>
      </c>
      <c r="H125" s="124" t="s">
        <v>1265</v>
      </c>
      <c r="I125" s="92" t="s">
        <v>614</v>
      </c>
    </row>
    <row r="126" ht="15.75" customHeight="1">
      <c r="A126" s="119"/>
      <c r="B126" s="33">
        <f t="shared" si="2"/>
        <v>584</v>
      </c>
      <c r="C126" s="120" t="s">
        <v>1266</v>
      </c>
      <c r="D126" s="24" t="str">
        <f t="shared" si="1"/>
        <v>Medium</v>
      </c>
      <c r="E126" s="121">
        <v>0.32</v>
      </c>
      <c r="F126" s="122" t="s">
        <v>23</v>
      </c>
      <c r="G126" s="123" t="s">
        <v>1149</v>
      </c>
      <c r="H126" s="124" t="s">
        <v>1265</v>
      </c>
      <c r="I126" s="92" t="s">
        <v>614</v>
      </c>
    </row>
    <row r="127" ht="15.75" customHeight="1">
      <c r="A127" s="119"/>
      <c r="B127" s="33">
        <f t="shared" si="2"/>
        <v>585</v>
      </c>
      <c r="C127" s="120" t="s">
        <v>1267</v>
      </c>
      <c r="D127" s="24" t="str">
        <f t="shared" si="1"/>
        <v>Medium</v>
      </c>
      <c r="E127" s="121">
        <v>0.33</v>
      </c>
      <c r="F127" s="122" t="s">
        <v>17</v>
      </c>
      <c r="G127" s="123" t="s">
        <v>1149</v>
      </c>
      <c r="H127" s="124" t="s">
        <v>1265</v>
      </c>
      <c r="I127" s="92" t="s">
        <v>614</v>
      </c>
    </row>
    <row r="128" ht="15.75" customHeight="1">
      <c r="A128" s="119"/>
      <c r="B128" s="33">
        <f t="shared" si="2"/>
        <v>586</v>
      </c>
      <c r="C128" s="120" t="s">
        <v>1268</v>
      </c>
      <c r="D128" s="24" t="str">
        <f t="shared" si="1"/>
        <v>Medium</v>
      </c>
      <c r="E128" s="121">
        <v>0.47</v>
      </c>
      <c r="F128" s="122" t="s">
        <v>10</v>
      </c>
      <c r="G128" s="123" t="s">
        <v>1149</v>
      </c>
      <c r="H128" s="124" t="s">
        <v>1265</v>
      </c>
      <c r="I128" s="92" t="s">
        <v>614</v>
      </c>
    </row>
    <row r="129" ht="15.75" customHeight="1">
      <c r="A129" s="119"/>
      <c r="B129" s="33">
        <f t="shared" si="2"/>
        <v>587</v>
      </c>
      <c r="C129" s="120" t="s">
        <v>1269</v>
      </c>
      <c r="D129" s="24" t="str">
        <f t="shared" si="1"/>
        <v>Medium</v>
      </c>
      <c r="E129" s="121">
        <v>0.48</v>
      </c>
      <c r="F129" s="122" t="s">
        <v>17</v>
      </c>
      <c r="G129" s="123" t="s">
        <v>1149</v>
      </c>
      <c r="H129" s="124" t="s">
        <v>1265</v>
      </c>
      <c r="I129" s="92" t="s">
        <v>614</v>
      </c>
    </row>
    <row r="130" ht="15.75" customHeight="1">
      <c r="A130" s="119"/>
      <c r="B130" s="33">
        <f t="shared" si="2"/>
        <v>588</v>
      </c>
      <c r="C130" s="120" t="s">
        <v>1270</v>
      </c>
      <c r="D130" s="24" t="str">
        <f t="shared" si="1"/>
        <v>Medium</v>
      </c>
      <c r="E130" s="121">
        <v>0.38</v>
      </c>
      <c r="F130" s="122" t="s">
        <v>13</v>
      </c>
      <c r="G130" s="123" t="s">
        <v>1149</v>
      </c>
      <c r="H130" s="124" t="s">
        <v>1265</v>
      </c>
      <c r="I130" s="92" t="s">
        <v>614</v>
      </c>
    </row>
    <row r="131" ht="15.75" customHeight="1">
      <c r="A131" s="119"/>
      <c r="B131" s="33">
        <f t="shared" si="2"/>
        <v>589</v>
      </c>
      <c r="C131" s="120" t="s">
        <v>1271</v>
      </c>
      <c r="D131" s="24" t="str">
        <f t="shared" si="1"/>
        <v>Medium</v>
      </c>
      <c r="E131" s="121">
        <v>0.41</v>
      </c>
      <c r="F131" s="122" t="s">
        <v>10</v>
      </c>
      <c r="G131" s="123" t="s">
        <v>1149</v>
      </c>
      <c r="H131" s="124" t="s">
        <v>1265</v>
      </c>
      <c r="I131" s="92" t="s">
        <v>614</v>
      </c>
    </row>
    <row r="132" ht="15.75" customHeight="1">
      <c r="A132" s="119"/>
      <c r="B132" s="33">
        <f t="shared" si="2"/>
        <v>590</v>
      </c>
      <c r="C132" s="120" t="s">
        <v>1272</v>
      </c>
      <c r="D132" s="24" t="str">
        <f t="shared" si="1"/>
        <v>Medium</v>
      </c>
      <c r="E132" s="121">
        <v>0.33</v>
      </c>
      <c r="F132" s="122" t="s">
        <v>23</v>
      </c>
      <c r="G132" s="123" t="s">
        <v>1149</v>
      </c>
      <c r="H132" s="124" t="s">
        <v>1265</v>
      </c>
      <c r="I132" s="92" t="s">
        <v>614</v>
      </c>
    </row>
    <row r="133" ht="15.75" customHeight="1">
      <c r="A133" s="126">
        <v>30.0</v>
      </c>
      <c r="B133" s="33">
        <f t="shared" si="2"/>
        <v>591</v>
      </c>
      <c r="C133" s="120" t="s">
        <v>1273</v>
      </c>
      <c r="D133" s="24" t="str">
        <f t="shared" si="1"/>
        <v>Medium</v>
      </c>
      <c r="E133" s="121">
        <v>0.34</v>
      </c>
      <c r="F133" s="122" t="s">
        <v>10</v>
      </c>
      <c r="G133" s="123" t="s">
        <v>1126</v>
      </c>
      <c r="H133" s="124" t="s">
        <v>1274</v>
      </c>
      <c r="I133" s="92" t="s">
        <v>614</v>
      </c>
    </row>
    <row r="134" ht="15.75" customHeight="1">
      <c r="A134" s="119"/>
      <c r="B134" s="33">
        <f t="shared" si="2"/>
        <v>592</v>
      </c>
      <c r="C134" s="120" t="s">
        <v>1275</v>
      </c>
      <c r="D134" s="24" t="str">
        <f t="shared" si="1"/>
        <v>Hard</v>
      </c>
      <c r="E134" s="121">
        <v>0.57</v>
      </c>
      <c r="F134" s="122" t="s">
        <v>15</v>
      </c>
      <c r="G134" s="123" t="s">
        <v>1126</v>
      </c>
      <c r="H134" s="124" t="s">
        <v>1274</v>
      </c>
      <c r="I134" s="92" t="s">
        <v>614</v>
      </c>
    </row>
    <row r="135" ht="15.75" customHeight="1">
      <c r="A135" s="119"/>
      <c r="B135" s="33">
        <f t="shared" si="2"/>
        <v>593</v>
      </c>
      <c r="C135" s="120" t="s">
        <v>1276</v>
      </c>
      <c r="D135" s="24" t="str">
        <f t="shared" si="1"/>
        <v>Hard</v>
      </c>
      <c r="E135" s="121">
        <v>0.54</v>
      </c>
      <c r="F135" s="122" t="s">
        <v>17</v>
      </c>
      <c r="G135" s="123" t="s">
        <v>1126</v>
      </c>
      <c r="H135" s="124" t="s">
        <v>1274</v>
      </c>
      <c r="I135" s="92" t="s">
        <v>614</v>
      </c>
    </row>
    <row r="136" ht="15.75" customHeight="1">
      <c r="A136" s="119"/>
      <c r="B136" s="33">
        <f t="shared" si="2"/>
        <v>594</v>
      </c>
      <c r="C136" s="120" t="s">
        <v>1277</v>
      </c>
      <c r="D136" s="24" t="str">
        <f t="shared" si="1"/>
        <v>Medium</v>
      </c>
      <c r="E136" s="121">
        <v>0.47</v>
      </c>
      <c r="F136" s="122" t="s">
        <v>13</v>
      </c>
      <c r="G136" s="123" t="s">
        <v>1126</v>
      </c>
      <c r="H136" s="124" t="s">
        <v>1274</v>
      </c>
      <c r="I136" s="92" t="s">
        <v>614</v>
      </c>
    </row>
    <row r="137" ht="15.75" customHeight="1">
      <c r="A137" s="119"/>
      <c r="B137" s="33">
        <f t="shared" si="2"/>
        <v>595</v>
      </c>
      <c r="C137" s="120" t="s">
        <v>1278</v>
      </c>
      <c r="D137" s="24" t="str">
        <f t="shared" si="1"/>
        <v>Hard</v>
      </c>
      <c r="E137" s="121">
        <v>0.5</v>
      </c>
      <c r="F137" s="122" t="s">
        <v>23</v>
      </c>
      <c r="G137" s="123" t="s">
        <v>1126</v>
      </c>
      <c r="H137" s="124" t="s">
        <v>1274</v>
      </c>
      <c r="I137" s="92" t="s">
        <v>614</v>
      </c>
    </row>
    <row r="138" ht="15.75" customHeight="1">
      <c r="A138" s="126">
        <v>31.0</v>
      </c>
      <c r="B138" s="33">
        <f t="shared" si="2"/>
        <v>596</v>
      </c>
      <c r="C138" s="120" t="s">
        <v>1279</v>
      </c>
      <c r="D138" s="24" t="str">
        <f t="shared" si="1"/>
        <v>Hard</v>
      </c>
      <c r="E138" s="121">
        <v>0.55</v>
      </c>
      <c r="F138" s="122" t="s">
        <v>13</v>
      </c>
      <c r="G138" s="123" t="s">
        <v>1149</v>
      </c>
      <c r="H138" s="124" t="s">
        <v>1280</v>
      </c>
      <c r="I138" s="92" t="s">
        <v>614</v>
      </c>
    </row>
    <row r="139" ht="15.75" customHeight="1">
      <c r="A139" s="119"/>
      <c r="B139" s="33">
        <f t="shared" si="2"/>
        <v>597</v>
      </c>
      <c r="C139" s="120" t="s">
        <v>1281</v>
      </c>
      <c r="D139" s="24" t="str">
        <f t="shared" si="1"/>
        <v>Medium</v>
      </c>
      <c r="E139" s="121">
        <v>0.43</v>
      </c>
      <c r="F139" s="122" t="s">
        <v>15</v>
      </c>
      <c r="G139" s="123" t="s">
        <v>1149</v>
      </c>
      <c r="H139" s="124" t="s">
        <v>1280</v>
      </c>
      <c r="I139" s="92" t="s">
        <v>614</v>
      </c>
    </row>
    <row r="140" ht="15.75" customHeight="1">
      <c r="A140" s="119"/>
      <c r="B140" s="33">
        <f t="shared" si="2"/>
        <v>598</v>
      </c>
      <c r="C140" s="120" t="s">
        <v>1282</v>
      </c>
      <c r="D140" s="24" t="str">
        <f t="shared" si="1"/>
        <v>Medium</v>
      </c>
      <c r="E140" s="121">
        <v>0.43</v>
      </c>
      <c r="F140" s="122" t="s">
        <v>23</v>
      </c>
      <c r="G140" s="123" t="s">
        <v>1149</v>
      </c>
      <c r="H140" s="124" t="s">
        <v>1280</v>
      </c>
      <c r="I140" s="92" t="s">
        <v>614</v>
      </c>
    </row>
    <row r="141" ht="15.75" customHeight="1">
      <c r="A141" s="119"/>
      <c r="B141" s="33">
        <f t="shared" si="2"/>
        <v>599</v>
      </c>
      <c r="C141" s="120" t="s">
        <v>1283</v>
      </c>
      <c r="D141" s="24" t="str">
        <f t="shared" si="1"/>
        <v>Medium</v>
      </c>
      <c r="E141" s="121">
        <v>0.3</v>
      </c>
      <c r="F141" s="122" t="s">
        <v>17</v>
      </c>
      <c r="G141" s="123" t="s">
        <v>1149</v>
      </c>
      <c r="H141" s="124" t="s">
        <v>1280</v>
      </c>
      <c r="I141" s="92" t="s">
        <v>614</v>
      </c>
    </row>
    <row r="142" ht="15.75" customHeight="1">
      <c r="A142" s="119"/>
      <c r="B142" s="33">
        <f t="shared" si="2"/>
        <v>600</v>
      </c>
      <c r="C142" s="120" t="s">
        <v>1284</v>
      </c>
      <c r="D142" s="24" t="str">
        <f t="shared" si="1"/>
        <v>Medium</v>
      </c>
      <c r="E142" s="121">
        <v>0.35</v>
      </c>
      <c r="F142" s="122" t="s">
        <v>10</v>
      </c>
      <c r="G142" s="123" t="s">
        <v>1149</v>
      </c>
      <c r="H142" s="124" t="s">
        <v>1280</v>
      </c>
      <c r="I142" s="92" t="s">
        <v>614</v>
      </c>
    </row>
    <row r="143" ht="15.75" customHeight="1">
      <c r="A143" s="119"/>
      <c r="B143" s="33">
        <f t="shared" si="2"/>
        <v>601</v>
      </c>
      <c r="C143" s="120" t="s">
        <v>1285</v>
      </c>
      <c r="D143" s="24" t="str">
        <f t="shared" si="1"/>
        <v>Hard</v>
      </c>
      <c r="E143" s="121">
        <v>0.54</v>
      </c>
      <c r="F143" s="122" t="s">
        <v>23</v>
      </c>
      <c r="G143" s="123" t="s">
        <v>1149</v>
      </c>
      <c r="H143" s="124" t="s">
        <v>1280</v>
      </c>
      <c r="I143" s="92" t="s">
        <v>614</v>
      </c>
    </row>
    <row r="144" ht="15.75" customHeight="1">
      <c r="A144" s="125"/>
      <c r="B144" s="33">
        <f t="shared" si="2"/>
        <v>602</v>
      </c>
      <c r="C144" s="120" t="s">
        <v>1286</v>
      </c>
      <c r="D144" s="24" t="str">
        <f t="shared" si="1"/>
        <v>Medium</v>
      </c>
      <c r="E144" s="121">
        <v>0.48</v>
      </c>
      <c r="F144" s="122" t="s">
        <v>13</v>
      </c>
      <c r="G144" s="123" t="s">
        <v>1149</v>
      </c>
      <c r="H144" s="124" t="s">
        <v>1280</v>
      </c>
      <c r="I144" s="92" t="s">
        <v>614</v>
      </c>
    </row>
    <row r="145" ht="15.75" customHeight="1">
      <c r="A145" s="126">
        <v>32.0</v>
      </c>
      <c r="B145" s="33">
        <f t="shared" si="2"/>
        <v>603</v>
      </c>
      <c r="C145" s="120" t="s">
        <v>1287</v>
      </c>
      <c r="D145" s="24" t="str">
        <f t="shared" si="1"/>
        <v>Medium</v>
      </c>
      <c r="E145" s="121">
        <v>0.44</v>
      </c>
      <c r="F145" s="122" t="s">
        <v>23</v>
      </c>
      <c r="G145" s="123" t="s">
        <v>1176</v>
      </c>
      <c r="H145" s="124" t="s">
        <v>1288</v>
      </c>
      <c r="I145" s="92" t="s">
        <v>614</v>
      </c>
    </row>
    <row r="146" ht="15.75" customHeight="1">
      <c r="A146" s="119"/>
      <c r="B146" s="33">
        <f t="shared" si="2"/>
        <v>604</v>
      </c>
      <c r="C146" s="120" t="s">
        <v>1289</v>
      </c>
      <c r="D146" s="24" t="str">
        <f t="shared" si="1"/>
        <v>Medium</v>
      </c>
      <c r="E146" s="121">
        <v>0.45</v>
      </c>
      <c r="F146" s="122" t="s">
        <v>13</v>
      </c>
      <c r="G146" s="123" t="s">
        <v>1176</v>
      </c>
      <c r="H146" s="124" t="s">
        <v>1288</v>
      </c>
      <c r="I146" s="92" t="s">
        <v>614</v>
      </c>
    </row>
    <row r="147" ht="15.75" customHeight="1">
      <c r="A147" s="119"/>
      <c r="B147" s="33">
        <f t="shared" si="2"/>
        <v>605</v>
      </c>
      <c r="C147" s="120" t="s">
        <v>1290</v>
      </c>
      <c r="D147" s="24" t="str">
        <f t="shared" si="1"/>
        <v>Medium</v>
      </c>
      <c r="E147" s="121">
        <v>0.29</v>
      </c>
      <c r="F147" s="122" t="s">
        <v>17</v>
      </c>
      <c r="G147" s="123" t="s">
        <v>1176</v>
      </c>
      <c r="H147" s="124" t="s">
        <v>1288</v>
      </c>
      <c r="I147" s="92" t="s">
        <v>614</v>
      </c>
    </row>
    <row r="148" ht="15.75" customHeight="1">
      <c r="A148" s="125"/>
      <c r="B148" s="33">
        <f t="shared" si="2"/>
        <v>606</v>
      </c>
      <c r="C148" s="120" t="s">
        <v>1291</v>
      </c>
      <c r="D148" s="24" t="str">
        <f t="shared" si="1"/>
        <v>Hard</v>
      </c>
      <c r="E148" s="121">
        <v>0.67</v>
      </c>
      <c r="F148" s="122" t="s">
        <v>15</v>
      </c>
      <c r="G148" s="123" t="s">
        <v>1176</v>
      </c>
      <c r="H148" s="124" t="s">
        <v>1288</v>
      </c>
      <c r="I148" s="92" t="s">
        <v>614</v>
      </c>
    </row>
    <row r="149" ht="15.75" customHeight="1">
      <c r="A149" s="126">
        <v>33.0</v>
      </c>
      <c r="B149" s="33">
        <f t="shared" si="2"/>
        <v>607</v>
      </c>
      <c r="C149" s="120" t="s">
        <v>1292</v>
      </c>
      <c r="D149" s="24" t="str">
        <f t="shared" si="1"/>
        <v>Easy</v>
      </c>
      <c r="E149" s="121">
        <v>0.21</v>
      </c>
      <c r="F149" s="122" t="s">
        <v>15</v>
      </c>
      <c r="G149" s="123" t="s">
        <v>1176</v>
      </c>
      <c r="H149" s="124" t="s">
        <v>1293</v>
      </c>
      <c r="I149" s="92" t="s">
        <v>614</v>
      </c>
    </row>
    <row r="150" ht="15.75" customHeight="1">
      <c r="A150" s="119"/>
      <c r="B150" s="33">
        <f t="shared" si="2"/>
        <v>608</v>
      </c>
      <c r="C150" s="120" t="s">
        <v>1294</v>
      </c>
      <c r="D150" s="24" t="str">
        <f t="shared" si="1"/>
        <v>Hard</v>
      </c>
      <c r="E150" s="121">
        <v>0.51</v>
      </c>
      <c r="F150" s="122" t="s">
        <v>13</v>
      </c>
      <c r="G150" s="123" t="s">
        <v>1176</v>
      </c>
      <c r="H150" s="124" t="s">
        <v>1293</v>
      </c>
      <c r="I150" s="92" t="s">
        <v>614</v>
      </c>
    </row>
    <row r="151" ht="15.75" customHeight="1">
      <c r="A151" s="132"/>
      <c r="B151" s="41">
        <f t="shared" si="2"/>
        <v>609</v>
      </c>
      <c r="C151" s="133" t="s">
        <v>1295</v>
      </c>
      <c r="D151" s="38" t="str">
        <f t="shared" si="1"/>
        <v>Medium</v>
      </c>
      <c r="E151" s="134">
        <v>0.48</v>
      </c>
      <c r="F151" s="135" t="s">
        <v>23</v>
      </c>
      <c r="G151" s="136" t="s">
        <v>1176</v>
      </c>
      <c r="H151" s="137" t="s">
        <v>1293</v>
      </c>
      <c r="I151" s="92" t="s">
        <v>614</v>
      </c>
    </row>
    <row r="152" ht="15.75" customHeight="1">
      <c r="B152" s="44"/>
      <c r="C152" s="44"/>
      <c r="D152" s="44"/>
      <c r="E152" s="138"/>
      <c r="F152" s="44"/>
    </row>
    <row r="153" ht="15.75" customHeight="1">
      <c r="B153" s="44"/>
      <c r="C153" s="44"/>
      <c r="D153" s="44"/>
      <c r="E153" s="138"/>
      <c r="F153" s="44"/>
    </row>
    <row r="154" ht="15.75" customHeight="1">
      <c r="B154" s="44"/>
      <c r="C154" s="44"/>
      <c r="D154" s="44"/>
      <c r="E154" s="138"/>
      <c r="F154" s="44"/>
    </row>
    <row r="155" ht="15.75" customHeight="1">
      <c r="B155" s="44"/>
      <c r="C155" s="44"/>
      <c r="D155" s="44"/>
      <c r="E155" s="138"/>
      <c r="F155" s="44"/>
    </row>
    <row r="156" ht="15.75" customHeight="1">
      <c r="B156" s="44"/>
      <c r="C156" s="44"/>
      <c r="D156" s="44"/>
      <c r="E156" s="138"/>
      <c r="F156" s="44"/>
    </row>
    <row r="157" ht="15.75" customHeight="1">
      <c r="B157" s="44"/>
      <c r="C157" s="44"/>
      <c r="D157" s="44"/>
      <c r="E157" s="138"/>
      <c r="F157" s="44"/>
    </row>
    <row r="158" ht="15.75" customHeight="1">
      <c r="B158" s="44"/>
      <c r="C158" s="44"/>
      <c r="D158" s="44"/>
      <c r="E158" s="138"/>
      <c r="F158" s="44"/>
    </row>
    <row r="159" ht="15.75" customHeight="1">
      <c r="B159" s="44"/>
      <c r="C159" s="44"/>
      <c r="D159" s="44"/>
      <c r="E159" s="138"/>
      <c r="F159" s="44"/>
    </row>
    <row r="160" ht="15.75" customHeight="1">
      <c r="B160" s="44"/>
      <c r="C160" s="44"/>
      <c r="D160" s="44"/>
      <c r="E160" s="138"/>
      <c r="F160" s="44"/>
    </row>
    <row r="161" ht="15.75" customHeight="1">
      <c r="B161" s="44"/>
      <c r="C161" s="44"/>
      <c r="D161" s="44"/>
      <c r="E161" s="44"/>
      <c r="F161" s="44"/>
    </row>
    <row r="162" ht="15.75" customHeight="1">
      <c r="B162" s="44"/>
      <c r="C162" s="44"/>
      <c r="D162" s="44"/>
      <c r="E162" s="44"/>
      <c r="F162" s="44"/>
    </row>
    <row r="163" ht="15.75" customHeight="1">
      <c r="B163" s="44"/>
      <c r="C163" s="44"/>
      <c r="D163" s="44"/>
      <c r="E163" s="44"/>
      <c r="F163" s="44"/>
    </row>
    <row r="164" ht="15.75" customHeight="1">
      <c r="B164" s="44"/>
      <c r="C164" s="44"/>
      <c r="D164" s="44"/>
      <c r="E164" s="44"/>
      <c r="F164" s="44"/>
    </row>
    <row r="165" ht="15.75" customHeight="1">
      <c r="B165" s="44"/>
      <c r="C165" s="44"/>
      <c r="D165" s="44"/>
      <c r="E165" s="44"/>
      <c r="F165" s="44"/>
    </row>
    <row r="166" ht="15.75" customHeight="1">
      <c r="B166" s="44"/>
      <c r="C166" s="44"/>
      <c r="D166" s="44"/>
      <c r="E166" s="44"/>
      <c r="F166" s="44"/>
    </row>
    <row r="167" ht="15.75" customHeight="1">
      <c r="B167" s="44"/>
      <c r="C167" s="44"/>
      <c r="D167" s="44"/>
      <c r="E167" s="44"/>
      <c r="F167" s="44"/>
    </row>
    <row r="168" ht="15.75" customHeight="1">
      <c r="B168" s="44"/>
      <c r="C168" s="44"/>
      <c r="D168" s="44"/>
      <c r="E168" s="44"/>
      <c r="F168" s="44"/>
    </row>
    <row r="169" ht="15.75" customHeight="1">
      <c r="B169" s="44"/>
      <c r="C169" s="44"/>
      <c r="D169" s="44"/>
      <c r="E169" s="44"/>
      <c r="F169" s="44"/>
    </row>
    <row r="170" ht="15.75" customHeight="1">
      <c r="B170" s="44"/>
      <c r="C170" s="44"/>
      <c r="D170" s="44"/>
      <c r="E170" s="44"/>
      <c r="F170" s="44"/>
    </row>
    <row r="171" ht="15.75" customHeight="1">
      <c r="B171" s="44"/>
      <c r="C171" s="44"/>
      <c r="D171" s="44"/>
      <c r="E171" s="44"/>
      <c r="F171" s="44"/>
    </row>
    <row r="172" ht="15.75" customHeight="1">
      <c r="B172" s="44"/>
      <c r="C172" s="44"/>
      <c r="D172" s="44"/>
      <c r="E172" s="44"/>
      <c r="F172" s="44"/>
    </row>
    <row r="173" ht="15.75" customHeight="1">
      <c r="B173" s="44"/>
      <c r="C173" s="44"/>
      <c r="D173" s="44"/>
      <c r="E173" s="44"/>
      <c r="F173" s="44"/>
    </row>
    <row r="174" ht="15.75" customHeight="1">
      <c r="B174" s="44"/>
      <c r="C174" s="44"/>
      <c r="D174" s="44"/>
      <c r="E174" s="44"/>
      <c r="F174" s="44"/>
    </row>
    <row r="175" ht="15.75" customHeight="1">
      <c r="B175" s="44"/>
      <c r="C175" s="44"/>
      <c r="D175" s="44"/>
      <c r="E175" s="44"/>
      <c r="F175" s="44"/>
    </row>
    <row r="176" ht="15.75" customHeight="1">
      <c r="B176" s="44"/>
      <c r="C176" s="44"/>
      <c r="D176" s="44"/>
      <c r="E176" s="44"/>
      <c r="F176" s="44"/>
    </row>
    <row r="177" ht="15.75" customHeight="1">
      <c r="B177" s="44"/>
      <c r="C177" s="44"/>
      <c r="D177" s="44"/>
      <c r="E177" s="44"/>
      <c r="F177" s="44"/>
    </row>
    <row r="178" ht="15.75" customHeight="1">
      <c r="B178" s="44"/>
      <c r="C178" s="44"/>
      <c r="D178" s="44"/>
      <c r="E178" s="44"/>
      <c r="F178" s="44"/>
    </row>
    <row r="179" ht="15.75" customHeight="1">
      <c r="B179" s="44"/>
      <c r="C179" s="44"/>
      <c r="D179" s="44"/>
      <c r="E179" s="44"/>
      <c r="F179" s="44"/>
    </row>
    <row r="180" ht="15.75" customHeight="1">
      <c r="B180" s="44"/>
      <c r="C180" s="44"/>
      <c r="D180" s="44"/>
      <c r="E180" s="44"/>
      <c r="F180" s="44"/>
    </row>
    <row r="181" ht="15.75" customHeight="1">
      <c r="B181" s="44"/>
      <c r="C181" s="44"/>
      <c r="D181" s="44"/>
      <c r="E181" s="44"/>
      <c r="F181" s="44"/>
    </row>
    <row r="182" ht="15.75" customHeight="1">
      <c r="B182" s="44"/>
      <c r="C182" s="44"/>
      <c r="D182" s="44"/>
      <c r="E182" s="44"/>
      <c r="F182" s="44"/>
    </row>
    <row r="183" ht="15.75" customHeight="1">
      <c r="B183" s="44"/>
      <c r="C183" s="44"/>
      <c r="D183" s="44"/>
      <c r="E183" s="44"/>
      <c r="F183" s="44"/>
    </row>
    <row r="184" ht="15.75" customHeight="1">
      <c r="B184" s="44"/>
      <c r="C184" s="44"/>
      <c r="D184" s="44"/>
      <c r="E184" s="44"/>
      <c r="F184" s="44"/>
    </row>
    <row r="185" ht="15.75" customHeight="1">
      <c r="B185" s="44"/>
      <c r="C185" s="44"/>
      <c r="D185" s="44"/>
      <c r="E185" s="44"/>
      <c r="F185" s="44"/>
    </row>
    <row r="186" ht="15.75" customHeight="1">
      <c r="B186" s="44"/>
      <c r="C186" s="44"/>
      <c r="D186" s="44"/>
      <c r="E186" s="44"/>
      <c r="F186" s="44"/>
    </row>
    <row r="187" ht="15.75" customHeight="1">
      <c r="B187" s="44"/>
      <c r="C187" s="44"/>
      <c r="D187" s="44"/>
      <c r="E187" s="44"/>
      <c r="F187" s="44"/>
    </row>
    <row r="188" ht="15.75" customHeight="1">
      <c r="B188" s="44"/>
      <c r="C188" s="44"/>
      <c r="D188" s="44"/>
      <c r="E188" s="44"/>
      <c r="F188" s="44"/>
    </row>
    <row r="189" ht="15.75" customHeight="1">
      <c r="B189" s="44"/>
      <c r="C189" s="44"/>
      <c r="D189" s="44"/>
      <c r="E189" s="44"/>
      <c r="F189" s="44"/>
    </row>
    <row r="190" ht="15.75" customHeight="1">
      <c r="B190" s="44"/>
      <c r="C190" s="44"/>
      <c r="D190" s="44"/>
      <c r="E190" s="44"/>
      <c r="F190" s="44"/>
    </row>
    <row r="191" ht="15.75" customHeight="1">
      <c r="B191" s="44"/>
      <c r="C191" s="44"/>
      <c r="D191" s="44"/>
      <c r="E191" s="44"/>
      <c r="F191" s="44"/>
    </row>
    <row r="192" ht="15.75" customHeight="1">
      <c r="B192" s="44"/>
      <c r="C192" s="44"/>
      <c r="D192" s="44"/>
      <c r="E192" s="44"/>
      <c r="F192" s="44"/>
    </row>
    <row r="193" ht="15.75" customHeight="1">
      <c r="B193" s="44"/>
      <c r="C193" s="44"/>
      <c r="D193" s="44"/>
      <c r="E193" s="44"/>
      <c r="F193" s="44"/>
    </row>
    <row r="194" ht="15.75" customHeight="1">
      <c r="B194" s="44"/>
      <c r="C194" s="44"/>
      <c r="D194" s="44"/>
      <c r="E194" s="44"/>
      <c r="F194" s="44"/>
    </row>
    <row r="195" ht="15.75" customHeight="1">
      <c r="B195" s="44"/>
      <c r="C195" s="44"/>
      <c r="D195" s="44"/>
      <c r="E195" s="44"/>
      <c r="F195" s="44"/>
    </row>
    <row r="196" ht="15.75" customHeight="1">
      <c r="B196" s="44"/>
      <c r="C196" s="44"/>
      <c r="D196" s="44"/>
      <c r="E196" s="44"/>
      <c r="F196" s="44"/>
    </row>
    <row r="197" ht="15.75" customHeight="1">
      <c r="B197" s="44"/>
      <c r="C197" s="44"/>
      <c r="D197" s="44"/>
      <c r="E197" s="44"/>
      <c r="F197" s="44"/>
    </row>
    <row r="198" ht="15.75" customHeight="1">
      <c r="B198" s="44"/>
      <c r="C198" s="44"/>
      <c r="D198" s="44"/>
      <c r="E198" s="44"/>
      <c r="F198" s="44"/>
    </row>
    <row r="199" ht="15.75" customHeight="1">
      <c r="B199" s="44"/>
      <c r="C199" s="44"/>
      <c r="D199" s="44"/>
      <c r="E199" s="44"/>
      <c r="F199" s="44"/>
    </row>
    <row r="200" ht="15.75" customHeight="1">
      <c r="B200" s="44"/>
      <c r="C200" s="44"/>
      <c r="D200" s="44"/>
      <c r="E200" s="44"/>
      <c r="F200" s="44"/>
    </row>
    <row r="201" ht="15.75" customHeight="1">
      <c r="B201" s="44"/>
      <c r="C201" s="44"/>
      <c r="D201" s="44"/>
      <c r="E201" s="44"/>
      <c r="F201" s="44"/>
    </row>
    <row r="202" ht="15.75" customHeight="1">
      <c r="B202" s="44"/>
      <c r="C202" s="44"/>
      <c r="D202" s="44"/>
      <c r="E202" s="44"/>
      <c r="F202" s="44"/>
    </row>
    <row r="203" ht="15.75" customHeight="1">
      <c r="B203" s="44"/>
      <c r="C203" s="44"/>
      <c r="D203" s="44"/>
      <c r="E203" s="44"/>
      <c r="F203" s="44"/>
    </row>
    <row r="204" ht="15.75" customHeight="1">
      <c r="B204" s="44"/>
      <c r="C204" s="44"/>
      <c r="D204" s="44"/>
      <c r="E204" s="44"/>
      <c r="F204" s="44"/>
    </row>
    <row r="205" ht="15.75" customHeight="1">
      <c r="B205" s="44"/>
      <c r="C205" s="44"/>
      <c r="D205" s="44"/>
      <c r="E205" s="44"/>
      <c r="F205" s="44"/>
    </row>
    <row r="206" ht="15.75" customHeight="1">
      <c r="B206" s="44"/>
      <c r="C206" s="44"/>
      <c r="D206" s="44"/>
      <c r="E206" s="44"/>
      <c r="F206" s="44"/>
    </row>
    <row r="207" ht="15.75" customHeight="1">
      <c r="B207" s="44"/>
      <c r="C207" s="44"/>
      <c r="D207" s="44"/>
      <c r="E207" s="44"/>
      <c r="F207" s="44"/>
    </row>
    <row r="208" ht="15.75" customHeight="1">
      <c r="B208" s="44"/>
      <c r="C208" s="44"/>
      <c r="D208" s="44"/>
      <c r="E208" s="44"/>
      <c r="F208" s="44"/>
    </row>
    <row r="209" ht="15.75" customHeight="1">
      <c r="B209" s="44"/>
      <c r="C209" s="44"/>
      <c r="D209" s="44"/>
      <c r="E209" s="44"/>
      <c r="F209" s="44"/>
    </row>
    <row r="210" ht="15.75" customHeight="1">
      <c r="B210" s="44"/>
      <c r="C210" s="44"/>
      <c r="D210" s="44"/>
      <c r="E210" s="44"/>
      <c r="F210" s="44"/>
    </row>
    <row r="211" ht="15.75" customHeight="1">
      <c r="B211" s="44"/>
      <c r="C211" s="44"/>
      <c r="D211" s="44"/>
      <c r="E211" s="44"/>
      <c r="F211" s="44"/>
    </row>
    <row r="212" ht="15.75" customHeight="1">
      <c r="B212" s="44"/>
      <c r="C212" s="44"/>
      <c r="D212" s="44"/>
      <c r="E212" s="44"/>
      <c r="F212" s="44"/>
    </row>
    <row r="213" ht="15.75" customHeight="1">
      <c r="B213" s="44"/>
      <c r="C213" s="44"/>
      <c r="D213" s="44"/>
      <c r="E213" s="44"/>
      <c r="F213" s="44"/>
    </row>
    <row r="214" ht="15.75" customHeight="1">
      <c r="B214" s="44"/>
      <c r="C214" s="44"/>
      <c r="D214" s="44"/>
      <c r="E214" s="44"/>
      <c r="F214" s="44"/>
    </row>
    <row r="215" ht="15.75" customHeight="1">
      <c r="B215" s="44"/>
      <c r="C215" s="44"/>
      <c r="D215" s="44"/>
      <c r="E215" s="44"/>
      <c r="F215" s="44"/>
    </row>
    <row r="216" ht="15.75" customHeight="1">
      <c r="B216" s="44"/>
      <c r="C216" s="44"/>
      <c r="D216" s="44"/>
      <c r="E216" s="44"/>
      <c r="F216" s="44"/>
    </row>
    <row r="217" ht="15.75" customHeight="1">
      <c r="B217" s="44"/>
      <c r="C217" s="44"/>
      <c r="D217" s="44"/>
      <c r="E217" s="44"/>
      <c r="F217" s="44"/>
    </row>
    <row r="218" ht="15.75" customHeight="1">
      <c r="B218" s="44"/>
      <c r="C218" s="44"/>
      <c r="D218" s="44"/>
      <c r="E218" s="44"/>
      <c r="F218" s="44"/>
    </row>
    <row r="219" ht="15.75" customHeight="1">
      <c r="B219" s="44"/>
      <c r="C219" s="44"/>
      <c r="D219" s="44"/>
      <c r="E219" s="44"/>
      <c r="F219" s="44"/>
    </row>
    <row r="220" ht="15.75" customHeight="1">
      <c r="B220" s="44"/>
      <c r="C220" s="44"/>
      <c r="D220" s="44"/>
      <c r="E220" s="44"/>
      <c r="F220" s="44"/>
    </row>
    <row r="221" ht="15.75" customHeight="1">
      <c r="B221" s="44"/>
      <c r="C221" s="44"/>
      <c r="D221" s="44"/>
      <c r="E221" s="44"/>
      <c r="F221" s="44"/>
    </row>
    <row r="222" ht="15.75" customHeight="1">
      <c r="B222" s="44"/>
      <c r="C222" s="44"/>
      <c r="D222" s="44"/>
      <c r="E222" s="44"/>
      <c r="F222" s="44"/>
    </row>
    <row r="223" ht="15.75" customHeight="1">
      <c r="B223" s="44"/>
      <c r="C223" s="44"/>
      <c r="D223" s="44"/>
      <c r="E223" s="44"/>
      <c r="F223" s="44"/>
    </row>
    <row r="224" ht="15.75" customHeight="1">
      <c r="B224" s="44"/>
      <c r="C224" s="44"/>
      <c r="D224" s="44"/>
      <c r="E224" s="44"/>
      <c r="F224" s="44"/>
    </row>
    <row r="225" ht="15.75" customHeight="1">
      <c r="B225" s="44"/>
      <c r="C225" s="44"/>
      <c r="D225" s="44"/>
      <c r="E225" s="44"/>
      <c r="F225" s="44"/>
    </row>
    <row r="226" ht="15.75" customHeight="1">
      <c r="B226" s="44"/>
      <c r="C226" s="44"/>
      <c r="D226" s="44"/>
      <c r="E226" s="44"/>
      <c r="F226" s="44"/>
    </row>
    <row r="227" ht="15.75" customHeight="1">
      <c r="B227" s="44"/>
      <c r="C227" s="44"/>
      <c r="D227" s="44"/>
      <c r="E227" s="44"/>
      <c r="F227" s="44"/>
    </row>
    <row r="228" ht="15.75" customHeight="1">
      <c r="B228" s="44"/>
      <c r="C228" s="44"/>
      <c r="D228" s="44"/>
      <c r="E228" s="44"/>
      <c r="F228" s="44"/>
    </row>
    <row r="229" ht="15.75" customHeight="1">
      <c r="B229" s="44"/>
      <c r="C229" s="44"/>
      <c r="D229" s="44"/>
      <c r="E229" s="44"/>
      <c r="F229" s="44"/>
    </row>
    <row r="230" ht="15.75" customHeight="1">
      <c r="B230" s="44"/>
      <c r="C230" s="44"/>
      <c r="D230" s="44"/>
      <c r="E230" s="44"/>
      <c r="F230" s="44"/>
    </row>
    <row r="231" ht="15.75" customHeight="1">
      <c r="B231" s="44"/>
      <c r="C231" s="44"/>
      <c r="D231" s="44"/>
      <c r="E231" s="44"/>
      <c r="F231" s="44"/>
    </row>
    <row r="232" ht="15.75" customHeight="1">
      <c r="B232" s="44"/>
      <c r="C232" s="44"/>
      <c r="D232" s="44"/>
      <c r="E232" s="44"/>
      <c r="F232" s="44"/>
    </row>
    <row r="233" ht="15.75" customHeight="1">
      <c r="B233" s="44"/>
      <c r="C233" s="44"/>
      <c r="D233" s="44"/>
      <c r="E233" s="44"/>
      <c r="F233" s="44"/>
    </row>
    <row r="234" ht="15.75" customHeight="1">
      <c r="B234" s="44"/>
      <c r="C234" s="44"/>
      <c r="D234" s="44"/>
      <c r="E234" s="44"/>
      <c r="F234" s="44"/>
    </row>
    <row r="235" ht="15.75" customHeight="1">
      <c r="B235" s="44"/>
      <c r="C235" s="44"/>
      <c r="D235" s="44"/>
      <c r="E235" s="44"/>
      <c r="F235" s="44"/>
    </row>
    <row r="236" ht="15.75" customHeight="1">
      <c r="B236" s="44"/>
      <c r="C236" s="44"/>
      <c r="D236" s="44"/>
      <c r="E236" s="44"/>
      <c r="F236" s="44"/>
    </row>
    <row r="237" ht="15.75" customHeight="1">
      <c r="B237" s="44"/>
      <c r="C237" s="44"/>
      <c r="D237" s="44"/>
      <c r="E237" s="44"/>
      <c r="F237" s="44"/>
    </row>
    <row r="238" ht="15.75" customHeight="1">
      <c r="B238" s="44"/>
      <c r="C238" s="44"/>
      <c r="D238" s="44"/>
      <c r="E238" s="44"/>
      <c r="F238" s="44"/>
    </row>
    <row r="239" ht="15.75" customHeight="1">
      <c r="B239" s="44"/>
      <c r="C239" s="44"/>
      <c r="D239" s="44"/>
      <c r="E239" s="44"/>
      <c r="F239" s="44"/>
    </row>
    <row r="240" ht="15.75" customHeight="1">
      <c r="B240" s="44"/>
      <c r="C240" s="44"/>
      <c r="D240" s="44"/>
      <c r="E240" s="44"/>
      <c r="F240" s="44"/>
    </row>
    <row r="241" ht="15.75" customHeight="1">
      <c r="B241" s="44"/>
      <c r="C241" s="44"/>
      <c r="D241" s="44"/>
      <c r="E241" s="44"/>
      <c r="F241" s="44"/>
    </row>
    <row r="242" ht="15.75" customHeight="1">
      <c r="B242" s="44"/>
      <c r="C242" s="44"/>
      <c r="D242" s="44"/>
      <c r="E242" s="44"/>
      <c r="F242" s="44"/>
    </row>
    <row r="243" ht="15.75" customHeight="1">
      <c r="B243" s="44"/>
      <c r="C243" s="44"/>
      <c r="D243" s="44"/>
      <c r="E243" s="44"/>
      <c r="F243" s="44"/>
    </row>
    <row r="244" ht="15.75" customHeight="1">
      <c r="B244" s="44"/>
      <c r="C244" s="44"/>
      <c r="D244" s="44"/>
      <c r="E244" s="44"/>
      <c r="F244" s="44"/>
    </row>
    <row r="245" ht="15.75" customHeight="1">
      <c r="B245" s="44"/>
      <c r="C245" s="44"/>
      <c r="D245" s="44"/>
      <c r="E245" s="44"/>
      <c r="F245" s="44"/>
    </row>
    <row r="246" ht="15.75" customHeight="1">
      <c r="B246" s="44"/>
      <c r="C246" s="44"/>
      <c r="D246" s="44"/>
      <c r="E246" s="44"/>
      <c r="F246" s="44"/>
    </row>
    <row r="247" ht="15.75" customHeight="1">
      <c r="B247" s="44"/>
      <c r="C247" s="44"/>
      <c r="D247" s="44"/>
      <c r="E247" s="44"/>
      <c r="F247" s="44"/>
    </row>
    <row r="248" ht="15.75" customHeight="1">
      <c r="B248" s="44"/>
      <c r="C248" s="44"/>
      <c r="D248" s="44"/>
      <c r="E248" s="44"/>
      <c r="F248" s="44"/>
    </row>
    <row r="249" ht="15.75" customHeight="1">
      <c r="B249" s="44"/>
      <c r="C249" s="44"/>
      <c r="D249" s="44"/>
      <c r="E249" s="44"/>
      <c r="F249" s="44"/>
    </row>
    <row r="250" ht="15.75" customHeight="1">
      <c r="B250" s="44"/>
      <c r="C250" s="44"/>
      <c r="D250" s="44"/>
      <c r="E250" s="44"/>
      <c r="F250" s="44"/>
    </row>
    <row r="251" ht="15.75" customHeight="1">
      <c r="B251" s="44"/>
      <c r="C251" s="44"/>
      <c r="D251" s="44"/>
      <c r="E251" s="44"/>
      <c r="F251" s="44"/>
    </row>
    <row r="252" ht="15.75" customHeight="1">
      <c r="B252" s="44"/>
      <c r="C252" s="44"/>
      <c r="D252" s="44"/>
      <c r="E252" s="44"/>
      <c r="F252" s="44"/>
    </row>
    <row r="253" ht="15.75" customHeight="1">
      <c r="B253" s="44"/>
      <c r="C253" s="44"/>
      <c r="D253" s="44"/>
      <c r="E253" s="44"/>
      <c r="F253" s="44"/>
    </row>
    <row r="254" ht="15.75" customHeight="1">
      <c r="B254" s="44"/>
      <c r="C254" s="44"/>
      <c r="D254" s="44"/>
      <c r="E254" s="44"/>
      <c r="F254" s="44"/>
    </row>
    <row r="255" ht="15.75" customHeight="1">
      <c r="B255" s="44"/>
      <c r="C255" s="44"/>
      <c r="D255" s="44"/>
      <c r="E255" s="44"/>
      <c r="F255" s="44"/>
    </row>
    <row r="256" ht="15.75" customHeight="1">
      <c r="B256" s="44"/>
      <c r="C256" s="44"/>
      <c r="D256" s="44"/>
      <c r="E256" s="44"/>
      <c r="F256" s="44"/>
    </row>
    <row r="257" ht="15.75" customHeight="1">
      <c r="B257" s="44"/>
      <c r="C257" s="44"/>
      <c r="D257" s="44"/>
      <c r="E257" s="44"/>
      <c r="F257" s="44"/>
    </row>
    <row r="258" ht="15.75" customHeight="1">
      <c r="B258" s="44"/>
      <c r="C258" s="44"/>
      <c r="D258" s="44"/>
      <c r="E258" s="44"/>
      <c r="F258" s="44"/>
    </row>
    <row r="259" ht="15.75" customHeight="1">
      <c r="B259" s="44"/>
      <c r="C259" s="44"/>
      <c r="D259" s="44"/>
      <c r="E259" s="44"/>
      <c r="F259" s="44"/>
    </row>
    <row r="260" ht="15.75" customHeight="1">
      <c r="B260" s="44"/>
      <c r="C260" s="44"/>
      <c r="D260" s="44"/>
      <c r="E260" s="44"/>
      <c r="F260" s="44"/>
    </row>
    <row r="261" ht="15.75" customHeight="1">
      <c r="B261" s="44"/>
      <c r="C261" s="44"/>
      <c r="D261" s="44"/>
      <c r="E261" s="44"/>
      <c r="F261" s="44"/>
    </row>
    <row r="262" ht="15.75" customHeight="1">
      <c r="B262" s="44"/>
      <c r="C262" s="44"/>
      <c r="D262" s="44"/>
      <c r="E262" s="44"/>
      <c r="F262" s="44"/>
    </row>
    <row r="263" ht="15.75" customHeight="1">
      <c r="B263" s="44"/>
      <c r="C263" s="44"/>
      <c r="D263" s="44"/>
      <c r="E263" s="44"/>
      <c r="F263" s="44"/>
    </row>
    <row r="264" ht="15.75" customHeight="1">
      <c r="B264" s="44"/>
      <c r="C264" s="44"/>
      <c r="D264" s="44"/>
      <c r="E264" s="44"/>
      <c r="F264" s="44"/>
    </row>
    <row r="265" ht="15.75" customHeight="1">
      <c r="B265" s="44"/>
      <c r="C265" s="44"/>
      <c r="D265" s="44"/>
      <c r="E265" s="44"/>
      <c r="F265" s="44"/>
    </row>
    <row r="266" ht="15.75" customHeight="1">
      <c r="B266" s="44"/>
      <c r="C266" s="44"/>
      <c r="D266" s="44"/>
      <c r="E266" s="44"/>
      <c r="F266" s="44"/>
    </row>
    <row r="267" ht="15.75" customHeight="1">
      <c r="B267" s="44"/>
      <c r="C267" s="44"/>
      <c r="D267" s="44"/>
      <c r="E267" s="44"/>
      <c r="F267" s="44"/>
    </row>
    <row r="268" ht="15.75" customHeight="1">
      <c r="B268" s="44"/>
      <c r="C268" s="44"/>
      <c r="D268" s="44"/>
      <c r="E268" s="44"/>
      <c r="F268" s="44"/>
    </row>
    <row r="269" ht="15.75" customHeight="1">
      <c r="B269" s="44"/>
      <c r="C269" s="44"/>
      <c r="D269" s="44"/>
      <c r="E269" s="44"/>
      <c r="F269" s="44"/>
    </row>
    <row r="270" ht="15.75" customHeight="1">
      <c r="B270" s="44"/>
      <c r="C270" s="44"/>
      <c r="D270" s="44"/>
      <c r="E270" s="44"/>
      <c r="F270" s="44"/>
    </row>
    <row r="271" ht="15.75" customHeight="1">
      <c r="B271" s="44"/>
      <c r="C271" s="44"/>
      <c r="D271" s="44"/>
      <c r="E271" s="44"/>
      <c r="F271" s="44"/>
    </row>
    <row r="272" ht="15.75" customHeight="1">
      <c r="B272" s="44"/>
      <c r="C272" s="44"/>
      <c r="D272" s="44"/>
      <c r="E272" s="44"/>
      <c r="F272" s="44"/>
    </row>
    <row r="273" ht="15.75" customHeight="1">
      <c r="B273" s="44"/>
      <c r="C273" s="44"/>
      <c r="D273" s="44"/>
      <c r="E273" s="44"/>
      <c r="F273" s="44"/>
    </row>
    <row r="274" ht="15.75" customHeight="1">
      <c r="B274" s="44"/>
      <c r="C274" s="44"/>
      <c r="D274" s="44"/>
      <c r="E274" s="44"/>
      <c r="F274" s="44"/>
    </row>
    <row r="275" ht="15.75" customHeight="1">
      <c r="B275" s="44"/>
      <c r="C275" s="44"/>
      <c r="D275" s="44"/>
      <c r="E275" s="44"/>
      <c r="F275" s="44"/>
    </row>
    <row r="276" ht="15.75" customHeight="1">
      <c r="B276" s="44"/>
      <c r="C276" s="44"/>
      <c r="D276" s="44"/>
      <c r="E276" s="44"/>
      <c r="F276" s="44"/>
    </row>
    <row r="277" ht="15.75" customHeight="1">
      <c r="B277" s="44"/>
      <c r="C277" s="44"/>
      <c r="D277" s="44"/>
      <c r="E277" s="44"/>
      <c r="F277" s="44"/>
    </row>
    <row r="278" ht="15.75" customHeight="1">
      <c r="B278" s="44"/>
      <c r="C278" s="44"/>
      <c r="D278" s="44"/>
      <c r="E278" s="44"/>
      <c r="F278" s="44"/>
    </row>
    <row r="279" ht="15.75" customHeight="1">
      <c r="B279" s="44"/>
      <c r="C279" s="44"/>
      <c r="D279" s="44"/>
      <c r="E279" s="44"/>
      <c r="F279" s="44"/>
    </row>
    <row r="280" ht="15.75" customHeight="1">
      <c r="B280" s="44"/>
      <c r="C280" s="44"/>
      <c r="D280" s="44"/>
      <c r="E280" s="44"/>
      <c r="F280" s="44"/>
    </row>
    <row r="281" ht="15.75" customHeight="1">
      <c r="B281" s="44"/>
      <c r="C281" s="44"/>
      <c r="D281" s="44"/>
      <c r="E281" s="44"/>
      <c r="F281" s="44"/>
    </row>
    <row r="282" ht="15.75" customHeight="1">
      <c r="B282" s="44"/>
      <c r="C282" s="44"/>
      <c r="D282" s="44"/>
      <c r="E282" s="44"/>
      <c r="F282" s="44"/>
    </row>
    <row r="283" ht="15.75" customHeight="1">
      <c r="B283" s="44"/>
      <c r="C283" s="44"/>
      <c r="D283" s="44"/>
      <c r="E283" s="44"/>
      <c r="F283" s="44"/>
    </row>
    <row r="284" ht="15.75" customHeight="1">
      <c r="B284" s="44"/>
      <c r="C284" s="44"/>
      <c r="D284" s="44"/>
      <c r="E284" s="44"/>
      <c r="F284" s="44"/>
    </row>
    <row r="285" ht="15.75" customHeight="1">
      <c r="B285" s="44"/>
      <c r="C285" s="44"/>
      <c r="D285" s="44"/>
      <c r="E285" s="44"/>
      <c r="F285" s="44"/>
    </row>
    <row r="286" ht="15.75" customHeight="1">
      <c r="B286" s="44"/>
      <c r="C286" s="44"/>
      <c r="D286" s="44"/>
      <c r="E286" s="44"/>
      <c r="F286" s="44"/>
    </row>
    <row r="287" ht="15.75" customHeight="1">
      <c r="B287" s="44"/>
      <c r="C287" s="44"/>
      <c r="D287" s="44"/>
      <c r="E287" s="44"/>
      <c r="F287" s="44"/>
    </row>
    <row r="288" ht="15.75" customHeight="1">
      <c r="B288" s="44"/>
      <c r="C288" s="44"/>
      <c r="D288" s="44"/>
      <c r="E288" s="44"/>
      <c r="F288" s="44"/>
    </row>
    <row r="289" ht="15.75" customHeight="1">
      <c r="B289" s="44"/>
      <c r="C289" s="44"/>
      <c r="D289" s="44"/>
      <c r="E289" s="44"/>
      <c r="F289" s="44"/>
    </row>
    <row r="290" ht="15.75" customHeight="1">
      <c r="B290" s="44"/>
      <c r="C290" s="44"/>
      <c r="D290" s="44"/>
      <c r="E290" s="44"/>
      <c r="F290" s="44"/>
    </row>
    <row r="291" ht="15.75" customHeight="1">
      <c r="B291" s="44"/>
      <c r="C291" s="44"/>
      <c r="D291" s="44"/>
      <c r="E291" s="44"/>
      <c r="F291" s="44"/>
    </row>
    <row r="292" ht="15.75" customHeight="1">
      <c r="B292" s="44"/>
      <c r="C292" s="44"/>
      <c r="D292" s="44"/>
      <c r="E292" s="44"/>
      <c r="F292" s="44"/>
    </row>
    <row r="293" ht="15.75" customHeight="1">
      <c r="B293" s="44"/>
      <c r="C293" s="44"/>
      <c r="D293" s="44"/>
      <c r="E293" s="44"/>
      <c r="F293" s="44"/>
    </row>
    <row r="294" ht="15.75" customHeight="1">
      <c r="B294" s="44"/>
      <c r="C294" s="44"/>
      <c r="D294" s="44"/>
      <c r="E294" s="44"/>
      <c r="F294" s="44"/>
    </row>
    <row r="295" ht="15.75" customHeight="1">
      <c r="B295" s="44"/>
      <c r="C295" s="44"/>
      <c r="D295" s="44"/>
      <c r="E295" s="44"/>
      <c r="F295" s="44"/>
    </row>
    <row r="296" ht="15.75" customHeight="1">
      <c r="B296" s="44"/>
      <c r="C296" s="44"/>
      <c r="D296" s="44"/>
      <c r="E296" s="44"/>
      <c r="F296" s="44"/>
    </row>
    <row r="297" ht="15.75" customHeight="1">
      <c r="B297" s="44"/>
      <c r="C297" s="44"/>
      <c r="D297" s="44"/>
      <c r="E297" s="44"/>
      <c r="F297" s="44"/>
    </row>
    <row r="298" ht="15.75" customHeight="1">
      <c r="B298" s="44"/>
      <c r="C298" s="44"/>
      <c r="D298" s="44"/>
      <c r="E298" s="44"/>
      <c r="F298" s="44"/>
    </row>
    <row r="299" ht="15.75" customHeight="1">
      <c r="B299" s="44"/>
      <c r="C299" s="44"/>
      <c r="D299" s="44"/>
      <c r="E299" s="44"/>
      <c r="F299" s="44"/>
    </row>
    <row r="300" ht="15.75" customHeight="1">
      <c r="B300" s="44"/>
      <c r="C300" s="44"/>
      <c r="D300" s="44"/>
      <c r="E300" s="44"/>
      <c r="F300" s="44"/>
    </row>
    <row r="301" ht="15.75" customHeight="1">
      <c r="B301" s="44"/>
      <c r="C301" s="44"/>
      <c r="D301" s="44"/>
      <c r="E301" s="44"/>
      <c r="F301" s="44"/>
    </row>
    <row r="302" ht="15.75" customHeight="1">
      <c r="B302" s="44"/>
      <c r="C302" s="44"/>
      <c r="D302" s="44"/>
      <c r="E302" s="44"/>
      <c r="F302" s="44"/>
    </row>
    <row r="303" ht="15.75" customHeight="1">
      <c r="B303" s="44"/>
      <c r="C303" s="44"/>
      <c r="D303" s="44"/>
      <c r="E303" s="44"/>
      <c r="F303" s="44"/>
    </row>
    <row r="304" ht="15.75" customHeight="1">
      <c r="B304" s="44"/>
      <c r="C304" s="44"/>
      <c r="D304" s="44"/>
      <c r="E304" s="44"/>
      <c r="F304" s="44"/>
    </row>
    <row r="305" ht="15.75" customHeight="1">
      <c r="B305" s="44"/>
      <c r="C305" s="44"/>
      <c r="D305" s="44"/>
      <c r="E305" s="44"/>
      <c r="F305" s="44"/>
    </row>
    <row r="306" ht="15.75" customHeight="1">
      <c r="B306" s="44"/>
      <c r="C306" s="44"/>
      <c r="D306" s="44"/>
      <c r="E306" s="44"/>
      <c r="F306" s="44"/>
    </row>
    <row r="307" ht="15.75" customHeight="1">
      <c r="B307" s="44"/>
      <c r="C307" s="44"/>
      <c r="D307" s="44"/>
      <c r="E307" s="44"/>
      <c r="F307" s="44"/>
    </row>
    <row r="308" ht="15.75" customHeight="1">
      <c r="B308" s="44"/>
      <c r="C308" s="44"/>
      <c r="D308" s="44"/>
      <c r="E308" s="44"/>
      <c r="F308" s="44"/>
    </row>
    <row r="309" ht="15.75" customHeight="1">
      <c r="B309" s="44"/>
      <c r="C309" s="44"/>
      <c r="D309" s="44"/>
      <c r="E309" s="44"/>
      <c r="F309" s="44"/>
    </row>
    <row r="310" ht="15.75" customHeight="1">
      <c r="B310" s="44"/>
      <c r="C310" s="44"/>
      <c r="D310" s="44"/>
      <c r="E310" s="44"/>
      <c r="F310" s="44"/>
    </row>
    <row r="311" ht="15.75" customHeight="1">
      <c r="B311" s="44"/>
      <c r="C311" s="44"/>
      <c r="D311" s="44"/>
      <c r="E311" s="44"/>
      <c r="F311" s="44"/>
    </row>
    <row r="312" ht="15.75" customHeight="1">
      <c r="B312" s="44"/>
      <c r="C312" s="44"/>
      <c r="D312" s="44"/>
      <c r="E312" s="44"/>
      <c r="F312" s="44"/>
    </row>
    <row r="313" ht="15.75" customHeight="1">
      <c r="B313" s="44"/>
      <c r="C313" s="44"/>
      <c r="D313" s="44"/>
      <c r="E313" s="44"/>
      <c r="F313" s="44"/>
    </row>
    <row r="314" ht="15.75" customHeight="1">
      <c r="B314" s="44"/>
      <c r="C314" s="44"/>
      <c r="D314" s="44"/>
      <c r="E314" s="44"/>
      <c r="F314" s="44"/>
    </row>
    <row r="315" ht="15.75" customHeight="1">
      <c r="B315" s="44"/>
      <c r="C315" s="44"/>
      <c r="D315" s="44"/>
      <c r="E315" s="44"/>
      <c r="F315" s="44"/>
    </row>
    <row r="316" ht="15.75" customHeight="1">
      <c r="B316" s="44"/>
      <c r="C316" s="44"/>
      <c r="D316" s="44"/>
      <c r="E316" s="44"/>
      <c r="F316" s="44"/>
    </row>
    <row r="317" ht="15.75" customHeight="1">
      <c r="B317" s="44"/>
      <c r="C317" s="44"/>
      <c r="D317" s="44"/>
      <c r="E317" s="44"/>
      <c r="F317" s="44"/>
    </row>
    <row r="318" ht="15.75" customHeight="1">
      <c r="B318" s="44"/>
      <c r="C318" s="44"/>
      <c r="D318" s="44"/>
      <c r="E318" s="44"/>
      <c r="F318" s="44"/>
    </row>
    <row r="319" ht="15.75" customHeight="1">
      <c r="B319" s="44"/>
      <c r="C319" s="44"/>
      <c r="D319" s="44"/>
      <c r="E319" s="44"/>
      <c r="F319" s="44"/>
    </row>
    <row r="320" ht="15.75" customHeight="1">
      <c r="B320" s="44"/>
      <c r="C320" s="44"/>
      <c r="D320" s="44"/>
      <c r="E320" s="44"/>
      <c r="F320" s="44"/>
    </row>
    <row r="321" ht="15.75" customHeight="1">
      <c r="B321" s="44"/>
      <c r="C321" s="44"/>
      <c r="D321" s="44"/>
      <c r="E321" s="44"/>
      <c r="F321" s="44"/>
    </row>
    <row r="322" ht="15.75" customHeight="1">
      <c r="B322" s="44"/>
      <c r="C322" s="44"/>
      <c r="D322" s="44"/>
      <c r="E322" s="44"/>
      <c r="F322" s="44"/>
    </row>
    <row r="323" ht="15.75" customHeight="1">
      <c r="B323" s="44"/>
      <c r="C323" s="44"/>
      <c r="D323" s="44"/>
      <c r="E323" s="44"/>
      <c r="F323" s="44"/>
    </row>
    <row r="324" ht="15.75" customHeight="1">
      <c r="B324" s="44"/>
      <c r="C324" s="44"/>
      <c r="D324" s="44"/>
      <c r="E324" s="44"/>
      <c r="F324" s="44"/>
    </row>
    <row r="325" ht="15.75" customHeight="1">
      <c r="B325" s="44"/>
      <c r="C325" s="44"/>
      <c r="D325" s="44"/>
      <c r="E325" s="44"/>
      <c r="F325" s="44"/>
    </row>
    <row r="326" ht="15.75" customHeight="1">
      <c r="B326" s="44"/>
      <c r="C326" s="44"/>
      <c r="D326" s="44"/>
      <c r="E326" s="44"/>
      <c r="F326" s="44"/>
    </row>
    <row r="327" ht="15.75" customHeight="1">
      <c r="B327" s="44"/>
      <c r="C327" s="44"/>
      <c r="D327" s="44"/>
      <c r="E327" s="44"/>
      <c r="F327" s="44"/>
    </row>
    <row r="328" ht="15.75" customHeight="1">
      <c r="B328" s="44"/>
      <c r="C328" s="44"/>
      <c r="D328" s="44"/>
      <c r="E328" s="44"/>
      <c r="F328" s="44"/>
    </row>
    <row r="329" ht="15.75" customHeight="1">
      <c r="B329" s="44"/>
      <c r="C329" s="44"/>
      <c r="D329" s="44"/>
      <c r="E329" s="44"/>
      <c r="F329" s="44"/>
    </row>
    <row r="330" ht="15.75" customHeight="1">
      <c r="B330" s="44"/>
      <c r="C330" s="44"/>
      <c r="D330" s="44"/>
      <c r="E330" s="44"/>
      <c r="F330" s="44"/>
    </row>
    <row r="331" ht="15.75" customHeight="1">
      <c r="B331" s="44"/>
      <c r="C331" s="44"/>
      <c r="D331" s="44"/>
      <c r="E331" s="44"/>
      <c r="F331" s="44"/>
    </row>
    <row r="332" ht="15.75" customHeight="1">
      <c r="B332" s="44"/>
      <c r="C332" s="44"/>
      <c r="D332" s="44"/>
      <c r="E332" s="44"/>
      <c r="F332" s="44"/>
    </row>
    <row r="333" ht="15.75" customHeight="1">
      <c r="B333" s="44"/>
      <c r="C333" s="44"/>
      <c r="D333" s="44"/>
      <c r="E333" s="44"/>
      <c r="F333" s="44"/>
    </row>
    <row r="334" ht="15.75" customHeight="1">
      <c r="B334" s="44"/>
      <c r="C334" s="44"/>
      <c r="D334" s="44"/>
      <c r="E334" s="44"/>
      <c r="F334" s="44"/>
    </row>
    <row r="335" ht="15.75" customHeight="1">
      <c r="B335" s="44"/>
      <c r="C335" s="44"/>
      <c r="D335" s="44"/>
      <c r="E335" s="44"/>
      <c r="F335" s="44"/>
    </row>
    <row r="336" ht="15.75" customHeight="1">
      <c r="B336" s="44"/>
      <c r="C336" s="44"/>
      <c r="D336" s="44"/>
      <c r="E336" s="44"/>
      <c r="F336" s="44"/>
    </row>
    <row r="337" ht="15.75" customHeight="1">
      <c r="B337" s="44"/>
      <c r="C337" s="44"/>
      <c r="D337" s="44"/>
      <c r="E337" s="44"/>
      <c r="F337" s="44"/>
    </row>
    <row r="338" ht="15.75" customHeight="1">
      <c r="B338" s="44"/>
      <c r="C338" s="44"/>
      <c r="D338" s="44"/>
      <c r="E338" s="44"/>
      <c r="F338" s="44"/>
    </row>
    <row r="339" ht="15.75" customHeight="1">
      <c r="B339" s="44"/>
      <c r="C339" s="44"/>
      <c r="D339" s="44"/>
      <c r="E339" s="44"/>
      <c r="F339" s="44"/>
    </row>
    <row r="340" ht="15.75" customHeight="1">
      <c r="B340" s="44"/>
      <c r="C340" s="44"/>
      <c r="D340" s="44"/>
      <c r="E340" s="44"/>
      <c r="F340" s="44"/>
    </row>
    <row r="341" ht="15.75" customHeight="1">
      <c r="B341" s="44"/>
      <c r="C341" s="44"/>
      <c r="D341" s="44"/>
      <c r="E341" s="44"/>
      <c r="F341" s="44"/>
    </row>
    <row r="342" ht="15.75" customHeight="1">
      <c r="B342" s="44"/>
      <c r="C342" s="44"/>
      <c r="D342" s="44"/>
      <c r="E342" s="44"/>
      <c r="F342" s="44"/>
    </row>
    <row r="343" ht="15.75" customHeight="1">
      <c r="B343" s="44"/>
      <c r="C343" s="44"/>
      <c r="D343" s="44"/>
      <c r="E343" s="44"/>
      <c r="F343" s="44"/>
    </row>
    <row r="344" ht="15.75" customHeight="1">
      <c r="B344" s="44"/>
      <c r="C344" s="44"/>
      <c r="D344" s="44"/>
      <c r="E344" s="44"/>
      <c r="F344" s="44"/>
    </row>
    <row r="345" ht="15.75" customHeight="1">
      <c r="B345" s="44"/>
      <c r="C345" s="44"/>
      <c r="D345" s="44"/>
      <c r="E345" s="44"/>
      <c r="F345" s="44"/>
    </row>
    <row r="346" ht="15.75" customHeight="1">
      <c r="B346" s="44"/>
      <c r="C346" s="44"/>
      <c r="D346" s="44"/>
      <c r="E346" s="44"/>
      <c r="F346" s="44"/>
    </row>
    <row r="347" ht="15.75" customHeight="1">
      <c r="B347" s="44"/>
      <c r="C347" s="44"/>
      <c r="D347" s="44"/>
      <c r="E347" s="44"/>
      <c r="F347" s="44"/>
    </row>
    <row r="348" ht="15.75" customHeight="1">
      <c r="B348" s="44"/>
      <c r="C348" s="44"/>
      <c r="D348" s="44"/>
      <c r="E348" s="44"/>
      <c r="F348" s="44"/>
    </row>
    <row r="349" ht="15.75" customHeight="1">
      <c r="B349" s="44"/>
      <c r="C349" s="44"/>
      <c r="D349" s="44"/>
      <c r="E349" s="44"/>
      <c r="F349" s="44"/>
    </row>
    <row r="350" ht="15.75" customHeight="1">
      <c r="B350" s="44"/>
      <c r="C350" s="44"/>
      <c r="D350" s="44"/>
      <c r="E350" s="44"/>
      <c r="F350" s="44"/>
    </row>
    <row r="351" ht="15.75" customHeight="1">
      <c r="B351" s="44"/>
      <c r="C351" s="44"/>
      <c r="D351" s="44"/>
      <c r="E351" s="44"/>
      <c r="F351" s="44"/>
    </row>
    <row r="352" ht="15.75" customHeight="1">
      <c r="B352" s="44"/>
      <c r="C352" s="44"/>
      <c r="D352" s="44"/>
      <c r="E352" s="44"/>
      <c r="F352" s="44"/>
    </row>
    <row r="353" ht="15.75" customHeight="1">
      <c r="B353" s="44"/>
      <c r="C353" s="44"/>
      <c r="D353" s="44"/>
      <c r="E353" s="44"/>
      <c r="F353" s="44"/>
    </row>
    <row r="354" ht="15.75" customHeight="1">
      <c r="B354" s="44"/>
      <c r="C354" s="44"/>
      <c r="D354" s="44"/>
      <c r="E354" s="44"/>
      <c r="F354" s="44"/>
    </row>
    <row r="355" ht="15.75" customHeight="1">
      <c r="B355" s="44"/>
      <c r="C355" s="44"/>
      <c r="D355" s="44"/>
      <c r="E355" s="44"/>
      <c r="F355" s="44"/>
    </row>
    <row r="356" ht="15.75" customHeight="1">
      <c r="B356" s="44"/>
      <c r="C356" s="44"/>
      <c r="D356" s="44"/>
      <c r="E356" s="44"/>
      <c r="F356" s="44"/>
    </row>
    <row r="357" ht="15.75" customHeight="1">
      <c r="B357" s="44"/>
      <c r="C357" s="44"/>
      <c r="D357" s="44"/>
      <c r="E357" s="44"/>
      <c r="F357" s="44"/>
    </row>
    <row r="358" ht="15.75" customHeight="1">
      <c r="B358" s="44"/>
      <c r="C358" s="44"/>
      <c r="D358" s="44"/>
      <c r="E358" s="44"/>
      <c r="F358" s="44"/>
    </row>
    <row r="359" ht="15.75" customHeight="1">
      <c r="B359" s="44"/>
      <c r="C359" s="44"/>
      <c r="D359" s="44"/>
      <c r="E359" s="44"/>
      <c r="F359" s="44"/>
    </row>
    <row r="360" ht="15.75" customHeight="1">
      <c r="B360" s="44"/>
      <c r="C360" s="44"/>
      <c r="D360" s="44"/>
      <c r="E360" s="44"/>
      <c r="F360" s="44"/>
    </row>
    <row r="361" ht="15.75" customHeight="1">
      <c r="B361" s="44"/>
      <c r="C361" s="44"/>
      <c r="D361" s="44"/>
      <c r="E361" s="44"/>
      <c r="F361" s="44"/>
    </row>
    <row r="362" ht="15.75" customHeight="1">
      <c r="B362" s="44"/>
      <c r="C362" s="44"/>
      <c r="D362" s="44"/>
      <c r="E362" s="44"/>
      <c r="F362" s="44"/>
    </row>
    <row r="363" ht="15.75" customHeight="1">
      <c r="B363" s="44"/>
      <c r="C363" s="44"/>
      <c r="D363" s="44"/>
      <c r="E363" s="44"/>
      <c r="F363" s="44"/>
    </row>
    <row r="364" ht="15.75" customHeight="1">
      <c r="B364" s="44"/>
      <c r="C364" s="44"/>
      <c r="D364" s="44"/>
      <c r="E364" s="44"/>
      <c r="F364" s="44"/>
    </row>
    <row r="365" ht="15.75" customHeight="1">
      <c r="B365" s="44"/>
      <c r="C365" s="44"/>
      <c r="D365" s="44"/>
      <c r="E365" s="44"/>
      <c r="F365" s="44"/>
    </row>
    <row r="366" ht="15.75" customHeight="1">
      <c r="B366" s="44"/>
      <c r="C366" s="44"/>
      <c r="D366" s="44"/>
      <c r="E366" s="44"/>
      <c r="F366" s="44"/>
    </row>
    <row r="367" ht="15.75" customHeight="1">
      <c r="B367" s="44"/>
      <c r="C367" s="44"/>
      <c r="D367" s="44"/>
      <c r="E367" s="44"/>
      <c r="F367" s="44"/>
    </row>
    <row r="368" ht="15.75" customHeight="1">
      <c r="B368" s="44"/>
      <c r="C368" s="44"/>
      <c r="D368" s="44"/>
      <c r="E368" s="44"/>
      <c r="F368" s="44"/>
    </row>
    <row r="369" ht="15.75" customHeight="1">
      <c r="B369" s="44"/>
      <c r="C369" s="44"/>
      <c r="D369" s="44"/>
      <c r="E369" s="44"/>
      <c r="F369" s="44"/>
    </row>
    <row r="370" ht="15.75" customHeight="1">
      <c r="B370" s="44"/>
      <c r="C370" s="44"/>
      <c r="D370" s="44"/>
      <c r="E370" s="44"/>
      <c r="F370" s="44"/>
    </row>
    <row r="371" ht="15.75" customHeight="1">
      <c r="B371" s="44"/>
      <c r="C371" s="44"/>
      <c r="D371" s="44"/>
      <c r="E371" s="44"/>
      <c r="F371" s="44"/>
    </row>
    <row r="372" ht="15.75" customHeight="1">
      <c r="B372" s="44"/>
      <c r="C372" s="44"/>
      <c r="D372" s="44"/>
      <c r="E372" s="44"/>
      <c r="F372" s="44"/>
    </row>
    <row r="373" ht="15.75" customHeight="1">
      <c r="B373" s="44"/>
      <c r="C373" s="44"/>
      <c r="D373" s="44"/>
      <c r="E373" s="44"/>
      <c r="F373" s="44"/>
    </row>
    <row r="374" ht="15.75" customHeight="1">
      <c r="B374" s="44"/>
      <c r="C374" s="44"/>
      <c r="D374" s="44"/>
      <c r="E374" s="44"/>
      <c r="F374" s="44"/>
    </row>
    <row r="375" ht="15.75" customHeight="1">
      <c r="B375" s="44"/>
      <c r="C375" s="44"/>
      <c r="D375" s="44"/>
      <c r="E375" s="44"/>
      <c r="F375" s="44"/>
    </row>
    <row r="376" ht="15.75" customHeight="1">
      <c r="B376" s="44"/>
      <c r="C376" s="44"/>
      <c r="D376" s="44"/>
      <c r="E376" s="44"/>
      <c r="F376" s="44"/>
    </row>
    <row r="377" ht="15.75" customHeight="1">
      <c r="B377" s="44"/>
      <c r="C377" s="44"/>
      <c r="D377" s="44"/>
      <c r="E377" s="44"/>
      <c r="F377" s="44"/>
    </row>
    <row r="378" ht="15.75" customHeight="1">
      <c r="B378" s="44"/>
      <c r="C378" s="44"/>
      <c r="D378" s="44"/>
      <c r="E378" s="44"/>
      <c r="F378" s="44"/>
    </row>
    <row r="379" ht="15.75" customHeight="1">
      <c r="B379" s="44"/>
      <c r="C379" s="44"/>
      <c r="D379" s="44"/>
      <c r="E379" s="44"/>
      <c r="F379" s="44"/>
    </row>
    <row r="380" ht="15.75" customHeight="1">
      <c r="B380" s="44"/>
      <c r="C380" s="44"/>
      <c r="D380" s="44"/>
      <c r="E380" s="44"/>
      <c r="F380" s="44"/>
    </row>
    <row r="381" ht="15.75" customHeight="1">
      <c r="B381" s="44"/>
      <c r="C381" s="44"/>
      <c r="D381" s="44"/>
      <c r="E381" s="44"/>
      <c r="F381" s="44"/>
    </row>
    <row r="382" ht="15.75" customHeight="1">
      <c r="B382" s="44"/>
      <c r="C382" s="44"/>
      <c r="D382" s="44"/>
      <c r="E382" s="44"/>
      <c r="F382" s="44"/>
    </row>
    <row r="383" ht="15.75" customHeight="1">
      <c r="B383" s="44"/>
      <c r="C383" s="44"/>
      <c r="D383" s="44"/>
      <c r="E383" s="44"/>
      <c r="F383" s="44"/>
    </row>
    <row r="384" ht="15.75" customHeight="1">
      <c r="B384" s="44"/>
      <c r="C384" s="44"/>
      <c r="D384" s="44"/>
      <c r="E384" s="44"/>
      <c r="F384" s="44"/>
    </row>
    <row r="385" ht="15.75" customHeight="1">
      <c r="B385" s="44"/>
      <c r="C385" s="44"/>
      <c r="D385" s="44"/>
      <c r="E385" s="44"/>
      <c r="F385" s="44"/>
    </row>
    <row r="386" ht="15.75" customHeight="1">
      <c r="B386" s="44"/>
      <c r="C386" s="44"/>
      <c r="D386" s="44"/>
      <c r="E386" s="44"/>
      <c r="F386" s="44"/>
    </row>
    <row r="387" ht="15.75" customHeight="1">
      <c r="B387" s="44"/>
      <c r="C387" s="44"/>
      <c r="D387" s="44"/>
      <c r="E387" s="44"/>
      <c r="F387" s="44"/>
    </row>
    <row r="388" ht="15.75" customHeight="1">
      <c r="B388" s="44"/>
      <c r="C388" s="44"/>
      <c r="D388" s="44"/>
      <c r="E388" s="44"/>
      <c r="F388" s="44"/>
    </row>
    <row r="389" ht="15.75" customHeight="1">
      <c r="B389" s="44"/>
      <c r="C389" s="44"/>
      <c r="D389" s="44"/>
      <c r="E389" s="44"/>
      <c r="F389" s="44"/>
    </row>
    <row r="390" ht="15.75" customHeight="1">
      <c r="B390" s="44"/>
      <c r="C390" s="44"/>
      <c r="D390" s="44"/>
      <c r="E390" s="44"/>
      <c r="F390" s="44"/>
    </row>
    <row r="391" ht="15.75" customHeight="1">
      <c r="B391" s="44"/>
      <c r="C391" s="44"/>
      <c r="D391" s="44"/>
      <c r="E391" s="44"/>
      <c r="F391" s="44"/>
    </row>
    <row r="392" ht="15.75" customHeight="1">
      <c r="B392" s="44"/>
      <c r="C392" s="44"/>
      <c r="D392" s="44"/>
      <c r="E392" s="44"/>
      <c r="F392" s="44"/>
    </row>
    <row r="393" ht="15.75" customHeight="1">
      <c r="B393" s="44"/>
      <c r="C393" s="44"/>
      <c r="D393" s="44"/>
      <c r="E393" s="44"/>
      <c r="F393" s="44"/>
    </row>
    <row r="394" ht="15.75" customHeight="1">
      <c r="B394" s="44"/>
      <c r="C394" s="44"/>
      <c r="D394" s="44"/>
      <c r="E394" s="44"/>
      <c r="F394" s="44"/>
    </row>
    <row r="395" ht="15.75" customHeight="1">
      <c r="B395" s="44"/>
      <c r="C395" s="44"/>
      <c r="D395" s="44"/>
      <c r="E395" s="44"/>
      <c r="F395" s="44"/>
    </row>
    <row r="396" ht="15.75" customHeight="1">
      <c r="B396" s="44"/>
      <c r="C396" s="44"/>
      <c r="D396" s="44"/>
      <c r="E396" s="44"/>
      <c r="F396" s="44"/>
    </row>
    <row r="397" ht="15.75" customHeight="1">
      <c r="B397" s="44"/>
      <c r="C397" s="44"/>
      <c r="D397" s="44"/>
      <c r="E397" s="44"/>
      <c r="F397" s="44"/>
    </row>
    <row r="398" ht="15.75" customHeight="1">
      <c r="B398" s="44"/>
      <c r="C398" s="44"/>
      <c r="D398" s="44"/>
      <c r="E398" s="44"/>
      <c r="F398" s="44"/>
    </row>
    <row r="399" ht="15.75" customHeight="1">
      <c r="B399" s="44"/>
      <c r="C399" s="44"/>
      <c r="D399" s="44"/>
      <c r="E399" s="44"/>
      <c r="F399" s="44"/>
    </row>
    <row r="400" ht="15.75" customHeight="1">
      <c r="B400" s="44"/>
      <c r="C400" s="44"/>
      <c r="D400" s="44"/>
      <c r="E400" s="44"/>
      <c r="F400" s="44"/>
    </row>
    <row r="401" ht="15.75" customHeight="1">
      <c r="B401" s="44"/>
      <c r="C401" s="44"/>
      <c r="D401" s="44"/>
      <c r="E401" s="44"/>
      <c r="F401" s="44"/>
    </row>
    <row r="402" ht="15.75" customHeight="1">
      <c r="B402" s="44"/>
      <c r="C402" s="44"/>
      <c r="D402" s="44"/>
      <c r="E402" s="44"/>
      <c r="F402" s="44"/>
    </row>
    <row r="403" ht="15.75" customHeight="1">
      <c r="B403" s="44"/>
      <c r="C403" s="44"/>
      <c r="D403" s="44"/>
      <c r="E403" s="44"/>
      <c r="F403" s="44"/>
    </row>
    <row r="404" ht="15.75" customHeight="1">
      <c r="B404" s="44"/>
      <c r="C404" s="44"/>
      <c r="D404" s="44"/>
      <c r="E404" s="44"/>
      <c r="F404" s="44"/>
    </row>
    <row r="405" ht="15.75" customHeight="1">
      <c r="B405" s="44"/>
      <c r="C405" s="44"/>
      <c r="D405" s="44"/>
      <c r="E405" s="44"/>
      <c r="F405" s="44"/>
    </row>
    <row r="406" ht="15.75" customHeight="1">
      <c r="B406" s="44"/>
      <c r="C406" s="44"/>
      <c r="D406" s="44"/>
      <c r="E406" s="44"/>
      <c r="F406" s="44"/>
    </row>
    <row r="407" ht="15.75" customHeight="1">
      <c r="B407" s="44"/>
      <c r="C407" s="44"/>
      <c r="D407" s="44"/>
      <c r="E407" s="44"/>
      <c r="F407" s="44"/>
    </row>
    <row r="408" ht="15.75" customHeight="1">
      <c r="B408" s="44"/>
      <c r="C408" s="44"/>
      <c r="D408" s="44"/>
      <c r="E408" s="44"/>
      <c r="F408" s="44"/>
    </row>
    <row r="409" ht="15.75" customHeight="1">
      <c r="B409" s="44"/>
      <c r="C409" s="44"/>
      <c r="D409" s="44"/>
      <c r="E409" s="44"/>
      <c r="F409" s="44"/>
    </row>
    <row r="410" ht="15.75" customHeight="1">
      <c r="B410" s="44"/>
      <c r="C410" s="44"/>
      <c r="D410" s="44"/>
      <c r="E410" s="44"/>
      <c r="F410" s="44"/>
    </row>
    <row r="411" ht="15.75" customHeight="1">
      <c r="B411" s="44"/>
      <c r="C411" s="44"/>
      <c r="D411" s="44"/>
      <c r="E411" s="44"/>
      <c r="F411" s="44"/>
    </row>
    <row r="412" ht="15.75" customHeight="1">
      <c r="B412" s="44"/>
      <c r="C412" s="44"/>
      <c r="D412" s="44"/>
      <c r="E412" s="44"/>
      <c r="F412" s="44"/>
    </row>
    <row r="413" ht="15.75" customHeight="1">
      <c r="B413" s="44"/>
      <c r="C413" s="44"/>
      <c r="D413" s="44"/>
      <c r="E413" s="44"/>
      <c r="F413" s="44"/>
    </row>
    <row r="414" ht="15.75" customHeight="1">
      <c r="B414" s="44"/>
      <c r="C414" s="44"/>
      <c r="D414" s="44"/>
      <c r="E414" s="44"/>
      <c r="F414" s="44"/>
    </row>
    <row r="415" ht="15.75" customHeight="1">
      <c r="B415" s="44"/>
      <c r="C415" s="44"/>
      <c r="D415" s="44"/>
      <c r="E415" s="44"/>
      <c r="F415" s="44"/>
    </row>
    <row r="416" ht="15.75" customHeight="1">
      <c r="B416" s="44"/>
      <c r="C416" s="44"/>
      <c r="D416" s="44"/>
      <c r="E416" s="44"/>
      <c r="F416" s="44"/>
    </row>
    <row r="417" ht="15.75" customHeight="1">
      <c r="B417" s="44"/>
      <c r="C417" s="44"/>
      <c r="D417" s="44"/>
      <c r="E417" s="44"/>
      <c r="F417" s="44"/>
    </row>
    <row r="418" ht="15.75" customHeight="1">
      <c r="B418" s="44"/>
      <c r="C418" s="44"/>
      <c r="D418" s="44"/>
      <c r="E418" s="44"/>
      <c r="F418" s="44"/>
    </row>
    <row r="419" ht="15.75" customHeight="1">
      <c r="B419" s="44"/>
      <c r="C419" s="44"/>
      <c r="D419" s="44"/>
      <c r="E419" s="44"/>
      <c r="F419" s="44"/>
    </row>
    <row r="420" ht="15.75" customHeight="1">
      <c r="B420" s="44"/>
      <c r="C420" s="44"/>
      <c r="D420" s="44"/>
      <c r="E420" s="44"/>
      <c r="F420" s="44"/>
    </row>
    <row r="421" ht="15.75" customHeight="1">
      <c r="B421" s="44"/>
      <c r="C421" s="44"/>
      <c r="D421" s="44"/>
      <c r="E421" s="44"/>
      <c r="F421" s="44"/>
    </row>
    <row r="422" ht="15.75" customHeight="1">
      <c r="B422" s="44"/>
      <c r="C422" s="44"/>
      <c r="D422" s="44"/>
      <c r="E422" s="44"/>
      <c r="F422" s="44"/>
    </row>
    <row r="423" ht="15.75" customHeight="1">
      <c r="B423" s="44"/>
      <c r="C423" s="44"/>
      <c r="D423" s="44"/>
      <c r="E423" s="44"/>
      <c r="F423" s="44"/>
    </row>
    <row r="424" ht="15.75" customHeight="1">
      <c r="B424" s="44"/>
      <c r="C424" s="44"/>
      <c r="D424" s="44"/>
      <c r="E424" s="44"/>
      <c r="F424" s="44"/>
    </row>
    <row r="425" ht="15.75" customHeight="1">
      <c r="B425" s="44"/>
      <c r="C425" s="44"/>
      <c r="D425" s="44"/>
      <c r="E425" s="44"/>
      <c r="F425" s="44"/>
    </row>
    <row r="426" ht="15.75" customHeight="1">
      <c r="B426" s="44"/>
      <c r="C426" s="44"/>
      <c r="D426" s="44"/>
      <c r="E426" s="44"/>
      <c r="F426" s="44"/>
    </row>
    <row r="427" ht="15.75" customHeight="1">
      <c r="B427" s="44"/>
      <c r="C427" s="44"/>
      <c r="D427" s="44"/>
      <c r="E427" s="44"/>
      <c r="F427" s="44"/>
    </row>
    <row r="428" ht="15.75" customHeight="1">
      <c r="B428" s="44"/>
      <c r="C428" s="44"/>
      <c r="D428" s="44"/>
      <c r="E428" s="44"/>
      <c r="F428" s="44"/>
    </row>
    <row r="429" ht="15.75" customHeight="1">
      <c r="B429" s="44"/>
      <c r="C429" s="44"/>
      <c r="D429" s="44"/>
      <c r="E429" s="44"/>
      <c r="F429" s="44"/>
    </row>
    <row r="430" ht="15.75" customHeight="1">
      <c r="B430" s="44"/>
      <c r="C430" s="44"/>
      <c r="D430" s="44"/>
      <c r="E430" s="44"/>
      <c r="F430" s="44"/>
    </row>
    <row r="431" ht="15.75" customHeight="1">
      <c r="B431" s="44"/>
      <c r="C431" s="44"/>
      <c r="D431" s="44"/>
      <c r="E431" s="44"/>
      <c r="F431" s="44"/>
    </row>
    <row r="432" ht="15.75" customHeight="1">
      <c r="B432" s="44"/>
      <c r="C432" s="44"/>
      <c r="D432" s="44"/>
      <c r="E432" s="44"/>
      <c r="F432" s="44"/>
    </row>
    <row r="433" ht="15.75" customHeight="1">
      <c r="B433" s="44"/>
      <c r="C433" s="44"/>
      <c r="D433" s="44"/>
      <c r="E433" s="44"/>
      <c r="F433" s="44"/>
    </row>
    <row r="434" ht="15.75" customHeight="1">
      <c r="B434" s="44"/>
      <c r="C434" s="44"/>
      <c r="D434" s="44"/>
      <c r="E434" s="44"/>
      <c r="F434" s="44"/>
    </row>
    <row r="435" ht="15.75" customHeight="1">
      <c r="B435" s="44"/>
      <c r="C435" s="44"/>
      <c r="D435" s="44"/>
      <c r="E435" s="44"/>
      <c r="F435" s="44"/>
    </row>
    <row r="436" ht="15.75" customHeight="1">
      <c r="B436" s="44"/>
      <c r="C436" s="44"/>
      <c r="D436" s="44"/>
      <c r="E436" s="44"/>
      <c r="F436" s="44"/>
    </row>
    <row r="437" ht="15.75" customHeight="1">
      <c r="B437" s="44"/>
      <c r="C437" s="44"/>
      <c r="D437" s="44"/>
      <c r="E437" s="44"/>
      <c r="F437" s="44"/>
    </row>
    <row r="438" ht="15.75" customHeight="1">
      <c r="B438" s="44"/>
      <c r="C438" s="44"/>
      <c r="D438" s="44"/>
      <c r="E438" s="44"/>
      <c r="F438" s="44"/>
    </row>
    <row r="439" ht="15.75" customHeight="1">
      <c r="B439" s="44"/>
      <c r="C439" s="44"/>
      <c r="D439" s="44"/>
      <c r="E439" s="44"/>
      <c r="F439" s="44"/>
    </row>
    <row r="440" ht="15.75" customHeight="1">
      <c r="B440" s="44"/>
      <c r="C440" s="44"/>
      <c r="D440" s="44"/>
      <c r="E440" s="44"/>
      <c r="F440" s="44"/>
    </row>
    <row r="441" ht="15.75" customHeight="1">
      <c r="B441" s="44"/>
      <c r="C441" s="44"/>
      <c r="D441" s="44"/>
      <c r="E441" s="44"/>
      <c r="F441" s="44"/>
    </row>
    <row r="442" ht="15.75" customHeight="1">
      <c r="B442" s="44"/>
      <c r="C442" s="44"/>
      <c r="D442" s="44"/>
      <c r="E442" s="44"/>
      <c r="F442" s="44"/>
    </row>
    <row r="443" ht="15.75" customHeight="1">
      <c r="B443" s="44"/>
      <c r="C443" s="44"/>
      <c r="D443" s="44"/>
      <c r="E443" s="44"/>
      <c r="F443" s="44"/>
    </row>
    <row r="444" ht="15.75" customHeight="1">
      <c r="B444" s="44"/>
      <c r="C444" s="44"/>
      <c r="D444" s="44"/>
      <c r="E444" s="44"/>
      <c r="F444" s="44"/>
    </row>
    <row r="445" ht="15.75" customHeight="1">
      <c r="B445" s="44"/>
      <c r="C445" s="44"/>
      <c r="D445" s="44"/>
      <c r="E445" s="44"/>
      <c r="F445" s="44"/>
    </row>
    <row r="446" ht="15.75" customHeight="1">
      <c r="B446" s="44"/>
      <c r="C446" s="44"/>
      <c r="D446" s="44"/>
      <c r="E446" s="44"/>
      <c r="F446" s="44"/>
    </row>
    <row r="447" ht="15.75" customHeight="1">
      <c r="B447" s="44"/>
      <c r="C447" s="44"/>
      <c r="D447" s="44"/>
      <c r="E447" s="44"/>
      <c r="F447" s="44"/>
    </row>
    <row r="448" ht="15.75" customHeight="1">
      <c r="B448" s="44"/>
      <c r="C448" s="44"/>
      <c r="D448" s="44"/>
      <c r="E448" s="44"/>
      <c r="F448" s="44"/>
    </row>
    <row r="449" ht="15.75" customHeight="1">
      <c r="B449" s="44"/>
      <c r="C449" s="44"/>
      <c r="D449" s="44"/>
      <c r="E449" s="44"/>
      <c r="F449" s="44"/>
    </row>
    <row r="450" ht="15.75" customHeight="1">
      <c r="B450" s="44"/>
      <c r="C450" s="44"/>
      <c r="D450" s="44"/>
      <c r="E450" s="44"/>
      <c r="F450" s="44"/>
    </row>
    <row r="451" ht="15.75" customHeight="1">
      <c r="B451" s="44"/>
      <c r="C451" s="44"/>
      <c r="D451" s="44"/>
      <c r="E451" s="44"/>
      <c r="F451" s="44"/>
    </row>
    <row r="452" ht="15.75" customHeight="1">
      <c r="B452" s="44"/>
      <c r="C452" s="44"/>
      <c r="D452" s="44"/>
      <c r="E452" s="44"/>
      <c r="F452" s="44"/>
    </row>
    <row r="453" ht="15.75" customHeight="1">
      <c r="B453" s="44"/>
      <c r="C453" s="44"/>
      <c r="D453" s="44"/>
      <c r="E453" s="44"/>
      <c r="F453" s="44"/>
    </row>
    <row r="454" ht="15.75" customHeight="1">
      <c r="B454" s="44"/>
      <c r="C454" s="44"/>
      <c r="D454" s="44"/>
      <c r="E454" s="44"/>
      <c r="F454" s="44"/>
    </row>
    <row r="455" ht="15.75" customHeight="1">
      <c r="B455" s="44"/>
      <c r="C455" s="44"/>
      <c r="D455" s="44"/>
      <c r="E455" s="44"/>
      <c r="F455" s="44"/>
    </row>
    <row r="456" ht="15.75" customHeight="1">
      <c r="B456" s="44"/>
      <c r="C456" s="44"/>
      <c r="D456" s="44"/>
      <c r="E456" s="44"/>
      <c r="F456" s="44"/>
    </row>
    <row r="457" ht="15.75" customHeight="1">
      <c r="B457" s="44"/>
      <c r="C457" s="44"/>
      <c r="D457" s="44"/>
      <c r="E457" s="44"/>
      <c r="F457" s="44"/>
    </row>
    <row r="458" ht="15.75" customHeight="1">
      <c r="B458" s="44"/>
      <c r="C458" s="44"/>
      <c r="D458" s="44"/>
      <c r="E458" s="44"/>
      <c r="F458" s="44"/>
    </row>
    <row r="459" ht="15.75" customHeight="1">
      <c r="B459" s="44"/>
      <c r="C459" s="44"/>
      <c r="D459" s="44"/>
      <c r="E459" s="44"/>
      <c r="F459" s="44"/>
    </row>
    <row r="460" ht="15.75" customHeight="1">
      <c r="B460" s="44"/>
      <c r="C460" s="44"/>
      <c r="D460" s="44"/>
      <c r="E460" s="44"/>
      <c r="F460" s="44"/>
    </row>
    <row r="461" ht="15.75" customHeight="1">
      <c r="B461" s="44"/>
      <c r="C461" s="44"/>
      <c r="D461" s="44"/>
      <c r="E461" s="44"/>
      <c r="F461" s="44"/>
    </row>
    <row r="462" ht="15.75" customHeight="1">
      <c r="B462" s="44"/>
      <c r="C462" s="44"/>
      <c r="D462" s="44"/>
      <c r="E462" s="44"/>
      <c r="F462" s="44"/>
    </row>
    <row r="463" ht="15.75" customHeight="1">
      <c r="B463" s="44"/>
      <c r="C463" s="44"/>
      <c r="D463" s="44"/>
      <c r="E463" s="44"/>
      <c r="F463" s="44"/>
    </row>
    <row r="464" ht="15.75" customHeight="1">
      <c r="B464" s="44"/>
      <c r="C464" s="44"/>
      <c r="D464" s="44"/>
      <c r="E464" s="44"/>
      <c r="F464" s="44"/>
    </row>
    <row r="465" ht="15.75" customHeight="1">
      <c r="B465" s="44"/>
      <c r="C465" s="44"/>
      <c r="D465" s="44"/>
      <c r="E465" s="44"/>
      <c r="F465" s="44"/>
    </row>
    <row r="466" ht="15.75" customHeight="1">
      <c r="B466" s="44"/>
      <c r="C466" s="44"/>
      <c r="D466" s="44"/>
      <c r="E466" s="44"/>
      <c r="F466" s="44"/>
    </row>
    <row r="467" ht="15.75" customHeight="1">
      <c r="B467" s="44"/>
      <c r="C467" s="44"/>
      <c r="D467" s="44"/>
      <c r="E467" s="44"/>
      <c r="F467" s="44"/>
    </row>
    <row r="468" ht="15.75" customHeight="1">
      <c r="B468" s="44"/>
      <c r="C468" s="44"/>
      <c r="D468" s="44"/>
      <c r="E468" s="44"/>
      <c r="F468" s="44"/>
    </row>
    <row r="469" ht="15.75" customHeight="1">
      <c r="B469" s="44"/>
      <c r="C469" s="44"/>
      <c r="D469" s="44"/>
      <c r="E469" s="44"/>
      <c r="F469" s="44"/>
    </row>
    <row r="470" ht="15.75" customHeight="1">
      <c r="B470" s="44"/>
      <c r="C470" s="44"/>
      <c r="D470" s="44"/>
      <c r="E470" s="44"/>
      <c r="F470" s="44"/>
    </row>
    <row r="471" ht="15.75" customHeight="1">
      <c r="B471" s="44"/>
      <c r="C471" s="44"/>
      <c r="D471" s="44"/>
      <c r="E471" s="44"/>
      <c r="F471" s="44"/>
    </row>
    <row r="472" ht="15.75" customHeight="1">
      <c r="B472" s="44"/>
      <c r="C472" s="44"/>
      <c r="D472" s="44"/>
      <c r="E472" s="44"/>
      <c r="F472" s="44"/>
    </row>
    <row r="473" ht="15.75" customHeight="1">
      <c r="B473" s="44"/>
      <c r="C473" s="44"/>
      <c r="D473" s="44"/>
      <c r="E473" s="44"/>
      <c r="F473" s="44"/>
    </row>
    <row r="474" ht="15.75" customHeight="1">
      <c r="B474" s="44"/>
      <c r="C474" s="44"/>
      <c r="D474" s="44"/>
      <c r="E474" s="44"/>
      <c r="F474" s="44"/>
    </row>
    <row r="475" ht="15.75" customHeight="1">
      <c r="B475" s="44"/>
      <c r="C475" s="44"/>
      <c r="D475" s="44"/>
      <c r="E475" s="44"/>
      <c r="F475" s="44"/>
    </row>
    <row r="476" ht="15.75" customHeight="1">
      <c r="B476" s="44"/>
      <c r="C476" s="44"/>
      <c r="D476" s="44"/>
      <c r="E476" s="44"/>
      <c r="F476" s="44"/>
    </row>
    <row r="477" ht="15.75" customHeight="1">
      <c r="B477" s="44"/>
      <c r="C477" s="44"/>
      <c r="D477" s="44"/>
      <c r="E477" s="44"/>
      <c r="F477" s="44"/>
    </row>
    <row r="478" ht="15.75" customHeight="1">
      <c r="B478" s="44"/>
      <c r="C478" s="44"/>
      <c r="D478" s="44"/>
      <c r="E478" s="44"/>
      <c r="F478" s="44"/>
    </row>
    <row r="479" ht="15.75" customHeight="1">
      <c r="B479" s="44"/>
      <c r="C479" s="44"/>
      <c r="D479" s="44"/>
      <c r="E479" s="44"/>
      <c r="F479" s="44"/>
    </row>
    <row r="480" ht="15.75" customHeight="1">
      <c r="B480" s="44"/>
      <c r="C480" s="44"/>
      <c r="D480" s="44"/>
      <c r="E480" s="44"/>
      <c r="F480" s="44"/>
    </row>
    <row r="481" ht="15.75" customHeight="1">
      <c r="B481" s="44"/>
      <c r="C481" s="44"/>
      <c r="D481" s="44"/>
      <c r="E481" s="44"/>
      <c r="F481" s="44"/>
    </row>
    <row r="482" ht="15.75" customHeight="1">
      <c r="B482" s="44"/>
      <c r="C482" s="44"/>
      <c r="D482" s="44"/>
      <c r="E482" s="44"/>
      <c r="F482" s="44"/>
    </row>
    <row r="483" ht="15.75" customHeight="1">
      <c r="B483" s="44"/>
      <c r="C483" s="44"/>
      <c r="D483" s="44"/>
      <c r="E483" s="44"/>
      <c r="F483" s="44"/>
    </row>
    <row r="484" ht="15.75" customHeight="1">
      <c r="B484" s="44"/>
      <c r="C484" s="44"/>
      <c r="D484" s="44"/>
      <c r="E484" s="44"/>
      <c r="F484" s="44"/>
    </row>
    <row r="485" ht="15.75" customHeight="1">
      <c r="B485" s="44"/>
      <c r="C485" s="44"/>
      <c r="D485" s="44"/>
      <c r="E485" s="44"/>
      <c r="F485" s="44"/>
    </row>
    <row r="486" ht="15.75" customHeight="1">
      <c r="B486" s="44"/>
      <c r="C486" s="44"/>
      <c r="D486" s="44"/>
      <c r="E486" s="44"/>
      <c r="F486" s="44"/>
    </row>
    <row r="487" ht="15.75" customHeight="1">
      <c r="B487" s="44"/>
      <c r="C487" s="44"/>
      <c r="D487" s="44"/>
      <c r="E487" s="44"/>
      <c r="F487" s="44"/>
    </row>
    <row r="488" ht="15.75" customHeight="1">
      <c r="B488" s="44"/>
      <c r="C488" s="44"/>
      <c r="D488" s="44"/>
      <c r="E488" s="44"/>
      <c r="F488" s="44"/>
    </row>
    <row r="489" ht="15.75" customHeight="1">
      <c r="B489" s="44"/>
      <c r="C489" s="44"/>
      <c r="D489" s="44"/>
      <c r="E489" s="44"/>
      <c r="F489" s="44"/>
    </row>
    <row r="490" ht="15.75" customHeight="1">
      <c r="B490" s="44"/>
      <c r="C490" s="44"/>
      <c r="D490" s="44"/>
      <c r="E490" s="44"/>
      <c r="F490" s="44"/>
    </row>
    <row r="491" ht="15.75" customHeight="1">
      <c r="B491" s="44"/>
      <c r="C491" s="44"/>
      <c r="D491" s="44"/>
      <c r="E491" s="44"/>
      <c r="F491" s="44"/>
    </row>
    <row r="492" ht="15.75" customHeight="1">
      <c r="B492" s="44"/>
      <c r="C492" s="44"/>
      <c r="D492" s="44"/>
      <c r="E492" s="44"/>
      <c r="F492" s="44"/>
    </row>
    <row r="493" ht="15.75" customHeight="1">
      <c r="B493" s="44"/>
      <c r="C493" s="44"/>
      <c r="D493" s="44"/>
      <c r="E493" s="44"/>
      <c r="F493" s="44"/>
    </row>
    <row r="494" ht="15.75" customHeight="1">
      <c r="B494" s="44"/>
      <c r="C494" s="44"/>
      <c r="D494" s="44"/>
      <c r="E494" s="44"/>
      <c r="F494" s="44"/>
    </row>
    <row r="495" ht="15.75" customHeight="1">
      <c r="B495" s="44"/>
      <c r="C495" s="44"/>
      <c r="D495" s="44"/>
      <c r="E495" s="44"/>
      <c r="F495" s="44"/>
    </row>
    <row r="496" ht="15.75" customHeight="1">
      <c r="B496" s="44"/>
      <c r="C496" s="44"/>
      <c r="D496" s="44"/>
      <c r="E496" s="44"/>
      <c r="F496" s="44"/>
    </row>
    <row r="497" ht="15.75" customHeight="1">
      <c r="B497" s="44"/>
      <c r="C497" s="44"/>
      <c r="D497" s="44"/>
      <c r="E497" s="44"/>
      <c r="F497" s="44"/>
    </row>
    <row r="498" ht="15.75" customHeight="1">
      <c r="B498" s="44"/>
      <c r="C498" s="44"/>
      <c r="D498" s="44"/>
      <c r="E498" s="44"/>
      <c r="F498" s="44"/>
    </row>
    <row r="499" ht="15.75" customHeight="1">
      <c r="B499" s="44"/>
      <c r="C499" s="44"/>
      <c r="D499" s="44"/>
      <c r="E499" s="44"/>
      <c r="F499" s="44"/>
    </row>
    <row r="500" ht="15.75" customHeight="1">
      <c r="B500" s="44"/>
      <c r="C500" s="44"/>
      <c r="D500" s="44"/>
      <c r="E500" s="44"/>
      <c r="F500" s="44"/>
    </row>
    <row r="501" ht="15.75" customHeight="1">
      <c r="B501" s="44"/>
      <c r="C501" s="44"/>
      <c r="D501" s="44"/>
      <c r="E501" s="44"/>
      <c r="F501" s="44"/>
    </row>
    <row r="502" ht="15.75" customHeight="1">
      <c r="B502" s="44"/>
      <c r="C502" s="44"/>
      <c r="D502" s="44"/>
      <c r="E502" s="44"/>
      <c r="F502" s="44"/>
    </row>
    <row r="503" ht="15.75" customHeight="1">
      <c r="B503" s="44"/>
      <c r="C503" s="44"/>
      <c r="D503" s="44"/>
      <c r="E503" s="44"/>
      <c r="F503" s="44"/>
    </row>
    <row r="504" ht="15.75" customHeight="1">
      <c r="B504" s="44"/>
      <c r="C504" s="44"/>
      <c r="D504" s="44"/>
      <c r="E504" s="44"/>
      <c r="F504" s="44"/>
    </row>
    <row r="505" ht="15.75" customHeight="1">
      <c r="B505" s="44"/>
      <c r="C505" s="44"/>
      <c r="D505" s="44"/>
      <c r="E505" s="44"/>
      <c r="F505" s="44"/>
    </row>
    <row r="506" ht="15.75" customHeight="1">
      <c r="B506" s="44"/>
      <c r="C506" s="44"/>
      <c r="D506" s="44"/>
      <c r="E506" s="44"/>
      <c r="F506" s="44"/>
    </row>
    <row r="507" ht="15.75" customHeight="1">
      <c r="B507" s="44"/>
      <c r="C507" s="44"/>
      <c r="D507" s="44"/>
      <c r="E507" s="44"/>
      <c r="F507" s="44"/>
    </row>
    <row r="508" ht="15.75" customHeight="1">
      <c r="B508" s="44"/>
      <c r="C508" s="44"/>
      <c r="D508" s="44"/>
      <c r="E508" s="44"/>
      <c r="F508" s="44"/>
    </row>
    <row r="509" ht="15.75" customHeight="1">
      <c r="B509" s="44"/>
      <c r="C509" s="44"/>
      <c r="D509" s="44"/>
      <c r="E509" s="44"/>
      <c r="F509" s="44"/>
    </row>
    <row r="510" ht="15.75" customHeight="1">
      <c r="B510" s="44"/>
      <c r="C510" s="44"/>
      <c r="D510" s="44"/>
      <c r="E510" s="44"/>
      <c r="F510" s="44"/>
    </row>
    <row r="511" ht="15.75" customHeight="1">
      <c r="B511" s="44"/>
      <c r="C511" s="44"/>
      <c r="D511" s="44"/>
      <c r="E511" s="44"/>
      <c r="F511" s="44"/>
    </row>
    <row r="512" ht="15.75" customHeight="1">
      <c r="B512" s="44"/>
      <c r="C512" s="44"/>
      <c r="D512" s="44"/>
      <c r="E512" s="44"/>
      <c r="F512" s="44"/>
    </row>
    <row r="513" ht="15.75" customHeight="1">
      <c r="B513" s="44"/>
      <c r="C513" s="44"/>
      <c r="D513" s="44"/>
      <c r="E513" s="44"/>
      <c r="F513" s="44"/>
    </row>
    <row r="514" ht="15.75" customHeight="1">
      <c r="B514" s="44"/>
      <c r="C514" s="44"/>
      <c r="D514" s="44"/>
      <c r="E514" s="44"/>
      <c r="F514" s="44"/>
    </row>
    <row r="515" ht="15.75" customHeight="1">
      <c r="B515" s="44"/>
      <c r="C515" s="44"/>
      <c r="D515" s="44"/>
      <c r="E515" s="44"/>
      <c r="F515" s="44"/>
    </row>
    <row r="516" ht="15.75" customHeight="1">
      <c r="B516" s="44"/>
      <c r="C516" s="44"/>
      <c r="D516" s="44"/>
      <c r="E516" s="44"/>
      <c r="F516" s="44"/>
    </row>
    <row r="517" ht="15.75" customHeight="1">
      <c r="B517" s="44"/>
      <c r="C517" s="44"/>
      <c r="D517" s="44"/>
      <c r="E517" s="44"/>
      <c r="F517" s="44"/>
    </row>
    <row r="518" ht="15.75" customHeight="1">
      <c r="B518" s="44"/>
      <c r="C518" s="44"/>
      <c r="D518" s="44"/>
      <c r="E518" s="44"/>
      <c r="F518" s="44"/>
    </row>
    <row r="519" ht="15.75" customHeight="1">
      <c r="B519" s="44"/>
      <c r="C519" s="44"/>
      <c r="D519" s="44"/>
      <c r="E519" s="44"/>
      <c r="F519" s="44"/>
    </row>
    <row r="520" ht="15.75" customHeight="1">
      <c r="B520" s="44"/>
      <c r="C520" s="44"/>
      <c r="D520" s="44"/>
      <c r="E520" s="44"/>
      <c r="F520" s="44"/>
    </row>
    <row r="521" ht="15.75" customHeight="1">
      <c r="B521" s="44"/>
      <c r="C521" s="44"/>
      <c r="D521" s="44"/>
      <c r="E521" s="44"/>
      <c r="F521" s="44"/>
    </row>
    <row r="522" ht="15.75" customHeight="1">
      <c r="B522" s="44"/>
      <c r="C522" s="44"/>
      <c r="D522" s="44"/>
      <c r="E522" s="44"/>
      <c r="F522" s="44"/>
    </row>
    <row r="523" ht="15.75" customHeight="1">
      <c r="B523" s="44"/>
      <c r="C523" s="44"/>
      <c r="D523" s="44"/>
      <c r="E523" s="44"/>
      <c r="F523" s="44"/>
    </row>
    <row r="524" ht="15.75" customHeight="1">
      <c r="B524" s="44"/>
      <c r="C524" s="44"/>
      <c r="D524" s="44"/>
      <c r="E524" s="44"/>
      <c r="F524" s="44"/>
    </row>
    <row r="525" ht="15.75" customHeight="1">
      <c r="B525" s="44"/>
      <c r="C525" s="44"/>
      <c r="D525" s="44"/>
      <c r="E525" s="44"/>
      <c r="F525" s="44"/>
    </row>
    <row r="526" ht="15.75" customHeight="1">
      <c r="B526" s="44"/>
      <c r="C526" s="44"/>
      <c r="D526" s="44"/>
      <c r="E526" s="44"/>
      <c r="F526" s="44"/>
    </row>
    <row r="527" ht="15.75" customHeight="1">
      <c r="B527" s="44"/>
      <c r="C527" s="44"/>
      <c r="D527" s="44"/>
      <c r="E527" s="44"/>
      <c r="F527" s="44"/>
    </row>
    <row r="528" ht="15.75" customHeight="1">
      <c r="B528" s="44"/>
      <c r="C528" s="44"/>
      <c r="D528" s="44"/>
      <c r="E528" s="44"/>
      <c r="F528" s="44"/>
    </row>
    <row r="529" ht="15.75" customHeight="1">
      <c r="B529" s="44"/>
      <c r="C529" s="44"/>
      <c r="D529" s="44"/>
      <c r="E529" s="44"/>
      <c r="F529" s="44"/>
    </row>
    <row r="530" ht="15.75" customHeight="1">
      <c r="B530" s="44"/>
      <c r="C530" s="44"/>
      <c r="D530" s="44"/>
      <c r="E530" s="44"/>
      <c r="F530" s="44"/>
    </row>
    <row r="531" ht="15.75" customHeight="1">
      <c r="B531" s="44"/>
      <c r="C531" s="44"/>
      <c r="D531" s="44"/>
      <c r="E531" s="44"/>
      <c r="F531" s="44"/>
    </row>
    <row r="532" ht="15.75" customHeight="1">
      <c r="B532" s="44"/>
      <c r="C532" s="44"/>
      <c r="D532" s="44"/>
      <c r="E532" s="44"/>
      <c r="F532" s="44"/>
    </row>
    <row r="533" ht="15.75" customHeight="1">
      <c r="B533" s="44"/>
      <c r="C533" s="44"/>
      <c r="D533" s="44"/>
      <c r="E533" s="44"/>
      <c r="F533" s="44"/>
    </row>
    <row r="534" ht="15.75" customHeight="1">
      <c r="B534" s="44"/>
      <c r="C534" s="44"/>
      <c r="D534" s="44"/>
      <c r="E534" s="44"/>
      <c r="F534" s="44"/>
    </row>
    <row r="535" ht="15.75" customHeight="1">
      <c r="B535" s="44"/>
      <c r="C535" s="44"/>
      <c r="D535" s="44"/>
      <c r="E535" s="44"/>
      <c r="F535" s="44"/>
    </row>
    <row r="536" ht="15.75" customHeight="1">
      <c r="B536" s="44"/>
      <c r="C536" s="44"/>
      <c r="D536" s="44"/>
      <c r="E536" s="44"/>
      <c r="F536" s="44"/>
    </row>
    <row r="537" ht="15.75" customHeight="1">
      <c r="B537" s="44"/>
      <c r="C537" s="44"/>
      <c r="D537" s="44"/>
      <c r="E537" s="44"/>
      <c r="F537" s="44"/>
    </row>
    <row r="538" ht="15.75" customHeight="1">
      <c r="B538" s="44"/>
      <c r="C538" s="44"/>
      <c r="D538" s="44"/>
      <c r="E538" s="44"/>
      <c r="F538" s="44"/>
    </row>
    <row r="539" ht="15.75" customHeight="1">
      <c r="B539" s="44"/>
      <c r="C539" s="44"/>
      <c r="D539" s="44"/>
      <c r="E539" s="44"/>
      <c r="F539" s="44"/>
    </row>
    <row r="540" ht="15.75" customHeight="1">
      <c r="B540" s="44"/>
      <c r="C540" s="44"/>
      <c r="D540" s="44"/>
      <c r="E540" s="44"/>
      <c r="F540" s="44"/>
    </row>
    <row r="541" ht="15.75" customHeight="1">
      <c r="B541" s="44"/>
      <c r="C541" s="44"/>
      <c r="D541" s="44"/>
      <c r="E541" s="44"/>
      <c r="F541" s="44"/>
    </row>
    <row r="542" ht="15.75" customHeight="1">
      <c r="B542" s="44"/>
      <c r="C542" s="44"/>
      <c r="D542" s="44"/>
      <c r="E542" s="44"/>
      <c r="F542" s="44"/>
    </row>
    <row r="543" ht="15.75" customHeight="1">
      <c r="B543" s="44"/>
      <c r="C543" s="44"/>
      <c r="D543" s="44"/>
      <c r="E543" s="44"/>
      <c r="F543" s="44"/>
    </row>
    <row r="544" ht="15.75" customHeight="1">
      <c r="B544" s="44"/>
      <c r="C544" s="44"/>
      <c r="D544" s="44"/>
      <c r="E544" s="44"/>
      <c r="F544" s="44"/>
    </row>
    <row r="545" ht="15.75" customHeight="1">
      <c r="B545" s="44"/>
      <c r="C545" s="44"/>
      <c r="D545" s="44"/>
      <c r="E545" s="44"/>
      <c r="F545" s="44"/>
    </row>
    <row r="546" ht="15.75" customHeight="1">
      <c r="B546" s="44"/>
      <c r="C546" s="44"/>
      <c r="D546" s="44"/>
      <c r="E546" s="44"/>
      <c r="F546" s="44"/>
    </row>
    <row r="547" ht="15.75" customHeight="1">
      <c r="B547" s="44"/>
      <c r="C547" s="44"/>
      <c r="D547" s="44"/>
      <c r="E547" s="44"/>
      <c r="F547" s="44"/>
    </row>
    <row r="548" ht="15.75" customHeight="1">
      <c r="B548" s="44"/>
      <c r="C548" s="44"/>
      <c r="D548" s="44"/>
      <c r="E548" s="44"/>
      <c r="F548" s="44"/>
    </row>
    <row r="549" ht="15.75" customHeight="1">
      <c r="B549" s="44"/>
      <c r="C549" s="44"/>
      <c r="D549" s="44"/>
      <c r="E549" s="44"/>
      <c r="F549" s="44"/>
    </row>
    <row r="550" ht="15.75" customHeight="1">
      <c r="B550" s="44"/>
      <c r="C550" s="44"/>
      <c r="D550" s="44"/>
      <c r="E550" s="44"/>
      <c r="F550" s="44"/>
    </row>
    <row r="551" ht="15.75" customHeight="1">
      <c r="B551" s="44"/>
      <c r="C551" s="44"/>
      <c r="D551" s="44"/>
      <c r="E551" s="44"/>
      <c r="F551" s="44"/>
    </row>
    <row r="552" ht="15.75" customHeight="1">
      <c r="B552" s="44"/>
      <c r="C552" s="44"/>
      <c r="D552" s="44"/>
      <c r="E552" s="44"/>
      <c r="F552" s="44"/>
    </row>
    <row r="553" ht="15.75" customHeight="1">
      <c r="B553" s="44"/>
      <c r="C553" s="44"/>
      <c r="D553" s="44"/>
      <c r="E553" s="44"/>
      <c r="F553" s="44"/>
    </row>
    <row r="554" ht="15.75" customHeight="1">
      <c r="B554" s="44"/>
      <c r="C554" s="44"/>
      <c r="D554" s="44"/>
      <c r="E554" s="44"/>
      <c r="F554" s="44"/>
    </row>
    <row r="555" ht="15.75" customHeight="1">
      <c r="B555" s="44"/>
      <c r="C555" s="44"/>
      <c r="D555" s="44"/>
      <c r="E555" s="44"/>
      <c r="F555" s="44"/>
    </row>
    <row r="556" ht="15.75" customHeight="1">
      <c r="B556" s="44"/>
      <c r="C556" s="44"/>
      <c r="D556" s="44"/>
      <c r="E556" s="44"/>
      <c r="F556" s="44"/>
    </row>
    <row r="557" ht="15.75" customHeight="1">
      <c r="B557" s="44"/>
      <c r="C557" s="44"/>
      <c r="D557" s="44"/>
      <c r="E557" s="44"/>
      <c r="F557" s="44"/>
    </row>
    <row r="558" ht="15.75" customHeight="1">
      <c r="B558" s="44"/>
      <c r="C558" s="44"/>
      <c r="D558" s="44"/>
      <c r="E558" s="44"/>
      <c r="F558" s="44"/>
    </row>
    <row r="559" ht="15.75" customHeight="1">
      <c r="B559" s="44"/>
      <c r="C559" s="44"/>
      <c r="D559" s="44"/>
      <c r="E559" s="44"/>
      <c r="F559" s="44"/>
    </row>
    <row r="560" ht="15.75" customHeight="1">
      <c r="B560" s="44"/>
      <c r="C560" s="44"/>
      <c r="D560" s="44"/>
      <c r="E560" s="44"/>
      <c r="F560" s="44"/>
    </row>
    <row r="561" ht="15.75" customHeight="1">
      <c r="B561" s="44"/>
      <c r="C561" s="44"/>
      <c r="D561" s="44"/>
      <c r="E561" s="44"/>
      <c r="F561" s="44"/>
    </row>
    <row r="562" ht="15.75" customHeight="1">
      <c r="B562" s="44"/>
      <c r="C562" s="44"/>
      <c r="D562" s="44"/>
      <c r="E562" s="44"/>
      <c r="F562" s="44"/>
    </row>
    <row r="563" ht="15.75" customHeight="1">
      <c r="B563" s="44"/>
      <c r="C563" s="44"/>
      <c r="D563" s="44"/>
      <c r="E563" s="44"/>
      <c r="F563" s="44"/>
    </row>
    <row r="564" ht="15.75" customHeight="1">
      <c r="B564" s="44"/>
      <c r="C564" s="44"/>
      <c r="D564" s="44"/>
      <c r="E564" s="44"/>
      <c r="F564" s="44"/>
    </row>
    <row r="565" ht="15.75" customHeight="1">
      <c r="B565" s="44"/>
      <c r="C565" s="44"/>
      <c r="D565" s="44"/>
      <c r="E565" s="44"/>
      <c r="F565" s="44"/>
    </row>
    <row r="566" ht="15.75" customHeight="1">
      <c r="B566" s="44"/>
      <c r="C566" s="44"/>
      <c r="D566" s="44"/>
      <c r="E566" s="44"/>
      <c r="F566" s="44"/>
    </row>
    <row r="567" ht="15.75" customHeight="1">
      <c r="B567" s="44"/>
      <c r="C567" s="44"/>
      <c r="D567" s="44"/>
      <c r="E567" s="44"/>
      <c r="F567" s="44"/>
    </row>
    <row r="568" ht="15.75" customHeight="1">
      <c r="B568" s="44"/>
      <c r="C568" s="44"/>
      <c r="D568" s="44"/>
      <c r="E568" s="44"/>
      <c r="F568" s="44"/>
    </row>
    <row r="569" ht="15.75" customHeight="1">
      <c r="B569" s="44"/>
      <c r="C569" s="44"/>
      <c r="D569" s="44"/>
      <c r="E569" s="44"/>
      <c r="F569" s="44"/>
    </row>
    <row r="570" ht="15.75" customHeight="1">
      <c r="B570" s="44"/>
      <c r="C570" s="44"/>
      <c r="D570" s="44"/>
      <c r="E570" s="44"/>
      <c r="F570" s="44"/>
    </row>
    <row r="571" ht="15.75" customHeight="1">
      <c r="B571" s="44"/>
      <c r="C571" s="44"/>
      <c r="D571" s="44"/>
      <c r="E571" s="44"/>
      <c r="F571" s="44"/>
    </row>
    <row r="572" ht="15.75" customHeight="1">
      <c r="B572" s="44"/>
      <c r="C572" s="44"/>
      <c r="D572" s="44"/>
      <c r="E572" s="44"/>
      <c r="F572" s="44"/>
    </row>
    <row r="573" ht="15.75" customHeight="1">
      <c r="B573" s="44"/>
      <c r="C573" s="44"/>
      <c r="D573" s="44"/>
      <c r="E573" s="44"/>
      <c r="F573" s="44"/>
    </row>
    <row r="574" ht="15.75" customHeight="1">
      <c r="B574" s="44"/>
      <c r="C574" s="44"/>
      <c r="D574" s="44"/>
      <c r="E574" s="44"/>
      <c r="F574" s="44"/>
    </row>
    <row r="575" ht="15.75" customHeight="1">
      <c r="B575" s="44"/>
      <c r="C575" s="44"/>
      <c r="D575" s="44"/>
      <c r="E575" s="44"/>
      <c r="F575" s="44"/>
    </row>
    <row r="576" ht="15.75" customHeight="1">
      <c r="B576" s="44"/>
      <c r="C576" s="44"/>
      <c r="D576" s="44"/>
      <c r="E576" s="44"/>
      <c r="F576" s="44"/>
    </row>
    <row r="577" ht="15.75" customHeight="1">
      <c r="B577" s="44"/>
      <c r="C577" s="44"/>
      <c r="D577" s="44"/>
      <c r="E577" s="44"/>
      <c r="F577" s="44"/>
    </row>
    <row r="578" ht="15.75" customHeight="1">
      <c r="B578" s="44"/>
      <c r="C578" s="44"/>
      <c r="D578" s="44"/>
      <c r="E578" s="44"/>
      <c r="F578" s="44"/>
    </row>
    <row r="579" ht="15.75" customHeight="1">
      <c r="B579" s="44"/>
      <c r="C579" s="44"/>
      <c r="D579" s="44"/>
      <c r="E579" s="44"/>
      <c r="F579" s="44"/>
    </row>
    <row r="580" ht="15.75" customHeight="1">
      <c r="B580" s="44"/>
      <c r="C580" s="44"/>
      <c r="D580" s="44"/>
      <c r="E580" s="44"/>
      <c r="F580" s="44"/>
    </row>
    <row r="581" ht="15.75" customHeight="1">
      <c r="B581" s="44"/>
      <c r="C581" s="44"/>
      <c r="D581" s="44"/>
      <c r="E581" s="44"/>
      <c r="F581" s="44"/>
    </row>
    <row r="582" ht="15.75" customHeight="1">
      <c r="B582" s="44"/>
      <c r="C582" s="44"/>
      <c r="D582" s="44"/>
      <c r="E582" s="44"/>
      <c r="F582" s="44"/>
    </row>
    <row r="583" ht="15.75" customHeight="1">
      <c r="B583" s="44"/>
      <c r="C583" s="44"/>
      <c r="D583" s="44"/>
      <c r="E583" s="44"/>
      <c r="F583" s="44"/>
    </row>
    <row r="584" ht="15.75" customHeight="1">
      <c r="B584" s="44"/>
      <c r="C584" s="44"/>
      <c r="D584" s="44"/>
      <c r="E584" s="44"/>
      <c r="F584" s="44"/>
    </row>
    <row r="585" ht="15.75" customHeight="1">
      <c r="B585" s="44"/>
      <c r="C585" s="44"/>
      <c r="D585" s="44"/>
      <c r="E585" s="44"/>
      <c r="F585" s="44"/>
    </row>
    <row r="586" ht="15.75" customHeight="1">
      <c r="B586" s="44"/>
      <c r="C586" s="44"/>
      <c r="D586" s="44"/>
      <c r="E586" s="44"/>
      <c r="F586" s="44"/>
    </row>
    <row r="587" ht="15.75" customHeight="1">
      <c r="B587" s="44"/>
      <c r="C587" s="44"/>
      <c r="D587" s="44"/>
      <c r="E587" s="44"/>
      <c r="F587" s="44"/>
    </row>
    <row r="588" ht="15.75" customHeight="1">
      <c r="B588" s="44"/>
      <c r="C588" s="44"/>
      <c r="D588" s="44"/>
      <c r="E588" s="44"/>
      <c r="F588" s="44"/>
    </row>
    <row r="589" ht="15.75" customHeight="1">
      <c r="B589" s="44"/>
      <c r="C589" s="44"/>
      <c r="D589" s="44"/>
      <c r="E589" s="44"/>
      <c r="F589" s="44"/>
    </row>
    <row r="590" ht="15.75" customHeight="1">
      <c r="B590" s="44"/>
      <c r="C590" s="44"/>
      <c r="D590" s="44"/>
      <c r="E590" s="44"/>
      <c r="F590" s="44"/>
    </row>
    <row r="591" ht="15.75" customHeight="1">
      <c r="B591" s="44"/>
      <c r="C591" s="44"/>
      <c r="D591" s="44"/>
      <c r="E591" s="44"/>
      <c r="F591" s="44"/>
    </row>
    <row r="592" ht="15.75" customHeight="1">
      <c r="B592" s="44"/>
      <c r="C592" s="44"/>
      <c r="D592" s="44"/>
      <c r="E592" s="44"/>
      <c r="F592" s="44"/>
    </row>
    <row r="593" ht="15.75" customHeight="1">
      <c r="B593" s="44"/>
      <c r="C593" s="44"/>
      <c r="D593" s="44"/>
      <c r="E593" s="44"/>
      <c r="F593" s="44"/>
    </row>
    <row r="594" ht="15.75" customHeight="1">
      <c r="B594" s="44"/>
      <c r="C594" s="44"/>
      <c r="D594" s="44"/>
      <c r="E594" s="44"/>
      <c r="F594" s="44"/>
    </row>
    <row r="595" ht="15.75" customHeight="1">
      <c r="B595" s="44"/>
      <c r="C595" s="44"/>
      <c r="D595" s="44"/>
      <c r="E595" s="44"/>
      <c r="F595" s="44"/>
    </row>
    <row r="596" ht="15.75" customHeight="1">
      <c r="B596" s="44"/>
      <c r="C596" s="44"/>
      <c r="D596" s="44"/>
      <c r="E596" s="44"/>
      <c r="F596" s="44"/>
    </row>
    <row r="597" ht="15.75" customHeight="1">
      <c r="B597" s="44"/>
      <c r="C597" s="44"/>
      <c r="D597" s="44"/>
      <c r="E597" s="44"/>
      <c r="F597" s="44"/>
    </row>
    <row r="598" ht="15.75" customHeight="1">
      <c r="B598" s="44"/>
      <c r="C598" s="44"/>
      <c r="D598" s="44"/>
      <c r="E598" s="44"/>
      <c r="F598" s="44"/>
    </row>
    <row r="599" ht="15.75" customHeight="1">
      <c r="B599" s="44"/>
      <c r="C599" s="44"/>
      <c r="D599" s="44"/>
      <c r="E599" s="44"/>
      <c r="F599" s="44"/>
    </row>
    <row r="600" ht="15.75" customHeight="1">
      <c r="B600" s="44"/>
      <c r="C600" s="44"/>
      <c r="D600" s="44"/>
      <c r="E600" s="44"/>
      <c r="F600" s="44"/>
    </row>
    <row r="601" ht="15.75" customHeight="1">
      <c r="B601" s="44"/>
      <c r="C601" s="44"/>
      <c r="D601" s="44"/>
      <c r="E601" s="44"/>
      <c r="F601" s="44"/>
    </row>
    <row r="602" ht="15.75" customHeight="1">
      <c r="B602" s="44"/>
      <c r="C602" s="44"/>
      <c r="D602" s="44"/>
      <c r="E602" s="44"/>
      <c r="F602" s="44"/>
    </row>
    <row r="603" ht="15.75" customHeight="1">
      <c r="B603" s="44"/>
      <c r="C603" s="44"/>
      <c r="D603" s="44"/>
      <c r="E603" s="44"/>
      <c r="F603" s="44"/>
    </row>
    <row r="604" ht="15.75" customHeight="1">
      <c r="B604" s="44"/>
      <c r="C604" s="44"/>
      <c r="D604" s="44"/>
      <c r="E604" s="44"/>
      <c r="F604" s="44"/>
    </row>
    <row r="605" ht="15.75" customHeight="1">
      <c r="B605" s="44"/>
      <c r="C605" s="44"/>
      <c r="D605" s="44"/>
      <c r="E605" s="44"/>
      <c r="F605" s="44"/>
    </row>
    <row r="606" ht="15.75" customHeight="1">
      <c r="B606" s="44"/>
      <c r="C606" s="44"/>
      <c r="D606" s="44"/>
      <c r="E606" s="44"/>
      <c r="F606" s="44"/>
    </row>
    <row r="607" ht="15.75" customHeight="1">
      <c r="B607" s="44"/>
      <c r="C607" s="44"/>
      <c r="D607" s="44"/>
      <c r="E607" s="44"/>
      <c r="F607" s="44"/>
    </row>
    <row r="608" ht="15.75" customHeight="1">
      <c r="B608" s="44"/>
      <c r="C608" s="44"/>
      <c r="D608" s="44"/>
      <c r="E608" s="44"/>
      <c r="F608" s="44"/>
    </row>
    <row r="609" ht="15.75" customHeight="1">
      <c r="B609" s="44"/>
      <c r="C609" s="44"/>
      <c r="D609" s="44"/>
      <c r="E609" s="44"/>
      <c r="F609" s="44"/>
    </row>
    <row r="610" ht="15.75" customHeight="1">
      <c r="B610" s="44"/>
      <c r="C610" s="44"/>
      <c r="D610" s="44"/>
      <c r="E610" s="44"/>
      <c r="F610" s="44"/>
    </row>
    <row r="611" ht="15.75" customHeight="1">
      <c r="B611" s="44"/>
      <c r="C611" s="44"/>
      <c r="D611" s="44"/>
      <c r="E611" s="44"/>
      <c r="F611" s="44"/>
    </row>
    <row r="612" ht="15.75" customHeight="1">
      <c r="B612" s="44"/>
      <c r="C612" s="44"/>
      <c r="D612" s="44"/>
      <c r="E612" s="44"/>
      <c r="F612" s="44"/>
    </row>
    <row r="613" ht="15.75" customHeight="1">
      <c r="B613" s="44"/>
      <c r="C613" s="44"/>
      <c r="D613" s="44"/>
      <c r="E613" s="44"/>
      <c r="F613" s="44"/>
    </row>
    <row r="614" ht="15.75" customHeight="1">
      <c r="B614" s="44"/>
      <c r="C614" s="44"/>
      <c r="D614" s="44"/>
      <c r="E614" s="44"/>
      <c r="F614" s="44"/>
    </row>
    <row r="615" ht="15.75" customHeight="1">
      <c r="B615" s="44"/>
      <c r="C615" s="44"/>
      <c r="D615" s="44"/>
      <c r="E615" s="44"/>
      <c r="F615" s="44"/>
    </row>
    <row r="616" ht="15.75" customHeight="1">
      <c r="B616" s="44"/>
      <c r="C616" s="44"/>
      <c r="D616" s="44"/>
      <c r="E616" s="44"/>
      <c r="F616" s="44"/>
    </row>
    <row r="617" ht="15.75" customHeight="1">
      <c r="B617" s="44"/>
      <c r="C617" s="44"/>
      <c r="D617" s="44"/>
      <c r="E617" s="44"/>
      <c r="F617" s="44"/>
    </row>
    <row r="618" ht="15.75" customHeight="1">
      <c r="B618" s="44"/>
      <c r="C618" s="44"/>
      <c r="D618" s="44"/>
      <c r="E618" s="44"/>
      <c r="F618" s="44"/>
    </row>
    <row r="619" ht="15.75" customHeight="1">
      <c r="B619" s="44"/>
      <c r="C619" s="44"/>
      <c r="D619" s="44"/>
      <c r="E619" s="44"/>
      <c r="F619" s="44"/>
    </row>
    <row r="620" ht="15.75" customHeight="1">
      <c r="B620" s="44"/>
      <c r="C620" s="44"/>
      <c r="D620" s="44"/>
      <c r="E620" s="44"/>
      <c r="F620" s="44"/>
    </row>
    <row r="621" ht="15.75" customHeight="1">
      <c r="B621" s="44"/>
      <c r="C621" s="44"/>
      <c r="D621" s="44"/>
      <c r="E621" s="44"/>
      <c r="F621" s="44"/>
    </row>
    <row r="622" ht="15.75" customHeight="1">
      <c r="B622" s="44"/>
      <c r="C622" s="44"/>
      <c r="D622" s="44"/>
      <c r="E622" s="44"/>
      <c r="F622" s="44"/>
    </row>
    <row r="623" ht="15.75" customHeight="1">
      <c r="B623" s="44"/>
      <c r="C623" s="44"/>
      <c r="D623" s="44"/>
      <c r="E623" s="44"/>
      <c r="F623" s="44"/>
    </row>
    <row r="624" ht="15.75" customHeight="1">
      <c r="B624" s="44"/>
      <c r="C624" s="44"/>
      <c r="D624" s="44"/>
      <c r="E624" s="44"/>
      <c r="F624" s="44"/>
    </row>
    <row r="625" ht="15.75" customHeight="1">
      <c r="B625" s="44"/>
      <c r="C625" s="44"/>
      <c r="D625" s="44"/>
      <c r="E625" s="44"/>
      <c r="F625" s="44"/>
    </row>
    <row r="626" ht="15.75" customHeight="1">
      <c r="B626" s="44"/>
      <c r="C626" s="44"/>
      <c r="D626" s="44"/>
      <c r="E626" s="44"/>
      <c r="F626" s="44"/>
    </row>
    <row r="627" ht="15.75" customHeight="1">
      <c r="B627" s="44"/>
      <c r="C627" s="44"/>
      <c r="D627" s="44"/>
      <c r="E627" s="44"/>
      <c r="F627" s="44"/>
    </row>
    <row r="628" ht="15.75" customHeight="1">
      <c r="B628" s="44"/>
      <c r="C628" s="44"/>
      <c r="D628" s="44"/>
      <c r="E628" s="44"/>
      <c r="F628" s="44"/>
    </row>
    <row r="629" ht="15.75" customHeight="1">
      <c r="B629" s="44"/>
      <c r="C629" s="44"/>
      <c r="D629" s="44"/>
      <c r="E629" s="44"/>
      <c r="F629" s="44"/>
    </row>
    <row r="630" ht="15.75" customHeight="1">
      <c r="B630" s="44"/>
      <c r="C630" s="44"/>
      <c r="D630" s="44"/>
      <c r="E630" s="44"/>
      <c r="F630" s="44"/>
    </row>
    <row r="631" ht="15.75" customHeight="1">
      <c r="B631" s="44"/>
      <c r="C631" s="44"/>
      <c r="D631" s="44"/>
      <c r="E631" s="44"/>
      <c r="F631" s="44"/>
    </row>
    <row r="632" ht="15.75" customHeight="1">
      <c r="B632" s="44"/>
      <c r="C632" s="44"/>
      <c r="D632" s="44"/>
      <c r="E632" s="44"/>
      <c r="F632" s="44"/>
    </row>
    <row r="633" ht="15.75" customHeight="1">
      <c r="B633" s="44"/>
      <c r="C633" s="44"/>
      <c r="D633" s="44"/>
      <c r="E633" s="44"/>
      <c r="F633" s="44"/>
    </row>
    <row r="634" ht="15.75" customHeight="1">
      <c r="B634" s="44"/>
      <c r="C634" s="44"/>
      <c r="D634" s="44"/>
      <c r="E634" s="44"/>
      <c r="F634" s="44"/>
    </row>
    <row r="635" ht="15.75" customHeight="1">
      <c r="B635" s="44"/>
      <c r="C635" s="44"/>
      <c r="D635" s="44"/>
      <c r="E635" s="44"/>
      <c r="F635" s="44"/>
    </row>
    <row r="636" ht="15.75" customHeight="1">
      <c r="B636" s="44"/>
      <c r="C636" s="44"/>
      <c r="D636" s="44"/>
      <c r="E636" s="44"/>
      <c r="F636" s="44"/>
    </row>
    <row r="637" ht="15.75" customHeight="1">
      <c r="B637" s="44"/>
      <c r="C637" s="44"/>
      <c r="D637" s="44"/>
      <c r="E637" s="44"/>
      <c r="F637" s="44"/>
    </row>
    <row r="638" ht="15.75" customHeight="1">
      <c r="B638" s="44"/>
      <c r="C638" s="44"/>
      <c r="D638" s="44"/>
      <c r="E638" s="44"/>
      <c r="F638" s="44"/>
    </row>
    <row r="639" ht="15.75" customHeight="1">
      <c r="B639" s="44"/>
      <c r="C639" s="44"/>
      <c r="D639" s="44"/>
      <c r="E639" s="44"/>
      <c r="F639" s="44"/>
    </row>
    <row r="640" ht="15.75" customHeight="1">
      <c r="B640" s="44"/>
      <c r="C640" s="44"/>
      <c r="D640" s="44"/>
      <c r="E640" s="44"/>
      <c r="F640" s="44"/>
    </row>
    <row r="641" ht="15.75" customHeight="1">
      <c r="B641" s="44"/>
      <c r="C641" s="44"/>
      <c r="D641" s="44"/>
      <c r="E641" s="44"/>
      <c r="F641" s="44"/>
    </row>
    <row r="642" ht="15.75" customHeight="1">
      <c r="B642" s="44"/>
      <c r="C642" s="44"/>
      <c r="D642" s="44"/>
      <c r="E642" s="44"/>
      <c r="F642" s="44"/>
    </row>
    <row r="643" ht="15.75" customHeight="1">
      <c r="B643" s="44"/>
      <c r="C643" s="44"/>
      <c r="D643" s="44"/>
      <c r="E643" s="44"/>
      <c r="F643" s="44"/>
    </row>
    <row r="644" ht="15.75" customHeight="1">
      <c r="B644" s="44"/>
      <c r="C644" s="44"/>
      <c r="D644" s="44"/>
      <c r="E644" s="44"/>
      <c r="F644" s="44"/>
    </row>
    <row r="645" ht="15.75" customHeight="1">
      <c r="B645" s="44"/>
      <c r="C645" s="44"/>
      <c r="D645" s="44"/>
      <c r="E645" s="44"/>
      <c r="F645" s="44"/>
    </row>
    <row r="646" ht="15.75" customHeight="1">
      <c r="B646" s="44"/>
      <c r="C646" s="44"/>
      <c r="D646" s="44"/>
      <c r="E646" s="44"/>
      <c r="F646" s="44"/>
    </row>
    <row r="647" ht="15.75" customHeight="1">
      <c r="B647" s="44"/>
      <c r="C647" s="44"/>
      <c r="D647" s="44"/>
      <c r="E647" s="44"/>
      <c r="F647" s="44"/>
    </row>
    <row r="648" ht="15.75" customHeight="1">
      <c r="B648" s="44"/>
      <c r="C648" s="44"/>
      <c r="D648" s="44"/>
      <c r="E648" s="44"/>
      <c r="F648" s="44"/>
    </row>
    <row r="649" ht="15.75" customHeight="1">
      <c r="B649" s="44"/>
      <c r="C649" s="44"/>
      <c r="D649" s="44"/>
      <c r="E649" s="44"/>
      <c r="F649" s="44"/>
    </row>
    <row r="650" ht="15.75" customHeight="1">
      <c r="B650" s="44"/>
      <c r="C650" s="44"/>
      <c r="D650" s="44"/>
      <c r="E650" s="44"/>
      <c r="F650" s="44"/>
    </row>
    <row r="651" ht="15.75" customHeight="1">
      <c r="B651" s="44"/>
      <c r="C651" s="44"/>
      <c r="D651" s="44"/>
      <c r="E651" s="44"/>
      <c r="F651" s="44"/>
    </row>
    <row r="652" ht="15.75" customHeight="1">
      <c r="B652" s="44"/>
      <c r="C652" s="44"/>
      <c r="D652" s="44"/>
      <c r="E652" s="44"/>
      <c r="F652" s="44"/>
    </row>
    <row r="653" ht="15.75" customHeight="1">
      <c r="B653" s="44"/>
      <c r="C653" s="44"/>
      <c r="D653" s="44"/>
      <c r="E653" s="44"/>
      <c r="F653" s="44"/>
    </row>
    <row r="654" ht="15.75" customHeight="1">
      <c r="B654" s="44"/>
      <c r="C654" s="44"/>
      <c r="D654" s="44"/>
      <c r="E654" s="44"/>
      <c r="F654" s="44"/>
    </row>
    <row r="655" ht="15.75" customHeight="1">
      <c r="B655" s="44"/>
      <c r="C655" s="44"/>
      <c r="D655" s="44"/>
      <c r="E655" s="44"/>
      <c r="F655" s="44"/>
    </row>
    <row r="656" ht="15.75" customHeight="1">
      <c r="B656" s="44"/>
      <c r="C656" s="44"/>
      <c r="D656" s="44"/>
      <c r="E656" s="44"/>
      <c r="F656" s="44"/>
    </row>
    <row r="657" ht="15.75" customHeight="1">
      <c r="B657" s="44"/>
      <c r="C657" s="44"/>
      <c r="D657" s="44"/>
      <c r="E657" s="44"/>
      <c r="F657" s="44"/>
    </row>
    <row r="658" ht="15.75" customHeight="1">
      <c r="B658" s="44"/>
      <c r="C658" s="44"/>
      <c r="D658" s="44"/>
      <c r="E658" s="44"/>
      <c r="F658" s="44"/>
    </row>
    <row r="659" ht="15.75" customHeight="1">
      <c r="B659" s="44"/>
      <c r="C659" s="44"/>
      <c r="D659" s="44"/>
      <c r="E659" s="44"/>
      <c r="F659" s="44"/>
    </row>
    <row r="660" ht="15.75" customHeight="1">
      <c r="B660" s="44"/>
      <c r="C660" s="44"/>
      <c r="D660" s="44"/>
      <c r="E660" s="44"/>
      <c r="F660" s="44"/>
    </row>
    <row r="661" ht="15.75" customHeight="1">
      <c r="B661" s="44"/>
      <c r="C661" s="44"/>
      <c r="D661" s="44"/>
      <c r="E661" s="44"/>
      <c r="F661" s="44"/>
    </row>
    <row r="662" ht="15.75" customHeight="1">
      <c r="B662" s="44"/>
      <c r="C662" s="44"/>
      <c r="D662" s="44"/>
      <c r="E662" s="44"/>
      <c r="F662" s="44"/>
    </row>
    <row r="663" ht="15.75" customHeight="1">
      <c r="B663" s="44"/>
      <c r="C663" s="44"/>
      <c r="D663" s="44"/>
      <c r="E663" s="44"/>
      <c r="F663" s="44"/>
    </row>
    <row r="664" ht="15.75" customHeight="1">
      <c r="B664" s="44"/>
      <c r="C664" s="44"/>
      <c r="D664" s="44"/>
      <c r="E664" s="44"/>
      <c r="F664" s="44"/>
    </row>
    <row r="665" ht="15.75" customHeight="1">
      <c r="B665" s="44"/>
      <c r="C665" s="44"/>
      <c r="D665" s="44"/>
      <c r="E665" s="44"/>
      <c r="F665" s="44"/>
    </row>
    <row r="666" ht="15.75" customHeight="1">
      <c r="B666" s="44"/>
      <c r="C666" s="44"/>
      <c r="D666" s="44"/>
      <c r="E666" s="44"/>
      <c r="F666" s="44"/>
    </row>
    <row r="667" ht="15.75" customHeight="1">
      <c r="B667" s="44"/>
      <c r="C667" s="44"/>
      <c r="D667" s="44"/>
      <c r="E667" s="44"/>
      <c r="F667" s="44"/>
    </row>
    <row r="668" ht="15.75" customHeight="1">
      <c r="B668" s="44"/>
      <c r="C668" s="44"/>
      <c r="D668" s="44"/>
      <c r="E668" s="44"/>
      <c r="F668" s="44"/>
    </row>
    <row r="669" ht="15.75" customHeight="1">
      <c r="B669" s="44"/>
      <c r="C669" s="44"/>
      <c r="D669" s="44"/>
      <c r="E669" s="44"/>
      <c r="F669" s="44"/>
    </row>
    <row r="670" ht="15.75" customHeight="1">
      <c r="B670" s="44"/>
      <c r="C670" s="44"/>
      <c r="D670" s="44"/>
      <c r="E670" s="44"/>
      <c r="F670" s="44"/>
    </row>
    <row r="671" ht="15.75" customHeight="1">
      <c r="B671" s="44"/>
      <c r="C671" s="44"/>
      <c r="D671" s="44"/>
      <c r="E671" s="44"/>
      <c r="F671" s="44"/>
    </row>
    <row r="672" ht="15.75" customHeight="1">
      <c r="B672" s="44"/>
      <c r="C672" s="44"/>
      <c r="D672" s="44"/>
      <c r="E672" s="44"/>
      <c r="F672" s="44"/>
    </row>
    <row r="673" ht="15.75" customHeight="1">
      <c r="B673" s="44"/>
      <c r="C673" s="44"/>
      <c r="D673" s="44"/>
      <c r="E673" s="44"/>
      <c r="F673" s="44"/>
    </row>
    <row r="674" ht="15.75" customHeight="1">
      <c r="B674" s="44"/>
      <c r="C674" s="44"/>
      <c r="D674" s="44"/>
      <c r="E674" s="44"/>
      <c r="F674" s="44"/>
    </row>
    <row r="675" ht="15.75" customHeight="1">
      <c r="B675" s="44"/>
      <c r="C675" s="44"/>
      <c r="D675" s="44"/>
      <c r="E675" s="44"/>
      <c r="F675" s="44"/>
    </row>
    <row r="676" ht="15.75" customHeight="1">
      <c r="B676" s="44"/>
      <c r="C676" s="44"/>
      <c r="D676" s="44"/>
      <c r="E676" s="44"/>
      <c r="F676" s="44"/>
    </row>
    <row r="677" ht="15.75" customHeight="1">
      <c r="B677" s="44"/>
      <c r="C677" s="44"/>
      <c r="D677" s="44"/>
      <c r="E677" s="44"/>
      <c r="F677" s="44"/>
    </row>
    <row r="678" ht="15.75" customHeight="1">
      <c r="B678" s="44"/>
      <c r="C678" s="44"/>
      <c r="D678" s="44"/>
      <c r="E678" s="44"/>
      <c r="F678" s="44"/>
    </row>
    <row r="679" ht="15.75" customHeight="1">
      <c r="B679" s="44"/>
      <c r="C679" s="44"/>
      <c r="D679" s="44"/>
      <c r="E679" s="44"/>
      <c r="F679" s="44"/>
    </row>
    <row r="680" ht="15.75" customHeight="1">
      <c r="B680" s="44"/>
      <c r="C680" s="44"/>
      <c r="D680" s="44"/>
      <c r="E680" s="44"/>
      <c r="F680" s="44"/>
    </row>
    <row r="681" ht="15.75" customHeight="1">
      <c r="B681" s="44"/>
      <c r="C681" s="44"/>
      <c r="D681" s="44"/>
      <c r="E681" s="44"/>
      <c r="F681" s="44"/>
    </row>
    <row r="682" ht="15.75" customHeight="1">
      <c r="B682" s="44"/>
      <c r="C682" s="44"/>
      <c r="D682" s="44"/>
      <c r="E682" s="44"/>
      <c r="F682" s="44"/>
    </row>
    <row r="683" ht="15.75" customHeight="1">
      <c r="B683" s="44"/>
      <c r="C683" s="44"/>
      <c r="D683" s="44"/>
      <c r="E683" s="44"/>
      <c r="F683" s="44"/>
    </row>
    <row r="684" ht="15.75" customHeight="1">
      <c r="B684" s="44"/>
      <c r="C684" s="44"/>
      <c r="D684" s="44"/>
      <c r="E684" s="44"/>
      <c r="F684" s="44"/>
    </row>
    <row r="685" ht="15.75" customHeight="1">
      <c r="B685" s="44"/>
      <c r="C685" s="44"/>
      <c r="D685" s="44"/>
      <c r="E685" s="44"/>
      <c r="F685" s="44"/>
    </row>
    <row r="686" ht="15.75" customHeight="1">
      <c r="B686" s="44"/>
      <c r="C686" s="44"/>
      <c r="D686" s="44"/>
      <c r="E686" s="44"/>
      <c r="F686" s="44"/>
    </row>
    <row r="687" ht="15.75" customHeight="1">
      <c r="B687" s="44"/>
      <c r="C687" s="44"/>
      <c r="D687" s="44"/>
      <c r="E687" s="44"/>
      <c r="F687" s="44"/>
    </row>
    <row r="688" ht="15.75" customHeight="1">
      <c r="B688" s="44"/>
      <c r="C688" s="44"/>
      <c r="D688" s="44"/>
      <c r="E688" s="44"/>
      <c r="F688" s="44"/>
    </row>
    <row r="689" ht="15.75" customHeight="1">
      <c r="B689" s="44"/>
      <c r="C689" s="44"/>
      <c r="D689" s="44"/>
      <c r="E689" s="44"/>
      <c r="F689" s="44"/>
    </row>
    <row r="690" ht="15.75" customHeight="1">
      <c r="B690" s="44"/>
      <c r="C690" s="44"/>
      <c r="D690" s="44"/>
      <c r="E690" s="44"/>
      <c r="F690" s="44"/>
    </row>
    <row r="691" ht="15.75" customHeight="1">
      <c r="B691" s="44"/>
      <c r="C691" s="44"/>
      <c r="D691" s="44"/>
      <c r="E691" s="44"/>
      <c r="F691" s="44"/>
    </row>
    <row r="692" ht="15.75" customHeight="1">
      <c r="B692" s="44"/>
      <c r="C692" s="44"/>
      <c r="D692" s="44"/>
      <c r="E692" s="44"/>
      <c r="F692" s="44"/>
    </row>
    <row r="693" ht="15.75" customHeight="1">
      <c r="B693" s="44"/>
      <c r="C693" s="44"/>
      <c r="D693" s="44"/>
      <c r="E693" s="44"/>
      <c r="F693" s="44"/>
    </row>
    <row r="694" ht="15.75" customHeight="1">
      <c r="B694" s="44"/>
      <c r="C694" s="44"/>
      <c r="D694" s="44"/>
      <c r="E694" s="44"/>
      <c r="F694" s="44"/>
    </row>
    <row r="695" ht="15.75" customHeight="1">
      <c r="B695" s="44"/>
      <c r="C695" s="44"/>
      <c r="D695" s="44"/>
      <c r="E695" s="44"/>
      <c r="F695" s="44"/>
    </row>
    <row r="696" ht="15.75" customHeight="1">
      <c r="B696" s="44"/>
      <c r="C696" s="44"/>
      <c r="D696" s="44"/>
      <c r="E696" s="44"/>
      <c r="F696" s="44"/>
    </row>
    <row r="697" ht="15.75" customHeight="1">
      <c r="B697" s="44"/>
      <c r="C697" s="44"/>
      <c r="D697" s="44"/>
      <c r="E697" s="44"/>
      <c r="F697" s="44"/>
    </row>
    <row r="698" ht="15.75" customHeight="1">
      <c r="B698" s="44"/>
      <c r="C698" s="44"/>
      <c r="D698" s="44"/>
      <c r="E698" s="44"/>
      <c r="F698" s="44"/>
    </row>
    <row r="699" ht="15.75" customHeight="1">
      <c r="B699" s="44"/>
      <c r="C699" s="44"/>
      <c r="D699" s="44"/>
      <c r="E699" s="44"/>
      <c r="F699" s="44"/>
    </row>
    <row r="700" ht="15.75" customHeight="1">
      <c r="B700" s="44"/>
      <c r="C700" s="44"/>
      <c r="D700" s="44"/>
      <c r="E700" s="44"/>
      <c r="F700" s="44"/>
    </row>
    <row r="701" ht="15.75" customHeight="1">
      <c r="B701" s="44"/>
      <c r="C701" s="44"/>
      <c r="D701" s="44"/>
      <c r="E701" s="44"/>
      <c r="F701" s="44"/>
    </row>
    <row r="702" ht="15.75" customHeight="1">
      <c r="B702" s="44"/>
      <c r="C702" s="44"/>
      <c r="D702" s="44"/>
      <c r="E702" s="44"/>
      <c r="F702" s="44"/>
    </row>
    <row r="703" ht="15.75" customHeight="1">
      <c r="B703" s="44"/>
      <c r="C703" s="44"/>
      <c r="D703" s="44"/>
      <c r="E703" s="44"/>
      <c r="F703" s="44"/>
    </row>
    <row r="704" ht="15.75" customHeight="1">
      <c r="B704" s="44"/>
      <c r="C704" s="44"/>
      <c r="D704" s="44"/>
      <c r="E704" s="44"/>
      <c r="F704" s="44"/>
    </row>
    <row r="705" ht="15.75" customHeight="1">
      <c r="B705" s="44"/>
      <c r="C705" s="44"/>
      <c r="D705" s="44"/>
      <c r="E705" s="44"/>
      <c r="F705" s="44"/>
    </row>
    <row r="706" ht="15.75" customHeight="1">
      <c r="B706" s="44"/>
      <c r="C706" s="44"/>
      <c r="D706" s="44"/>
      <c r="E706" s="44"/>
      <c r="F706" s="44"/>
    </row>
    <row r="707" ht="15.75" customHeight="1">
      <c r="B707" s="44"/>
      <c r="C707" s="44"/>
      <c r="D707" s="44"/>
      <c r="E707" s="44"/>
      <c r="F707" s="44"/>
    </row>
    <row r="708" ht="15.75" customHeight="1">
      <c r="B708" s="44"/>
      <c r="C708" s="44"/>
      <c r="D708" s="44"/>
      <c r="E708" s="44"/>
      <c r="F708" s="44"/>
    </row>
    <row r="709" ht="15.75" customHeight="1">
      <c r="B709" s="44"/>
      <c r="C709" s="44"/>
      <c r="D709" s="44"/>
      <c r="E709" s="44"/>
      <c r="F709" s="44"/>
    </row>
    <row r="710" ht="15.75" customHeight="1">
      <c r="B710" s="44"/>
      <c r="C710" s="44"/>
      <c r="D710" s="44"/>
      <c r="E710" s="44"/>
      <c r="F710" s="44"/>
    </row>
    <row r="711" ht="15.75" customHeight="1">
      <c r="B711" s="44"/>
      <c r="C711" s="44"/>
      <c r="D711" s="44"/>
      <c r="E711" s="44"/>
      <c r="F711" s="44"/>
    </row>
    <row r="712" ht="15.75" customHeight="1">
      <c r="B712" s="44"/>
      <c r="C712" s="44"/>
      <c r="D712" s="44"/>
      <c r="E712" s="44"/>
      <c r="F712" s="44"/>
    </row>
    <row r="713" ht="15.75" customHeight="1">
      <c r="B713" s="44"/>
      <c r="C713" s="44"/>
      <c r="D713" s="44"/>
      <c r="E713" s="44"/>
      <c r="F713" s="44"/>
    </row>
    <row r="714" ht="15.75" customHeight="1">
      <c r="B714" s="44"/>
      <c r="C714" s="44"/>
      <c r="D714" s="44"/>
      <c r="E714" s="44"/>
      <c r="F714" s="44"/>
    </row>
    <row r="715" ht="15.75" customHeight="1">
      <c r="B715" s="44"/>
      <c r="C715" s="44"/>
      <c r="D715" s="44"/>
      <c r="E715" s="44"/>
      <c r="F715" s="44"/>
    </row>
    <row r="716" ht="15.75" customHeight="1">
      <c r="B716" s="44"/>
      <c r="C716" s="44"/>
      <c r="D716" s="44"/>
      <c r="E716" s="44"/>
      <c r="F716" s="44"/>
    </row>
    <row r="717" ht="15.75" customHeight="1">
      <c r="B717" s="44"/>
      <c r="C717" s="44"/>
      <c r="D717" s="44"/>
      <c r="E717" s="44"/>
      <c r="F717" s="44"/>
    </row>
    <row r="718" ht="15.75" customHeight="1">
      <c r="B718" s="44"/>
      <c r="C718" s="44"/>
      <c r="D718" s="44"/>
      <c r="E718" s="44"/>
      <c r="F718" s="44"/>
    </row>
    <row r="719" ht="15.75" customHeight="1">
      <c r="B719" s="44"/>
      <c r="C719" s="44"/>
      <c r="D719" s="44"/>
      <c r="E719" s="44"/>
      <c r="F719" s="44"/>
    </row>
    <row r="720" ht="15.75" customHeight="1">
      <c r="B720" s="44"/>
      <c r="C720" s="44"/>
      <c r="D720" s="44"/>
      <c r="E720" s="44"/>
      <c r="F720" s="44"/>
    </row>
    <row r="721" ht="15.75" customHeight="1">
      <c r="B721" s="44"/>
      <c r="C721" s="44"/>
      <c r="D721" s="44"/>
      <c r="E721" s="44"/>
      <c r="F721" s="44"/>
    </row>
    <row r="722" ht="15.75" customHeight="1">
      <c r="B722" s="44"/>
      <c r="C722" s="44"/>
      <c r="D722" s="44"/>
      <c r="E722" s="44"/>
      <c r="F722" s="44"/>
    </row>
    <row r="723" ht="15.75" customHeight="1">
      <c r="B723" s="44"/>
      <c r="C723" s="44"/>
      <c r="D723" s="44"/>
      <c r="E723" s="44"/>
      <c r="F723" s="44"/>
    </row>
    <row r="724" ht="15.75" customHeight="1">
      <c r="B724" s="44"/>
      <c r="C724" s="44"/>
      <c r="D724" s="44"/>
      <c r="E724" s="44"/>
      <c r="F724" s="44"/>
    </row>
    <row r="725" ht="15.75" customHeight="1">
      <c r="B725" s="44"/>
      <c r="C725" s="44"/>
      <c r="D725" s="44"/>
      <c r="E725" s="44"/>
      <c r="F725" s="44"/>
    </row>
    <row r="726" ht="15.75" customHeight="1">
      <c r="B726" s="44"/>
      <c r="C726" s="44"/>
      <c r="D726" s="44"/>
      <c r="E726" s="44"/>
      <c r="F726" s="44"/>
    </row>
    <row r="727" ht="15.75" customHeight="1">
      <c r="B727" s="44"/>
      <c r="C727" s="44"/>
      <c r="D727" s="44"/>
      <c r="E727" s="44"/>
      <c r="F727" s="44"/>
    </row>
    <row r="728" ht="15.75" customHeight="1">
      <c r="B728" s="44"/>
      <c r="C728" s="44"/>
      <c r="D728" s="44"/>
      <c r="E728" s="44"/>
      <c r="F728" s="44"/>
    </row>
    <row r="729" ht="15.75" customHeight="1">
      <c r="B729" s="44"/>
      <c r="C729" s="44"/>
      <c r="D729" s="44"/>
      <c r="E729" s="44"/>
      <c r="F729" s="44"/>
    </row>
    <row r="730" ht="15.75" customHeight="1">
      <c r="B730" s="44"/>
      <c r="C730" s="44"/>
      <c r="D730" s="44"/>
      <c r="E730" s="44"/>
      <c r="F730" s="44"/>
    </row>
    <row r="731" ht="15.75" customHeight="1">
      <c r="B731" s="44"/>
      <c r="C731" s="44"/>
      <c r="D731" s="44"/>
      <c r="E731" s="44"/>
      <c r="F731" s="44"/>
    </row>
    <row r="732" ht="15.75" customHeight="1">
      <c r="B732" s="44"/>
      <c r="C732" s="44"/>
      <c r="D732" s="44"/>
      <c r="E732" s="44"/>
      <c r="F732" s="44"/>
    </row>
    <row r="733" ht="15.75" customHeight="1">
      <c r="B733" s="44"/>
      <c r="C733" s="44"/>
      <c r="D733" s="44"/>
      <c r="E733" s="44"/>
      <c r="F733" s="44"/>
    </row>
    <row r="734" ht="15.75" customHeight="1">
      <c r="B734" s="44"/>
      <c r="C734" s="44"/>
      <c r="D734" s="44"/>
      <c r="E734" s="44"/>
      <c r="F734" s="44"/>
    </row>
    <row r="735" ht="15.75" customHeight="1">
      <c r="B735" s="44"/>
      <c r="C735" s="44"/>
      <c r="D735" s="44"/>
      <c r="E735" s="44"/>
      <c r="F735" s="44"/>
    </row>
    <row r="736" ht="15.75" customHeight="1">
      <c r="B736" s="44"/>
      <c r="C736" s="44"/>
      <c r="D736" s="44"/>
      <c r="E736" s="44"/>
      <c r="F736" s="44"/>
    </row>
    <row r="737" ht="15.75" customHeight="1">
      <c r="B737" s="44"/>
      <c r="C737" s="44"/>
      <c r="D737" s="44"/>
      <c r="E737" s="44"/>
      <c r="F737" s="44"/>
    </row>
    <row r="738" ht="15.75" customHeight="1">
      <c r="B738" s="44"/>
      <c r="C738" s="44"/>
      <c r="D738" s="44"/>
      <c r="E738" s="44"/>
      <c r="F738" s="44"/>
    </row>
    <row r="739" ht="15.75" customHeight="1">
      <c r="B739" s="44"/>
      <c r="C739" s="44"/>
      <c r="D739" s="44"/>
      <c r="E739" s="44"/>
      <c r="F739" s="44"/>
    </row>
    <row r="740" ht="15.75" customHeight="1">
      <c r="B740" s="44"/>
      <c r="C740" s="44"/>
      <c r="D740" s="44"/>
      <c r="E740" s="44"/>
      <c r="F740" s="44"/>
    </row>
    <row r="741" ht="15.75" customHeight="1">
      <c r="B741" s="44"/>
      <c r="C741" s="44"/>
      <c r="D741" s="44"/>
      <c r="E741" s="44"/>
      <c r="F741" s="44"/>
    </row>
    <row r="742" ht="15.75" customHeight="1">
      <c r="B742" s="44"/>
      <c r="C742" s="44"/>
      <c r="D742" s="44"/>
      <c r="E742" s="44"/>
      <c r="F742" s="44"/>
    </row>
    <row r="743" ht="15.75" customHeight="1">
      <c r="B743" s="44"/>
      <c r="C743" s="44"/>
      <c r="D743" s="44"/>
      <c r="E743" s="44"/>
      <c r="F743" s="44"/>
    </row>
    <row r="744" ht="15.75" customHeight="1">
      <c r="B744" s="44"/>
      <c r="C744" s="44"/>
      <c r="D744" s="44"/>
      <c r="E744" s="44"/>
      <c r="F744" s="44"/>
    </row>
    <row r="745" ht="15.75" customHeight="1">
      <c r="B745" s="44"/>
      <c r="C745" s="44"/>
      <c r="D745" s="44"/>
      <c r="E745" s="44"/>
      <c r="F745" s="44"/>
    </row>
    <row r="746" ht="15.75" customHeight="1">
      <c r="B746" s="44"/>
      <c r="C746" s="44"/>
      <c r="D746" s="44"/>
      <c r="E746" s="44"/>
      <c r="F746" s="44"/>
    </row>
    <row r="747" ht="15.75" customHeight="1">
      <c r="B747" s="44"/>
      <c r="C747" s="44"/>
      <c r="D747" s="44"/>
      <c r="E747" s="44"/>
      <c r="F747" s="44"/>
    </row>
    <row r="748" ht="15.75" customHeight="1">
      <c r="B748" s="44"/>
      <c r="C748" s="44"/>
      <c r="D748" s="44"/>
      <c r="E748" s="44"/>
      <c r="F748" s="44"/>
    </row>
    <row r="749" ht="15.75" customHeight="1">
      <c r="B749" s="44"/>
      <c r="C749" s="44"/>
      <c r="D749" s="44"/>
      <c r="E749" s="44"/>
      <c r="F749" s="44"/>
    </row>
    <row r="750" ht="15.75" customHeight="1">
      <c r="B750" s="44"/>
      <c r="C750" s="44"/>
      <c r="D750" s="44"/>
      <c r="E750" s="44"/>
      <c r="F750" s="44"/>
    </row>
    <row r="751" ht="15.75" customHeight="1">
      <c r="B751" s="44"/>
      <c r="C751" s="44"/>
      <c r="D751" s="44"/>
      <c r="E751" s="44"/>
      <c r="F751" s="44"/>
    </row>
    <row r="752" ht="15.75" customHeight="1">
      <c r="B752" s="44"/>
      <c r="C752" s="44"/>
      <c r="D752" s="44"/>
      <c r="E752" s="44"/>
      <c r="F752" s="44"/>
    </row>
    <row r="753" ht="15.75" customHeight="1">
      <c r="B753" s="44"/>
      <c r="C753" s="44"/>
      <c r="D753" s="44"/>
      <c r="E753" s="44"/>
      <c r="F753" s="44"/>
    </row>
    <row r="754" ht="15.75" customHeight="1">
      <c r="B754" s="44"/>
      <c r="C754" s="44"/>
      <c r="D754" s="44"/>
      <c r="E754" s="44"/>
      <c r="F754" s="44"/>
    </row>
    <row r="755" ht="15.75" customHeight="1">
      <c r="B755" s="44"/>
      <c r="C755" s="44"/>
      <c r="D755" s="44"/>
      <c r="E755" s="44"/>
      <c r="F755" s="44"/>
    </row>
    <row r="756" ht="15.75" customHeight="1">
      <c r="B756" s="44"/>
      <c r="C756" s="44"/>
      <c r="D756" s="44"/>
      <c r="E756" s="44"/>
      <c r="F756" s="44"/>
    </row>
    <row r="757" ht="15.75" customHeight="1">
      <c r="B757" s="44"/>
      <c r="C757" s="44"/>
      <c r="D757" s="44"/>
      <c r="E757" s="44"/>
      <c r="F757" s="44"/>
    </row>
    <row r="758" ht="15.75" customHeight="1">
      <c r="B758" s="44"/>
      <c r="C758" s="44"/>
      <c r="D758" s="44"/>
      <c r="E758" s="44"/>
      <c r="F758" s="44"/>
    </row>
    <row r="759" ht="15.75" customHeight="1">
      <c r="B759" s="44"/>
      <c r="C759" s="44"/>
      <c r="D759" s="44"/>
      <c r="E759" s="44"/>
      <c r="F759" s="44"/>
    </row>
    <row r="760" ht="15.75" customHeight="1">
      <c r="B760" s="44"/>
      <c r="C760" s="44"/>
      <c r="D760" s="44"/>
      <c r="E760" s="44"/>
      <c r="F760" s="44"/>
    </row>
    <row r="761" ht="15.75" customHeight="1">
      <c r="B761" s="44"/>
      <c r="C761" s="44"/>
      <c r="D761" s="44"/>
      <c r="E761" s="44"/>
      <c r="F761" s="44"/>
    </row>
    <row r="762" ht="15.75" customHeight="1">
      <c r="B762" s="44"/>
      <c r="C762" s="44"/>
      <c r="D762" s="44"/>
      <c r="E762" s="44"/>
      <c r="F762" s="44"/>
    </row>
    <row r="763" ht="15.75" customHeight="1">
      <c r="B763" s="44"/>
      <c r="C763" s="44"/>
      <c r="D763" s="44"/>
      <c r="E763" s="44"/>
      <c r="F763" s="44"/>
    </row>
    <row r="764" ht="15.75" customHeight="1">
      <c r="B764" s="44"/>
      <c r="C764" s="44"/>
      <c r="D764" s="44"/>
      <c r="E764" s="44"/>
      <c r="F764" s="44"/>
    </row>
    <row r="765" ht="15.75" customHeight="1">
      <c r="B765" s="44"/>
      <c r="C765" s="44"/>
      <c r="D765" s="44"/>
      <c r="E765" s="44"/>
      <c r="F765" s="44"/>
    </row>
    <row r="766" ht="15.75" customHeight="1">
      <c r="B766" s="44"/>
      <c r="C766" s="44"/>
      <c r="D766" s="44"/>
      <c r="E766" s="44"/>
      <c r="F766" s="44"/>
    </row>
    <row r="767" ht="15.75" customHeight="1">
      <c r="B767" s="44"/>
      <c r="C767" s="44"/>
      <c r="D767" s="44"/>
      <c r="E767" s="44"/>
      <c r="F767" s="44"/>
    </row>
    <row r="768" ht="15.75" customHeight="1">
      <c r="B768" s="44"/>
      <c r="C768" s="44"/>
      <c r="D768" s="44"/>
      <c r="E768" s="44"/>
      <c r="F768" s="44"/>
    </row>
    <row r="769" ht="15.75" customHeight="1">
      <c r="B769" s="44"/>
      <c r="C769" s="44"/>
      <c r="D769" s="44"/>
      <c r="E769" s="44"/>
      <c r="F769" s="44"/>
    </row>
    <row r="770" ht="15.75" customHeight="1">
      <c r="B770" s="44"/>
      <c r="C770" s="44"/>
      <c r="D770" s="44"/>
      <c r="E770" s="44"/>
      <c r="F770" s="44"/>
    </row>
    <row r="771" ht="15.75" customHeight="1">
      <c r="B771" s="44"/>
      <c r="C771" s="44"/>
      <c r="D771" s="44"/>
      <c r="E771" s="44"/>
      <c r="F771" s="44"/>
    </row>
    <row r="772" ht="15.75" customHeight="1">
      <c r="B772" s="44"/>
      <c r="C772" s="44"/>
      <c r="D772" s="44"/>
      <c r="E772" s="44"/>
      <c r="F772" s="44"/>
    </row>
    <row r="773" ht="15.75" customHeight="1">
      <c r="B773" s="44"/>
      <c r="C773" s="44"/>
      <c r="D773" s="44"/>
      <c r="E773" s="44"/>
      <c r="F773" s="44"/>
    </row>
    <row r="774" ht="15.75" customHeight="1">
      <c r="B774" s="44"/>
      <c r="C774" s="44"/>
      <c r="D774" s="44"/>
      <c r="E774" s="44"/>
      <c r="F774" s="44"/>
    </row>
    <row r="775" ht="15.75" customHeight="1">
      <c r="B775" s="44"/>
      <c r="C775" s="44"/>
      <c r="D775" s="44"/>
      <c r="E775" s="44"/>
      <c r="F775" s="44"/>
    </row>
    <row r="776" ht="15.75" customHeight="1">
      <c r="B776" s="44"/>
      <c r="C776" s="44"/>
      <c r="D776" s="44"/>
      <c r="E776" s="44"/>
      <c r="F776" s="44"/>
    </row>
    <row r="777" ht="15.75" customHeight="1">
      <c r="B777" s="44"/>
      <c r="C777" s="44"/>
      <c r="D777" s="44"/>
      <c r="E777" s="44"/>
      <c r="F777" s="44"/>
    </row>
    <row r="778" ht="15.75" customHeight="1">
      <c r="B778" s="44"/>
      <c r="C778" s="44"/>
      <c r="D778" s="44"/>
      <c r="E778" s="44"/>
      <c r="F778" s="44"/>
    </row>
    <row r="779" ht="15.75" customHeight="1">
      <c r="B779" s="44"/>
      <c r="C779" s="44"/>
      <c r="D779" s="44"/>
      <c r="E779" s="44"/>
      <c r="F779" s="44"/>
    </row>
    <row r="780" ht="15.75" customHeight="1">
      <c r="B780" s="44"/>
      <c r="C780" s="44"/>
      <c r="D780" s="44"/>
      <c r="E780" s="44"/>
      <c r="F780" s="44"/>
    </row>
    <row r="781" ht="15.75" customHeight="1">
      <c r="B781" s="44"/>
      <c r="C781" s="44"/>
      <c r="D781" s="44"/>
      <c r="E781" s="44"/>
      <c r="F781" s="44"/>
    </row>
    <row r="782" ht="15.75" customHeight="1">
      <c r="B782" s="44"/>
      <c r="C782" s="44"/>
      <c r="D782" s="44"/>
      <c r="E782" s="44"/>
      <c r="F782" s="44"/>
    </row>
    <row r="783" ht="15.75" customHeight="1">
      <c r="B783" s="44"/>
      <c r="C783" s="44"/>
      <c r="D783" s="44"/>
      <c r="E783" s="44"/>
      <c r="F783" s="44"/>
    </row>
    <row r="784" ht="15.75" customHeight="1">
      <c r="B784" s="44"/>
      <c r="C784" s="44"/>
      <c r="D784" s="44"/>
      <c r="E784" s="44"/>
      <c r="F784" s="44"/>
    </row>
    <row r="785" ht="15.75" customHeight="1">
      <c r="B785" s="44"/>
      <c r="C785" s="44"/>
      <c r="D785" s="44"/>
      <c r="E785" s="44"/>
      <c r="F785" s="44"/>
    </row>
    <row r="786" ht="15.75" customHeight="1">
      <c r="B786" s="44"/>
      <c r="C786" s="44"/>
      <c r="D786" s="44"/>
      <c r="E786" s="44"/>
      <c r="F786" s="44"/>
    </row>
    <row r="787" ht="15.75" customHeight="1">
      <c r="B787" s="44"/>
      <c r="C787" s="44"/>
      <c r="D787" s="44"/>
      <c r="E787" s="44"/>
      <c r="F787" s="44"/>
    </row>
    <row r="788" ht="15.75" customHeight="1">
      <c r="B788" s="44"/>
      <c r="C788" s="44"/>
      <c r="D788" s="44"/>
      <c r="E788" s="44"/>
      <c r="F788" s="44"/>
    </row>
    <row r="789" ht="15.75" customHeight="1">
      <c r="B789" s="44"/>
      <c r="C789" s="44"/>
      <c r="D789" s="44"/>
      <c r="E789" s="44"/>
      <c r="F789" s="44"/>
    </row>
    <row r="790" ht="15.75" customHeight="1">
      <c r="B790" s="44"/>
      <c r="C790" s="44"/>
      <c r="D790" s="44"/>
      <c r="E790" s="44"/>
      <c r="F790" s="44"/>
    </row>
    <row r="791" ht="15.75" customHeight="1">
      <c r="B791" s="44"/>
      <c r="C791" s="44"/>
      <c r="D791" s="44"/>
      <c r="E791" s="44"/>
      <c r="F791" s="44"/>
    </row>
    <row r="792" ht="15.75" customHeight="1">
      <c r="B792" s="44"/>
      <c r="C792" s="44"/>
      <c r="D792" s="44"/>
      <c r="E792" s="44"/>
      <c r="F792" s="44"/>
    </row>
    <row r="793" ht="15.75" customHeight="1">
      <c r="B793" s="44"/>
      <c r="C793" s="44"/>
      <c r="D793" s="44"/>
      <c r="E793" s="44"/>
      <c r="F793" s="44"/>
    </row>
    <row r="794" ht="15.75" customHeight="1">
      <c r="B794" s="44"/>
      <c r="C794" s="44"/>
      <c r="D794" s="44"/>
      <c r="E794" s="44"/>
      <c r="F794" s="44"/>
    </row>
    <row r="795" ht="15.75" customHeight="1">
      <c r="B795" s="44"/>
      <c r="C795" s="44"/>
      <c r="D795" s="44"/>
      <c r="E795" s="44"/>
      <c r="F795" s="44"/>
    </row>
    <row r="796" ht="15.75" customHeight="1">
      <c r="B796" s="44"/>
      <c r="C796" s="44"/>
      <c r="D796" s="44"/>
      <c r="E796" s="44"/>
      <c r="F796" s="44"/>
    </row>
    <row r="797" ht="15.75" customHeight="1">
      <c r="B797" s="44"/>
      <c r="C797" s="44"/>
      <c r="D797" s="44"/>
      <c r="E797" s="44"/>
      <c r="F797" s="44"/>
    </row>
    <row r="798" ht="15.75" customHeight="1">
      <c r="B798" s="44"/>
      <c r="C798" s="44"/>
      <c r="D798" s="44"/>
      <c r="E798" s="44"/>
      <c r="F798" s="44"/>
    </row>
    <row r="799" ht="15.75" customHeight="1">
      <c r="B799" s="44"/>
      <c r="C799" s="44"/>
      <c r="D799" s="44"/>
      <c r="E799" s="44"/>
      <c r="F799" s="44"/>
    </row>
    <row r="800" ht="15.75" customHeight="1">
      <c r="B800" s="44"/>
      <c r="C800" s="44"/>
      <c r="D800" s="44"/>
      <c r="E800" s="44"/>
      <c r="F800" s="44"/>
    </row>
    <row r="801" ht="15.75" customHeight="1">
      <c r="B801" s="44"/>
      <c r="C801" s="44"/>
      <c r="D801" s="44"/>
      <c r="E801" s="44"/>
      <c r="F801" s="44"/>
    </row>
    <row r="802" ht="15.75" customHeight="1">
      <c r="B802" s="44"/>
      <c r="C802" s="44"/>
      <c r="D802" s="44"/>
      <c r="E802" s="44"/>
      <c r="F802" s="44"/>
    </row>
    <row r="803" ht="15.75" customHeight="1">
      <c r="B803" s="44"/>
      <c r="C803" s="44"/>
      <c r="D803" s="44"/>
      <c r="E803" s="44"/>
      <c r="F803" s="44"/>
    </row>
    <row r="804" ht="15.75" customHeight="1">
      <c r="B804" s="44"/>
      <c r="C804" s="44"/>
      <c r="D804" s="44"/>
      <c r="E804" s="44"/>
      <c r="F804" s="44"/>
    </row>
    <row r="805" ht="15.75" customHeight="1">
      <c r="B805" s="44"/>
      <c r="C805" s="44"/>
      <c r="D805" s="44"/>
      <c r="E805" s="44"/>
      <c r="F805" s="44"/>
    </row>
    <row r="806" ht="15.75" customHeight="1">
      <c r="B806" s="44"/>
      <c r="C806" s="44"/>
      <c r="D806" s="44"/>
      <c r="E806" s="44"/>
      <c r="F806" s="44"/>
    </row>
    <row r="807" ht="15.75" customHeight="1">
      <c r="B807" s="44"/>
      <c r="C807" s="44"/>
      <c r="D807" s="44"/>
      <c r="E807" s="44"/>
      <c r="F807" s="44"/>
    </row>
    <row r="808" ht="15.75" customHeight="1">
      <c r="B808" s="44"/>
      <c r="C808" s="44"/>
      <c r="D808" s="44"/>
      <c r="E808" s="44"/>
      <c r="F808" s="44"/>
    </row>
    <row r="809" ht="15.75" customHeight="1">
      <c r="B809" s="44"/>
      <c r="C809" s="44"/>
      <c r="D809" s="44"/>
      <c r="E809" s="44"/>
      <c r="F809" s="44"/>
    </row>
    <row r="810" ht="15.75" customHeight="1">
      <c r="B810" s="44"/>
      <c r="C810" s="44"/>
      <c r="D810" s="44"/>
      <c r="E810" s="44"/>
      <c r="F810" s="44"/>
    </row>
    <row r="811" ht="15.75" customHeight="1">
      <c r="B811" s="44"/>
      <c r="C811" s="44"/>
      <c r="D811" s="44"/>
      <c r="E811" s="44"/>
      <c r="F811" s="44"/>
    </row>
    <row r="812" ht="15.75" customHeight="1">
      <c r="B812" s="44"/>
      <c r="C812" s="44"/>
      <c r="D812" s="44"/>
      <c r="E812" s="44"/>
      <c r="F812" s="44"/>
    </row>
    <row r="813" ht="15.75" customHeight="1">
      <c r="B813" s="44"/>
      <c r="C813" s="44"/>
      <c r="D813" s="44"/>
      <c r="E813" s="44"/>
      <c r="F813" s="44"/>
    </row>
    <row r="814" ht="15.75" customHeight="1">
      <c r="B814" s="44"/>
      <c r="C814" s="44"/>
      <c r="D814" s="44"/>
      <c r="E814" s="44"/>
      <c r="F814" s="44"/>
    </row>
    <row r="815" ht="15.75" customHeight="1">
      <c r="B815" s="44"/>
      <c r="C815" s="44"/>
      <c r="D815" s="44"/>
      <c r="E815" s="44"/>
      <c r="F815" s="44"/>
    </row>
    <row r="816" ht="15.75" customHeight="1">
      <c r="B816" s="44"/>
      <c r="C816" s="44"/>
      <c r="D816" s="44"/>
      <c r="E816" s="44"/>
      <c r="F816" s="44"/>
    </row>
    <row r="817" ht="15.75" customHeight="1">
      <c r="B817" s="44"/>
      <c r="C817" s="44"/>
      <c r="D817" s="44"/>
      <c r="E817" s="44"/>
      <c r="F817" s="44"/>
    </row>
    <row r="818" ht="15.75" customHeight="1">
      <c r="B818" s="44"/>
      <c r="C818" s="44"/>
      <c r="D818" s="44"/>
      <c r="E818" s="44"/>
      <c r="F818" s="44"/>
    </row>
    <row r="819" ht="15.75" customHeight="1">
      <c r="B819" s="44"/>
      <c r="C819" s="44"/>
      <c r="D819" s="44"/>
      <c r="E819" s="44"/>
      <c r="F819" s="44"/>
    </row>
    <row r="820" ht="15.75" customHeight="1">
      <c r="B820" s="44"/>
      <c r="C820" s="44"/>
      <c r="D820" s="44"/>
      <c r="E820" s="44"/>
      <c r="F820" s="44"/>
    </row>
    <row r="821" ht="15.75" customHeight="1">
      <c r="B821" s="44"/>
      <c r="C821" s="44"/>
      <c r="D821" s="44"/>
      <c r="E821" s="44"/>
      <c r="F821" s="44"/>
    </row>
    <row r="822" ht="15.75" customHeight="1">
      <c r="B822" s="44"/>
      <c r="C822" s="44"/>
      <c r="D822" s="44"/>
      <c r="E822" s="44"/>
      <c r="F822" s="44"/>
    </row>
    <row r="823" ht="15.75" customHeight="1">
      <c r="B823" s="44"/>
      <c r="C823" s="44"/>
      <c r="D823" s="44"/>
      <c r="E823" s="44"/>
      <c r="F823" s="44"/>
    </row>
    <row r="824" ht="15.75" customHeight="1">
      <c r="B824" s="44"/>
      <c r="C824" s="44"/>
      <c r="D824" s="44"/>
      <c r="E824" s="44"/>
      <c r="F824" s="44"/>
    </row>
    <row r="825" ht="15.75" customHeight="1">
      <c r="B825" s="44"/>
      <c r="C825" s="44"/>
      <c r="D825" s="44"/>
      <c r="E825" s="44"/>
      <c r="F825" s="44"/>
    </row>
    <row r="826" ht="15.75" customHeight="1">
      <c r="B826" s="44"/>
      <c r="C826" s="44"/>
      <c r="D826" s="44"/>
      <c r="E826" s="44"/>
      <c r="F826" s="44"/>
    </row>
    <row r="827" ht="15.75" customHeight="1">
      <c r="B827" s="44"/>
      <c r="C827" s="44"/>
      <c r="D827" s="44"/>
      <c r="E827" s="44"/>
      <c r="F827" s="44"/>
    </row>
    <row r="828" ht="15.75" customHeight="1">
      <c r="B828" s="44"/>
      <c r="C828" s="44"/>
      <c r="D828" s="44"/>
      <c r="E828" s="44"/>
      <c r="F828" s="44"/>
    </row>
    <row r="829" ht="15.75" customHeight="1">
      <c r="B829" s="44"/>
      <c r="C829" s="44"/>
      <c r="D829" s="44"/>
      <c r="E829" s="44"/>
      <c r="F829" s="44"/>
    </row>
    <row r="830" ht="15.75" customHeight="1">
      <c r="B830" s="44"/>
      <c r="C830" s="44"/>
      <c r="D830" s="44"/>
      <c r="E830" s="44"/>
      <c r="F830" s="44"/>
    </row>
    <row r="831" ht="15.75" customHeight="1">
      <c r="B831" s="44"/>
      <c r="C831" s="44"/>
      <c r="D831" s="44"/>
      <c r="E831" s="44"/>
      <c r="F831" s="44"/>
    </row>
    <row r="832" ht="15.75" customHeight="1">
      <c r="B832" s="44"/>
      <c r="C832" s="44"/>
      <c r="D832" s="44"/>
      <c r="E832" s="44"/>
      <c r="F832" s="44"/>
    </row>
    <row r="833" ht="15.75" customHeight="1">
      <c r="B833" s="44"/>
      <c r="C833" s="44"/>
      <c r="D833" s="44"/>
      <c r="E833" s="44"/>
      <c r="F833" s="44"/>
    </row>
    <row r="834" ht="15.75" customHeight="1">
      <c r="B834" s="44"/>
      <c r="C834" s="44"/>
      <c r="D834" s="44"/>
      <c r="E834" s="44"/>
      <c r="F834" s="44"/>
    </row>
    <row r="835" ht="15.75" customHeight="1">
      <c r="B835" s="44"/>
      <c r="C835" s="44"/>
      <c r="D835" s="44"/>
      <c r="E835" s="44"/>
      <c r="F835" s="44"/>
    </row>
    <row r="836" ht="15.75" customHeight="1">
      <c r="B836" s="44"/>
      <c r="C836" s="44"/>
      <c r="D836" s="44"/>
      <c r="E836" s="44"/>
      <c r="F836" s="44"/>
    </row>
    <row r="837" ht="15.75" customHeight="1">
      <c r="B837" s="44"/>
      <c r="C837" s="44"/>
      <c r="D837" s="44"/>
      <c r="E837" s="44"/>
      <c r="F837" s="44"/>
    </row>
    <row r="838" ht="15.75" customHeight="1">
      <c r="B838" s="44"/>
      <c r="C838" s="44"/>
      <c r="D838" s="44"/>
      <c r="E838" s="44"/>
      <c r="F838" s="44"/>
    </row>
    <row r="839" ht="15.75" customHeight="1">
      <c r="B839" s="44"/>
      <c r="C839" s="44"/>
      <c r="D839" s="44"/>
      <c r="E839" s="44"/>
      <c r="F839" s="44"/>
    </row>
    <row r="840" ht="15.75" customHeight="1">
      <c r="B840" s="44"/>
      <c r="C840" s="44"/>
      <c r="D840" s="44"/>
      <c r="E840" s="44"/>
      <c r="F840" s="44"/>
    </row>
    <row r="841" ht="15.75" customHeight="1">
      <c r="B841" s="44"/>
      <c r="C841" s="44"/>
      <c r="D841" s="44"/>
      <c r="E841" s="44"/>
      <c r="F841" s="44"/>
    </row>
    <row r="842" ht="15.75" customHeight="1">
      <c r="B842" s="44"/>
      <c r="C842" s="44"/>
      <c r="D842" s="44"/>
      <c r="E842" s="44"/>
      <c r="F842" s="44"/>
    </row>
    <row r="843" ht="15.75" customHeight="1">
      <c r="B843" s="44"/>
      <c r="C843" s="44"/>
      <c r="D843" s="44"/>
      <c r="E843" s="44"/>
      <c r="F843" s="44"/>
    </row>
    <row r="844" ht="15.75" customHeight="1">
      <c r="B844" s="44"/>
      <c r="C844" s="44"/>
      <c r="D844" s="44"/>
      <c r="E844" s="44"/>
      <c r="F844" s="44"/>
    </row>
    <row r="845" ht="15.75" customHeight="1">
      <c r="B845" s="44"/>
      <c r="C845" s="44"/>
      <c r="D845" s="44"/>
      <c r="E845" s="44"/>
      <c r="F845" s="44"/>
    </row>
    <row r="846" ht="15.75" customHeight="1">
      <c r="B846" s="44"/>
      <c r="C846" s="44"/>
      <c r="D846" s="44"/>
      <c r="E846" s="44"/>
      <c r="F846" s="44"/>
    </row>
    <row r="847" ht="15.75" customHeight="1">
      <c r="B847" s="44"/>
      <c r="C847" s="44"/>
      <c r="D847" s="44"/>
      <c r="E847" s="44"/>
      <c r="F847" s="44"/>
    </row>
    <row r="848" ht="15.75" customHeight="1">
      <c r="B848" s="44"/>
      <c r="C848" s="44"/>
      <c r="D848" s="44"/>
      <c r="E848" s="44"/>
      <c r="F848" s="44"/>
    </row>
    <row r="849" ht="15.75" customHeight="1">
      <c r="B849" s="44"/>
      <c r="C849" s="44"/>
      <c r="D849" s="44"/>
      <c r="E849" s="44"/>
      <c r="F849" s="44"/>
    </row>
    <row r="850" ht="15.75" customHeight="1">
      <c r="B850" s="44"/>
      <c r="C850" s="44"/>
      <c r="D850" s="44"/>
      <c r="E850" s="44"/>
      <c r="F850" s="44"/>
    </row>
    <row r="851" ht="15.75" customHeight="1">
      <c r="B851" s="44"/>
      <c r="C851" s="44"/>
      <c r="D851" s="44"/>
      <c r="E851" s="44"/>
      <c r="F851" s="44"/>
    </row>
    <row r="852" ht="15.75" customHeight="1">
      <c r="B852" s="44"/>
      <c r="C852" s="44"/>
      <c r="D852" s="44"/>
      <c r="E852" s="44"/>
      <c r="F852" s="44"/>
    </row>
    <row r="853" ht="15.75" customHeight="1">
      <c r="B853" s="44"/>
      <c r="C853" s="44"/>
      <c r="D853" s="44"/>
      <c r="E853" s="44"/>
      <c r="F853" s="44"/>
    </row>
    <row r="854" ht="15.75" customHeight="1">
      <c r="B854" s="44"/>
      <c r="C854" s="44"/>
      <c r="D854" s="44"/>
      <c r="E854" s="44"/>
      <c r="F854" s="44"/>
    </row>
    <row r="855" ht="15.75" customHeight="1">
      <c r="B855" s="44"/>
      <c r="C855" s="44"/>
      <c r="D855" s="44"/>
      <c r="E855" s="44"/>
      <c r="F855" s="44"/>
    </row>
    <row r="856" ht="15.75" customHeight="1">
      <c r="B856" s="44"/>
      <c r="C856" s="44"/>
      <c r="D856" s="44"/>
      <c r="E856" s="44"/>
      <c r="F856" s="44"/>
    </row>
    <row r="857" ht="15.75" customHeight="1">
      <c r="B857" s="44"/>
      <c r="C857" s="44"/>
      <c r="D857" s="44"/>
      <c r="E857" s="44"/>
      <c r="F857" s="44"/>
    </row>
    <row r="858" ht="15.75" customHeight="1">
      <c r="B858" s="44"/>
      <c r="C858" s="44"/>
      <c r="D858" s="44"/>
      <c r="E858" s="44"/>
      <c r="F858" s="44"/>
    </row>
    <row r="859" ht="15.75" customHeight="1">
      <c r="B859" s="44"/>
      <c r="C859" s="44"/>
      <c r="D859" s="44"/>
      <c r="E859" s="44"/>
      <c r="F859" s="44"/>
    </row>
    <row r="860" ht="15.75" customHeight="1">
      <c r="B860" s="44"/>
      <c r="C860" s="44"/>
      <c r="D860" s="44"/>
      <c r="E860" s="44"/>
      <c r="F860" s="44"/>
    </row>
    <row r="861" ht="15.75" customHeight="1">
      <c r="B861" s="44"/>
      <c r="C861" s="44"/>
      <c r="D861" s="44"/>
      <c r="E861" s="44"/>
      <c r="F861" s="44"/>
    </row>
    <row r="862" ht="15.75" customHeight="1">
      <c r="B862" s="44"/>
      <c r="C862" s="44"/>
      <c r="D862" s="44"/>
      <c r="E862" s="44"/>
      <c r="F862" s="44"/>
    </row>
    <row r="863" ht="15.75" customHeight="1">
      <c r="B863" s="44"/>
      <c r="C863" s="44"/>
      <c r="D863" s="44"/>
      <c r="E863" s="44"/>
      <c r="F863" s="44"/>
    </row>
    <row r="864" ht="15.75" customHeight="1">
      <c r="B864" s="44"/>
      <c r="C864" s="44"/>
      <c r="D864" s="44"/>
      <c r="E864" s="44"/>
      <c r="F864" s="44"/>
    </row>
    <row r="865" ht="15.75" customHeight="1">
      <c r="B865" s="44"/>
      <c r="C865" s="44"/>
      <c r="D865" s="44"/>
      <c r="E865" s="44"/>
      <c r="F865" s="44"/>
    </row>
    <row r="866" ht="15.75" customHeight="1">
      <c r="B866" s="44"/>
      <c r="C866" s="44"/>
      <c r="D866" s="44"/>
      <c r="E866" s="44"/>
      <c r="F866" s="44"/>
    </row>
    <row r="867" ht="15.75" customHeight="1">
      <c r="B867" s="44"/>
      <c r="C867" s="44"/>
      <c r="D867" s="44"/>
      <c r="E867" s="44"/>
      <c r="F867" s="44"/>
    </row>
    <row r="868" ht="15.75" customHeight="1">
      <c r="B868" s="44"/>
      <c r="C868" s="44"/>
      <c r="D868" s="44"/>
      <c r="E868" s="44"/>
      <c r="F868" s="44"/>
    </row>
    <row r="869" ht="15.75" customHeight="1">
      <c r="B869" s="44"/>
      <c r="C869" s="44"/>
      <c r="D869" s="44"/>
      <c r="E869" s="44"/>
      <c r="F869" s="44"/>
    </row>
    <row r="870" ht="15.75" customHeight="1">
      <c r="B870" s="44"/>
      <c r="C870" s="44"/>
      <c r="D870" s="44"/>
      <c r="E870" s="44"/>
      <c r="F870" s="44"/>
    </row>
    <row r="871" ht="15.75" customHeight="1">
      <c r="B871" s="44"/>
      <c r="C871" s="44"/>
      <c r="D871" s="44"/>
      <c r="E871" s="44"/>
      <c r="F871" s="44"/>
    </row>
    <row r="872" ht="15.75" customHeight="1">
      <c r="B872" s="44"/>
      <c r="C872" s="44"/>
      <c r="D872" s="44"/>
      <c r="E872" s="44"/>
      <c r="F872" s="44"/>
    </row>
    <row r="873" ht="15.75" customHeight="1">
      <c r="B873" s="44"/>
      <c r="C873" s="44"/>
      <c r="D873" s="44"/>
      <c r="E873" s="44"/>
      <c r="F873" s="44"/>
    </row>
    <row r="874" ht="15.75" customHeight="1">
      <c r="B874" s="44"/>
      <c r="C874" s="44"/>
      <c r="D874" s="44"/>
      <c r="E874" s="44"/>
      <c r="F874" s="44"/>
    </row>
    <row r="875" ht="15.75" customHeight="1">
      <c r="B875" s="44"/>
      <c r="C875" s="44"/>
      <c r="D875" s="44"/>
      <c r="E875" s="44"/>
      <c r="F875" s="44"/>
    </row>
    <row r="876" ht="15.75" customHeight="1">
      <c r="B876" s="44"/>
      <c r="C876" s="44"/>
      <c r="D876" s="44"/>
      <c r="E876" s="44"/>
      <c r="F876" s="44"/>
    </row>
    <row r="877" ht="15.75" customHeight="1">
      <c r="B877" s="44"/>
      <c r="C877" s="44"/>
      <c r="D877" s="44"/>
      <c r="E877" s="44"/>
      <c r="F877" s="44"/>
    </row>
    <row r="878" ht="15.75" customHeight="1">
      <c r="B878" s="44"/>
      <c r="C878" s="44"/>
      <c r="D878" s="44"/>
      <c r="E878" s="44"/>
      <c r="F878" s="44"/>
    </row>
    <row r="879" ht="15.75" customHeight="1">
      <c r="B879" s="44"/>
      <c r="C879" s="44"/>
      <c r="D879" s="44"/>
      <c r="E879" s="44"/>
      <c r="F879" s="44"/>
    </row>
    <row r="880" ht="15.75" customHeight="1">
      <c r="B880" s="44"/>
      <c r="C880" s="44"/>
      <c r="D880" s="44"/>
      <c r="E880" s="44"/>
      <c r="F880" s="44"/>
    </row>
    <row r="881" ht="15.75" customHeight="1">
      <c r="B881" s="44"/>
      <c r="C881" s="44"/>
      <c r="D881" s="44"/>
      <c r="E881" s="44"/>
      <c r="F881" s="44"/>
    </row>
    <row r="882" ht="15.75" customHeight="1">
      <c r="B882" s="44"/>
      <c r="C882" s="44"/>
      <c r="D882" s="44"/>
      <c r="E882" s="44"/>
      <c r="F882" s="44"/>
    </row>
    <row r="883" ht="15.75" customHeight="1">
      <c r="B883" s="44"/>
      <c r="C883" s="44"/>
      <c r="D883" s="44"/>
      <c r="E883" s="44"/>
      <c r="F883" s="44"/>
    </row>
    <row r="884" ht="15.75" customHeight="1">
      <c r="B884" s="44"/>
      <c r="C884" s="44"/>
      <c r="D884" s="44"/>
      <c r="E884" s="44"/>
      <c r="F884" s="44"/>
    </row>
    <row r="885" ht="15.75" customHeight="1">
      <c r="B885" s="44"/>
      <c r="C885" s="44"/>
      <c r="D885" s="44"/>
      <c r="E885" s="44"/>
      <c r="F885" s="44"/>
    </row>
    <row r="886" ht="15.75" customHeight="1">
      <c r="B886" s="44"/>
      <c r="C886" s="44"/>
      <c r="D886" s="44"/>
      <c r="E886" s="44"/>
      <c r="F886" s="44"/>
    </row>
    <row r="887" ht="15.75" customHeight="1">
      <c r="B887" s="44"/>
      <c r="C887" s="44"/>
      <c r="D887" s="44"/>
      <c r="E887" s="44"/>
      <c r="F887" s="44"/>
    </row>
    <row r="888" ht="15.75" customHeight="1">
      <c r="B888" s="44"/>
      <c r="C888" s="44"/>
      <c r="D888" s="44"/>
      <c r="E888" s="44"/>
      <c r="F888" s="44"/>
    </row>
    <row r="889" ht="15.75" customHeight="1">
      <c r="B889" s="44"/>
      <c r="C889" s="44"/>
      <c r="D889" s="44"/>
      <c r="E889" s="44"/>
      <c r="F889" s="44"/>
    </row>
    <row r="890" ht="15.75" customHeight="1">
      <c r="B890" s="44"/>
      <c r="C890" s="44"/>
      <c r="D890" s="44"/>
      <c r="E890" s="44"/>
      <c r="F890" s="44"/>
    </row>
    <row r="891" ht="15.75" customHeight="1">
      <c r="B891" s="44"/>
      <c r="C891" s="44"/>
      <c r="D891" s="44"/>
      <c r="E891" s="44"/>
      <c r="F891" s="44"/>
    </row>
    <row r="892" ht="15.75" customHeight="1">
      <c r="B892" s="44"/>
      <c r="C892" s="44"/>
      <c r="D892" s="44"/>
      <c r="E892" s="44"/>
      <c r="F892" s="44"/>
    </row>
    <row r="893" ht="15.75" customHeight="1">
      <c r="B893" s="44"/>
      <c r="C893" s="44"/>
      <c r="D893" s="44"/>
      <c r="E893" s="44"/>
      <c r="F893" s="44"/>
    </row>
    <row r="894" ht="15.75" customHeight="1">
      <c r="B894" s="44"/>
      <c r="C894" s="44"/>
      <c r="D894" s="44"/>
      <c r="E894" s="44"/>
      <c r="F894" s="44"/>
    </row>
    <row r="895" ht="15.75" customHeight="1">
      <c r="B895" s="44"/>
      <c r="C895" s="44"/>
      <c r="D895" s="44"/>
      <c r="E895" s="44"/>
      <c r="F895" s="44"/>
    </row>
    <row r="896" ht="15.75" customHeight="1">
      <c r="B896" s="44"/>
      <c r="C896" s="44"/>
      <c r="D896" s="44"/>
      <c r="E896" s="44"/>
      <c r="F896" s="44"/>
    </row>
    <row r="897" ht="15.75" customHeight="1">
      <c r="B897" s="44"/>
      <c r="C897" s="44"/>
      <c r="D897" s="44"/>
      <c r="E897" s="44"/>
      <c r="F897" s="44"/>
    </row>
    <row r="898" ht="15.75" customHeight="1">
      <c r="B898" s="44"/>
      <c r="C898" s="44"/>
      <c r="D898" s="44"/>
      <c r="E898" s="44"/>
      <c r="F898" s="44"/>
    </row>
    <row r="899" ht="15.75" customHeight="1">
      <c r="B899" s="44"/>
      <c r="C899" s="44"/>
      <c r="D899" s="44"/>
      <c r="E899" s="44"/>
      <c r="F899" s="44"/>
    </row>
    <row r="900" ht="15.75" customHeight="1">
      <c r="B900" s="44"/>
      <c r="C900" s="44"/>
      <c r="D900" s="44"/>
      <c r="E900" s="44"/>
      <c r="F900" s="44"/>
    </row>
    <row r="901" ht="15.75" customHeight="1">
      <c r="B901" s="44"/>
      <c r="C901" s="44"/>
      <c r="D901" s="44"/>
      <c r="E901" s="44"/>
      <c r="F901" s="44"/>
    </row>
    <row r="902" ht="15.75" customHeight="1">
      <c r="B902" s="44"/>
      <c r="C902" s="44"/>
      <c r="D902" s="44"/>
      <c r="E902" s="44"/>
      <c r="F902" s="44"/>
    </row>
    <row r="903" ht="15.75" customHeight="1">
      <c r="B903" s="44"/>
      <c r="C903" s="44"/>
      <c r="D903" s="44"/>
      <c r="E903" s="44"/>
      <c r="F903" s="44"/>
    </row>
    <row r="904" ht="15.75" customHeight="1">
      <c r="B904" s="44"/>
      <c r="C904" s="44"/>
      <c r="D904" s="44"/>
      <c r="E904" s="44"/>
      <c r="F904" s="44"/>
    </row>
    <row r="905" ht="15.75" customHeight="1">
      <c r="B905" s="44"/>
      <c r="C905" s="44"/>
      <c r="D905" s="44"/>
      <c r="E905" s="44"/>
      <c r="F905" s="44"/>
    </row>
    <row r="906" ht="15.75" customHeight="1">
      <c r="B906" s="44"/>
      <c r="C906" s="44"/>
      <c r="D906" s="44"/>
      <c r="E906" s="44"/>
      <c r="F906" s="44"/>
    </row>
    <row r="907" ht="15.75" customHeight="1">
      <c r="B907" s="44"/>
      <c r="C907" s="44"/>
      <c r="D907" s="44"/>
      <c r="E907" s="44"/>
      <c r="F907" s="44"/>
    </row>
    <row r="908" ht="15.75" customHeight="1">
      <c r="B908" s="44"/>
      <c r="C908" s="44"/>
      <c r="D908" s="44"/>
      <c r="E908" s="44"/>
      <c r="F908" s="44"/>
    </row>
    <row r="909" ht="15.75" customHeight="1">
      <c r="B909" s="44"/>
      <c r="C909" s="44"/>
      <c r="D909" s="44"/>
      <c r="E909" s="44"/>
      <c r="F909" s="44"/>
    </row>
    <row r="910" ht="15.75" customHeight="1">
      <c r="B910" s="44"/>
      <c r="C910" s="44"/>
      <c r="D910" s="44"/>
      <c r="E910" s="44"/>
      <c r="F910" s="44"/>
    </row>
    <row r="911" ht="15.75" customHeight="1">
      <c r="B911" s="44"/>
      <c r="C911" s="44"/>
      <c r="D911" s="44"/>
      <c r="E911" s="44"/>
      <c r="F911" s="44"/>
    </row>
    <row r="912" ht="15.75" customHeight="1">
      <c r="B912" s="44"/>
      <c r="C912" s="44"/>
      <c r="D912" s="44"/>
      <c r="E912" s="44"/>
      <c r="F912" s="44"/>
    </row>
    <row r="913" ht="15.75" customHeight="1">
      <c r="B913" s="44"/>
      <c r="C913" s="44"/>
      <c r="D913" s="44"/>
      <c r="E913" s="44"/>
      <c r="F913" s="44"/>
    </row>
    <row r="914" ht="15.75" customHeight="1">
      <c r="B914" s="44"/>
      <c r="C914" s="44"/>
      <c r="D914" s="44"/>
      <c r="E914" s="44"/>
      <c r="F914" s="44"/>
    </row>
    <row r="915" ht="15.75" customHeight="1">
      <c r="B915" s="44"/>
      <c r="C915" s="44"/>
      <c r="D915" s="44"/>
      <c r="E915" s="44"/>
      <c r="F915" s="44"/>
    </row>
    <row r="916" ht="15.75" customHeight="1">
      <c r="B916" s="44"/>
      <c r="C916" s="44"/>
      <c r="D916" s="44"/>
      <c r="E916" s="44"/>
      <c r="F916" s="44"/>
    </row>
    <row r="917" ht="15.75" customHeight="1">
      <c r="B917" s="44"/>
      <c r="C917" s="44"/>
      <c r="D917" s="44"/>
      <c r="E917" s="44"/>
      <c r="F917" s="44"/>
    </row>
    <row r="918" ht="15.75" customHeight="1">
      <c r="B918" s="44"/>
      <c r="C918" s="44"/>
      <c r="D918" s="44"/>
      <c r="E918" s="44"/>
      <c r="F918" s="44"/>
    </row>
    <row r="919" ht="15.75" customHeight="1">
      <c r="B919" s="44"/>
      <c r="C919" s="44"/>
      <c r="D919" s="44"/>
      <c r="E919" s="44"/>
      <c r="F919" s="44"/>
    </row>
    <row r="920" ht="15.75" customHeight="1">
      <c r="B920" s="44"/>
      <c r="C920" s="44"/>
      <c r="D920" s="44"/>
      <c r="E920" s="44"/>
      <c r="F920" s="44"/>
    </row>
    <row r="921" ht="15.75" customHeight="1">
      <c r="B921" s="44"/>
      <c r="C921" s="44"/>
      <c r="D921" s="44"/>
      <c r="E921" s="44"/>
      <c r="F921" s="44"/>
    </row>
    <row r="922" ht="15.75" customHeight="1">
      <c r="B922" s="44"/>
      <c r="C922" s="44"/>
      <c r="D922" s="44"/>
      <c r="E922" s="44"/>
      <c r="F922" s="44"/>
    </row>
    <row r="923" ht="15.75" customHeight="1">
      <c r="B923" s="44"/>
      <c r="C923" s="44"/>
      <c r="D923" s="44"/>
      <c r="E923" s="44"/>
      <c r="F923" s="44"/>
    </row>
    <row r="924" ht="15.75" customHeight="1">
      <c r="B924" s="44"/>
      <c r="C924" s="44"/>
      <c r="D924" s="44"/>
      <c r="E924" s="44"/>
      <c r="F924" s="44"/>
    </row>
    <row r="925" ht="15.75" customHeight="1">
      <c r="B925" s="44"/>
      <c r="C925" s="44"/>
      <c r="D925" s="44"/>
      <c r="E925" s="44"/>
      <c r="F925" s="44"/>
    </row>
    <row r="926" ht="15.75" customHeight="1">
      <c r="B926" s="44"/>
      <c r="C926" s="44"/>
      <c r="D926" s="44"/>
      <c r="E926" s="44"/>
      <c r="F926" s="44"/>
    </row>
    <row r="927" ht="15.75" customHeight="1">
      <c r="B927" s="44"/>
      <c r="C927" s="44"/>
      <c r="D927" s="44"/>
      <c r="E927" s="44"/>
      <c r="F927" s="44"/>
    </row>
    <row r="928" ht="15.75" customHeight="1">
      <c r="B928" s="44"/>
      <c r="C928" s="44"/>
      <c r="D928" s="44"/>
      <c r="E928" s="44"/>
      <c r="F928" s="44"/>
    </row>
    <row r="929" ht="15.75" customHeight="1">
      <c r="B929" s="44"/>
      <c r="C929" s="44"/>
      <c r="D929" s="44"/>
      <c r="E929" s="44"/>
      <c r="F929" s="44"/>
    </row>
    <row r="930" ht="15.75" customHeight="1">
      <c r="B930" s="44"/>
      <c r="C930" s="44"/>
      <c r="D930" s="44"/>
      <c r="E930" s="44"/>
      <c r="F930" s="44"/>
    </row>
    <row r="931" ht="15.75" customHeight="1">
      <c r="B931" s="44"/>
      <c r="C931" s="44"/>
      <c r="D931" s="44"/>
      <c r="E931" s="44"/>
      <c r="F931" s="44"/>
    </row>
    <row r="932" ht="15.75" customHeight="1">
      <c r="B932" s="44"/>
      <c r="C932" s="44"/>
      <c r="D932" s="44"/>
      <c r="E932" s="44"/>
      <c r="F932" s="44"/>
    </row>
    <row r="933" ht="15.75" customHeight="1">
      <c r="B933" s="44"/>
      <c r="C933" s="44"/>
      <c r="D933" s="44"/>
      <c r="E933" s="44"/>
      <c r="F933" s="44"/>
    </row>
    <row r="934" ht="15.75" customHeight="1">
      <c r="B934" s="44"/>
      <c r="C934" s="44"/>
      <c r="D934" s="44"/>
      <c r="E934" s="44"/>
      <c r="F934" s="44"/>
    </row>
    <row r="935" ht="15.75" customHeight="1">
      <c r="B935" s="44"/>
      <c r="C935" s="44"/>
      <c r="D935" s="44"/>
      <c r="E935" s="44"/>
      <c r="F935" s="44"/>
    </row>
    <row r="936" ht="15.75" customHeight="1">
      <c r="B936" s="44"/>
      <c r="C936" s="44"/>
      <c r="D936" s="44"/>
      <c r="E936" s="44"/>
      <c r="F936" s="44"/>
    </row>
    <row r="937" ht="15.75" customHeight="1">
      <c r="B937" s="44"/>
      <c r="C937" s="44"/>
      <c r="D937" s="44"/>
      <c r="E937" s="44"/>
      <c r="F937" s="44"/>
    </row>
    <row r="938" ht="15.75" customHeight="1">
      <c r="B938" s="44"/>
      <c r="C938" s="44"/>
      <c r="D938" s="44"/>
      <c r="E938" s="44"/>
      <c r="F938" s="44"/>
    </row>
    <row r="939" ht="15.75" customHeight="1">
      <c r="B939" s="44"/>
      <c r="C939" s="44"/>
      <c r="D939" s="44"/>
      <c r="E939" s="44"/>
      <c r="F939" s="44"/>
    </row>
    <row r="940" ht="15.75" customHeight="1">
      <c r="B940" s="44"/>
      <c r="C940" s="44"/>
      <c r="D940" s="44"/>
      <c r="E940" s="44"/>
      <c r="F940" s="44"/>
    </row>
    <row r="941" ht="15.75" customHeight="1">
      <c r="B941" s="44"/>
      <c r="C941" s="44"/>
      <c r="D941" s="44"/>
      <c r="E941" s="44"/>
      <c r="F941" s="44"/>
    </row>
    <row r="942" ht="15.75" customHeight="1">
      <c r="B942" s="44"/>
      <c r="C942" s="44"/>
      <c r="D942" s="44"/>
      <c r="E942" s="44"/>
      <c r="F942" s="44"/>
    </row>
    <row r="943" ht="15.75" customHeight="1">
      <c r="B943" s="44"/>
      <c r="C943" s="44"/>
      <c r="D943" s="44"/>
      <c r="E943" s="44"/>
      <c r="F943" s="44"/>
    </row>
    <row r="944" ht="15.75" customHeight="1">
      <c r="B944" s="44"/>
      <c r="C944" s="44"/>
      <c r="D944" s="44"/>
      <c r="E944" s="44"/>
      <c r="F944" s="44"/>
    </row>
    <row r="945" ht="15.75" customHeight="1">
      <c r="B945" s="44"/>
      <c r="C945" s="44"/>
      <c r="D945" s="44"/>
      <c r="E945" s="44"/>
      <c r="F945" s="44"/>
    </row>
    <row r="946" ht="15.75" customHeight="1">
      <c r="B946" s="44"/>
      <c r="C946" s="44"/>
      <c r="D946" s="44"/>
      <c r="E946" s="44"/>
      <c r="F946" s="44"/>
    </row>
    <row r="947" ht="15.75" customHeight="1">
      <c r="B947" s="44"/>
      <c r="C947" s="44"/>
      <c r="D947" s="44"/>
      <c r="E947" s="44"/>
      <c r="F947" s="44"/>
    </row>
    <row r="948" ht="15.75" customHeight="1">
      <c r="B948" s="44"/>
      <c r="C948" s="44"/>
      <c r="D948" s="44"/>
      <c r="E948" s="44"/>
      <c r="F948" s="44"/>
    </row>
    <row r="949" ht="15.75" customHeight="1">
      <c r="B949" s="44"/>
      <c r="C949" s="44"/>
      <c r="D949" s="44"/>
      <c r="E949" s="44"/>
      <c r="F949" s="44"/>
    </row>
    <row r="950" ht="15.75" customHeight="1">
      <c r="B950" s="44"/>
      <c r="C950" s="44"/>
      <c r="D950" s="44"/>
      <c r="E950" s="44"/>
      <c r="F950" s="44"/>
    </row>
    <row r="951" ht="15.75" customHeight="1">
      <c r="B951" s="44"/>
      <c r="C951" s="44"/>
      <c r="D951" s="44"/>
      <c r="E951" s="44"/>
      <c r="F951" s="44"/>
    </row>
    <row r="952" ht="15.75" customHeight="1">
      <c r="B952" s="44"/>
      <c r="C952" s="44"/>
      <c r="D952" s="44"/>
      <c r="E952" s="44"/>
      <c r="F952" s="44"/>
    </row>
    <row r="953" ht="15.75" customHeight="1">
      <c r="B953" s="44"/>
      <c r="C953" s="44"/>
      <c r="D953" s="44"/>
      <c r="E953" s="44"/>
      <c r="F953" s="44"/>
    </row>
    <row r="954" ht="15.75" customHeight="1">
      <c r="B954" s="44"/>
      <c r="C954" s="44"/>
      <c r="D954" s="44"/>
      <c r="E954" s="44"/>
      <c r="F954" s="44"/>
    </row>
    <row r="955" ht="15.75" customHeight="1">
      <c r="B955" s="44"/>
      <c r="C955" s="44"/>
      <c r="D955" s="44"/>
      <c r="E955" s="44"/>
      <c r="F955" s="44"/>
    </row>
    <row r="956" ht="15.75" customHeight="1">
      <c r="B956" s="44"/>
      <c r="C956" s="44"/>
      <c r="D956" s="44"/>
      <c r="E956" s="44"/>
      <c r="F956" s="44"/>
    </row>
    <row r="957" ht="15.75" customHeight="1">
      <c r="B957" s="44"/>
      <c r="C957" s="44"/>
      <c r="D957" s="44"/>
      <c r="E957" s="44"/>
      <c r="F957" s="44"/>
    </row>
    <row r="958" ht="15.75" customHeight="1">
      <c r="B958" s="44"/>
      <c r="C958" s="44"/>
      <c r="D958" s="44"/>
      <c r="E958" s="44"/>
      <c r="F958" s="44"/>
    </row>
    <row r="959" ht="15.75" customHeight="1">
      <c r="B959" s="44"/>
      <c r="C959" s="44"/>
      <c r="D959" s="44"/>
      <c r="E959" s="44"/>
      <c r="F959" s="44"/>
    </row>
    <row r="960" ht="15.75" customHeight="1">
      <c r="B960" s="44"/>
      <c r="C960" s="44"/>
      <c r="D960" s="44"/>
      <c r="E960" s="44"/>
      <c r="F960" s="44"/>
    </row>
    <row r="961" ht="15.75" customHeight="1">
      <c r="B961" s="44"/>
      <c r="C961" s="44"/>
      <c r="D961" s="44"/>
      <c r="E961" s="44"/>
      <c r="F961" s="44"/>
    </row>
    <row r="962" ht="15.75" customHeight="1">
      <c r="B962" s="44"/>
      <c r="C962" s="44"/>
      <c r="D962" s="44"/>
      <c r="E962" s="44"/>
      <c r="F962" s="44"/>
    </row>
    <row r="963" ht="15.75" customHeight="1">
      <c r="B963" s="44"/>
      <c r="C963" s="44"/>
      <c r="D963" s="44"/>
      <c r="E963" s="44"/>
      <c r="F963" s="44"/>
    </row>
    <row r="964" ht="15.75" customHeight="1">
      <c r="B964" s="44"/>
      <c r="C964" s="44"/>
      <c r="D964" s="44"/>
      <c r="E964" s="44"/>
      <c r="F964" s="44"/>
    </row>
    <row r="965" ht="15.75" customHeight="1">
      <c r="B965" s="44"/>
      <c r="C965" s="44"/>
      <c r="D965" s="44"/>
      <c r="E965" s="44"/>
      <c r="F965" s="44"/>
    </row>
    <row r="966" ht="15.75" customHeight="1">
      <c r="B966" s="44"/>
      <c r="C966" s="44"/>
      <c r="D966" s="44"/>
      <c r="E966" s="44"/>
      <c r="F966" s="44"/>
    </row>
    <row r="967" ht="15.75" customHeight="1">
      <c r="B967" s="44"/>
      <c r="C967" s="44"/>
      <c r="D967" s="44"/>
      <c r="E967" s="44"/>
      <c r="F967" s="44"/>
    </row>
    <row r="968" ht="15.75" customHeight="1">
      <c r="B968" s="44"/>
      <c r="C968" s="44"/>
      <c r="D968" s="44"/>
      <c r="E968" s="44"/>
      <c r="F968" s="44"/>
    </row>
    <row r="969" ht="15.75" customHeight="1">
      <c r="B969" s="44"/>
      <c r="C969" s="44"/>
      <c r="D969" s="44"/>
      <c r="E969" s="44"/>
      <c r="F969" s="44"/>
    </row>
    <row r="970" ht="15.75" customHeight="1">
      <c r="B970" s="44"/>
      <c r="C970" s="44"/>
      <c r="D970" s="44"/>
      <c r="E970" s="44"/>
      <c r="F970" s="44"/>
    </row>
    <row r="971" ht="15.75" customHeight="1">
      <c r="B971" s="44"/>
      <c r="C971" s="44"/>
      <c r="D971" s="44"/>
      <c r="E971" s="44"/>
      <c r="F971" s="44"/>
    </row>
    <row r="972" ht="15.75" customHeight="1">
      <c r="B972" s="44"/>
      <c r="C972" s="44"/>
      <c r="D972" s="44"/>
      <c r="E972" s="44"/>
      <c r="F972" s="44"/>
    </row>
    <row r="973" ht="15.75" customHeight="1">
      <c r="B973" s="44"/>
      <c r="C973" s="44"/>
      <c r="D973" s="44"/>
      <c r="E973" s="44"/>
      <c r="F973" s="44"/>
    </row>
    <row r="974" ht="15.75" customHeight="1">
      <c r="B974" s="44"/>
      <c r="C974" s="44"/>
      <c r="D974" s="44"/>
      <c r="E974" s="44"/>
      <c r="F974" s="44"/>
    </row>
    <row r="975" ht="15.75" customHeight="1">
      <c r="B975" s="44"/>
      <c r="C975" s="44"/>
      <c r="D975" s="44"/>
      <c r="E975" s="44"/>
      <c r="F975" s="44"/>
    </row>
    <row r="976" ht="15.75" customHeight="1">
      <c r="B976" s="44"/>
      <c r="C976" s="44"/>
      <c r="D976" s="44"/>
      <c r="E976" s="44"/>
      <c r="F976" s="44"/>
    </row>
    <row r="977" ht="15.75" customHeight="1">
      <c r="B977" s="44"/>
      <c r="C977" s="44"/>
      <c r="D977" s="44"/>
      <c r="E977" s="44"/>
      <c r="F977" s="44"/>
    </row>
    <row r="978" ht="15.75" customHeight="1">
      <c r="B978" s="44"/>
      <c r="C978" s="44"/>
      <c r="D978" s="44"/>
      <c r="E978" s="44"/>
      <c r="F978" s="44"/>
    </row>
    <row r="979" ht="15.75" customHeight="1">
      <c r="B979" s="44"/>
      <c r="C979" s="44"/>
      <c r="D979" s="44"/>
      <c r="E979" s="44"/>
      <c r="F979" s="44"/>
    </row>
    <row r="980" ht="15.75" customHeight="1">
      <c r="B980" s="44"/>
      <c r="C980" s="44"/>
      <c r="D980" s="44"/>
      <c r="E980" s="44"/>
      <c r="F980" s="44"/>
    </row>
    <row r="981" ht="15.75" customHeight="1">
      <c r="B981" s="44"/>
      <c r="C981" s="44"/>
      <c r="D981" s="44"/>
      <c r="E981" s="44"/>
      <c r="F981" s="44"/>
    </row>
    <row r="982" ht="15.75" customHeight="1">
      <c r="B982" s="44"/>
      <c r="C982" s="44"/>
      <c r="D982" s="44"/>
      <c r="E982" s="44"/>
      <c r="F982" s="44"/>
    </row>
    <row r="983" ht="15.75" customHeight="1">
      <c r="B983" s="44"/>
      <c r="C983" s="44"/>
      <c r="D983" s="44"/>
      <c r="E983" s="44"/>
      <c r="F983" s="44"/>
    </row>
    <row r="984" ht="15.75" customHeight="1">
      <c r="B984" s="44"/>
      <c r="C984" s="44"/>
      <c r="D984" s="44"/>
      <c r="E984" s="44"/>
      <c r="F984" s="44"/>
    </row>
    <row r="985" ht="15.75" customHeight="1">
      <c r="B985" s="44"/>
      <c r="C985" s="44"/>
      <c r="D985" s="44"/>
      <c r="E985" s="44"/>
      <c r="F985" s="44"/>
    </row>
    <row r="986" ht="15.75" customHeight="1">
      <c r="B986" s="44"/>
      <c r="C986" s="44"/>
      <c r="D986" s="44"/>
      <c r="E986" s="44"/>
      <c r="F986" s="44"/>
    </row>
    <row r="987" ht="15.75" customHeight="1">
      <c r="B987" s="44"/>
      <c r="C987" s="44"/>
      <c r="D987" s="44"/>
      <c r="E987" s="44"/>
      <c r="F987" s="44"/>
    </row>
    <row r="988" ht="15.75" customHeight="1">
      <c r="B988" s="44"/>
      <c r="C988" s="44"/>
      <c r="D988" s="44"/>
      <c r="E988" s="44"/>
      <c r="F988" s="44"/>
    </row>
    <row r="989" ht="15.75" customHeight="1">
      <c r="B989" s="44"/>
      <c r="C989" s="44"/>
      <c r="D989" s="44"/>
      <c r="E989" s="44"/>
      <c r="F989" s="44"/>
    </row>
    <row r="990" ht="15.75" customHeight="1">
      <c r="B990" s="44"/>
      <c r="C990" s="44"/>
      <c r="D990" s="44"/>
      <c r="E990" s="44"/>
      <c r="F990" s="44"/>
    </row>
    <row r="991" ht="15.75" customHeight="1">
      <c r="B991" s="44"/>
      <c r="C991" s="44"/>
      <c r="D991" s="44"/>
      <c r="E991" s="44"/>
      <c r="F991" s="44"/>
    </row>
    <row r="992" ht="15.75" customHeight="1">
      <c r="B992" s="44"/>
      <c r="C992" s="44"/>
      <c r="D992" s="44"/>
      <c r="E992" s="44"/>
      <c r="F992" s="44"/>
    </row>
  </sheetData>
  <mergeCells count="33">
    <mergeCell ref="A1:H1"/>
    <mergeCell ref="A3:A5"/>
    <mergeCell ref="A6:A8"/>
    <mergeCell ref="A9:A10"/>
    <mergeCell ref="A11:A14"/>
    <mergeCell ref="A15:A18"/>
    <mergeCell ref="A19:A23"/>
    <mergeCell ref="A24:A27"/>
    <mergeCell ref="A28:A31"/>
    <mergeCell ref="A32:A35"/>
    <mergeCell ref="A36:A43"/>
    <mergeCell ref="A44:A51"/>
    <mergeCell ref="A52:A56"/>
    <mergeCell ref="A57:A61"/>
    <mergeCell ref="A62:A66"/>
    <mergeCell ref="A67:A69"/>
    <mergeCell ref="A70:A74"/>
    <mergeCell ref="A75:A80"/>
    <mergeCell ref="A81:A84"/>
    <mergeCell ref="A85:A87"/>
    <mergeCell ref="A88:A91"/>
    <mergeCell ref="A125:A132"/>
    <mergeCell ref="A133:A137"/>
    <mergeCell ref="A138:A144"/>
    <mergeCell ref="A145:A148"/>
    <mergeCell ref="A149:A151"/>
    <mergeCell ref="A92:A97"/>
    <mergeCell ref="A98:A100"/>
    <mergeCell ref="A101:A106"/>
    <mergeCell ref="A107:A111"/>
    <mergeCell ref="A112:A117"/>
    <mergeCell ref="A118:A121"/>
    <mergeCell ref="A122:A124"/>
  </mergeCells>
  <conditionalFormatting sqref="D3:D151">
    <cfRule type="containsText" dxfId="0" priority="1" operator="containsText" text="Easy">
      <formula>NOT(ISERROR(SEARCH(("Easy"),(D3))))</formula>
    </cfRule>
  </conditionalFormatting>
  <conditionalFormatting sqref="D3:D151">
    <cfRule type="containsText" dxfId="1" priority="2" operator="containsText" text="Medium">
      <formula>NOT(ISERROR(SEARCH(("Medium"),(D3))))</formula>
    </cfRule>
  </conditionalFormatting>
  <conditionalFormatting sqref="D3:D151">
    <cfRule type="cellIs" dxfId="2" priority="3" operator="equal">
      <formula>"Hard"</formula>
    </cfRule>
  </conditionalFormatting>
  <conditionalFormatting sqref="D3:D151">
    <cfRule type="containsText" dxfId="3" priority="4" operator="containsText" text="Very">
      <formula>NOT(ISERROR(SEARCH(("Very"),(D3))))</formula>
    </cfRule>
  </conditionalFormatting>
  <conditionalFormatting sqref="D15">
    <cfRule type="notContainsBlanks" dxfId="4" priority="5">
      <formula>LEN(TRIM(D15))&gt;0</formula>
    </cfRule>
  </conditionalFormatting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10.43"/>
    <col customWidth="1" min="2" max="2" width="12.57"/>
    <col customWidth="1" min="3" max="3" width="16.0"/>
    <col customWidth="1" min="4" max="4" width="14.43"/>
    <col customWidth="1" min="5" max="5" width="6.57"/>
    <col customWidth="1" min="6" max="6" width="41.86"/>
    <col customWidth="1" min="7" max="7" width="63.71"/>
    <col customWidth="1" min="8" max="27" width="8.71"/>
  </cols>
  <sheetData>
    <row r="1">
      <c r="A1" s="139" t="s">
        <v>3</v>
      </c>
      <c r="B1" s="140"/>
      <c r="C1" s="140"/>
      <c r="D1" s="140"/>
      <c r="E1" s="140"/>
      <c r="F1" s="140"/>
      <c r="G1" s="141"/>
      <c r="H1" s="66"/>
    </row>
    <row r="2">
      <c r="A2" s="84" t="s">
        <v>45</v>
      </c>
      <c r="B2" s="142" t="s">
        <v>76</v>
      </c>
      <c r="C2" s="84" t="s">
        <v>4</v>
      </c>
      <c r="D2" s="143" t="s">
        <v>5</v>
      </c>
      <c r="E2" s="144" t="s">
        <v>7</v>
      </c>
      <c r="F2" s="144" t="s">
        <v>8</v>
      </c>
      <c r="G2" s="145" t="s">
        <v>77</v>
      </c>
      <c r="H2" s="66"/>
    </row>
    <row r="3">
      <c r="A3" s="146">
        <v>610.0</v>
      </c>
      <c r="B3" s="147" t="s">
        <v>1296</v>
      </c>
      <c r="C3" s="148" t="str">
        <f t="shared" ref="C3:C151" si="1">if(D3&lt;24%,"Easy", If(D3&gt;74%, "Very Hard", IF(D3&lt;50%, "Medium", "Hard")))</f>
        <v>Easy</v>
      </c>
      <c r="D3" s="149">
        <v>0.15</v>
      </c>
      <c r="E3" s="150" t="s">
        <v>17</v>
      </c>
      <c r="F3" s="117" t="s">
        <v>52</v>
      </c>
      <c r="G3" s="151" t="s">
        <v>1297</v>
      </c>
      <c r="H3" s="92" t="s">
        <v>614</v>
      </c>
    </row>
    <row r="4">
      <c r="A4" s="97">
        <f t="shared" ref="A4:A151" si="2">A3+1</f>
        <v>611</v>
      </c>
      <c r="B4" s="152" t="s">
        <v>1298</v>
      </c>
      <c r="C4" s="24" t="str">
        <f t="shared" si="1"/>
        <v>Medium</v>
      </c>
      <c r="D4" s="31">
        <v>0.25</v>
      </c>
      <c r="E4" s="153" t="s">
        <v>17</v>
      </c>
      <c r="F4" s="123" t="s">
        <v>52</v>
      </c>
      <c r="G4" s="154" t="s">
        <v>1299</v>
      </c>
      <c r="H4" s="92" t="s">
        <v>614</v>
      </c>
    </row>
    <row r="5">
      <c r="A5" s="97">
        <f t="shared" si="2"/>
        <v>612</v>
      </c>
      <c r="B5" s="152" t="s">
        <v>1300</v>
      </c>
      <c r="C5" s="24" t="str">
        <f t="shared" si="1"/>
        <v>Very Hard</v>
      </c>
      <c r="D5" s="31">
        <v>0.85</v>
      </c>
      <c r="E5" s="153" t="s">
        <v>17</v>
      </c>
      <c r="F5" s="123" t="s">
        <v>58</v>
      </c>
      <c r="G5" s="154" t="s">
        <v>1301</v>
      </c>
      <c r="H5" s="92" t="s">
        <v>614</v>
      </c>
    </row>
    <row r="6">
      <c r="A6" s="97">
        <f t="shared" si="2"/>
        <v>613</v>
      </c>
      <c r="B6" s="152" t="s">
        <v>1302</v>
      </c>
      <c r="C6" s="24" t="str">
        <f t="shared" si="1"/>
        <v>Medium</v>
      </c>
      <c r="D6" s="31">
        <v>0.25</v>
      </c>
      <c r="E6" s="153" t="s">
        <v>17</v>
      </c>
      <c r="F6" s="123" t="s">
        <v>60</v>
      </c>
      <c r="G6" s="154" t="s">
        <v>1303</v>
      </c>
      <c r="H6" s="92" t="s">
        <v>614</v>
      </c>
    </row>
    <row r="7">
      <c r="A7" s="97">
        <f t="shared" si="2"/>
        <v>614</v>
      </c>
      <c r="B7" s="152" t="s">
        <v>1304</v>
      </c>
      <c r="C7" s="24" t="str">
        <f t="shared" si="1"/>
        <v>Easy</v>
      </c>
      <c r="D7" s="31">
        <v>0.05</v>
      </c>
      <c r="E7" s="153" t="s">
        <v>13</v>
      </c>
      <c r="F7" s="123" t="s">
        <v>52</v>
      </c>
      <c r="G7" s="154" t="s">
        <v>1305</v>
      </c>
      <c r="H7" s="92" t="s">
        <v>614</v>
      </c>
    </row>
    <row r="8">
      <c r="A8" s="97">
        <f t="shared" si="2"/>
        <v>615</v>
      </c>
      <c r="B8" s="152" t="s">
        <v>1306</v>
      </c>
      <c r="C8" s="24" t="str">
        <f t="shared" si="1"/>
        <v>Easy</v>
      </c>
      <c r="D8" s="31">
        <v>0.15</v>
      </c>
      <c r="E8" s="153" t="s">
        <v>13</v>
      </c>
      <c r="F8" s="155" t="s">
        <v>51</v>
      </c>
      <c r="G8" s="154" t="s">
        <v>1307</v>
      </c>
      <c r="H8" s="92" t="s">
        <v>614</v>
      </c>
    </row>
    <row r="9">
      <c r="A9" s="97">
        <f t="shared" si="2"/>
        <v>616</v>
      </c>
      <c r="B9" s="152" t="s">
        <v>1308</v>
      </c>
      <c r="C9" s="24" t="str">
        <f t="shared" si="1"/>
        <v>Medium</v>
      </c>
      <c r="D9" s="31">
        <v>0.25</v>
      </c>
      <c r="E9" s="153" t="s">
        <v>13</v>
      </c>
      <c r="F9" s="123" t="s">
        <v>60</v>
      </c>
      <c r="G9" s="154" t="s">
        <v>1309</v>
      </c>
      <c r="H9" s="92" t="s">
        <v>614</v>
      </c>
    </row>
    <row r="10">
      <c r="A10" s="30">
        <f t="shared" si="2"/>
        <v>617</v>
      </c>
      <c r="B10" s="152" t="s">
        <v>1310</v>
      </c>
      <c r="C10" s="24" t="str">
        <f t="shared" si="1"/>
        <v>Easy</v>
      </c>
      <c r="D10" s="31">
        <v>0.05</v>
      </c>
      <c r="E10" s="153" t="s">
        <v>15</v>
      </c>
      <c r="F10" s="123" t="s">
        <v>1311</v>
      </c>
      <c r="G10" s="154" t="s">
        <v>1312</v>
      </c>
      <c r="H10" s="92" t="s">
        <v>614</v>
      </c>
    </row>
    <row r="11">
      <c r="A11" s="97">
        <f t="shared" si="2"/>
        <v>618</v>
      </c>
      <c r="B11" s="152" t="s">
        <v>1313</v>
      </c>
      <c r="C11" s="24" t="str">
        <f t="shared" si="1"/>
        <v>Medium</v>
      </c>
      <c r="D11" s="31">
        <v>0.25</v>
      </c>
      <c r="E11" s="153" t="s">
        <v>23</v>
      </c>
      <c r="F11" s="123" t="s">
        <v>53</v>
      </c>
      <c r="G11" s="154" t="s">
        <v>1314</v>
      </c>
      <c r="H11" s="92" t="s">
        <v>614</v>
      </c>
    </row>
    <row r="12">
      <c r="A12" s="97">
        <f t="shared" si="2"/>
        <v>619</v>
      </c>
      <c r="B12" s="152" t="s">
        <v>1315</v>
      </c>
      <c r="C12" s="24" t="str">
        <f t="shared" si="1"/>
        <v>Medium</v>
      </c>
      <c r="D12" s="31">
        <v>0.25</v>
      </c>
      <c r="E12" s="153" t="s">
        <v>23</v>
      </c>
      <c r="F12" s="123" t="s">
        <v>51</v>
      </c>
      <c r="G12" s="154" t="s">
        <v>1316</v>
      </c>
      <c r="H12" s="92" t="s">
        <v>614</v>
      </c>
    </row>
    <row r="13">
      <c r="A13" s="97">
        <f t="shared" si="2"/>
        <v>620</v>
      </c>
      <c r="B13" s="152" t="s">
        <v>1317</v>
      </c>
      <c r="C13" s="24" t="str">
        <f t="shared" si="1"/>
        <v>Medium</v>
      </c>
      <c r="D13" s="31">
        <v>0.25</v>
      </c>
      <c r="E13" s="153" t="s">
        <v>13</v>
      </c>
      <c r="F13" s="123" t="s">
        <v>52</v>
      </c>
      <c r="G13" s="154" t="s">
        <v>1318</v>
      </c>
      <c r="H13" s="92" t="s">
        <v>614</v>
      </c>
    </row>
    <row r="14">
      <c r="A14" s="97">
        <f t="shared" si="2"/>
        <v>621</v>
      </c>
      <c r="B14" s="152" t="s">
        <v>1319</v>
      </c>
      <c r="C14" s="24" t="str">
        <f t="shared" si="1"/>
        <v>Easy</v>
      </c>
      <c r="D14" s="31">
        <v>0.05</v>
      </c>
      <c r="E14" s="153" t="s">
        <v>10</v>
      </c>
      <c r="F14" s="123" t="s">
        <v>57</v>
      </c>
      <c r="G14" s="154" t="s">
        <v>1320</v>
      </c>
      <c r="H14" s="92" t="s">
        <v>614</v>
      </c>
    </row>
    <row r="15">
      <c r="A15" s="97">
        <f t="shared" si="2"/>
        <v>622</v>
      </c>
      <c r="B15" s="152" t="s">
        <v>1321</v>
      </c>
      <c r="C15" s="24" t="str">
        <f t="shared" si="1"/>
        <v>Medium</v>
      </c>
      <c r="D15" s="31">
        <v>0.35</v>
      </c>
      <c r="E15" s="153" t="s">
        <v>13</v>
      </c>
      <c r="F15" s="123" t="s">
        <v>58</v>
      </c>
      <c r="G15" s="154" t="s">
        <v>1322</v>
      </c>
      <c r="H15" s="92" t="s">
        <v>614</v>
      </c>
    </row>
    <row r="16">
      <c r="A16" s="97">
        <f t="shared" si="2"/>
        <v>623</v>
      </c>
      <c r="B16" s="152" t="s">
        <v>1323</v>
      </c>
      <c r="C16" s="24" t="str">
        <f t="shared" si="1"/>
        <v>Medium</v>
      </c>
      <c r="D16" s="31">
        <v>0.35</v>
      </c>
      <c r="E16" s="153" t="s">
        <v>17</v>
      </c>
      <c r="F16" s="123" t="s">
        <v>58</v>
      </c>
      <c r="G16" s="154" t="s">
        <v>1324</v>
      </c>
      <c r="H16" s="92" t="s">
        <v>614</v>
      </c>
    </row>
    <row r="17">
      <c r="A17" s="30">
        <f t="shared" si="2"/>
        <v>624</v>
      </c>
      <c r="B17" s="152" t="s">
        <v>1325</v>
      </c>
      <c r="C17" s="24" t="str">
        <f t="shared" si="1"/>
        <v>Easy</v>
      </c>
      <c r="D17" s="31">
        <v>0.05</v>
      </c>
      <c r="E17" s="153" t="s">
        <v>23</v>
      </c>
      <c r="F17" s="123" t="s">
        <v>52</v>
      </c>
      <c r="G17" s="154" t="s">
        <v>1326</v>
      </c>
      <c r="H17" s="92" t="s">
        <v>614</v>
      </c>
    </row>
    <row r="18">
      <c r="A18" s="30">
        <f t="shared" si="2"/>
        <v>625</v>
      </c>
      <c r="B18" s="152" t="s">
        <v>1327</v>
      </c>
      <c r="C18" s="24" t="str">
        <f t="shared" si="1"/>
        <v>Easy</v>
      </c>
      <c r="D18" s="31">
        <v>0.05</v>
      </c>
      <c r="E18" s="153" t="s">
        <v>15</v>
      </c>
      <c r="F18" s="123" t="s">
        <v>51</v>
      </c>
      <c r="G18" s="154" t="s">
        <v>1328</v>
      </c>
      <c r="H18" s="92" t="s">
        <v>614</v>
      </c>
    </row>
    <row r="19">
      <c r="A19" s="97">
        <f t="shared" si="2"/>
        <v>626</v>
      </c>
      <c r="B19" s="152" t="s">
        <v>1329</v>
      </c>
      <c r="C19" s="24" t="str">
        <f t="shared" si="1"/>
        <v>Hard</v>
      </c>
      <c r="D19" s="31">
        <v>0.55</v>
      </c>
      <c r="E19" s="153" t="s">
        <v>17</v>
      </c>
      <c r="F19" s="123" t="s">
        <v>52</v>
      </c>
      <c r="G19" s="154" t="s">
        <v>1330</v>
      </c>
      <c r="H19" s="92" t="s">
        <v>614</v>
      </c>
    </row>
    <row r="20">
      <c r="A20" s="97">
        <f t="shared" si="2"/>
        <v>627</v>
      </c>
      <c r="B20" s="152" t="s">
        <v>1331</v>
      </c>
      <c r="C20" s="24" t="str">
        <f t="shared" si="1"/>
        <v>Medium</v>
      </c>
      <c r="D20" s="31">
        <v>0.45</v>
      </c>
      <c r="E20" s="153" t="s">
        <v>17</v>
      </c>
      <c r="F20" s="123" t="s">
        <v>57</v>
      </c>
      <c r="G20" s="154" t="s">
        <v>1332</v>
      </c>
      <c r="H20" s="92" t="s">
        <v>614</v>
      </c>
    </row>
    <row r="21" ht="15.75" customHeight="1">
      <c r="A21" s="30">
        <f t="shared" si="2"/>
        <v>628</v>
      </c>
      <c r="B21" s="152" t="s">
        <v>1333</v>
      </c>
      <c r="C21" s="24" t="str">
        <f t="shared" si="1"/>
        <v>Easy</v>
      </c>
      <c r="D21" s="31">
        <v>0.05</v>
      </c>
      <c r="E21" s="153" t="s">
        <v>10</v>
      </c>
      <c r="F21" s="123" t="s">
        <v>52</v>
      </c>
      <c r="G21" s="154" t="s">
        <v>1334</v>
      </c>
      <c r="H21" s="92" t="s">
        <v>614</v>
      </c>
    </row>
    <row r="22" ht="15.75" customHeight="1">
      <c r="A22" s="30">
        <f t="shared" si="2"/>
        <v>629</v>
      </c>
      <c r="B22" s="152" t="s">
        <v>1335</v>
      </c>
      <c r="C22" s="24" t="str">
        <f t="shared" si="1"/>
        <v>Easy</v>
      </c>
      <c r="D22" s="31">
        <v>0.05</v>
      </c>
      <c r="E22" s="153" t="s">
        <v>10</v>
      </c>
      <c r="F22" s="123" t="s">
        <v>52</v>
      </c>
      <c r="G22" s="154" t="s">
        <v>1336</v>
      </c>
      <c r="H22" s="92" t="s">
        <v>614</v>
      </c>
    </row>
    <row r="23" ht="15.75" customHeight="1">
      <c r="A23" s="30">
        <f t="shared" si="2"/>
        <v>630</v>
      </c>
      <c r="B23" s="152" t="s">
        <v>1337</v>
      </c>
      <c r="C23" s="24" t="str">
        <f t="shared" si="1"/>
        <v>Medium</v>
      </c>
      <c r="D23" s="31">
        <v>0.45</v>
      </c>
      <c r="E23" s="153" t="s">
        <v>10</v>
      </c>
      <c r="F23" s="123" t="s">
        <v>52</v>
      </c>
      <c r="G23" s="154" t="s">
        <v>1338</v>
      </c>
      <c r="H23" s="92" t="s">
        <v>614</v>
      </c>
    </row>
    <row r="24" ht="15.75" customHeight="1">
      <c r="A24" s="30">
        <f t="shared" si="2"/>
        <v>631</v>
      </c>
      <c r="B24" s="152" t="s">
        <v>1339</v>
      </c>
      <c r="C24" s="24" t="str">
        <f t="shared" si="1"/>
        <v>Easy</v>
      </c>
      <c r="D24" s="31">
        <v>0.05</v>
      </c>
      <c r="E24" s="153" t="s">
        <v>15</v>
      </c>
      <c r="F24" s="123" t="s">
        <v>57</v>
      </c>
      <c r="G24" s="154" t="s">
        <v>1340</v>
      </c>
      <c r="H24" s="92" t="s">
        <v>614</v>
      </c>
    </row>
    <row r="25" ht="15.75" customHeight="1">
      <c r="A25" s="97">
        <f t="shared" si="2"/>
        <v>632</v>
      </c>
      <c r="B25" s="152" t="s">
        <v>1341</v>
      </c>
      <c r="C25" s="24" t="str">
        <f t="shared" si="1"/>
        <v>Medium</v>
      </c>
      <c r="D25" s="31">
        <v>0.35</v>
      </c>
      <c r="E25" s="153" t="s">
        <v>23</v>
      </c>
      <c r="F25" s="123" t="s">
        <v>52</v>
      </c>
      <c r="G25" s="154" t="s">
        <v>1342</v>
      </c>
      <c r="H25" s="92" t="s">
        <v>614</v>
      </c>
    </row>
    <row r="26" ht="15.75" customHeight="1">
      <c r="A26" s="30">
        <f t="shared" si="2"/>
        <v>633</v>
      </c>
      <c r="B26" s="152" t="s">
        <v>1343</v>
      </c>
      <c r="C26" s="24" t="str">
        <f t="shared" si="1"/>
        <v>Easy</v>
      </c>
      <c r="D26" s="31">
        <v>0.05</v>
      </c>
      <c r="E26" s="153" t="s">
        <v>15</v>
      </c>
      <c r="F26" s="123" t="s">
        <v>60</v>
      </c>
      <c r="G26" s="154" t="s">
        <v>1344</v>
      </c>
      <c r="H26" s="92" t="s">
        <v>614</v>
      </c>
    </row>
    <row r="27" ht="15.75" customHeight="1">
      <c r="A27" s="30">
        <f t="shared" si="2"/>
        <v>634</v>
      </c>
      <c r="B27" s="152" t="s">
        <v>1345</v>
      </c>
      <c r="C27" s="24" t="str">
        <f t="shared" si="1"/>
        <v>Medium</v>
      </c>
      <c r="D27" s="31">
        <v>0.25</v>
      </c>
      <c r="E27" s="153" t="s">
        <v>23</v>
      </c>
      <c r="F27" s="123" t="s">
        <v>52</v>
      </c>
      <c r="G27" s="154" t="s">
        <v>1346</v>
      </c>
      <c r="H27" s="92" t="s">
        <v>614</v>
      </c>
    </row>
    <row r="28" ht="15.75" customHeight="1">
      <c r="A28" s="30">
        <f t="shared" si="2"/>
        <v>635</v>
      </c>
      <c r="B28" s="152" t="s">
        <v>1347</v>
      </c>
      <c r="C28" s="24" t="str">
        <f t="shared" si="1"/>
        <v>Easy</v>
      </c>
      <c r="D28" s="31">
        <v>0.15</v>
      </c>
      <c r="E28" s="153" t="s">
        <v>23</v>
      </c>
      <c r="F28" s="123" t="s">
        <v>1348</v>
      </c>
      <c r="G28" s="154" t="s">
        <v>1349</v>
      </c>
      <c r="H28" s="92" t="s">
        <v>614</v>
      </c>
    </row>
    <row r="29" ht="15.75" customHeight="1">
      <c r="A29" s="30">
        <f t="shared" si="2"/>
        <v>636</v>
      </c>
      <c r="B29" s="152" t="s">
        <v>1350</v>
      </c>
      <c r="C29" s="24" t="str">
        <f t="shared" si="1"/>
        <v>Easy</v>
      </c>
      <c r="D29" s="31">
        <v>0.15</v>
      </c>
      <c r="E29" s="153" t="s">
        <v>10</v>
      </c>
      <c r="F29" s="123" t="s">
        <v>57</v>
      </c>
      <c r="G29" s="154" t="s">
        <v>1351</v>
      </c>
      <c r="H29" s="92" t="s">
        <v>614</v>
      </c>
    </row>
    <row r="30" ht="15.75" customHeight="1">
      <c r="A30" s="30">
        <f t="shared" si="2"/>
        <v>637</v>
      </c>
      <c r="B30" s="152" t="s">
        <v>1352</v>
      </c>
      <c r="C30" s="24" t="str">
        <f t="shared" si="1"/>
        <v>Easy</v>
      </c>
      <c r="D30" s="31">
        <v>0.05</v>
      </c>
      <c r="E30" s="153" t="s">
        <v>15</v>
      </c>
      <c r="F30" s="123" t="s">
        <v>1353</v>
      </c>
      <c r="G30" s="154" t="s">
        <v>1354</v>
      </c>
      <c r="H30" s="92" t="s">
        <v>614</v>
      </c>
    </row>
    <row r="31" ht="15.75" customHeight="1">
      <c r="A31" s="30">
        <f t="shared" si="2"/>
        <v>638</v>
      </c>
      <c r="B31" s="152" t="s">
        <v>1355</v>
      </c>
      <c r="C31" s="24" t="str">
        <f t="shared" si="1"/>
        <v>Easy</v>
      </c>
      <c r="D31" s="31">
        <v>0.05</v>
      </c>
      <c r="E31" s="153" t="s">
        <v>10</v>
      </c>
      <c r="F31" s="123" t="s">
        <v>53</v>
      </c>
      <c r="G31" s="154" t="s">
        <v>1356</v>
      </c>
      <c r="H31" s="92" t="s">
        <v>614</v>
      </c>
    </row>
    <row r="32" ht="15.75" customHeight="1">
      <c r="A32" s="30">
        <f t="shared" si="2"/>
        <v>639</v>
      </c>
      <c r="B32" s="152" t="s">
        <v>1357</v>
      </c>
      <c r="C32" s="24" t="str">
        <f t="shared" si="1"/>
        <v>Easy</v>
      </c>
      <c r="D32" s="31">
        <v>0.15</v>
      </c>
      <c r="E32" s="153" t="s">
        <v>13</v>
      </c>
      <c r="F32" s="123" t="s">
        <v>52</v>
      </c>
      <c r="G32" s="154" t="s">
        <v>1358</v>
      </c>
      <c r="H32" s="92" t="s">
        <v>614</v>
      </c>
    </row>
    <row r="33" ht="15.75" customHeight="1">
      <c r="A33" s="30">
        <f t="shared" si="2"/>
        <v>640</v>
      </c>
      <c r="B33" s="152" t="s">
        <v>1359</v>
      </c>
      <c r="C33" s="24" t="str">
        <f t="shared" si="1"/>
        <v>Easy</v>
      </c>
      <c r="D33" s="31">
        <v>0.05</v>
      </c>
      <c r="E33" s="153" t="s">
        <v>13</v>
      </c>
      <c r="F33" s="123" t="s">
        <v>60</v>
      </c>
      <c r="G33" s="154" t="s">
        <v>1360</v>
      </c>
      <c r="H33" s="92" t="s">
        <v>614</v>
      </c>
    </row>
    <row r="34" ht="15.75" customHeight="1">
      <c r="A34" s="30">
        <f t="shared" si="2"/>
        <v>641</v>
      </c>
      <c r="B34" s="152" t="s">
        <v>1361</v>
      </c>
      <c r="C34" s="24" t="str">
        <f t="shared" si="1"/>
        <v>Easy</v>
      </c>
      <c r="D34" s="31">
        <v>0.15</v>
      </c>
      <c r="E34" s="153" t="s">
        <v>13</v>
      </c>
      <c r="F34" s="123" t="s">
        <v>52</v>
      </c>
      <c r="G34" s="154" t="s">
        <v>1362</v>
      </c>
      <c r="H34" s="92" t="s">
        <v>614</v>
      </c>
    </row>
    <row r="35" ht="15.75" customHeight="1">
      <c r="A35" s="30">
        <f t="shared" si="2"/>
        <v>642</v>
      </c>
      <c r="B35" s="152" t="s">
        <v>1363</v>
      </c>
      <c r="C35" s="24" t="str">
        <f t="shared" si="1"/>
        <v>Easy</v>
      </c>
      <c r="D35" s="31">
        <v>0.05</v>
      </c>
      <c r="E35" s="153" t="s">
        <v>23</v>
      </c>
      <c r="F35" s="123" t="s">
        <v>1364</v>
      </c>
      <c r="G35" s="154" t="s">
        <v>1365</v>
      </c>
      <c r="H35" s="92" t="s">
        <v>614</v>
      </c>
    </row>
    <row r="36" ht="15.75" customHeight="1">
      <c r="A36" s="30">
        <f t="shared" si="2"/>
        <v>643</v>
      </c>
      <c r="B36" s="152" t="s">
        <v>1366</v>
      </c>
      <c r="C36" s="24" t="str">
        <f t="shared" si="1"/>
        <v>Easy</v>
      </c>
      <c r="D36" s="31">
        <v>0.05</v>
      </c>
      <c r="E36" s="153" t="s">
        <v>17</v>
      </c>
      <c r="F36" s="123" t="s">
        <v>1348</v>
      </c>
      <c r="G36" s="154" t="s">
        <v>1367</v>
      </c>
      <c r="H36" s="92" t="s">
        <v>614</v>
      </c>
    </row>
    <row r="37" ht="15.75" customHeight="1">
      <c r="A37" s="30">
        <f t="shared" si="2"/>
        <v>644</v>
      </c>
      <c r="B37" s="152" t="s">
        <v>1368</v>
      </c>
      <c r="C37" s="24" t="str">
        <f t="shared" si="1"/>
        <v>Easy</v>
      </c>
      <c r="D37" s="31">
        <v>0.15</v>
      </c>
      <c r="E37" s="153" t="s">
        <v>13</v>
      </c>
      <c r="F37" s="123" t="s">
        <v>1369</v>
      </c>
      <c r="G37" s="154" t="s">
        <v>1370</v>
      </c>
      <c r="H37" s="92" t="s">
        <v>614</v>
      </c>
    </row>
    <row r="38" ht="15.75" customHeight="1">
      <c r="A38" s="30">
        <f t="shared" si="2"/>
        <v>645</v>
      </c>
      <c r="B38" s="152" t="s">
        <v>1371</v>
      </c>
      <c r="C38" s="24" t="str">
        <f t="shared" si="1"/>
        <v>Easy</v>
      </c>
      <c r="D38" s="31">
        <v>0.05</v>
      </c>
      <c r="E38" s="153" t="s">
        <v>13</v>
      </c>
      <c r="F38" s="123" t="s">
        <v>1372</v>
      </c>
      <c r="G38" s="154" t="s">
        <v>1373</v>
      </c>
      <c r="H38" s="92" t="s">
        <v>614</v>
      </c>
    </row>
    <row r="39" ht="15.75" customHeight="1">
      <c r="A39" s="30">
        <f t="shared" si="2"/>
        <v>646</v>
      </c>
      <c r="B39" s="152" t="s">
        <v>1374</v>
      </c>
      <c r="C39" s="24" t="str">
        <f t="shared" si="1"/>
        <v>Easy</v>
      </c>
      <c r="D39" s="31">
        <v>0.15</v>
      </c>
      <c r="E39" s="153" t="s">
        <v>23</v>
      </c>
      <c r="F39" s="123" t="s">
        <v>1375</v>
      </c>
      <c r="G39" s="154" t="s">
        <v>1376</v>
      </c>
      <c r="H39" s="92" t="s">
        <v>614</v>
      </c>
    </row>
    <row r="40" ht="15.75" customHeight="1">
      <c r="A40" s="30">
        <f t="shared" si="2"/>
        <v>647</v>
      </c>
      <c r="B40" s="152" t="s">
        <v>1377</v>
      </c>
      <c r="C40" s="24" t="str">
        <f t="shared" si="1"/>
        <v>Easy</v>
      </c>
      <c r="D40" s="31">
        <v>0.15</v>
      </c>
      <c r="E40" s="153" t="s">
        <v>15</v>
      </c>
      <c r="F40" s="123" t="s">
        <v>52</v>
      </c>
      <c r="G40" s="154" t="s">
        <v>1378</v>
      </c>
      <c r="H40" s="92" t="s">
        <v>614</v>
      </c>
    </row>
    <row r="41" ht="15.75" customHeight="1">
      <c r="A41" s="30">
        <f t="shared" si="2"/>
        <v>648</v>
      </c>
      <c r="B41" s="152" t="s">
        <v>1379</v>
      </c>
      <c r="C41" s="24" t="str">
        <f t="shared" si="1"/>
        <v>Easy</v>
      </c>
      <c r="D41" s="31">
        <v>0.05</v>
      </c>
      <c r="E41" s="153" t="s">
        <v>17</v>
      </c>
      <c r="F41" s="123" t="s">
        <v>1380</v>
      </c>
      <c r="G41" s="154" t="s">
        <v>1381</v>
      </c>
      <c r="H41" s="92" t="s">
        <v>614</v>
      </c>
    </row>
    <row r="42" ht="15.75" customHeight="1">
      <c r="A42" s="30">
        <f t="shared" si="2"/>
        <v>649</v>
      </c>
      <c r="B42" s="152" t="s">
        <v>1382</v>
      </c>
      <c r="C42" s="24" t="str">
        <f t="shared" si="1"/>
        <v>Medium</v>
      </c>
      <c r="D42" s="31">
        <v>0.25</v>
      </c>
      <c r="E42" s="153" t="s">
        <v>10</v>
      </c>
      <c r="F42" s="123" t="s">
        <v>52</v>
      </c>
      <c r="G42" s="154" t="s">
        <v>1383</v>
      </c>
      <c r="H42" s="92" t="s">
        <v>614</v>
      </c>
    </row>
    <row r="43" ht="15.75" customHeight="1">
      <c r="A43" s="30">
        <f t="shared" si="2"/>
        <v>650</v>
      </c>
      <c r="B43" s="152" t="s">
        <v>1384</v>
      </c>
      <c r="C43" s="24" t="str">
        <f t="shared" si="1"/>
        <v>Easy</v>
      </c>
      <c r="D43" s="31">
        <v>0.05</v>
      </c>
      <c r="E43" s="153" t="s">
        <v>15</v>
      </c>
      <c r="F43" s="123" t="s">
        <v>1385</v>
      </c>
      <c r="G43" s="154" t="s">
        <v>1386</v>
      </c>
      <c r="H43" s="92" t="s">
        <v>614</v>
      </c>
    </row>
    <row r="44" ht="15.75" customHeight="1">
      <c r="A44" s="30">
        <f t="shared" si="2"/>
        <v>651</v>
      </c>
      <c r="B44" s="152" t="s">
        <v>1387</v>
      </c>
      <c r="C44" s="24" t="str">
        <f t="shared" si="1"/>
        <v>Easy</v>
      </c>
      <c r="D44" s="31">
        <v>0.15</v>
      </c>
      <c r="E44" s="153" t="s">
        <v>17</v>
      </c>
      <c r="F44" s="123" t="s">
        <v>58</v>
      </c>
      <c r="G44" s="154" t="s">
        <v>1388</v>
      </c>
      <c r="H44" s="92" t="s">
        <v>614</v>
      </c>
    </row>
    <row r="45" ht="15.75" customHeight="1">
      <c r="A45" s="30">
        <f t="shared" si="2"/>
        <v>652</v>
      </c>
      <c r="B45" s="152" t="s">
        <v>1389</v>
      </c>
      <c r="C45" s="24" t="str">
        <f t="shared" si="1"/>
        <v>Medium</v>
      </c>
      <c r="D45" s="31">
        <v>0.25</v>
      </c>
      <c r="E45" s="153" t="s">
        <v>15</v>
      </c>
      <c r="F45" s="123" t="s">
        <v>52</v>
      </c>
      <c r="G45" s="154" t="s">
        <v>1390</v>
      </c>
      <c r="H45" s="92" t="s">
        <v>614</v>
      </c>
    </row>
    <row r="46" ht="15.75" customHeight="1">
      <c r="A46" s="30">
        <f t="shared" si="2"/>
        <v>653</v>
      </c>
      <c r="B46" s="152" t="s">
        <v>1391</v>
      </c>
      <c r="C46" s="24" t="str">
        <f t="shared" si="1"/>
        <v>Easy</v>
      </c>
      <c r="D46" s="31">
        <v>0.15</v>
      </c>
      <c r="E46" s="153" t="s">
        <v>13</v>
      </c>
      <c r="F46" s="123" t="s">
        <v>51</v>
      </c>
      <c r="G46" s="154" t="s">
        <v>1392</v>
      </c>
      <c r="H46" s="92" t="s">
        <v>614</v>
      </c>
    </row>
    <row r="47" ht="15.75" customHeight="1">
      <c r="A47" s="30">
        <f t="shared" si="2"/>
        <v>654</v>
      </c>
      <c r="B47" s="152" t="s">
        <v>1393</v>
      </c>
      <c r="C47" s="24" t="str">
        <f t="shared" si="1"/>
        <v>Medium</v>
      </c>
      <c r="D47" s="31">
        <v>0.35</v>
      </c>
      <c r="E47" s="153" t="s">
        <v>15</v>
      </c>
      <c r="F47" s="123" t="s">
        <v>60</v>
      </c>
      <c r="G47" s="154" t="s">
        <v>1394</v>
      </c>
      <c r="H47" s="92" t="s">
        <v>614</v>
      </c>
    </row>
    <row r="48" ht="15.75" customHeight="1">
      <c r="A48" s="30">
        <f t="shared" si="2"/>
        <v>655</v>
      </c>
      <c r="B48" s="152" t="s">
        <v>1395</v>
      </c>
      <c r="C48" s="24" t="str">
        <f t="shared" si="1"/>
        <v>Medium</v>
      </c>
      <c r="D48" s="31">
        <v>0.45</v>
      </c>
      <c r="E48" s="153" t="s">
        <v>17</v>
      </c>
      <c r="F48" s="123" t="s">
        <v>52</v>
      </c>
      <c r="G48" s="154" t="s">
        <v>1396</v>
      </c>
      <c r="H48" s="92" t="s">
        <v>614</v>
      </c>
    </row>
    <row r="49" ht="15.75" customHeight="1">
      <c r="A49" s="30">
        <f t="shared" si="2"/>
        <v>656</v>
      </c>
      <c r="B49" s="152" t="s">
        <v>1397</v>
      </c>
      <c r="C49" s="24" t="str">
        <f t="shared" si="1"/>
        <v>Easy</v>
      </c>
      <c r="D49" s="31">
        <v>0.05</v>
      </c>
      <c r="E49" s="153" t="s">
        <v>15</v>
      </c>
      <c r="F49" s="123" t="s">
        <v>51</v>
      </c>
      <c r="G49" s="154" t="s">
        <v>1398</v>
      </c>
      <c r="H49" s="92" t="s">
        <v>614</v>
      </c>
    </row>
    <row r="50" ht="15.75" customHeight="1">
      <c r="A50" s="30">
        <f t="shared" si="2"/>
        <v>657</v>
      </c>
      <c r="B50" s="152" t="s">
        <v>1399</v>
      </c>
      <c r="C50" s="24" t="str">
        <f t="shared" si="1"/>
        <v>Easy</v>
      </c>
      <c r="D50" s="31">
        <v>0.05</v>
      </c>
      <c r="E50" s="153" t="s">
        <v>13</v>
      </c>
      <c r="F50" s="123" t="s">
        <v>1348</v>
      </c>
      <c r="G50" s="154" t="s">
        <v>1400</v>
      </c>
      <c r="H50" s="92" t="s">
        <v>614</v>
      </c>
    </row>
    <row r="51" ht="15.75" customHeight="1">
      <c r="A51" s="97">
        <f t="shared" si="2"/>
        <v>658</v>
      </c>
      <c r="B51" s="152" t="s">
        <v>1401</v>
      </c>
      <c r="C51" s="24" t="str">
        <f t="shared" si="1"/>
        <v>Medium</v>
      </c>
      <c r="D51" s="31">
        <v>0.35</v>
      </c>
      <c r="E51" s="153" t="s">
        <v>17</v>
      </c>
      <c r="F51" s="123" t="s">
        <v>51</v>
      </c>
      <c r="G51" s="154" t="s">
        <v>1402</v>
      </c>
      <c r="H51" s="92" t="s">
        <v>614</v>
      </c>
    </row>
    <row r="52" ht="15.75" customHeight="1">
      <c r="A52" s="30">
        <f t="shared" si="2"/>
        <v>659</v>
      </c>
      <c r="B52" s="152" t="s">
        <v>1403</v>
      </c>
      <c r="C52" s="24" t="str">
        <f t="shared" si="1"/>
        <v>Hard</v>
      </c>
      <c r="D52" s="31">
        <v>0.65</v>
      </c>
      <c r="E52" s="153" t="s">
        <v>10</v>
      </c>
      <c r="F52" s="123" t="s">
        <v>58</v>
      </c>
      <c r="G52" s="154" t="s">
        <v>1404</v>
      </c>
      <c r="H52" s="92" t="s">
        <v>614</v>
      </c>
    </row>
    <row r="53" ht="15.75" customHeight="1">
      <c r="A53" s="30">
        <f t="shared" si="2"/>
        <v>660</v>
      </c>
      <c r="B53" s="152" t="s">
        <v>1405</v>
      </c>
      <c r="C53" s="24" t="str">
        <f t="shared" si="1"/>
        <v>Medium</v>
      </c>
      <c r="D53" s="31">
        <v>0.25</v>
      </c>
      <c r="E53" s="153" t="s">
        <v>10</v>
      </c>
      <c r="F53" s="123" t="s">
        <v>1311</v>
      </c>
      <c r="G53" s="154" t="s">
        <v>1406</v>
      </c>
      <c r="H53" s="92" t="s">
        <v>614</v>
      </c>
    </row>
    <row r="54" ht="15.75" customHeight="1">
      <c r="A54" s="97">
        <f t="shared" si="2"/>
        <v>661</v>
      </c>
      <c r="B54" s="152" t="s">
        <v>1407</v>
      </c>
      <c r="C54" s="24" t="str">
        <f t="shared" si="1"/>
        <v>Medium</v>
      </c>
      <c r="D54" s="31">
        <v>0.45</v>
      </c>
      <c r="E54" s="153" t="s">
        <v>15</v>
      </c>
      <c r="F54" s="123" t="s">
        <v>52</v>
      </c>
      <c r="G54" s="154" t="s">
        <v>1408</v>
      </c>
      <c r="H54" s="92" t="s">
        <v>614</v>
      </c>
    </row>
    <row r="55" ht="15.75" customHeight="1">
      <c r="A55" s="97">
        <f t="shared" si="2"/>
        <v>662</v>
      </c>
      <c r="B55" s="152" t="s">
        <v>1409</v>
      </c>
      <c r="C55" s="24" t="str">
        <f t="shared" si="1"/>
        <v>Medium</v>
      </c>
      <c r="D55" s="31">
        <v>0.35</v>
      </c>
      <c r="E55" s="153" t="s">
        <v>17</v>
      </c>
      <c r="F55" s="123" t="s">
        <v>57</v>
      </c>
      <c r="G55" s="154" t="s">
        <v>1410</v>
      </c>
      <c r="H55" s="92" t="s">
        <v>614</v>
      </c>
    </row>
    <row r="56" ht="15.75" customHeight="1">
      <c r="A56" s="30">
        <f t="shared" si="2"/>
        <v>663</v>
      </c>
      <c r="B56" s="152" t="s">
        <v>1411</v>
      </c>
      <c r="C56" s="24" t="str">
        <f t="shared" si="1"/>
        <v>Easy</v>
      </c>
      <c r="D56" s="31">
        <v>0.15</v>
      </c>
      <c r="E56" s="153" t="s">
        <v>17</v>
      </c>
      <c r="F56" s="123" t="s">
        <v>1348</v>
      </c>
      <c r="G56" s="154" t="s">
        <v>1412</v>
      </c>
      <c r="H56" s="92" t="s">
        <v>614</v>
      </c>
    </row>
    <row r="57" ht="15.75" customHeight="1">
      <c r="A57" s="97">
        <f t="shared" si="2"/>
        <v>664</v>
      </c>
      <c r="B57" s="152" t="s">
        <v>1413</v>
      </c>
      <c r="C57" s="24" t="str">
        <f t="shared" si="1"/>
        <v>Very Hard</v>
      </c>
      <c r="D57" s="31">
        <v>0.85</v>
      </c>
      <c r="E57" s="153" t="s">
        <v>17</v>
      </c>
      <c r="F57" s="123" t="s">
        <v>58</v>
      </c>
      <c r="G57" s="154" t="s">
        <v>1414</v>
      </c>
      <c r="H57" s="92" t="s">
        <v>614</v>
      </c>
    </row>
    <row r="58" ht="15.75" customHeight="1">
      <c r="A58" s="30">
        <f t="shared" si="2"/>
        <v>665</v>
      </c>
      <c r="B58" s="152" t="s">
        <v>1415</v>
      </c>
      <c r="C58" s="24" t="str">
        <f t="shared" si="1"/>
        <v>Easy</v>
      </c>
      <c r="D58" s="31">
        <v>0.05</v>
      </c>
      <c r="E58" s="153" t="s">
        <v>13</v>
      </c>
      <c r="F58" s="123" t="s">
        <v>1348</v>
      </c>
      <c r="G58" s="154" t="s">
        <v>1416</v>
      </c>
      <c r="H58" s="92" t="s">
        <v>614</v>
      </c>
    </row>
    <row r="59" ht="15.75" customHeight="1">
      <c r="A59" s="30">
        <f t="shared" si="2"/>
        <v>666</v>
      </c>
      <c r="B59" s="152" t="s">
        <v>1417</v>
      </c>
      <c r="C59" s="24" t="str">
        <f t="shared" si="1"/>
        <v>Medium</v>
      </c>
      <c r="D59" s="31">
        <v>0.35</v>
      </c>
      <c r="E59" s="153" t="s">
        <v>13</v>
      </c>
      <c r="F59" s="123" t="s">
        <v>60</v>
      </c>
      <c r="G59" s="154" t="s">
        <v>1418</v>
      </c>
      <c r="H59" s="92" t="s">
        <v>614</v>
      </c>
    </row>
    <row r="60" ht="15.75" customHeight="1">
      <c r="A60" s="30">
        <f t="shared" si="2"/>
        <v>667</v>
      </c>
      <c r="B60" s="152" t="s">
        <v>1419</v>
      </c>
      <c r="C60" s="24" t="str">
        <f t="shared" si="1"/>
        <v>Easy</v>
      </c>
      <c r="D60" s="31">
        <v>0.15</v>
      </c>
      <c r="E60" s="153" t="s">
        <v>15</v>
      </c>
      <c r="F60" s="123" t="s">
        <v>58</v>
      </c>
      <c r="G60" s="154" t="s">
        <v>1420</v>
      </c>
      <c r="H60" s="92" t="s">
        <v>614</v>
      </c>
    </row>
    <row r="61" ht="15.75" customHeight="1">
      <c r="A61" s="97">
        <f t="shared" si="2"/>
        <v>668</v>
      </c>
      <c r="B61" s="152" t="s">
        <v>1421</v>
      </c>
      <c r="C61" s="24" t="str">
        <f t="shared" si="1"/>
        <v>Medium</v>
      </c>
      <c r="D61" s="31">
        <v>0.35</v>
      </c>
      <c r="E61" s="153" t="s">
        <v>23</v>
      </c>
      <c r="F61" s="123" t="s">
        <v>59</v>
      </c>
      <c r="G61" s="154" t="s">
        <v>1422</v>
      </c>
      <c r="H61" s="92" t="s">
        <v>614</v>
      </c>
    </row>
    <row r="62" ht="15.75" customHeight="1">
      <c r="A62" s="30">
        <f t="shared" si="2"/>
        <v>669</v>
      </c>
      <c r="B62" s="152" t="s">
        <v>1423</v>
      </c>
      <c r="C62" s="24" t="str">
        <f t="shared" si="1"/>
        <v>Easy</v>
      </c>
      <c r="D62" s="31">
        <v>0.15</v>
      </c>
      <c r="E62" s="153" t="s">
        <v>13</v>
      </c>
      <c r="F62" s="123" t="s">
        <v>60</v>
      </c>
      <c r="G62" s="154" t="s">
        <v>1424</v>
      </c>
      <c r="H62" s="92" t="s">
        <v>614</v>
      </c>
    </row>
    <row r="63" ht="15.75" customHeight="1">
      <c r="A63" s="30">
        <f t="shared" si="2"/>
        <v>670</v>
      </c>
      <c r="B63" s="152" t="s">
        <v>1425</v>
      </c>
      <c r="C63" s="24" t="str">
        <f t="shared" si="1"/>
        <v>Very Hard</v>
      </c>
      <c r="D63" s="31">
        <v>0.75</v>
      </c>
      <c r="E63" s="153" t="s">
        <v>17</v>
      </c>
      <c r="F63" s="123" t="s">
        <v>59</v>
      </c>
      <c r="G63" s="154" t="s">
        <v>1426</v>
      </c>
      <c r="H63" s="92" t="s">
        <v>614</v>
      </c>
    </row>
    <row r="64" ht="15.75" customHeight="1">
      <c r="A64" s="30">
        <f t="shared" si="2"/>
        <v>671</v>
      </c>
      <c r="B64" s="152" t="s">
        <v>1427</v>
      </c>
      <c r="C64" s="24" t="str">
        <f t="shared" si="1"/>
        <v>Easy</v>
      </c>
      <c r="D64" s="31">
        <v>0.15</v>
      </c>
      <c r="E64" s="153" t="s">
        <v>23</v>
      </c>
      <c r="F64" s="123" t="s">
        <v>1428</v>
      </c>
      <c r="G64" s="154" t="s">
        <v>1429</v>
      </c>
      <c r="H64" s="92" t="s">
        <v>614</v>
      </c>
    </row>
    <row r="65" ht="15.75" customHeight="1">
      <c r="A65" s="30">
        <f t="shared" si="2"/>
        <v>672</v>
      </c>
      <c r="B65" s="152" t="s">
        <v>1430</v>
      </c>
      <c r="C65" s="24" t="str">
        <f t="shared" si="1"/>
        <v>Medium</v>
      </c>
      <c r="D65" s="31">
        <v>0.45</v>
      </c>
      <c r="E65" s="153" t="s">
        <v>13</v>
      </c>
      <c r="F65" s="123" t="s">
        <v>51</v>
      </c>
      <c r="G65" s="154" t="s">
        <v>1431</v>
      </c>
      <c r="H65" s="92" t="s">
        <v>614</v>
      </c>
    </row>
    <row r="66" ht="15.75" customHeight="1">
      <c r="A66" s="97">
        <f t="shared" si="2"/>
        <v>673</v>
      </c>
      <c r="B66" s="152" t="s">
        <v>1432</v>
      </c>
      <c r="C66" s="24" t="str">
        <f t="shared" si="1"/>
        <v>Very Hard</v>
      </c>
      <c r="D66" s="31">
        <v>0.95</v>
      </c>
      <c r="E66" s="153" t="s">
        <v>23</v>
      </c>
      <c r="F66" s="123" t="s">
        <v>51</v>
      </c>
      <c r="G66" s="154" t="s">
        <v>1433</v>
      </c>
      <c r="H66" s="92" t="s">
        <v>614</v>
      </c>
    </row>
    <row r="67" ht="15.75" customHeight="1">
      <c r="A67" s="30">
        <f t="shared" si="2"/>
        <v>674</v>
      </c>
      <c r="B67" s="152" t="s">
        <v>1434</v>
      </c>
      <c r="C67" s="24" t="str">
        <f t="shared" si="1"/>
        <v>Medium</v>
      </c>
      <c r="D67" s="31">
        <v>0.45</v>
      </c>
      <c r="E67" s="153" t="s">
        <v>23</v>
      </c>
      <c r="F67" s="123" t="s">
        <v>52</v>
      </c>
      <c r="G67" s="154" t="s">
        <v>1435</v>
      </c>
      <c r="H67" s="92" t="s">
        <v>614</v>
      </c>
    </row>
    <row r="68" ht="15.75" customHeight="1">
      <c r="A68" s="30">
        <f t="shared" si="2"/>
        <v>675</v>
      </c>
      <c r="B68" s="152" t="s">
        <v>1436</v>
      </c>
      <c r="C68" s="24" t="str">
        <f t="shared" si="1"/>
        <v>Easy</v>
      </c>
      <c r="D68" s="31">
        <v>0.15</v>
      </c>
      <c r="E68" s="153" t="s">
        <v>15</v>
      </c>
      <c r="F68" s="123" t="s">
        <v>58</v>
      </c>
      <c r="G68" s="154" t="s">
        <v>1437</v>
      </c>
      <c r="H68" s="92" t="s">
        <v>614</v>
      </c>
    </row>
    <row r="69" ht="15.75" customHeight="1">
      <c r="A69" s="30">
        <f t="shared" si="2"/>
        <v>676</v>
      </c>
      <c r="B69" s="152" t="s">
        <v>1438</v>
      </c>
      <c r="C69" s="24" t="str">
        <f t="shared" si="1"/>
        <v>Hard</v>
      </c>
      <c r="D69" s="31">
        <v>0.55</v>
      </c>
      <c r="E69" s="153" t="s">
        <v>23</v>
      </c>
      <c r="F69" s="123" t="s">
        <v>1439</v>
      </c>
      <c r="G69" s="154" t="s">
        <v>1440</v>
      </c>
      <c r="H69" s="92" t="s">
        <v>614</v>
      </c>
    </row>
    <row r="70" ht="15.75" customHeight="1">
      <c r="A70" s="30">
        <f t="shared" si="2"/>
        <v>677</v>
      </c>
      <c r="B70" s="152" t="s">
        <v>1441</v>
      </c>
      <c r="C70" s="24" t="str">
        <f t="shared" si="1"/>
        <v>Easy</v>
      </c>
      <c r="D70" s="31">
        <v>0.15</v>
      </c>
      <c r="E70" s="153" t="s">
        <v>13</v>
      </c>
      <c r="F70" s="123" t="s">
        <v>52</v>
      </c>
      <c r="G70" s="154" t="s">
        <v>1442</v>
      </c>
      <c r="H70" s="92" t="s">
        <v>614</v>
      </c>
    </row>
    <row r="71" ht="15.75" customHeight="1">
      <c r="A71" s="30">
        <f t="shared" si="2"/>
        <v>678</v>
      </c>
      <c r="B71" s="152" t="s">
        <v>1443</v>
      </c>
      <c r="C71" s="24" t="str">
        <f t="shared" si="1"/>
        <v>Easy</v>
      </c>
      <c r="D71" s="31">
        <v>0.15</v>
      </c>
      <c r="E71" s="153" t="s">
        <v>10</v>
      </c>
      <c r="F71" s="123" t="s">
        <v>52</v>
      </c>
      <c r="G71" s="154" t="s">
        <v>1444</v>
      </c>
      <c r="H71" s="92" t="s">
        <v>614</v>
      </c>
    </row>
    <row r="72" ht="15.75" customHeight="1">
      <c r="A72" s="97">
        <f t="shared" si="2"/>
        <v>679</v>
      </c>
      <c r="B72" s="152" t="s">
        <v>1445</v>
      </c>
      <c r="C72" s="24" t="str">
        <f t="shared" si="1"/>
        <v>Hard</v>
      </c>
      <c r="D72" s="31">
        <v>0.65</v>
      </c>
      <c r="E72" s="153" t="s">
        <v>13</v>
      </c>
      <c r="F72" s="123" t="s">
        <v>58</v>
      </c>
      <c r="G72" s="154" t="s">
        <v>1446</v>
      </c>
      <c r="H72" s="92" t="s">
        <v>614</v>
      </c>
    </row>
    <row r="73" ht="15.75" customHeight="1">
      <c r="A73" s="30">
        <f t="shared" si="2"/>
        <v>680</v>
      </c>
      <c r="B73" s="152" t="s">
        <v>1447</v>
      </c>
      <c r="C73" s="24" t="str">
        <f t="shared" si="1"/>
        <v>Easy</v>
      </c>
      <c r="D73" s="31">
        <v>0.15</v>
      </c>
      <c r="E73" s="153" t="s">
        <v>13</v>
      </c>
      <c r="F73" s="123" t="s">
        <v>52</v>
      </c>
      <c r="G73" s="154" t="s">
        <v>1448</v>
      </c>
      <c r="H73" s="92" t="s">
        <v>614</v>
      </c>
    </row>
    <row r="74" ht="15.75" customHeight="1">
      <c r="A74" s="30">
        <f t="shared" si="2"/>
        <v>681</v>
      </c>
      <c r="B74" s="152" t="s">
        <v>1449</v>
      </c>
      <c r="C74" s="24" t="str">
        <f t="shared" si="1"/>
        <v>Easy</v>
      </c>
      <c r="D74" s="31">
        <v>0.05</v>
      </c>
      <c r="E74" s="153" t="s">
        <v>10</v>
      </c>
      <c r="F74" s="123" t="s">
        <v>1348</v>
      </c>
      <c r="G74" s="154" t="s">
        <v>1450</v>
      </c>
      <c r="H74" s="92" t="s">
        <v>614</v>
      </c>
    </row>
    <row r="75" ht="15.75" customHeight="1">
      <c r="A75" s="30">
        <f t="shared" si="2"/>
        <v>682</v>
      </c>
      <c r="B75" s="152" t="s">
        <v>1451</v>
      </c>
      <c r="C75" s="24" t="str">
        <f t="shared" si="1"/>
        <v>Easy</v>
      </c>
      <c r="D75" s="31">
        <v>0.15</v>
      </c>
      <c r="E75" s="153" t="s">
        <v>23</v>
      </c>
      <c r="F75" s="123" t="s">
        <v>60</v>
      </c>
      <c r="G75" s="154" t="s">
        <v>1452</v>
      </c>
      <c r="H75" s="92" t="s">
        <v>614</v>
      </c>
    </row>
    <row r="76" ht="15.75" customHeight="1">
      <c r="A76" s="30">
        <f t="shared" si="2"/>
        <v>683</v>
      </c>
      <c r="B76" s="152" t="s">
        <v>1453</v>
      </c>
      <c r="C76" s="24" t="str">
        <f t="shared" si="1"/>
        <v>Hard</v>
      </c>
      <c r="D76" s="31">
        <v>0.55</v>
      </c>
      <c r="E76" s="153" t="s">
        <v>15</v>
      </c>
      <c r="F76" s="123" t="s">
        <v>52</v>
      </c>
      <c r="G76" s="154" t="s">
        <v>1454</v>
      </c>
      <c r="H76" s="92" t="s">
        <v>614</v>
      </c>
    </row>
    <row r="77" ht="15.75" customHeight="1">
      <c r="A77" s="30">
        <f t="shared" si="2"/>
        <v>684</v>
      </c>
      <c r="B77" s="152" t="s">
        <v>1455</v>
      </c>
      <c r="C77" s="24" t="str">
        <f t="shared" si="1"/>
        <v>Hard</v>
      </c>
      <c r="D77" s="31">
        <v>0.55</v>
      </c>
      <c r="E77" s="153" t="s">
        <v>23</v>
      </c>
      <c r="F77" s="123" t="s">
        <v>52</v>
      </c>
      <c r="G77" s="154" t="s">
        <v>1456</v>
      </c>
      <c r="H77" s="92" t="s">
        <v>614</v>
      </c>
    </row>
    <row r="78" ht="15.75" customHeight="1">
      <c r="A78" s="30">
        <f t="shared" si="2"/>
        <v>685</v>
      </c>
      <c r="B78" s="152" t="s">
        <v>1457</v>
      </c>
      <c r="C78" s="24" t="str">
        <f t="shared" si="1"/>
        <v>Easy</v>
      </c>
      <c r="D78" s="31">
        <v>0.05</v>
      </c>
      <c r="E78" s="153" t="s">
        <v>17</v>
      </c>
      <c r="F78" s="123" t="s">
        <v>52</v>
      </c>
      <c r="G78" s="154" t="s">
        <v>1458</v>
      </c>
      <c r="H78" s="92" t="s">
        <v>614</v>
      </c>
    </row>
    <row r="79" ht="15.75" customHeight="1">
      <c r="A79" s="30">
        <f t="shared" si="2"/>
        <v>686</v>
      </c>
      <c r="B79" s="152" t="s">
        <v>1459</v>
      </c>
      <c r="C79" s="24" t="str">
        <f t="shared" si="1"/>
        <v>Medium</v>
      </c>
      <c r="D79" s="31">
        <v>0.25</v>
      </c>
      <c r="E79" s="153" t="s">
        <v>23</v>
      </c>
      <c r="F79" s="123" t="s">
        <v>1348</v>
      </c>
      <c r="G79" s="154" t="s">
        <v>1460</v>
      </c>
      <c r="H79" s="92" t="s">
        <v>614</v>
      </c>
    </row>
    <row r="80" ht="15.75" customHeight="1">
      <c r="A80" s="30">
        <f t="shared" si="2"/>
        <v>687</v>
      </c>
      <c r="B80" s="152" t="s">
        <v>1461</v>
      </c>
      <c r="C80" s="24" t="str">
        <f t="shared" si="1"/>
        <v>Easy</v>
      </c>
      <c r="D80" s="31">
        <v>0.15</v>
      </c>
      <c r="E80" s="153" t="s">
        <v>10</v>
      </c>
      <c r="F80" s="123" t="s">
        <v>1462</v>
      </c>
      <c r="G80" s="154" t="s">
        <v>1463</v>
      </c>
      <c r="H80" s="92" t="s">
        <v>614</v>
      </c>
    </row>
    <row r="81" ht="15.75" customHeight="1">
      <c r="A81" s="97">
        <f t="shared" si="2"/>
        <v>688</v>
      </c>
      <c r="B81" s="152" t="s">
        <v>1464</v>
      </c>
      <c r="C81" s="24" t="str">
        <f t="shared" si="1"/>
        <v>Easy</v>
      </c>
      <c r="D81" s="31">
        <v>0.15</v>
      </c>
      <c r="E81" s="153" t="s">
        <v>23</v>
      </c>
      <c r="F81" s="123" t="s">
        <v>1465</v>
      </c>
      <c r="G81" s="154" t="s">
        <v>1466</v>
      </c>
      <c r="H81" s="92" t="s">
        <v>614</v>
      </c>
    </row>
    <row r="82" ht="15.75" customHeight="1">
      <c r="A82" s="97">
        <f t="shared" si="2"/>
        <v>689</v>
      </c>
      <c r="B82" s="152" t="s">
        <v>1467</v>
      </c>
      <c r="C82" s="24" t="str">
        <f t="shared" si="1"/>
        <v>Hard</v>
      </c>
      <c r="D82" s="31">
        <v>0.65</v>
      </c>
      <c r="E82" s="153" t="s">
        <v>17</v>
      </c>
      <c r="F82" s="123" t="s">
        <v>53</v>
      </c>
      <c r="G82" s="154" t="s">
        <v>1468</v>
      </c>
      <c r="H82" s="92" t="s">
        <v>614</v>
      </c>
    </row>
    <row r="83" ht="15.75" customHeight="1">
      <c r="A83" s="97">
        <f t="shared" si="2"/>
        <v>690</v>
      </c>
      <c r="B83" s="152" t="s">
        <v>1469</v>
      </c>
      <c r="C83" s="24" t="str">
        <f t="shared" si="1"/>
        <v>Medium</v>
      </c>
      <c r="D83" s="31">
        <v>0.45</v>
      </c>
      <c r="E83" s="153" t="s">
        <v>23</v>
      </c>
      <c r="F83" s="123" t="s">
        <v>58</v>
      </c>
      <c r="G83" s="154" t="s">
        <v>1470</v>
      </c>
      <c r="H83" s="92" t="s">
        <v>614</v>
      </c>
    </row>
    <row r="84" ht="15.75" customHeight="1">
      <c r="A84" s="30">
        <f t="shared" si="2"/>
        <v>691</v>
      </c>
      <c r="B84" s="152" t="s">
        <v>1471</v>
      </c>
      <c r="C84" s="24" t="str">
        <f t="shared" si="1"/>
        <v>Easy</v>
      </c>
      <c r="D84" s="31">
        <v>0.15</v>
      </c>
      <c r="E84" s="153" t="s">
        <v>13</v>
      </c>
      <c r="F84" s="123" t="s">
        <v>52</v>
      </c>
      <c r="G84" s="154" t="s">
        <v>1472</v>
      </c>
      <c r="H84" s="92" t="s">
        <v>614</v>
      </c>
    </row>
    <row r="85" ht="15.75" customHeight="1">
      <c r="A85" s="30">
        <f t="shared" si="2"/>
        <v>692</v>
      </c>
      <c r="B85" s="152" t="s">
        <v>1473</v>
      </c>
      <c r="C85" s="24" t="str">
        <f t="shared" si="1"/>
        <v>Medium</v>
      </c>
      <c r="D85" s="31">
        <v>0.45</v>
      </c>
      <c r="E85" s="153" t="s">
        <v>23</v>
      </c>
      <c r="F85" s="123" t="s">
        <v>58</v>
      </c>
      <c r="G85" s="154" t="s">
        <v>1474</v>
      </c>
      <c r="H85" s="92" t="s">
        <v>614</v>
      </c>
    </row>
    <row r="86" ht="15.75" customHeight="1">
      <c r="A86" s="30">
        <f t="shared" si="2"/>
        <v>693</v>
      </c>
      <c r="B86" s="152" t="s">
        <v>1475</v>
      </c>
      <c r="C86" s="24" t="str">
        <f t="shared" si="1"/>
        <v>Medium</v>
      </c>
      <c r="D86" s="31">
        <v>0.25</v>
      </c>
      <c r="E86" s="153" t="s">
        <v>23</v>
      </c>
      <c r="F86" s="123" t="s">
        <v>58</v>
      </c>
      <c r="G86" s="154" t="s">
        <v>1476</v>
      </c>
      <c r="H86" s="92" t="s">
        <v>614</v>
      </c>
    </row>
    <row r="87" ht="15.75" customHeight="1">
      <c r="A87" s="30">
        <f t="shared" si="2"/>
        <v>694</v>
      </c>
      <c r="B87" s="152" t="s">
        <v>1477</v>
      </c>
      <c r="C87" s="24" t="str">
        <f t="shared" si="1"/>
        <v>Medium</v>
      </c>
      <c r="D87" s="31">
        <v>0.25</v>
      </c>
      <c r="E87" s="153" t="s">
        <v>10</v>
      </c>
      <c r="F87" s="123" t="s">
        <v>58</v>
      </c>
      <c r="G87" s="154" t="s">
        <v>1478</v>
      </c>
      <c r="H87" s="92" t="s">
        <v>614</v>
      </c>
    </row>
    <row r="88" ht="15.75" customHeight="1">
      <c r="A88" s="97">
        <f t="shared" si="2"/>
        <v>695</v>
      </c>
      <c r="B88" s="152" t="s">
        <v>1479</v>
      </c>
      <c r="C88" s="24" t="str">
        <f t="shared" si="1"/>
        <v>Easy</v>
      </c>
      <c r="D88" s="31">
        <v>0.15</v>
      </c>
      <c r="E88" s="153" t="s">
        <v>15</v>
      </c>
      <c r="F88" s="123" t="s">
        <v>52</v>
      </c>
      <c r="G88" s="154" t="s">
        <v>1480</v>
      </c>
      <c r="H88" s="92" t="s">
        <v>614</v>
      </c>
    </row>
    <row r="89" ht="15.75" customHeight="1">
      <c r="A89" s="97">
        <f t="shared" si="2"/>
        <v>696</v>
      </c>
      <c r="B89" s="152" t="s">
        <v>1481</v>
      </c>
      <c r="C89" s="24" t="str">
        <f t="shared" si="1"/>
        <v>Very Hard</v>
      </c>
      <c r="D89" s="31">
        <v>0.85</v>
      </c>
      <c r="E89" s="153" t="s">
        <v>23</v>
      </c>
      <c r="F89" s="123" t="s">
        <v>52</v>
      </c>
      <c r="G89" s="154" t="s">
        <v>1482</v>
      </c>
      <c r="H89" s="92" t="s">
        <v>614</v>
      </c>
    </row>
    <row r="90" ht="15.75" customHeight="1">
      <c r="A90" s="30">
        <f t="shared" si="2"/>
        <v>697</v>
      </c>
      <c r="B90" s="152" t="s">
        <v>1483</v>
      </c>
      <c r="C90" s="24" t="str">
        <f t="shared" si="1"/>
        <v>Easy</v>
      </c>
      <c r="D90" s="31">
        <v>0.15</v>
      </c>
      <c r="E90" s="153" t="s">
        <v>15</v>
      </c>
      <c r="F90" s="123" t="s">
        <v>52</v>
      </c>
      <c r="G90" s="154" t="s">
        <v>1484</v>
      </c>
      <c r="H90" s="92" t="s">
        <v>614</v>
      </c>
    </row>
    <row r="91" ht="15.75" customHeight="1">
      <c r="A91" s="30">
        <f t="shared" si="2"/>
        <v>698</v>
      </c>
      <c r="B91" s="152" t="s">
        <v>1485</v>
      </c>
      <c r="C91" s="24" t="str">
        <f t="shared" si="1"/>
        <v>Hard</v>
      </c>
      <c r="D91" s="31">
        <v>0.55</v>
      </c>
      <c r="E91" s="153" t="s">
        <v>23</v>
      </c>
      <c r="F91" s="123" t="s">
        <v>1486</v>
      </c>
      <c r="G91" s="154" t="s">
        <v>1487</v>
      </c>
      <c r="H91" s="92" t="s">
        <v>614</v>
      </c>
    </row>
    <row r="92" ht="15.75" customHeight="1">
      <c r="A92" s="97">
        <f t="shared" si="2"/>
        <v>699</v>
      </c>
      <c r="B92" s="152" t="s">
        <v>1488</v>
      </c>
      <c r="C92" s="24" t="str">
        <f t="shared" si="1"/>
        <v>Medium</v>
      </c>
      <c r="D92" s="31">
        <v>0.35</v>
      </c>
      <c r="E92" s="153" t="s">
        <v>13</v>
      </c>
      <c r="F92" s="123" t="s">
        <v>52</v>
      </c>
      <c r="G92" s="154" t="s">
        <v>1489</v>
      </c>
      <c r="H92" s="92" t="s">
        <v>614</v>
      </c>
    </row>
    <row r="93" ht="15.75" customHeight="1">
      <c r="A93" s="30">
        <f t="shared" si="2"/>
        <v>700</v>
      </c>
      <c r="B93" s="152" t="s">
        <v>1490</v>
      </c>
      <c r="C93" s="24" t="str">
        <f t="shared" si="1"/>
        <v>Easy</v>
      </c>
      <c r="D93" s="31">
        <v>0.15</v>
      </c>
      <c r="E93" s="153" t="s">
        <v>15</v>
      </c>
      <c r="F93" s="123" t="s">
        <v>1348</v>
      </c>
      <c r="G93" s="154" t="s">
        <v>1491</v>
      </c>
      <c r="H93" s="92" t="s">
        <v>614</v>
      </c>
    </row>
    <row r="94" ht="15.75" customHeight="1">
      <c r="A94" s="30">
        <f t="shared" si="2"/>
        <v>701</v>
      </c>
      <c r="B94" s="152" t="s">
        <v>1492</v>
      </c>
      <c r="C94" s="24" t="str">
        <f t="shared" si="1"/>
        <v>Easy</v>
      </c>
      <c r="D94" s="31">
        <v>0.05</v>
      </c>
      <c r="E94" s="153" t="s">
        <v>10</v>
      </c>
      <c r="F94" s="123" t="s">
        <v>1348</v>
      </c>
      <c r="G94" s="154" t="s">
        <v>1416</v>
      </c>
      <c r="H94" s="92" t="s">
        <v>614</v>
      </c>
    </row>
    <row r="95" ht="15.75" customHeight="1">
      <c r="A95" s="30">
        <f t="shared" si="2"/>
        <v>702</v>
      </c>
      <c r="B95" s="156" t="s">
        <v>1493</v>
      </c>
      <c r="C95" s="24" t="str">
        <f t="shared" si="1"/>
        <v>Hard</v>
      </c>
      <c r="D95" s="31">
        <v>0.55</v>
      </c>
      <c r="E95" s="153" t="s">
        <v>10</v>
      </c>
      <c r="F95" s="123" t="s">
        <v>52</v>
      </c>
      <c r="G95" s="154" t="s">
        <v>1494</v>
      </c>
      <c r="H95" s="92" t="s">
        <v>614</v>
      </c>
    </row>
    <row r="96" ht="15.75" customHeight="1">
      <c r="A96" s="30">
        <f t="shared" si="2"/>
        <v>703</v>
      </c>
      <c r="B96" s="157" t="s">
        <v>1495</v>
      </c>
      <c r="C96" s="24" t="str">
        <f t="shared" si="1"/>
        <v>Medium</v>
      </c>
      <c r="D96" s="31">
        <v>0.45</v>
      </c>
      <c r="E96" s="153" t="s">
        <v>15</v>
      </c>
      <c r="F96" s="123" t="s">
        <v>1496</v>
      </c>
      <c r="G96" s="154" t="s">
        <v>1497</v>
      </c>
      <c r="H96" s="92" t="s">
        <v>614</v>
      </c>
    </row>
    <row r="97" ht="15.75" customHeight="1">
      <c r="A97" s="97">
        <f t="shared" si="2"/>
        <v>704</v>
      </c>
      <c r="B97" s="158" t="s">
        <v>1498</v>
      </c>
      <c r="C97" s="24" t="str">
        <f t="shared" si="1"/>
        <v>Hard</v>
      </c>
      <c r="D97" s="31">
        <v>0.55</v>
      </c>
      <c r="E97" s="153" t="s">
        <v>15</v>
      </c>
      <c r="F97" s="123" t="s">
        <v>53</v>
      </c>
      <c r="G97" s="154" t="s">
        <v>1499</v>
      </c>
      <c r="H97" s="92" t="s">
        <v>614</v>
      </c>
    </row>
    <row r="98" ht="15.75" customHeight="1">
      <c r="A98" s="30">
        <f t="shared" si="2"/>
        <v>705</v>
      </c>
      <c r="B98" s="157" t="s">
        <v>1500</v>
      </c>
      <c r="C98" s="24" t="str">
        <f t="shared" si="1"/>
        <v>Hard</v>
      </c>
      <c r="D98" s="31">
        <v>0.65</v>
      </c>
      <c r="E98" s="153" t="s">
        <v>23</v>
      </c>
      <c r="F98" s="123" t="s">
        <v>60</v>
      </c>
      <c r="G98" s="154" t="s">
        <v>1501</v>
      </c>
      <c r="H98" s="92" t="s">
        <v>614</v>
      </c>
    </row>
    <row r="99" ht="15.75" customHeight="1">
      <c r="A99" s="30">
        <f t="shared" si="2"/>
        <v>706</v>
      </c>
      <c r="B99" s="157" t="s">
        <v>1502</v>
      </c>
      <c r="C99" s="24" t="str">
        <f t="shared" si="1"/>
        <v>Easy</v>
      </c>
      <c r="D99" s="31">
        <v>0.15</v>
      </c>
      <c r="E99" s="153" t="s">
        <v>23</v>
      </c>
      <c r="F99" s="123" t="s">
        <v>58</v>
      </c>
      <c r="G99" s="154" t="s">
        <v>1503</v>
      </c>
      <c r="H99" s="92" t="s">
        <v>614</v>
      </c>
    </row>
    <row r="100" ht="15.75" customHeight="1">
      <c r="A100" s="30">
        <f t="shared" si="2"/>
        <v>707</v>
      </c>
      <c r="B100" s="157" t="s">
        <v>1504</v>
      </c>
      <c r="C100" s="24" t="str">
        <f t="shared" si="1"/>
        <v>Medium</v>
      </c>
      <c r="D100" s="31">
        <v>0.35</v>
      </c>
      <c r="E100" s="153" t="s">
        <v>13</v>
      </c>
      <c r="F100" s="123" t="s">
        <v>51</v>
      </c>
      <c r="G100" s="154" t="s">
        <v>1505</v>
      </c>
      <c r="H100" s="92" t="s">
        <v>614</v>
      </c>
    </row>
    <row r="101" ht="15.75" customHeight="1">
      <c r="A101" s="30">
        <f t="shared" si="2"/>
        <v>708</v>
      </c>
      <c r="B101" s="157" t="s">
        <v>1506</v>
      </c>
      <c r="C101" s="24" t="str">
        <f t="shared" si="1"/>
        <v>Easy</v>
      </c>
      <c r="D101" s="31">
        <v>0.15</v>
      </c>
      <c r="E101" s="153" t="s">
        <v>13</v>
      </c>
      <c r="F101" s="123" t="s">
        <v>51</v>
      </c>
      <c r="G101" s="154" t="s">
        <v>1507</v>
      </c>
      <c r="H101" s="92" t="s">
        <v>614</v>
      </c>
    </row>
    <row r="102" ht="15.75" customHeight="1">
      <c r="A102" s="30">
        <f t="shared" si="2"/>
        <v>709</v>
      </c>
      <c r="B102" s="157" t="s">
        <v>1508</v>
      </c>
      <c r="C102" s="24" t="str">
        <f t="shared" si="1"/>
        <v>Very Hard</v>
      </c>
      <c r="D102" s="31">
        <v>0.75</v>
      </c>
      <c r="E102" s="153" t="s">
        <v>13</v>
      </c>
      <c r="F102" s="123" t="s">
        <v>1509</v>
      </c>
      <c r="G102" s="154" t="s">
        <v>1510</v>
      </c>
      <c r="H102" s="92" t="s">
        <v>614</v>
      </c>
    </row>
    <row r="103" ht="15.75" customHeight="1">
      <c r="A103" s="30">
        <f t="shared" si="2"/>
        <v>710</v>
      </c>
      <c r="B103" s="157" t="s">
        <v>1511</v>
      </c>
      <c r="C103" s="24" t="str">
        <f t="shared" si="1"/>
        <v>Hard</v>
      </c>
      <c r="D103" s="31">
        <v>0.65</v>
      </c>
      <c r="E103" s="153" t="s">
        <v>10</v>
      </c>
      <c r="F103" s="123" t="s">
        <v>51</v>
      </c>
      <c r="G103" s="154" t="s">
        <v>1512</v>
      </c>
      <c r="H103" s="92" t="s">
        <v>614</v>
      </c>
    </row>
    <row r="104" ht="15.75" customHeight="1">
      <c r="A104" s="30">
        <f t="shared" si="2"/>
        <v>711</v>
      </c>
      <c r="B104" s="157" t="s">
        <v>1513</v>
      </c>
      <c r="C104" s="24" t="str">
        <f t="shared" si="1"/>
        <v>Hard</v>
      </c>
      <c r="D104" s="31">
        <v>0.65</v>
      </c>
      <c r="E104" s="153" t="s">
        <v>10</v>
      </c>
      <c r="F104" s="123" t="s">
        <v>51</v>
      </c>
      <c r="G104" s="154" t="s">
        <v>1514</v>
      </c>
      <c r="H104" s="92" t="s">
        <v>614</v>
      </c>
    </row>
    <row r="105" ht="15.75" customHeight="1">
      <c r="A105" s="30">
        <f t="shared" si="2"/>
        <v>712</v>
      </c>
      <c r="B105" s="157" t="s">
        <v>1515</v>
      </c>
      <c r="C105" s="24" t="str">
        <f t="shared" si="1"/>
        <v>Medium</v>
      </c>
      <c r="D105" s="31">
        <v>0.25</v>
      </c>
      <c r="E105" s="153" t="s">
        <v>13</v>
      </c>
      <c r="F105" s="123" t="s">
        <v>60</v>
      </c>
      <c r="G105" s="154" t="s">
        <v>1516</v>
      </c>
      <c r="H105" s="92" t="s">
        <v>614</v>
      </c>
    </row>
    <row r="106" ht="15.75" customHeight="1">
      <c r="A106" s="30">
        <f t="shared" si="2"/>
        <v>713</v>
      </c>
      <c r="B106" s="157" t="s">
        <v>1517</v>
      </c>
      <c r="C106" s="24" t="str">
        <f t="shared" si="1"/>
        <v>Medium</v>
      </c>
      <c r="D106" s="31">
        <v>0.35</v>
      </c>
      <c r="E106" s="153" t="s">
        <v>10</v>
      </c>
      <c r="F106" s="123" t="s">
        <v>51</v>
      </c>
      <c r="G106" s="154" t="s">
        <v>1518</v>
      </c>
      <c r="H106" s="92" t="s">
        <v>614</v>
      </c>
    </row>
    <row r="107" ht="15.75" customHeight="1">
      <c r="A107" s="30">
        <f t="shared" si="2"/>
        <v>714</v>
      </c>
      <c r="B107" s="157" t="s">
        <v>1519</v>
      </c>
      <c r="C107" s="24" t="str">
        <f t="shared" si="1"/>
        <v>Hard</v>
      </c>
      <c r="D107" s="31">
        <v>0.55</v>
      </c>
      <c r="E107" s="153" t="s">
        <v>15</v>
      </c>
      <c r="F107" s="123" t="s">
        <v>1348</v>
      </c>
      <c r="G107" s="154" t="s">
        <v>1520</v>
      </c>
      <c r="H107" s="92" t="s">
        <v>614</v>
      </c>
    </row>
    <row r="108" ht="15.75" customHeight="1">
      <c r="A108" s="30">
        <f t="shared" si="2"/>
        <v>715</v>
      </c>
      <c r="B108" s="157" t="s">
        <v>1521</v>
      </c>
      <c r="C108" s="24" t="str">
        <f t="shared" si="1"/>
        <v>Easy</v>
      </c>
      <c r="D108" s="31">
        <v>0.15</v>
      </c>
      <c r="E108" s="153" t="s">
        <v>15</v>
      </c>
      <c r="F108" s="123" t="s">
        <v>52</v>
      </c>
      <c r="G108" s="154" t="s">
        <v>1522</v>
      </c>
      <c r="H108" s="92" t="s">
        <v>614</v>
      </c>
    </row>
    <row r="109" ht="15.75" customHeight="1">
      <c r="A109" s="30">
        <f t="shared" si="2"/>
        <v>716</v>
      </c>
      <c r="B109" s="157" t="s">
        <v>1523</v>
      </c>
      <c r="C109" s="24" t="str">
        <f t="shared" si="1"/>
        <v>Medium</v>
      </c>
      <c r="D109" s="31">
        <v>0.45</v>
      </c>
      <c r="E109" s="153" t="s">
        <v>10</v>
      </c>
      <c r="F109" s="123" t="s">
        <v>51</v>
      </c>
      <c r="G109" s="154" t="s">
        <v>1524</v>
      </c>
      <c r="H109" s="92" t="s">
        <v>614</v>
      </c>
    </row>
    <row r="110" ht="15.75" customHeight="1">
      <c r="A110" s="30">
        <f t="shared" si="2"/>
        <v>717</v>
      </c>
      <c r="B110" s="157" t="s">
        <v>1525</v>
      </c>
      <c r="C110" s="24" t="str">
        <f t="shared" si="1"/>
        <v>Hard</v>
      </c>
      <c r="D110" s="31">
        <v>0.55</v>
      </c>
      <c r="E110" s="153" t="s">
        <v>13</v>
      </c>
      <c r="F110" s="123" t="s">
        <v>1526</v>
      </c>
      <c r="G110" s="154" t="s">
        <v>1527</v>
      </c>
      <c r="H110" s="92" t="s">
        <v>614</v>
      </c>
    </row>
    <row r="111" ht="15.75" customHeight="1">
      <c r="A111" s="30">
        <f t="shared" si="2"/>
        <v>718</v>
      </c>
      <c r="B111" s="157" t="s">
        <v>1528</v>
      </c>
      <c r="C111" s="24" t="str">
        <f t="shared" si="1"/>
        <v>Medium</v>
      </c>
      <c r="D111" s="31">
        <v>0.25</v>
      </c>
      <c r="E111" s="153" t="s">
        <v>15</v>
      </c>
      <c r="F111" s="123" t="s">
        <v>51</v>
      </c>
      <c r="G111" s="154" t="s">
        <v>1529</v>
      </c>
      <c r="H111" s="92" t="s">
        <v>614</v>
      </c>
    </row>
    <row r="112" ht="15.75" customHeight="1">
      <c r="A112" s="30">
        <f t="shared" si="2"/>
        <v>719</v>
      </c>
      <c r="B112" s="157" t="s">
        <v>1530</v>
      </c>
      <c r="C112" s="24" t="str">
        <f t="shared" si="1"/>
        <v>Medium</v>
      </c>
      <c r="D112" s="31">
        <v>0.45</v>
      </c>
      <c r="E112" s="153" t="s">
        <v>15</v>
      </c>
      <c r="F112" s="123" t="s">
        <v>58</v>
      </c>
      <c r="G112" s="154" t="s">
        <v>1531</v>
      </c>
      <c r="H112" s="92" t="s">
        <v>614</v>
      </c>
    </row>
    <row r="113" ht="15.75" customHeight="1">
      <c r="A113" s="30">
        <f t="shared" si="2"/>
        <v>720</v>
      </c>
      <c r="B113" s="157" t="s">
        <v>1532</v>
      </c>
      <c r="C113" s="24" t="str">
        <f t="shared" si="1"/>
        <v>Hard</v>
      </c>
      <c r="D113" s="31">
        <v>0.65</v>
      </c>
      <c r="E113" s="153" t="s">
        <v>15</v>
      </c>
      <c r="F113" s="123" t="s">
        <v>51</v>
      </c>
      <c r="G113" s="154" t="s">
        <v>1533</v>
      </c>
      <c r="H113" s="92" t="s">
        <v>614</v>
      </c>
    </row>
    <row r="114" ht="15.75" customHeight="1">
      <c r="A114" s="30">
        <f t="shared" si="2"/>
        <v>721</v>
      </c>
      <c r="B114" s="157" t="s">
        <v>1534</v>
      </c>
      <c r="C114" s="24" t="str">
        <f t="shared" si="1"/>
        <v>Medium</v>
      </c>
      <c r="D114" s="31">
        <v>0.35</v>
      </c>
      <c r="E114" s="153" t="s">
        <v>17</v>
      </c>
      <c r="F114" s="123" t="s">
        <v>60</v>
      </c>
      <c r="G114" s="154" t="s">
        <v>1535</v>
      </c>
      <c r="H114" s="92" t="s">
        <v>614</v>
      </c>
    </row>
    <row r="115" ht="15.75" customHeight="1">
      <c r="A115" s="30">
        <f t="shared" si="2"/>
        <v>722</v>
      </c>
      <c r="B115" s="157" t="s">
        <v>1536</v>
      </c>
      <c r="C115" s="24" t="str">
        <f t="shared" si="1"/>
        <v>Very Hard</v>
      </c>
      <c r="D115" s="31">
        <v>0.75</v>
      </c>
      <c r="E115" s="153" t="s">
        <v>15</v>
      </c>
      <c r="F115" s="159" t="s">
        <v>52</v>
      </c>
      <c r="G115" s="154" t="s">
        <v>1537</v>
      </c>
      <c r="H115" s="92" t="s">
        <v>614</v>
      </c>
    </row>
    <row r="116" ht="15.75" customHeight="1">
      <c r="A116" s="30">
        <f t="shared" si="2"/>
        <v>723</v>
      </c>
      <c r="B116" s="157" t="s">
        <v>1538</v>
      </c>
      <c r="C116" s="24" t="str">
        <f t="shared" si="1"/>
        <v>Medium</v>
      </c>
      <c r="D116" s="31">
        <v>0.35</v>
      </c>
      <c r="E116" s="153" t="s">
        <v>13</v>
      </c>
      <c r="F116" s="123" t="s">
        <v>53</v>
      </c>
      <c r="G116" s="154" t="s">
        <v>1539</v>
      </c>
      <c r="H116" s="92" t="s">
        <v>614</v>
      </c>
    </row>
    <row r="117" ht="15.75" customHeight="1">
      <c r="A117" s="30">
        <f t="shared" si="2"/>
        <v>724</v>
      </c>
      <c r="B117" s="157" t="s">
        <v>1540</v>
      </c>
      <c r="C117" s="24" t="str">
        <f t="shared" si="1"/>
        <v>Medium</v>
      </c>
      <c r="D117" s="31">
        <v>0.45</v>
      </c>
      <c r="E117" s="153" t="s">
        <v>13</v>
      </c>
      <c r="F117" s="123" t="s">
        <v>59</v>
      </c>
      <c r="G117" s="154" t="s">
        <v>1541</v>
      </c>
      <c r="H117" s="92" t="s">
        <v>614</v>
      </c>
    </row>
    <row r="118" ht="15.75" customHeight="1">
      <c r="A118" s="30">
        <f t="shared" si="2"/>
        <v>725</v>
      </c>
      <c r="B118" s="157" t="s">
        <v>1542</v>
      </c>
      <c r="C118" s="24" t="str">
        <f t="shared" si="1"/>
        <v>Medium</v>
      </c>
      <c r="D118" s="31">
        <v>0.45</v>
      </c>
      <c r="E118" s="153" t="s">
        <v>17</v>
      </c>
      <c r="F118" s="123" t="s">
        <v>1311</v>
      </c>
      <c r="G118" s="154" t="s">
        <v>1543</v>
      </c>
      <c r="H118" s="92" t="s">
        <v>614</v>
      </c>
    </row>
    <row r="119" ht="15.75" customHeight="1">
      <c r="A119" s="30">
        <f t="shared" si="2"/>
        <v>726</v>
      </c>
      <c r="B119" s="157" t="s">
        <v>1544</v>
      </c>
      <c r="C119" s="24" t="str">
        <f t="shared" si="1"/>
        <v>Very Hard</v>
      </c>
      <c r="D119" s="31">
        <v>0.95</v>
      </c>
      <c r="E119" s="153" t="s">
        <v>10</v>
      </c>
      <c r="F119" s="159" t="s">
        <v>58</v>
      </c>
      <c r="G119" s="154" t="s">
        <v>1545</v>
      </c>
      <c r="H119" s="92" t="s">
        <v>614</v>
      </c>
    </row>
    <row r="120" ht="15.75" customHeight="1">
      <c r="A120" s="30">
        <f t="shared" si="2"/>
        <v>727</v>
      </c>
      <c r="B120" s="157" t="s">
        <v>1546</v>
      </c>
      <c r="C120" s="24" t="str">
        <f t="shared" si="1"/>
        <v>Medium</v>
      </c>
      <c r="D120" s="31">
        <v>0.25</v>
      </c>
      <c r="E120" s="153" t="s">
        <v>13</v>
      </c>
      <c r="F120" s="123" t="s">
        <v>53</v>
      </c>
      <c r="G120" s="154" t="s">
        <v>1547</v>
      </c>
      <c r="H120" s="92" t="s">
        <v>614</v>
      </c>
    </row>
    <row r="121" ht="15.75" customHeight="1">
      <c r="A121" s="30">
        <f t="shared" si="2"/>
        <v>728</v>
      </c>
      <c r="B121" s="157" t="s">
        <v>1548</v>
      </c>
      <c r="C121" s="24" t="str">
        <f t="shared" si="1"/>
        <v>Medium</v>
      </c>
      <c r="D121" s="31">
        <v>0.45</v>
      </c>
      <c r="E121" s="153" t="s">
        <v>23</v>
      </c>
      <c r="F121" s="123" t="s">
        <v>58</v>
      </c>
      <c r="G121" s="154" t="s">
        <v>1549</v>
      </c>
      <c r="H121" s="92" t="s">
        <v>614</v>
      </c>
    </row>
    <row r="122" ht="15.75" customHeight="1">
      <c r="A122" s="30">
        <f t="shared" si="2"/>
        <v>729</v>
      </c>
      <c r="B122" s="157" t="s">
        <v>1550</v>
      </c>
      <c r="C122" s="24" t="str">
        <f t="shared" si="1"/>
        <v>Medium</v>
      </c>
      <c r="D122" s="31">
        <v>0.25</v>
      </c>
      <c r="E122" s="153" t="s">
        <v>17</v>
      </c>
      <c r="F122" s="123" t="s">
        <v>53</v>
      </c>
      <c r="G122" s="154" t="s">
        <v>1551</v>
      </c>
      <c r="H122" s="92" t="s">
        <v>614</v>
      </c>
    </row>
    <row r="123" ht="15.75" customHeight="1">
      <c r="A123" s="30">
        <f t="shared" si="2"/>
        <v>730</v>
      </c>
      <c r="B123" s="157" t="s">
        <v>1552</v>
      </c>
      <c r="C123" s="24" t="str">
        <f t="shared" si="1"/>
        <v>Very Hard</v>
      </c>
      <c r="D123" s="31">
        <v>0.85</v>
      </c>
      <c r="E123" s="153" t="s">
        <v>13</v>
      </c>
      <c r="F123" s="123" t="s">
        <v>1348</v>
      </c>
      <c r="G123" s="154" t="s">
        <v>1553</v>
      </c>
      <c r="H123" s="92" t="s">
        <v>614</v>
      </c>
    </row>
    <row r="124" ht="15.75" customHeight="1">
      <c r="A124" s="30">
        <f t="shared" si="2"/>
        <v>731</v>
      </c>
      <c r="B124" s="157" t="s">
        <v>1554</v>
      </c>
      <c r="C124" s="24" t="str">
        <f t="shared" si="1"/>
        <v>Very Hard</v>
      </c>
      <c r="D124" s="31">
        <v>0.75</v>
      </c>
      <c r="E124" s="153" t="s">
        <v>13</v>
      </c>
      <c r="F124" s="123" t="s">
        <v>60</v>
      </c>
      <c r="G124" s="154" t="s">
        <v>1555</v>
      </c>
      <c r="H124" s="92" t="s">
        <v>614</v>
      </c>
    </row>
    <row r="125" ht="15.75" customHeight="1">
      <c r="A125" s="30">
        <f t="shared" si="2"/>
        <v>732</v>
      </c>
      <c r="B125" s="157" t="s">
        <v>1556</v>
      </c>
      <c r="C125" s="24" t="str">
        <f t="shared" si="1"/>
        <v>Hard</v>
      </c>
      <c r="D125" s="31">
        <v>0.55</v>
      </c>
      <c r="E125" s="153" t="s">
        <v>10</v>
      </c>
      <c r="F125" s="123" t="s">
        <v>60</v>
      </c>
      <c r="G125" s="154" t="s">
        <v>1557</v>
      </c>
      <c r="H125" s="92" t="s">
        <v>614</v>
      </c>
    </row>
    <row r="126" ht="15.75" customHeight="1">
      <c r="A126" s="30">
        <f t="shared" si="2"/>
        <v>733</v>
      </c>
      <c r="B126" s="157" t="s">
        <v>1558</v>
      </c>
      <c r="C126" s="24" t="str">
        <f t="shared" si="1"/>
        <v>Medium</v>
      </c>
      <c r="D126" s="31">
        <v>0.25</v>
      </c>
      <c r="E126" s="153" t="s">
        <v>23</v>
      </c>
      <c r="F126" s="123" t="s">
        <v>51</v>
      </c>
      <c r="G126" s="154" t="s">
        <v>1559</v>
      </c>
      <c r="H126" s="92" t="s">
        <v>614</v>
      </c>
    </row>
    <row r="127" ht="15.75" customHeight="1">
      <c r="A127" s="30">
        <f t="shared" si="2"/>
        <v>734</v>
      </c>
      <c r="B127" s="157" t="s">
        <v>1560</v>
      </c>
      <c r="C127" s="24" t="str">
        <f t="shared" si="1"/>
        <v>Medium</v>
      </c>
      <c r="D127" s="31">
        <v>0.25</v>
      </c>
      <c r="E127" s="153" t="s">
        <v>23</v>
      </c>
      <c r="F127" s="123" t="s">
        <v>53</v>
      </c>
      <c r="G127" s="154" t="s">
        <v>1561</v>
      </c>
      <c r="H127" s="92" t="s">
        <v>614</v>
      </c>
    </row>
    <row r="128" ht="15.75" customHeight="1">
      <c r="A128" s="30">
        <f t="shared" si="2"/>
        <v>735</v>
      </c>
      <c r="B128" s="157" t="s">
        <v>1562</v>
      </c>
      <c r="C128" s="24" t="str">
        <f t="shared" si="1"/>
        <v>Very Hard</v>
      </c>
      <c r="D128" s="31">
        <v>0.95</v>
      </c>
      <c r="E128" s="153" t="s">
        <v>17</v>
      </c>
      <c r="F128" s="123" t="s">
        <v>53</v>
      </c>
      <c r="G128" s="154" t="s">
        <v>1563</v>
      </c>
      <c r="H128" s="92" t="s">
        <v>614</v>
      </c>
    </row>
    <row r="129" ht="15.75" customHeight="1">
      <c r="A129" s="30">
        <f t="shared" si="2"/>
        <v>736</v>
      </c>
      <c r="B129" s="157" t="s">
        <v>1564</v>
      </c>
      <c r="C129" s="24" t="str">
        <f t="shared" si="1"/>
        <v>Medium</v>
      </c>
      <c r="D129" s="31">
        <v>0.45</v>
      </c>
      <c r="E129" s="153" t="s">
        <v>15</v>
      </c>
      <c r="F129" s="123" t="s">
        <v>58</v>
      </c>
      <c r="G129" s="154" t="s">
        <v>1565</v>
      </c>
      <c r="H129" s="92" t="s">
        <v>614</v>
      </c>
    </row>
    <row r="130" ht="15.75" customHeight="1">
      <c r="A130" s="30">
        <f t="shared" si="2"/>
        <v>737</v>
      </c>
      <c r="B130" s="157" t="s">
        <v>1566</v>
      </c>
      <c r="C130" s="24" t="str">
        <f t="shared" si="1"/>
        <v>Easy</v>
      </c>
      <c r="D130" s="31">
        <v>0.15</v>
      </c>
      <c r="E130" s="153" t="s">
        <v>13</v>
      </c>
      <c r="F130" s="123" t="s">
        <v>53</v>
      </c>
      <c r="G130" s="154" t="s">
        <v>1567</v>
      </c>
      <c r="H130" s="92" t="s">
        <v>614</v>
      </c>
    </row>
    <row r="131" ht="15.75" customHeight="1">
      <c r="A131" s="30">
        <f t="shared" si="2"/>
        <v>738</v>
      </c>
      <c r="B131" s="157" t="s">
        <v>1568</v>
      </c>
      <c r="C131" s="24" t="str">
        <f t="shared" si="1"/>
        <v>Very Hard</v>
      </c>
      <c r="D131" s="31">
        <v>0.95</v>
      </c>
      <c r="E131" s="153" t="s">
        <v>10</v>
      </c>
      <c r="F131" s="123" t="s">
        <v>1348</v>
      </c>
      <c r="G131" s="154" t="s">
        <v>1569</v>
      </c>
      <c r="H131" s="92" t="s">
        <v>614</v>
      </c>
    </row>
    <row r="132" ht="15.75" customHeight="1">
      <c r="A132" s="30">
        <f t="shared" si="2"/>
        <v>739</v>
      </c>
      <c r="B132" s="157" t="s">
        <v>1570</v>
      </c>
      <c r="C132" s="24" t="str">
        <f t="shared" si="1"/>
        <v>Very Hard</v>
      </c>
      <c r="D132" s="31">
        <v>0.75</v>
      </c>
      <c r="E132" s="153" t="s">
        <v>23</v>
      </c>
      <c r="F132" s="123" t="s">
        <v>52</v>
      </c>
      <c r="G132" s="154" t="s">
        <v>1571</v>
      </c>
      <c r="H132" s="92" t="s">
        <v>614</v>
      </c>
    </row>
    <row r="133" ht="15.75" customHeight="1">
      <c r="A133" s="30">
        <f t="shared" si="2"/>
        <v>740</v>
      </c>
      <c r="B133" s="157" t="s">
        <v>1572</v>
      </c>
      <c r="C133" s="24" t="str">
        <f t="shared" si="1"/>
        <v>Hard</v>
      </c>
      <c r="D133" s="31">
        <v>0.55</v>
      </c>
      <c r="E133" s="153" t="s">
        <v>17</v>
      </c>
      <c r="F133" s="123" t="s">
        <v>52</v>
      </c>
      <c r="G133" s="154" t="s">
        <v>1573</v>
      </c>
      <c r="H133" s="92" t="s">
        <v>614</v>
      </c>
    </row>
    <row r="134" ht="15.75" customHeight="1">
      <c r="A134" s="30">
        <f t="shared" si="2"/>
        <v>741</v>
      </c>
      <c r="B134" s="157" t="s">
        <v>1574</v>
      </c>
      <c r="C134" s="24" t="str">
        <f t="shared" si="1"/>
        <v>Very Hard</v>
      </c>
      <c r="D134" s="31">
        <v>0.95</v>
      </c>
      <c r="E134" s="153" t="s">
        <v>10</v>
      </c>
      <c r="F134" s="123" t="s">
        <v>58</v>
      </c>
      <c r="G134" s="154" t="s">
        <v>1575</v>
      </c>
      <c r="H134" s="92" t="s">
        <v>614</v>
      </c>
    </row>
    <row r="135" ht="15.75" customHeight="1">
      <c r="A135" s="30">
        <f t="shared" si="2"/>
        <v>742</v>
      </c>
      <c r="B135" s="157" t="s">
        <v>1576</v>
      </c>
      <c r="C135" s="24" t="str">
        <f t="shared" si="1"/>
        <v>Hard</v>
      </c>
      <c r="D135" s="31">
        <v>0.55</v>
      </c>
      <c r="E135" s="153" t="s">
        <v>17</v>
      </c>
      <c r="F135" s="123" t="s">
        <v>1348</v>
      </c>
      <c r="G135" s="154" t="s">
        <v>1577</v>
      </c>
      <c r="H135" s="92" t="s">
        <v>614</v>
      </c>
    </row>
    <row r="136" ht="15.75" customHeight="1">
      <c r="A136" s="30">
        <f t="shared" si="2"/>
        <v>743</v>
      </c>
      <c r="B136" s="157" t="s">
        <v>1578</v>
      </c>
      <c r="C136" s="24" t="str">
        <f t="shared" si="1"/>
        <v>Very Hard</v>
      </c>
      <c r="D136" s="31">
        <v>0.75</v>
      </c>
      <c r="E136" s="153" t="s">
        <v>17</v>
      </c>
      <c r="F136" s="123" t="s">
        <v>1348</v>
      </c>
      <c r="G136" s="154" t="s">
        <v>1579</v>
      </c>
      <c r="H136" s="92" t="s">
        <v>614</v>
      </c>
    </row>
    <row r="137" ht="15.75" customHeight="1">
      <c r="A137" s="30">
        <f t="shared" si="2"/>
        <v>744</v>
      </c>
      <c r="B137" s="157" t="s">
        <v>1580</v>
      </c>
      <c r="C137" s="24" t="str">
        <f t="shared" si="1"/>
        <v>Hard</v>
      </c>
      <c r="D137" s="31">
        <v>0.65</v>
      </c>
      <c r="E137" s="153" t="s">
        <v>13</v>
      </c>
      <c r="F137" s="123" t="s">
        <v>1311</v>
      </c>
      <c r="G137" s="154" t="s">
        <v>1581</v>
      </c>
      <c r="H137" s="92" t="s">
        <v>614</v>
      </c>
    </row>
    <row r="138" ht="15.75" customHeight="1">
      <c r="A138" s="30">
        <f t="shared" si="2"/>
        <v>745</v>
      </c>
      <c r="B138" s="157" t="s">
        <v>1582</v>
      </c>
      <c r="C138" s="24" t="str">
        <f t="shared" si="1"/>
        <v>Hard</v>
      </c>
      <c r="D138" s="31">
        <v>0.65</v>
      </c>
      <c r="E138" s="153" t="s">
        <v>17</v>
      </c>
      <c r="F138" s="123" t="s">
        <v>51</v>
      </c>
      <c r="G138" s="154" t="s">
        <v>1583</v>
      </c>
      <c r="H138" s="92" t="s">
        <v>614</v>
      </c>
    </row>
    <row r="139" ht="15.75" customHeight="1">
      <c r="A139" s="30">
        <f t="shared" si="2"/>
        <v>746</v>
      </c>
      <c r="B139" s="157" t="s">
        <v>1584</v>
      </c>
      <c r="C139" s="24" t="str">
        <f t="shared" si="1"/>
        <v>Hard</v>
      </c>
      <c r="D139" s="31">
        <v>0.55</v>
      </c>
      <c r="E139" s="153" t="s">
        <v>13</v>
      </c>
      <c r="F139" s="123" t="s">
        <v>1585</v>
      </c>
      <c r="G139" s="154" t="s">
        <v>1586</v>
      </c>
      <c r="H139" s="92" t="s">
        <v>614</v>
      </c>
    </row>
    <row r="140" ht="15.75" customHeight="1">
      <c r="A140" s="30">
        <f t="shared" si="2"/>
        <v>747</v>
      </c>
      <c r="B140" s="157" t="s">
        <v>1587</v>
      </c>
      <c r="C140" s="24" t="str">
        <f t="shared" si="1"/>
        <v>Very Hard</v>
      </c>
      <c r="D140" s="31">
        <v>0.95</v>
      </c>
      <c r="E140" s="153" t="s">
        <v>23</v>
      </c>
      <c r="F140" s="123" t="s">
        <v>60</v>
      </c>
      <c r="G140" s="154" t="s">
        <v>1588</v>
      </c>
      <c r="H140" s="92" t="s">
        <v>614</v>
      </c>
    </row>
    <row r="141" ht="15.75" customHeight="1">
      <c r="A141" s="30">
        <f t="shared" si="2"/>
        <v>748</v>
      </c>
      <c r="B141" s="157" t="s">
        <v>1589</v>
      </c>
      <c r="C141" s="24" t="str">
        <f t="shared" si="1"/>
        <v>Hard</v>
      </c>
      <c r="D141" s="31">
        <v>0.65</v>
      </c>
      <c r="E141" s="153" t="s">
        <v>23</v>
      </c>
      <c r="F141" s="123" t="s">
        <v>58</v>
      </c>
      <c r="G141" s="154" t="s">
        <v>1590</v>
      </c>
      <c r="H141" s="92" t="s">
        <v>614</v>
      </c>
    </row>
    <row r="142" ht="15.75" customHeight="1">
      <c r="A142" s="30">
        <f t="shared" si="2"/>
        <v>749</v>
      </c>
      <c r="B142" s="157" t="s">
        <v>1591</v>
      </c>
      <c r="C142" s="24" t="str">
        <f t="shared" si="1"/>
        <v>Hard</v>
      </c>
      <c r="D142" s="31">
        <v>0.55</v>
      </c>
      <c r="E142" s="153" t="s">
        <v>13</v>
      </c>
      <c r="F142" s="123" t="s">
        <v>1592</v>
      </c>
      <c r="G142" s="154" t="s">
        <v>1593</v>
      </c>
      <c r="H142" s="92" t="s">
        <v>614</v>
      </c>
    </row>
    <row r="143" ht="15.75" customHeight="1">
      <c r="A143" s="30">
        <f t="shared" si="2"/>
        <v>750</v>
      </c>
      <c r="B143" s="157" t="s">
        <v>1594</v>
      </c>
      <c r="C143" s="24" t="str">
        <f t="shared" si="1"/>
        <v>Very Hard</v>
      </c>
      <c r="D143" s="31">
        <v>0.95</v>
      </c>
      <c r="E143" s="153" t="s">
        <v>15</v>
      </c>
      <c r="F143" s="123" t="s">
        <v>1348</v>
      </c>
      <c r="G143" s="154" t="s">
        <v>1595</v>
      </c>
      <c r="H143" s="92" t="s">
        <v>614</v>
      </c>
    </row>
    <row r="144" ht="15.75" customHeight="1">
      <c r="A144" s="30">
        <f t="shared" si="2"/>
        <v>751</v>
      </c>
      <c r="B144" s="157" t="s">
        <v>1596</v>
      </c>
      <c r="C144" s="24" t="str">
        <f t="shared" si="1"/>
        <v>Easy</v>
      </c>
      <c r="D144" s="31">
        <v>0.15</v>
      </c>
      <c r="E144" s="153" t="s">
        <v>15</v>
      </c>
      <c r="F144" s="123" t="s">
        <v>60</v>
      </c>
      <c r="G144" s="154" t="s">
        <v>1597</v>
      </c>
      <c r="H144" s="92" t="s">
        <v>614</v>
      </c>
    </row>
    <row r="145" ht="15.75" customHeight="1">
      <c r="A145" s="30">
        <f t="shared" si="2"/>
        <v>752</v>
      </c>
      <c r="B145" s="157" t="s">
        <v>1598</v>
      </c>
      <c r="C145" s="24" t="str">
        <f t="shared" si="1"/>
        <v>Hard</v>
      </c>
      <c r="D145" s="31">
        <v>0.65</v>
      </c>
      <c r="E145" s="153" t="s">
        <v>13</v>
      </c>
      <c r="F145" s="123" t="s">
        <v>1599</v>
      </c>
      <c r="G145" s="154" t="s">
        <v>1600</v>
      </c>
      <c r="H145" s="92" t="s">
        <v>614</v>
      </c>
    </row>
    <row r="146" ht="15.75" customHeight="1">
      <c r="A146" s="30">
        <f t="shared" si="2"/>
        <v>753</v>
      </c>
      <c r="B146" s="157" t="s">
        <v>1601</v>
      </c>
      <c r="C146" s="24" t="str">
        <f t="shared" si="1"/>
        <v>Very Hard</v>
      </c>
      <c r="D146" s="31">
        <v>0.95</v>
      </c>
      <c r="E146" s="153" t="s">
        <v>13</v>
      </c>
      <c r="F146" s="123" t="s">
        <v>1311</v>
      </c>
      <c r="G146" s="154" t="s">
        <v>1602</v>
      </c>
      <c r="H146" s="92" t="s">
        <v>614</v>
      </c>
    </row>
    <row r="147" ht="15.75" customHeight="1">
      <c r="A147" s="30">
        <f t="shared" si="2"/>
        <v>754</v>
      </c>
      <c r="B147" s="157" t="s">
        <v>1603</v>
      </c>
      <c r="C147" s="24" t="str">
        <f t="shared" si="1"/>
        <v>Hard</v>
      </c>
      <c r="D147" s="31">
        <v>0.55</v>
      </c>
      <c r="E147" s="153" t="s">
        <v>17</v>
      </c>
      <c r="F147" s="123" t="s">
        <v>53</v>
      </c>
      <c r="G147" s="154" t="s">
        <v>1604</v>
      </c>
      <c r="H147" s="92" t="s">
        <v>614</v>
      </c>
    </row>
    <row r="148" ht="15.75" customHeight="1">
      <c r="A148" s="30">
        <f t="shared" si="2"/>
        <v>755</v>
      </c>
      <c r="B148" s="157" t="s">
        <v>1605</v>
      </c>
      <c r="C148" s="24" t="str">
        <f t="shared" si="1"/>
        <v>Very Hard</v>
      </c>
      <c r="D148" s="31">
        <v>0.95</v>
      </c>
      <c r="E148" s="153" t="s">
        <v>15</v>
      </c>
      <c r="F148" s="123" t="s">
        <v>51</v>
      </c>
      <c r="G148" s="154" t="s">
        <v>1606</v>
      </c>
      <c r="H148" s="92" t="s">
        <v>614</v>
      </c>
    </row>
    <row r="149" ht="15.75" customHeight="1">
      <c r="A149" s="30">
        <f t="shared" si="2"/>
        <v>756</v>
      </c>
      <c r="B149" s="157" t="s">
        <v>1607</v>
      </c>
      <c r="C149" s="24" t="str">
        <f t="shared" si="1"/>
        <v>Easy</v>
      </c>
      <c r="D149" s="31">
        <v>0.15</v>
      </c>
      <c r="E149" s="153" t="s">
        <v>23</v>
      </c>
      <c r="F149" s="123" t="s">
        <v>60</v>
      </c>
      <c r="G149" s="154" t="s">
        <v>1608</v>
      </c>
      <c r="H149" s="92" t="s">
        <v>614</v>
      </c>
    </row>
    <row r="150" ht="15.75" customHeight="1">
      <c r="A150" s="30">
        <f t="shared" si="2"/>
        <v>757</v>
      </c>
      <c r="B150" s="157" t="s">
        <v>1609</v>
      </c>
      <c r="C150" s="24" t="str">
        <f t="shared" si="1"/>
        <v>Very Hard</v>
      </c>
      <c r="D150" s="31">
        <v>0.95</v>
      </c>
      <c r="E150" s="153" t="s">
        <v>10</v>
      </c>
      <c r="F150" s="123" t="s">
        <v>1610</v>
      </c>
      <c r="G150" s="154" t="s">
        <v>1611</v>
      </c>
      <c r="H150" s="92" t="s">
        <v>614</v>
      </c>
    </row>
    <row r="151" ht="15.75" customHeight="1">
      <c r="A151" s="37">
        <f t="shared" si="2"/>
        <v>758</v>
      </c>
      <c r="B151" s="160" t="s">
        <v>1612</v>
      </c>
      <c r="C151" s="161" t="str">
        <f t="shared" si="1"/>
        <v>Very Hard</v>
      </c>
      <c r="D151" s="162">
        <v>0.85</v>
      </c>
      <c r="E151" s="163" t="s">
        <v>17</v>
      </c>
      <c r="F151" s="164" t="s">
        <v>51</v>
      </c>
      <c r="G151" s="165" t="s">
        <v>1613</v>
      </c>
      <c r="H151" s="92" t="s">
        <v>614</v>
      </c>
    </row>
    <row r="152" ht="15.75" customHeight="1">
      <c r="A152" s="44"/>
      <c r="B152" s="44"/>
      <c r="C152" s="44"/>
      <c r="H152" s="92" t="s">
        <v>614</v>
      </c>
    </row>
    <row r="153" ht="15.75" customHeight="1">
      <c r="A153" s="44"/>
      <c r="B153" s="44"/>
      <c r="C153" s="44"/>
      <c r="H153" s="66"/>
    </row>
    <row r="154" ht="15.75" customHeight="1">
      <c r="A154" s="44"/>
      <c r="B154" s="44"/>
      <c r="C154" s="44"/>
      <c r="H154" s="66"/>
    </row>
    <row r="155" ht="15.75" customHeight="1">
      <c r="A155" s="44"/>
      <c r="B155" s="44"/>
      <c r="C155" s="44"/>
      <c r="H155" s="66"/>
    </row>
    <row r="156" ht="15.75" customHeight="1">
      <c r="A156" s="44"/>
      <c r="B156" s="44"/>
      <c r="C156" s="44"/>
      <c r="H156" s="66"/>
    </row>
    <row r="157" ht="15.75" customHeight="1">
      <c r="A157" s="44"/>
      <c r="B157" s="44"/>
      <c r="C157" s="44"/>
      <c r="H157" s="66"/>
    </row>
    <row r="158" ht="15.75" customHeight="1">
      <c r="A158" s="44"/>
      <c r="B158" s="44"/>
      <c r="C158" s="44"/>
      <c r="H158" s="66"/>
    </row>
    <row r="159" ht="15.75" customHeight="1">
      <c r="A159" s="44"/>
      <c r="B159" s="44"/>
      <c r="C159" s="44"/>
      <c r="H159" s="66"/>
    </row>
    <row r="160" ht="15.75" customHeight="1">
      <c r="A160" s="44"/>
      <c r="B160" s="44"/>
      <c r="C160" s="44"/>
      <c r="H160" s="66"/>
    </row>
    <row r="161" ht="15.75" customHeight="1">
      <c r="A161" s="44"/>
      <c r="B161" s="44"/>
      <c r="C161" s="44"/>
      <c r="H161" s="66"/>
    </row>
    <row r="162" ht="15.75" customHeight="1">
      <c r="A162" s="44"/>
      <c r="B162" s="44"/>
      <c r="C162" s="44"/>
      <c r="H162" s="66"/>
    </row>
    <row r="163" ht="15.75" customHeight="1">
      <c r="A163" s="44"/>
      <c r="B163" s="44"/>
      <c r="C163" s="44"/>
      <c r="H163" s="66"/>
    </row>
    <row r="164" ht="15.75" customHeight="1">
      <c r="A164" s="44"/>
      <c r="B164" s="44"/>
      <c r="C164" s="44"/>
      <c r="H164" s="66"/>
    </row>
    <row r="165" ht="15.75" customHeight="1">
      <c r="A165" s="44"/>
      <c r="B165" s="44"/>
      <c r="C165" s="44"/>
      <c r="H165" s="66"/>
    </row>
    <row r="166" ht="15.75" customHeight="1">
      <c r="A166" s="44"/>
      <c r="B166" s="44"/>
      <c r="C166" s="44"/>
      <c r="H166" s="66"/>
    </row>
    <row r="167" ht="15.75" customHeight="1">
      <c r="A167" s="44"/>
      <c r="B167" s="44"/>
      <c r="C167" s="44"/>
      <c r="H167" s="66"/>
    </row>
    <row r="168" ht="15.75" customHeight="1">
      <c r="A168" s="44"/>
      <c r="B168" s="44"/>
      <c r="C168" s="44"/>
      <c r="H168" s="66"/>
    </row>
    <row r="169" ht="15.75" customHeight="1">
      <c r="A169" s="44"/>
      <c r="B169" s="44"/>
      <c r="C169" s="44"/>
      <c r="H169" s="66"/>
    </row>
    <row r="170" ht="15.75" customHeight="1">
      <c r="A170" s="44"/>
      <c r="B170" s="44"/>
      <c r="C170" s="44"/>
      <c r="H170" s="66"/>
    </row>
    <row r="171" ht="15.75" customHeight="1">
      <c r="A171" s="44"/>
      <c r="B171" s="44"/>
      <c r="C171" s="44"/>
      <c r="H171" s="66"/>
    </row>
    <row r="172" ht="15.75" customHeight="1">
      <c r="A172" s="44"/>
      <c r="B172" s="44"/>
      <c r="C172" s="44"/>
      <c r="H172" s="66"/>
    </row>
    <row r="173" ht="15.75" customHeight="1">
      <c r="A173" s="44"/>
      <c r="B173" s="44"/>
      <c r="C173" s="44"/>
      <c r="H173" s="66"/>
    </row>
    <row r="174" ht="15.75" customHeight="1">
      <c r="A174" s="44"/>
      <c r="B174" s="44"/>
      <c r="C174" s="44"/>
      <c r="H174" s="66"/>
    </row>
    <row r="175" ht="15.75" customHeight="1">
      <c r="A175" s="44"/>
      <c r="B175" s="44"/>
      <c r="C175" s="44"/>
      <c r="H175" s="66"/>
    </row>
    <row r="176" ht="15.75" customHeight="1">
      <c r="A176" s="44"/>
      <c r="B176" s="44"/>
      <c r="C176" s="44"/>
      <c r="H176" s="66"/>
    </row>
    <row r="177" ht="15.75" customHeight="1">
      <c r="A177" s="44"/>
      <c r="B177" s="44"/>
      <c r="C177" s="44"/>
      <c r="H177" s="66"/>
    </row>
    <row r="178" ht="15.75" customHeight="1">
      <c r="A178" s="44"/>
      <c r="B178" s="44"/>
      <c r="C178" s="44"/>
      <c r="H178" s="66"/>
    </row>
    <row r="179" ht="15.75" customHeight="1">
      <c r="A179" s="44"/>
      <c r="B179" s="44"/>
      <c r="C179" s="44"/>
      <c r="H179" s="66"/>
    </row>
    <row r="180" ht="15.75" customHeight="1">
      <c r="A180" s="44"/>
      <c r="B180" s="44"/>
      <c r="C180" s="44"/>
      <c r="H180" s="66"/>
    </row>
    <row r="181" ht="15.75" customHeight="1">
      <c r="A181" s="44"/>
      <c r="B181" s="44"/>
      <c r="C181" s="44"/>
      <c r="H181" s="66"/>
    </row>
    <row r="182" ht="15.75" customHeight="1">
      <c r="A182" s="44"/>
      <c r="B182" s="44"/>
      <c r="C182" s="44"/>
      <c r="H182" s="66"/>
    </row>
    <row r="183" ht="15.75" customHeight="1">
      <c r="A183" s="44"/>
      <c r="B183" s="44"/>
      <c r="C183" s="44"/>
      <c r="H183" s="66"/>
    </row>
    <row r="184" ht="15.75" customHeight="1">
      <c r="A184" s="44"/>
      <c r="B184" s="44"/>
      <c r="C184" s="44"/>
      <c r="H184" s="66"/>
    </row>
    <row r="185" ht="15.75" customHeight="1">
      <c r="A185" s="44"/>
      <c r="B185" s="44"/>
      <c r="C185" s="44"/>
      <c r="H185" s="66"/>
    </row>
    <row r="186" ht="15.75" customHeight="1">
      <c r="A186" s="44"/>
      <c r="B186" s="44"/>
      <c r="C186" s="44"/>
      <c r="H186" s="66"/>
    </row>
    <row r="187" ht="15.75" customHeight="1">
      <c r="A187" s="44"/>
      <c r="B187" s="44"/>
      <c r="C187" s="44"/>
      <c r="H187" s="66"/>
    </row>
    <row r="188" ht="15.75" customHeight="1">
      <c r="A188" s="44"/>
      <c r="B188" s="44"/>
      <c r="C188" s="44"/>
      <c r="H188" s="66"/>
    </row>
    <row r="189" ht="15.75" customHeight="1">
      <c r="A189" s="44"/>
      <c r="B189" s="44"/>
      <c r="C189" s="44"/>
      <c r="H189" s="66"/>
    </row>
    <row r="190" ht="15.75" customHeight="1">
      <c r="A190" s="44"/>
      <c r="B190" s="44"/>
      <c r="C190" s="44"/>
      <c r="H190" s="66"/>
    </row>
    <row r="191" ht="15.75" customHeight="1">
      <c r="A191" s="44"/>
      <c r="B191" s="44"/>
      <c r="C191" s="44"/>
      <c r="H191" s="66"/>
    </row>
    <row r="192" ht="15.75" customHeight="1">
      <c r="A192" s="44"/>
      <c r="B192" s="44"/>
      <c r="C192" s="44"/>
      <c r="H192" s="66"/>
    </row>
    <row r="193" ht="15.75" customHeight="1">
      <c r="A193" s="44"/>
      <c r="B193" s="44"/>
      <c r="C193" s="44"/>
      <c r="H193" s="66"/>
    </row>
    <row r="194" ht="15.75" customHeight="1">
      <c r="A194" s="44"/>
      <c r="B194" s="44"/>
      <c r="C194" s="44"/>
      <c r="H194" s="66"/>
    </row>
    <row r="195" ht="15.75" customHeight="1">
      <c r="A195" s="44"/>
      <c r="B195" s="44"/>
      <c r="C195" s="44"/>
      <c r="H195" s="66"/>
    </row>
    <row r="196" ht="15.75" customHeight="1">
      <c r="A196" s="44"/>
      <c r="B196" s="44"/>
      <c r="C196" s="44"/>
      <c r="H196" s="66"/>
    </row>
    <row r="197" ht="15.75" customHeight="1">
      <c r="A197" s="44"/>
      <c r="B197" s="44"/>
      <c r="C197" s="44"/>
      <c r="H197" s="66"/>
    </row>
    <row r="198" ht="15.75" customHeight="1">
      <c r="A198" s="44"/>
      <c r="B198" s="44"/>
      <c r="C198" s="44"/>
      <c r="H198" s="66"/>
    </row>
    <row r="199" ht="15.75" customHeight="1">
      <c r="A199" s="44"/>
      <c r="B199" s="44"/>
      <c r="C199" s="44"/>
      <c r="H199" s="66"/>
    </row>
    <row r="200" ht="15.75" customHeight="1">
      <c r="A200" s="44"/>
      <c r="B200" s="44"/>
      <c r="C200" s="44"/>
      <c r="H200" s="66"/>
    </row>
    <row r="201" ht="15.75" customHeight="1">
      <c r="A201" s="44"/>
      <c r="B201" s="44"/>
      <c r="C201" s="44"/>
      <c r="H201" s="66"/>
    </row>
    <row r="202" ht="15.75" customHeight="1">
      <c r="A202" s="44"/>
      <c r="B202" s="44"/>
      <c r="C202" s="44"/>
      <c r="H202" s="66"/>
    </row>
    <row r="203" ht="15.75" customHeight="1">
      <c r="A203" s="44"/>
      <c r="B203" s="44"/>
      <c r="C203" s="44"/>
      <c r="H203" s="66"/>
    </row>
    <row r="204" ht="15.75" customHeight="1">
      <c r="A204" s="44"/>
      <c r="B204" s="44"/>
      <c r="C204" s="44"/>
      <c r="H204" s="66"/>
    </row>
    <row r="205" ht="15.75" customHeight="1">
      <c r="A205" s="44"/>
      <c r="B205" s="44"/>
      <c r="C205" s="44"/>
      <c r="H205" s="66"/>
    </row>
    <row r="206" ht="15.75" customHeight="1">
      <c r="A206" s="44"/>
      <c r="B206" s="44"/>
      <c r="C206" s="44"/>
      <c r="H206" s="66"/>
    </row>
    <row r="207" ht="15.75" customHeight="1">
      <c r="A207" s="44"/>
      <c r="B207" s="44"/>
      <c r="C207" s="44"/>
      <c r="H207" s="66"/>
    </row>
    <row r="208" ht="15.75" customHeight="1">
      <c r="A208" s="44"/>
      <c r="B208" s="44"/>
      <c r="C208" s="44"/>
      <c r="H208" s="66"/>
    </row>
    <row r="209" ht="15.75" customHeight="1">
      <c r="A209" s="44"/>
      <c r="B209" s="44"/>
      <c r="C209" s="44"/>
      <c r="H209" s="66"/>
    </row>
    <row r="210" ht="15.75" customHeight="1">
      <c r="A210" s="44"/>
      <c r="B210" s="44"/>
      <c r="C210" s="44"/>
      <c r="H210" s="66"/>
    </row>
    <row r="211" ht="15.75" customHeight="1">
      <c r="A211" s="44"/>
      <c r="B211" s="44"/>
      <c r="C211" s="44"/>
      <c r="H211" s="66"/>
    </row>
    <row r="212" ht="15.75" customHeight="1">
      <c r="A212" s="44"/>
      <c r="B212" s="44"/>
      <c r="C212" s="44"/>
      <c r="H212" s="66"/>
    </row>
    <row r="213" ht="15.75" customHeight="1">
      <c r="A213" s="44"/>
      <c r="B213" s="44"/>
      <c r="C213" s="44"/>
      <c r="H213" s="66"/>
    </row>
    <row r="214" ht="15.75" customHeight="1">
      <c r="A214" s="44"/>
      <c r="B214" s="44"/>
      <c r="C214" s="44"/>
      <c r="H214" s="66"/>
    </row>
    <row r="215" ht="15.75" customHeight="1">
      <c r="A215" s="44"/>
      <c r="B215" s="44"/>
      <c r="C215" s="44"/>
      <c r="H215" s="66"/>
    </row>
    <row r="216" ht="15.75" customHeight="1">
      <c r="A216" s="44"/>
      <c r="B216" s="44"/>
      <c r="C216" s="44"/>
      <c r="H216" s="66"/>
    </row>
    <row r="217" ht="15.75" customHeight="1">
      <c r="A217" s="44"/>
      <c r="B217" s="44"/>
      <c r="C217" s="44"/>
      <c r="H217" s="66"/>
    </row>
    <row r="218" ht="15.75" customHeight="1">
      <c r="A218" s="44"/>
      <c r="B218" s="44"/>
      <c r="C218" s="44"/>
      <c r="H218" s="66"/>
    </row>
    <row r="219" ht="15.75" customHeight="1">
      <c r="A219" s="44"/>
      <c r="B219" s="44"/>
      <c r="C219" s="44"/>
      <c r="H219" s="66"/>
    </row>
    <row r="220" ht="15.75" customHeight="1">
      <c r="A220" s="44"/>
      <c r="B220" s="44"/>
      <c r="C220" s="44"/>
      <c r="H220" s="66"/>
    </row>
    <row r="221" ht="15.75" customHeight="1">
      <c r="A221" s="44"/>
      <c r="B221" s="44"/>
      <c r="C221" s="44"/>
      <c r="H221" s="66"/>
    </row>
    <row r="222" ht="15.75" customHeight="1">
      <c r="A222" s="44"/>
      <c r="B222" s="44"/>
      <c r="C222" s="44"/>
      <c r="H222" s="66"/>
    </row>
    <row r="223" ht="15.75" customHeight="1">
      <c r="A223" s="44"/>
      <c r="B223" s="44"/>
      <c r="C223" s="44"/>
      <c r="H223" s="66"/>
    </row>
    <row r="224" ht="15.75" customHeight="1">
      <c r="A224" s="44"/>
      <c r="B224" s="44"/>
      <c r="C224" s="44"/>
      <c r="H224" s="66"/>
    </row>
    <row r="225" ht="15.75" customHeight="1">
      <c r="A225" s="44"/>
      <c r="B225" s="44"/>
      <c r="C225" s="44"/>
      <c r="H225" s="66"/>
    </row>
    <row r="226" ht="15.75" customHeight="1">
      <c r="A226" s="44"/>
      <c r="B226" s="44"/>
      <c r="C226" s="44"/>
      <c r="H226" s="66"/>
    </row>
    <row r="227" ht="15.75" customHeight="1">
      <c r="A227" s="44"/>
      <c r="B227" s="44"/>
      <c r="C227" s="44"/>
      <c r="H227" s="66"/>
    </row>
    <row r="228" ht="15.75" customHeight="1">
      <c r="A228" s="44"/>
      <c r="B228" s="44"/>
      <c r="C228" s="44"/>
      <c r="H228" s="66"/>
    </row>
    <row r="229" ht="15.75" customHeight="1">
      <c r="A229" s="44"/>
      <c r="B229" s="44"/>
      <c r="C229" s="44"/>
      <c r="H229" s="66"/>
    </row>
    <row r="230" ht="15.75" customHeight="1">
      <c r="A230" s="44"/>
      <c r="B230" s="44"/>
      <c r="C230" s="44"/>
      <c r="H230" s="66"/>
    </row>
    <row r="231" ht="15.75" customHeight="1">
      <c r="A231" s="44"/>
      <c r="B231" s="44"/>
      <c r="C231" s="44"/>
      <c r="H231" s="66"/>
    </row>
    <row r="232" ht="15.75" customHeight="1">
      <c r="A232" s="44"/>
      <c r="B232" s="44"/>
      <c r="C232" s="44"/>
      <c r="H232" s="66"/>
    </row>
    <row r="233" ht="15.75" customHeight="1">
      <c r="A233" s="44"/>
      <c r="B233" s="44"/>
      <c r="C233" s="44"/>
      <c r="H233" s="66"/>
    </row>
    <row r="234" ht="15.75" customHeight="1">
      <c r="A234" s="44"/>
      <c r="B234" s="44"/>
      <c r="C234" s="44"/>
      <c r="H234" s="66"/>
    </row>
    <row r="235" ht="15.75" customHeight="1">
      <c r="A235" s="44"/>
      <c r="B235" s="44"/>
      <c r="C235" s="44"/>
      <c r="H235" s="66"/>
    </row>
    <row r="236" ht="15.75" customHeight="1">
      <c r="A236" s="44"/>
      <c r="B236" s="44"/>
      <c r="C236" s="44"/>
      <c r="H236" s="66"/>
    </row>
    <row r="237" ht="15.75" customHeight="1">
      <c r="A237" s="44"/>
      <c r="B237" s="44"/>
      <c r="C237" s="44"/>
      <c r="H237" s="66"/>
    </row>
    <row r="238" ht="15.75" customHeight="1">
      <c r="A238" s="44"/>
      <c r="B238" s="44"/>
      <c r="C238" s="44"/>
      <c r="H238" s="66"/>
    </row>
    <row r="239" ht="15.75" customHeight="1">
      <c r="A239" s="44"/>
      <c r="B239" s="44"/>
      <c r="C239" s="44"/>
      <c r="H239" s="66"/>
    </row>
    <row r="240" ht="15.75" customHeight="1">
      <c r="A240" s="44"/>
      <c r="B240" s="44"/>
      <c r="C240" s="44"/>
      <c r="H240" s="66"/>
    </row>
    <row r="241" ht="15.75" customHeight="1">
      <c r="A241" s="44"/>
      <c r="B241" s="44"/>
      <c r="C241" s="44"/>
      <c r="H241" s="66"/>
    </row>
    <row r="242" ht="15.75" customHeight="1">
      <c r="A242" s="44"/>
      <c r="B242" s="44"/>
      <c r="C242" s="44"/>
      <c r="H242" s="66"/>
    </row>
    <row r="243" ht="15.75" customHeight="1">
      <c r="A243" s="44"/>
      <c r="B243" s="44"/>
      <c r="C243" s="44"/>
      <c r="H243" s="66"/>
    </row>
    <row r="244" ht="15.75" customHeight="1">
      <c r="A244" s="44"/>
      <c r="B244" s="44"/>
      <c r="C244" s="44"/>
      <c r="H244" s="66"/>
    </row>
    <row r="245" ht="15.75" customHeight="1">
      <c r="A245" s="44"/>
      <c r="B245" s="44"/>
      <c r="C245" s="44"/>
      <c r="H245" s="66"/>
    </row>
    <row r="246" ht="15.75" customHeight="1">
      <c r="A246" s="44"/>
      <c r="B246" s="44"/>
      <c r="C246" s="44"/>
      <c r="H246" s="66"/>
    </row>
    <row r="247" ht="15.75" customHeight="1">
      <c r="A247" s="44"/>
      <c r="B247" s="44"/>
      <c r="C247" s="44"/>
      <c r="H247" s="66"/>
    </row>
    <row r="248" ht="15.75" customHeight="1">
      <c r="A248" s="44"/>
      <c r="B248" s="44"/>
      <c r="C248" s="44"/>
      <c r="H248" s="66"/>
    </row>
    <row r="249" ht="15.75" customHeight="1">
      <c r="A249" s="44"/>
      <c r="B249" s="44"/>
      <c r="C249" s="44"/>
      <c r="H249" s="66"/>
    </row>
    <row r="250" ht="15.75" customHeight="1">
      <c r="A250" s="44"/>
      <c r="B250" s="44"/>
      <c r="C250" s="44"/>
      <c r="H250" s="66"/>
    </row>
    <row r="251" ht="15.75" customHeight="1">
      <c r="A251" s="44"/>
      <c r="B251" s="44"/>
      <c r="C251" s="44"/>
      <c r="H251" s="66"/>
    </row>
    <row r="252" ht="15.75" customHeight="1">
      <c r="A252" s="44"/>
      <c r="B252" s="44"/>
      <c r="C252" s="44"/>
      <c r="H252" s="66"/>
    </row>
    <row r="253" ht="15.75" customHeight="1">
      <c r="A253" s="44"/>
      <c r="B253" s="44"/>
      <c r="C253" s="44"/>
      <c r="H253" s="66"/>
    </row>
    <row r="254" ht="15.75" customHeight="1">
      <c r="A254" s="44"/>
      <c r="B254" s="44"/>
      <c r="C254" s="44"/>
      <c r="H254" s="66"/>
    </row>
    <row r="255" ht="15.75" customHeight="1">
      <c r="A255" s="44"/>
      <c r="B255" s="44"/>
      <c r="C255" s="44"/>
      <c r="H255" s="66"/>
    </row>
    <row r="256" ht="15.75" customHeight="1">
      <c r="A256" s="44"/>
      <c r="B256" s="44"/>
      <c r="C256" s="44"/>
      <c r="H256" s="66"/>
    </row>
    <row r="257" ht="15.75" customHeight="1">
      <c r="A257" s="44"/>
      <c r="B257" s="44"/>
      <c r="C257" s="44"/>
      <c r="H257" s="66"/>
    </row>
    <row r="258" ht="15.75" customHeight="1">
      <c r="A258" s="44"/>
      <c r="B258" s="44"/>
      <c r="C258" s="44"/>
      <c r="H258" s="66"/>
    </row>
    <row r="259" ht="15.75" customHeight="1">
      <c r="A259" s="44"/>
      <c r="B259" s="44"/>
      <c r="C259" s="44"/>
      <c r="H259" s="66"/>
    </row>
    <row r="260" ht="15.75" customHeight="1">
      <c r="A260" s="44"/>
      <c r="B260" s="44"/>
      <c r="C260" s="44"/>
      <c r="H260" s="66"/>
    </row>
    <row r="261" ht="15.75" customHeight="1">
      <c r="A261" s="44"/>
      <c r="B261" s="44"/>
      <c r="C261" s="44"/>
      <c r="H261" s="66"/>
    </row>
    <row r="262" ht="15.75" customHeight="1">
      <c r="A262" s="44"/>
      <c r="B262" s="44"/>
      <c r="C262" s="44"/>
      <c r="H262" s="66"/>
    </row>
    <row r="263" ht="15.75" customHeight="1">
      <c r="A263" s="44"/>
      <c r="B263" s="44"/>
      <c r="C263" s="44"/>
      <c r="H263" s="66"/>
    </row>
    <row r="264" ht="15.75" customHeight="1">
      <c r="A264" s="44"/>
      <c r="B264" s="44"/>
      <c r="C264" s="44"/>
      <c r="H264" s="66"/>
    </row>
    <row r="265" ht="15.75" customHeight="1">
      <c r="A265" s="44"/>
      <c r="B265" s="44"/>
      <c r="C265" s="44"/>
      <c r="H265" s="66"/>
    </row>
    <row r="266" ht="15.75" customHeight="1">
      <c r="A266" s="44"/>
      <c r="B266" s="44"/>
      <c r="C266" s="44"/>
      <c r="H266" s="66"/>
    </row>
    <row r="267" ht="15.75" customHeight="1">
      <c r="A267" s="44"/>
      <c r="B267" s="44"/>
      <c r="C267" s="44"/>
      <c r="H267" s="66"/>
    </row>
    <row r="268" ht="15.75" customHeight="1">
      <c r="A268" s="44"/>
      <c r="B268" s="44"/>
      <c r="C268" s="44"/>
      <c r="H268" s="66"/>
    </row>
    <row r="269" ht="15.75" customHeight="1">
      <c r="A269" s="44"/>
      <c r="B269" s="44"/>
      <c r="C269" s="44"/>
      <c r="H269" s="66"/>
    </row>
    <row r="270" ht="15.75" customHeight="1">
      <c r="A270" s="44"/>
      <c r="B270" s="44"/>
      <c r="C270" s="44"/>
      <c r="H270" s="66"/>
    </row>
    <row r="271" ht="15.75" customHeight="1">
      <c r="A271" s="44"/>
      <c r="B271" s="44"/>
      <c r="C271" s="44"/>
      <c r="H271" s="66"/>
    </row>
    <row r="272" ht="15.75" customHeight="1">
      <c r="A272" s="44"/>
      <c r="B272" s="44"/>
      <c r="C272" s="44"/>
      <c r="H272" s="66"/>
    </row>
    <row r="273" ht="15.75" customHeight="1">
      <c r="A273" s="44"/>
      <c r="B273" s="44"/>
      <c r="C273" s="44"/>
      <c r="H273" s="66"/>
    </row>
    <row r="274" ht="15.75" customHeight="1">
      <c r="A274" s="44"/>
      <c r="B274" s="44"/>
      <c r="C274" s="44"/>
      <c r="H274" s="66"/>
    </row>
    <row r="275" ht="15.75" customHeight="1">
      <c r="A275" s="44"/>
      <c r="B275" s="44"/>
      <c r="C275" s="44"/>
      <c r="H275" s="66"/>
    </row>
    <row r="276" ht="15.75" customHeight="1">
      <c r="A276" s="44"/>
      <c r="B276" s="44"/>
      <c r="C276" s="44"/>
      <c r="H276" s="66"/>
    </row>
    <row r="277" ht="15.75" customHeight="1">
      <c r="A277" s="44"/>
      <c r="B277" s="44"/>
      <c r="C277" s="44"/>
      <c r="H277" s="66"/>
    </row>
    <row r="278" ht="15.75" customHeight="1">
      <c r="A278" s="44"/>
      <c r="B278" s="44"/>
      <c r="C278" s="44"/>
      <c r="H278" s="66"/>
    </row>
    <row r="279" ht="15.75" customHeight="1">
      <c r="A279" s="44"/>
      <c r="B279" s="44"/>
      <c r="C279" s="44"/>
      <c r="H279" s="66"/>
    </row>
    <row r="280" ht="15.75" customHeight="1">
      <c r="A280" s="44"/>
      <c r="B280" s="44"/>
      <c r="C280" s="44"/>
      <c r="H280" s="66"/>
    </row>
    <row r="281" ht="15.75" customHeight="1">
      <c r="A281" s="44"/>
      <c r="B281" s="44"/>
      <c r="C281" s="44"/>
      <c r="H281" s="66"/>
    </row>
    <row r="282" ht="15.75" customHeight="1">
      <c r="A282" s="44"/>
      <c r="B282" s="44"/>
      <c r="C282" s="44"/>
      <c r="H282" s="66"/>
    </row>
    <row r="283" ht="15.75" customHeight="1">
      <c r="A283" s="44"/>
      <c r="B283" s="44"/>
      <c r="C283" s="44"/>
      <c r="H283" s="66"/>
    </row>
    <row r="284" ht="15.75" customHeight="1">
      <c r="A284" s="44"/>
      <c r="B284" s="44"/>
      <c r="C284" s="44"/>
      <c r="H284" s="66"/>
    </row>
    <row r="285" ht="15.75" customHeight="1">
      <c r="A285" s="44"/>
      <c r="B285" s="44"/>
      <c r="C285" s="44"/>
      <c r="H285" s="66"/>
    </row>
    <row r="286" ht="15.75" customHeight="1">
      <c r="A286" s="44"/>
      <c r="B286" s="44"/>
      <c r="C286" s="44"/>
      <c r="H286" s="66"/>
    </row>
    <row r="287" ht="15.75" customHeight="1">
      <c r="A287" s="44"/>
      <c r="B287" s="44"/>
      <c r="C287" s="44"/>
      <c r="H287" s="66"/>
    </row>
    <row r="288" ht="15.75" customHeight="1">
      <c r="A288" s="44"/>
      <c r="B288" s="44"/>
      <c r="C288" s="44"/>
      <c r="H288" s="66"/>
    </row>
    <row r="289" ht="15.75" customHeight="1">
      <c r="A289" s="44"/>
      <c r="B289" s="44"/>
      <c r="C289" s="44"/>
      <c r="H289" s="66"/>
    </row>
    <row r="290" ht="15.75" customHeight="1">
      <c r="A290" s="44"/>
      <c r="B290" s="44"/>
      <c r="C290" s="44"/>
      <c r="H290" s="66"/>
    </row>
    <row r="291" ht="15.75" customHeight="1">
      <c r="A291" s="44"/>
      <c r="B291" s="44"/>
      <c r="C291" s="44"/>
      <c r="H291" s="66"/>
    </row>
    <row r="292" ht="15.75" customHeight="1">
      <c r="A292" s="44"/>
      <c r="B292" s="44"/>
      <c r="C292" s="44"/>
      <c r="H292" s="66"/>
    </row>
    <row r="293" ht="15.75" customHeight="1">
      <c r="A293" s="44"/>
      <c r="B293" s="44"/>
      <c r="C293" s="44"/>
      <c r="H293" s="66"/>
    </row>
    <row r="294" ht="15.75" customHeight="1">
      <c r="A294" s="44"/>
      <c r="B294" s="44"/>
      <c r="C294" s="44"/>
      <c r="H294" s="66"/>
    </row>
    <row r="295" ht="15.75" customHeight="1">
      <c r="A295" s="44"/>
      <c r="B295" s="44"/>
      <c r="C295" s="44"/>
      <c r="H295" s="66"/>
    </row>
    <row r="296" ht="15.75" customHeight="1">
      <c r="A296" s="44"/>
      <c r="B296" s="44"/>
      <c r="C296" s="44"/>
      <c r="H296" s="66"/>
    </row>
    <row r="297" ht="15.75" customHeight="1">
      <c r="A297" s="44"/>
      <c r="B297" s="44"/>
      <c r="C297" s="44"/>
      <c r="H297" s="66"/>
    </row>
    <row r="298" ht="15.75" customHeight="1">
      <c r="A298" s="44"/>
      <c r="B298" s="44"/>
      <c r="C298" s="44"/>
      <c r="H298" s="66"/>
    </row>
    <row r="299" ht="15.75" customHeight="1">
      <c r="A299" s="44"/>
      <c r="B299" s="44"/>
      <c r="C299" s="44"/>
      <c r="H299" s="66"/>
    </row>
    <row r="300" ht="15.75" customHeight="1">
      <c r="A300" s="44"/>
      <c r="B300" s="44"/>
      <c r="C300" s="44"/>
      <c r="H300" s="66"/>
    </row>
    <row r="301" ht="15.75" customHeight="1">
      <c r="A301" s="44"/>
      <c r="B301" s="44"/>
      <c r="C301" s="44"/>
      <c r="H301" s="66"/>
    </row>
    <row r="302" ht="15.75" customHeight="1">
      <c r="A302" s="44"/>
      <c r="B302" s="44"/>
      <c r="C302" s="44"/>
      <c r="H302" s="66"/>
    </row>
    <row r="303" ht="15.75" customHeight="1">
      <c r="A303" s="44"/>
      <c r="B303" s="44"/>
      <c r="C303" s="44"/>
      <c r="H303" s="66"/>
    </row>
    <row r="304" ht="15.75" customHeight="1">
      <c r="A304" s="44"/>
      <c r="B304" s="44"/>
      <c r="C304" s="44"/>
      <c r="H304" s="66"/>
    </row>
    <row r="305" ht="15.75" customHeight="1">
      <c r="A305" s="44"/>
      <c r="B305" s="44"/>
      <c r="C305" s="44"/>
      <c r="H305" s="66"/>
    </row>
    <row r="306" ht="15.75" customHeight="1">
      <c r="A306" s="44"/>
      <c r="B306" s="44"/>
      <c r="C306" s="44"/>
      <c r="H306" s="66"/>
    </row>
    <row r="307" ht="15.75" customHeight="1">
      <c r="A307" s="44"/>
      <c r="B307" s="44"/>
      <c r="C307" s="44"/>
      <c r="H307" s="66"/>
    </row>
    <row r="308" ht="15.75" customHeight="1">
      <c r="A308" s="44"/>
      <c r="B308" s="44"/>
      <c r="C308" s="44"/>
      <c r="H308" s="66"/>
    </row>
    <row r="309" ht="15.75" customHeight="1">
      <c r="A309" s="44"/>
      <c r="B309" s="44"/>
      <c r="C309" s="44"/>
      <c r="H309" s="66"/>
    </row>
    <row r="310" ht="15.75" customHeight="1">
      <c r="A310" s="44"/>
      <c r="B310" s="44"/>
      <c r="C310" s="44"/>
      <c r="H310" s="66"/>
    </row>
    <row r="311" ht="15.75" customHeight="1">
      <c r="A311" s="44"/>
      <c r="B311" s="44"/>
      <c r="C311" s="44"/>
      <c r="H311" s="66"/>
    </row>
    <row r="312" ht="15.75" customHeight="1">
      <c r="A312" s="44"/>
      <c r="B312" s="44"/>
      <c r="C312" s="44"/>
      <c r="H312" s="66"/>
    </row>
    <row r="313" ht="15.75" customHeight="1">
      <c r="A313" s="44"/>
      <c r="B313" s="44"/>
      <c r="C313" s="44"/>
      <c r="H313" s="66"/>
    </row>
    <row r="314" ht="15.75" customHeight="1">
      <c r="A314" s="44"/>
      <c r="B314" s="44"/>
      <c r="C314" s="44"/>
      <c r="H314" s="66"/>
    </row>
    <row r="315" ht="15.75" customHeight="1">
      <c r="A315" s="44"/>
      <c r="B315" s="44"/>
      <c r="C315" s="44"/>
      <c r="H315" s="66"/>
    </row>
    <row r="316" ht="15.75" customHeight="1">
      <c r="A316" s="44"/>
      <c r="B316" s="44"/>
      <c r="C316" s="44"/>
      <c r="H316" s="66"/>
    </row>
    <row r="317" ht="15.75" customHeight="1">
      <c r="A317" s="44"/>
      <c r="B317" s="44"/>
      <c r="C317" s="44"/>
      <c r="H317" s="66"/>
    </row>
    <row r="318" ht="15.75" customHeight="1">
      <c r="A318" s="44"/>
      <c r="B318" s="44"/>
      <c r="C318" s="44"/>
      <c r="H318" s="66"/>
    </row>
    <row r="319" ht="15.75" customHeight="1">
      <c r="A319" s="44"/>
      <c r="B319" s="44"/>
      <c r="C319" s="44"/>
      <c r="H319" s="66"/>
    </row>
    <row r="320" ht="15.75" customHeight="1">
      <c r="A320" s="44"/>
      <c r="B320" s="44"/>
      <c r="C320" s="44"/>
      <c r="H320" s="66"/>
    </row>
    <row r="321" ht="15.75" customHeight="1">
      <c r="A321" s="44"/>
      <c r="B321" s="44"/>
      <c r="C321" s="44"/>
      <c r="H321" s="66"/>
    </row>
    <row r="322" ht="15.75" customHeight="1">
      <c r="A322" s="44"/>
      <c r="B322" s="44"/>
      <c r="C322" s="44"/>
      <c r="H322" s="66"/>
    </row>
    <row r="323" ht="15.75" customHeight="1">
      <c r="A323" s="44"/>
      <c r="B323" s="44"/>
      <c r="C323" s="44"/>
      <c r="H323" s="66"/>
    </row>
    <row r="324" ht="15.75" customHeight="1">
      <c r="A324" s="44"/>
      <c r="B324" s="44"/>
      <c r="C324" s="44"/>
      <c r="H324" s="66"/>
    </row>
    <row r="325" ht="15.75" customHeight="1">
      <c r="A325" s="44"/>
      <c r="B325" s="44"/>
      <c r="C325" s="44"/>
      <c r="H325" s="66"/>
    </row>
    <row r="326" ht="15.75" customHeight="1">
      <c r="A326" s="44"/>
      <c r="B326" s="44"/>
      <c r="C326" s="44"/>
      <c r="H326" s="66"/>
    </row>
    <row r="327" ht="15.75" customHeight="1">
      <c r="A327" s="44"/>
      <c r="B327" s="44"/>
      <c r="C327" s="44"/>
      <c r="H327" s="66"/>
    </row>
    <row r="328" ht="15.75" customHeight="1">
      <c r="A328" s="44"/>
      <c r="B328" s="44"/>
      <c r="C328" s="44"/>
      <c r="H328" s="66"/>
    </row>
    <row r="329" ht="15.75" customHeight="1">
      <c r="A329" s="44"/>
      <c r="B329" s="44"/>
      <c r="C329" s="44"/>
      <c r="H329" s="66"/>
    </row>
    <row r="330" ht="15.75" customHeight="1">
      <c r="A330" s="44"/>
      <c r="B330" s="44"/>
      <c r="C330" s="44"/>
      <c r="H330" s="66"/>
    </row>
    <row r="331" ht="15.75" customHeight="1">
      <c r="A331" s="44"/>
      <c r="B331" s="44"/>
      <c r="C331" s="44"/>
      <c r="H331" s="66"/>
    </row>
    <row r="332" ht="15.75" customHeight="1">
      <c r="A332" s="44"/>
      <c r="B332" s="44"/>
      <c r="C332" s="44"/>
      <c r="H332" s="66"/>
    </row>
    <row r="333" ht="15.75" customHeight="1">
      <c r="A333" s="44"/>
      <c r="B333" s="44"/>
      <c r="C333" s="44"/>
      <c r="H333" s="66"/>
    </row>
    <row r="334" ht="15.75" customHeight="1">
      <c r="A334" s="44"/>
      <c r="B334" s="44"/>
      <c r="C334" s="44"/>
      <c r="H334" s="66"/>
    </row>
    <row r="335" ht="15.75" customHeight="1">
      <c r="A335" s="44"/>
      <c r="B335" s="44"/>
      <c r="C335" s="44"/>
      <c r="H335" s="66"/>
    </row>
    <row r="336" ht="15.75" customHeight="1">
      <c r="A336" s="44"/>
      <c r="B336" s="44"/>
      <c r="C336" s="44"/>
      <c r="H336" s="66"/>
    </row>
    <row r="337" ht="15.75" customHeight="1">
      <c r="A337" s="44"/>
      <c r="B337" s="44"/>
      <c r="C337" s="44"/>
      <c r="H337" s="66"/>
    </row>
    <row r="338" ht="15.75" customHeight="1">
      <c r="A338" s="44"/>
      <c r="B338" s="44"/>
      <c r="C338" s="44"/>
      <c r="H338" s="66"/>
    </row>
    <row r="339" ht="15.75" customHeight="1">
      <c r="A339" s="44"/>
      <c r="B339" s="44"/>
      <c r="C339" s="44"/>
      <c r="H339" s="66"/>
    </row>
    <row r="340" ht="15.75" customHeight="1">
      <c r="A340" s="44"/>
      <c r="B340" s="44"/>
      <c r="C340" s="44"/>
      <c r="H340" s="66"/>
    </row>
    <row r="341" ht="15.75" customHeight="1">
      <c r="A341" s="44"/>
      <c r="B341" s="44"/>
      <c r="C341" s="44"/>
      <c r="H341" s="66"/>
    </row>
    <row r="342" ht="15.75" customHeight="1">
      <c r="A342" s="44"/>
      <c r="B342" s="44"/>
      <c r="C342" s="44"/>
      <c r="H342" s="66"/>
    </row>
    <row r="343" ht="15.75" customHeight="1">
      <c r="A343" s="44"/>
      <c r="B343" s="44"/>
      <c r="C343" s="44"/>
      <c r="H343" s="66"/>
    </row>
    <row r="344" ht="15.75" customHeight="1">
      <c r="A344" s="44"/>
      <c r="B344" s="44"/>
      <c r="C344" s="44"/>
      <c r="H344" s="66"/>
    </row>
    <row r="345" ht="15.75" customHeight="1">
      <c r="A345" s="44"/>
      <c r="B345" s="44"/>
      <c r="C345" s="44"/>
      <c r="H345" s="66"/>
    </row>
    <row r="346" ht="15.75" customHeight="1">
      <c r="A346" s="44"/>
      <c r="B346" s="44"/>
      <c r="C346" s="44"/>
      <c r="H346" s="66"/>
    </row>
    <row r="347" ht="15.75" customHeight="1">
      <c r="A347" s="44"/>
      <c r="B347" s="44"/>
      <c r="C347" s="44"/>
      <c r="H347" s="66"/>
    </row>
    <row r="348" ht="15.75" customHeight="1">
      <c r="A348" s="44"/>
      <c r="B348" s="44"/>
      <c r="C348" s="44"/>
      <c r="H348" s="66"/>
    </row>
    <row r="349" ht="15.75" customHeight="1">
      <c r="A349" s="44"/>
      <c r="B349" s="44"/>
      <c r="C349" s="44"/>
      <c r="H349" s="66"/>
    </row>
    <row r="350" ht="15.75" customHeight="1">
      <c r="A350" s="44"/>
      <c r="B350" s="44"/>
      <c r="C350" s="44"/>
      <c r="H350" s="66"/>
    </row>
    <row r="351" ht="15.75" customHeight="1">
      <c r="A351" s="44"/>
      <c r="B351" s="44"/>
      <c r="C351" s="44"/>
      <c r="H351" s="66"/>
    </row>
    <row r="352" ht="15.75" customHeight="1">
      <c r="A352" s="44"/>
      <c r="B352" s="44"/>
      <c r="C352" s="44"/>
      <c r="H352" s="66"/>
    </row>
    <row r="353" ht="15.75" customHeight="1">
      <c r="A353" s="44"/>
      <c r="B353" s="44"/>
      <c r="C353" s="44"/>
      <c r="H353" s="66"/>
    </row>
    <row r="354" ht="15.75" customHeight="1">
      <c r="A354" s="44"/>
      <c r="B354" s="44"/>
      <c r="C354" s="44"/>
      <c r="H354" s="66"/>
    </row>
    <row r="355" ht="15.75" customHeight="1">
      <c r="A355" s="44"/>
      <c r="B355" s="44"/>
      <c r="C355" s="44"/>
      <c r="H355" s="66"/>
    </row>
    <row r="356" ht="15.75" customHeight="1">
      <c r="A356" s="44"/>
      <c r="B356" s="44"/>
      <c r="C356" s="44"/>
      <c r="H356" s="66"/>
    </row>
    <row r="357" ht="15.75" customHeight="1">
      <c r="A357" s="44"/>
      <c r="B357" s="44"/>
      <c r="C357" s="44"/>
      <c r="H357" s="66"/>
    </row>
    <row r="358" ht="15.75" customHeight="1">
      <c r="A358" s="44"/>
      <c r="B358" s="44"/>
      <c r="C358" s="44"/>
      <c r="H358" s="66"/>
    </row>
    <row r="359" ht="15.75" customHeight="1">
      <c r="A359" s="44"/>
      <c r="B359" s="44"/>
      <c r="C359" s="44"/>
      <c r="H359" s="66"/>
    </row>
    <row r="360" ht="15.75" customHeight="1">
      <c r="A360" s="44"/>
      <c r="B360" s="44"/>
      <c r="C360" s="44"/>
      <c r="H360" s="66"/>
    </row>
    <row r="361" ht="15.75" customHeight="1">
      <c r="A361" s="44"/>
      <c r="B361" s="44"/>
      <c r="C361" s="44"/>
      <c r="H361" s="66"/>
    </row>
    <row r="362" ht="15.75" customHeight="1">
      <c r="A362" s="44"/>
      <c r="B362" s="44"/>
      <c r="C362" s="44"/>
      <c r="H362" s="66"/>
    </row>
    <row r="363" ht="15.75" customHeight="1">
      <c r="A363" s="44"/>
      <c r="B363" s="44"/>
      <c r="C363" s="44"/>
      <c r="H363" s="66"/>
    </row>
    <row r="364" ht="15.75" customHeight="1">
      <c r="A364" s="44"/>
      <c r="B364" s="44"/>
      <c r="C364" s="44"/>
      <c r="H364" s="66"/>
    </row>
    <row r="365" ht="15.75" customHeight="1">
      <c r="A365" s="44"/>
      <c r="B365" s="44"/>
      <c r="C365" s="44"/>
      <c r="H365" s="66"/>
    </row>
    <row r="366" ht="15.75" customHeight="1">
      <c r="A366" s="44"/>
      <c r="B366" s="44"/>
      <c r="C366" s="44"/>
      <c r="H366" s="66"/>
    </row>
    <row r="367" ht="15.75" customHeight="1">
      <c r="A367" s="44"/>
      <c r="B367" s="44"/>
      <c r="C367" s="44"/>
      <c r="H367" s="66"/>
    </row>
    <row r="368" ht="15.75" customHeight="1">
      <c r="A368" s="44"/>
      <c r="B368" s="44"/>
      <c r="C368" s="44"/>
      <c r="H368" s="66"/>
    </row>
    <row r="369" ht="15.75" customHeight="1">
      <c r="A369" s="44"/>
      <c r="B369" s="44"/>
      <c r="C369" s="44"/>
      <c r="H369" s="66"/>
    </row>
    <row r="370" ht="15.75" customHeight="1">
      <c r="A370" s="44"/>
      <c r="B370" s="44"/>
      <c r="C370" s="44"/>
      <c r="H370" s="66"/>
    </row>
    <row r="371" ht="15.75" customHeight="1">
      <c r="A371" s="44"/>
      <c r="B371" s="44"/>
      <c r="C371" s="44"/>
      <c r="H371" s="66"/>
    </row>
    <row r="372" ht="15.75" customHeight="1">
      <c r="A372" s="44"/>
      <c r="B372" s="44"/>
      <c r="C372" s="44"/>
      <c r="H372" s="66"/>
    </row>
    <row r="373" ht="15.75" customHeight="1">
      <c r="A373" s="44"/>
      <c r="B373" s="44"/>
      <c r="C373" s="44"/>
      <c r="H373" s="66"/>
    </row>
    <row r="374" ht="15.75" customHeight="1">
      <c r="A374" s="44"/>
      <c r="B374" s="44"/>
      <c r="C374" s="44"/>
      <c r="H374" s="66"/>
    </row>
    <row r="375" ht="15.75" customHeight="1">
      <c r="A375" s="44"/>
      <c r="B375" s="44"/>
      <c r="C375" s="44"/>
      <c r="H375" s="66"/>
    </row>
    <row r="376" ht="15.75" customHeight="1">
      <c r="A376" s="44"/>
      <c r="B376" s="44"/>
      <c r="C376" s="44"/>
      <c r="H376" s="66"/>
    </row>
    <row r="377" ht="15.75" customHeight="1">
      <c r="A377" s="44"/>
      <c r="B377" s="44"/>
      <c r="C377" s="44"/>
      <c r="H377" s="66"/>
    </row>
    <row r="378" ht="15.75" customHeight="1">
      <c r="A378" s="44"/>
      <c r="B378" s="44"/>
      <c r="C378" s="44"/>
      <c r="H378" s="66"/>
    </row>
    <row r="379" ht="15.75" customHeight="1">
      <c r="A379" s="44"/>
      <c r="B379" s="44"/>
      <c r="C379" s="44"/>
      <c r="H379" s="66"/>
    </row>
    <row r="380" ht="15.75" customHeight="1">
      <c r="A380" s="44"/>
      <c r="B380" s="44"/>
      <c r="C380" s="44"/>
      <c r="H380" s="66"/>
    </row>
    <row r="381" ht="15.75" customHeight="1">
      <c r="A381" s="44"/>
      <c r="B381" s="44"/>
      <c r="C381" s="44"/>
      <c r="H381" s="66"/>
    </row>
    <row r="382" ht="15.75" customHeight="1">
      <c r="A382" s="44"/>
      <c r="B382" s="44"/>
      <c r="C382" s="44"/>
      <c r="H382" s="66"/>
    </row>
    <row r="383" ht="15.75" customHeight="1">
      <c r="A383" s="44"/>
      <c r="B383" s="44"/>
      <c r="C383" s="44"/>
      <c r="H383" s="66"/>
    </row>
    <row r="384" ht="15.75" customHeight="1">
      <c r="A384" s="44"/>
      <c r="B384" s="44"/>
      <c r="C384" s="44"/>
      <c r="H384" s="66"/>
    </row>
    <row r="385" ht="15.75" customHeight="1">
      <c r="A385" s="44"/>
      <c r="B385" s="44"/>
      <c r="C385" s="44"/>
      <c r="H385" s="66"/>
    </row>
    <row r="386" ht="15.75" customHeight="1">
      <c r="A386" s="44"/>
      <c r="B386" s="44"/>
      <c r="C386" s="44"/>
      <c r="H386" s="66"/>
    </row>
    <row r="387" ht="15.75" customHeight="1">
      <c r="A387" s="44"/>
      <c r="B387" s="44"/>
      <c r="C387" s="44"/>
      <c r="H387" s="66"/>
    </row>
    <row r="388" ht="15.75" customHeight="1">
      <c r="A388" s="44"/>
      <c r="B388" s="44"/>
      <c r="C388" s="44"/>
      <c r="H388" s="66"/>
    </row>
    <row r="389" ht="15.75" customHeight="1">
      <c r="A389" s="44"/>
      <c r="B389" s="44"/>
      <c r="C389" s="44"/>
      <c r="H389" s="66"/>
    </row>
    <row r="390" ht="15.75" customHeight="1">
      <c r="A390" s="44"/>
      <c r="B390" s="44"/>
      <c r="C390" s="44"/>
      <c r="H390" s="66"/>
    </row>
    <row r="391" ht="15.75" customHeight="1">
      <c r="A391" s="44"/>
      <c r="B391" s="44"/>
      <c r="C391" s="44"/>
      <c r="H391" s="66"/>
    </row>
    <row r="392" ht="15.75" customHeight="1">
      <c r="A392" s="44"/>
      <c r="B392" s="44"/>
      <c r="C392" s="44"/>
      <c r="H392" s="66"/>
    </row>
    <row r="393" ht="15.75" customHeight="1">
      <c r="A393" s="44"/>
      <c r="B393" s="44"/>
      <c r="C393" s="44"/>
      <c r="H393" s="66"/>
    </row>
    <row r="394" ht="15.75" customHeight="1">
      <c r="A394" s="44"/>
      <c r="B394" s="44"/>
      <c r="C394" s="44"/>
      <c r="H394" s="66"/>
    </row>
    <row r="395" ht="15.75" customHeight="1">
      <c r="A395" s="44"/>
      <c r="B395" s="44"/>
      <c r="C395" s="44"/>
      <c r="H395" s="66"/>
    </row>
    <row r="396" ht="15.75" customHeight="1">
      <c r="A396" s="44"/>
      <c r="B396" s="44"/>
      <c r="C396" s="44"/>
      <c r="H396" s="66"/>
    </row>
    <row r="397" ht="15.75" customHeight="1">
      <c r="A397" s="44"/>
      <c r="B397" s="44"/>
      <c r="C397" s="44"/>
      <c r="H397" s="66"/>
    </row>
    <row r="398" ht="15.75" customHeight="1">
      <c r="A398" s="44"/>
      <c r="B398" s="44"/>
      <c r="C398" s="44"/>
      <c r="H398" s="66"/>
    </row>
    <row r="399" ht="15.75" customHeight="1">
      <c r="A399" s="44"/>
      <c r="B399" s="44"/>
      <c r="C399" s="44"/>
      <c r="H399" s="66"/>
    </row>
    <row r="400" ht="15.75" customHeight="1">
      <c r="A400" s="44"/>
      <c r="B400" s="44"/>
      <c r="C400" s="44"/>
      <c r="H400" s="66"/>
    </row>
    <row r="401" ht="15.75" customHeight="1">
      <c r="A401" s="44"/>
      <c r="B401" s="44"/>
      <c r="C401" s="44"/>
      <c r="H401" s="66"/>
    </row>
    <row r="402" ht="15.75" customHeight="1">
      <c r="A402" s="44"/>
      <c r="B402" s="44"/>
      <c r="C402" s="44"/>
      <c r="H402" s="66"/>
    </row>
    <row r="403" ht="15.75" customHeight="1">
      <c r="A403" s="44"/>
      <c r="B403" s="44"/>
      <c r="C403" s="44"/>
      <c r="H403" s="66"/>
    </row>
    <row r="404" ht="15.75" customHeight="1">
      <c r="A404" s="44"/>
      <c r="B404" s="44"/>
      <c r="C404" s="44"/>
      <c r="H404" s="66"/>
    </row>
    <row r="405" ht="15.75" customHeight="1">
      <c r="A405" s="44"/>
      <c r="B405" s="44"/>
      <c r="C405" s="44"/>
      <c r="H405" s="66"/>
    </row>
    <row r="406" ht="15.75" customHeight="1">
      <c r="A406" s="44"/>
      <c r="B406" s="44"/>
      <c r="C406" s="44"/>
      <c r="H406" s="66"/>
    </row>
    <row r="407" ht="15.75" customHeight="1">
      <c r="A407" s="44"/>
      <c r="B407" s="44"/>
      <c r="C407" s="44"/>
      <c r="H407" s="66"/>
    </row>
    <row r="408" ht="15.75" customHeight="1">
      <c r="A408" s="44"/>
      <c r="B408" s="44"/>
      <c r="C408" s="44"/>
      <c r="H408" s="66"/>
    </row>
    <row r="409" ht="15.75" customHeight="1">
      <c r="A409" s="44"/>
      <c r="B409" s="44"/>
      <c r="C409" s="44"/>
      <c r="H409" s="66"/>
    </row>
    <row r="410" ht="15.75" customHeight="1">
      <c r="A410" s="44"/>
      <c r="B410" s="44"/>
      <c r="C410" s="44"/>
      <c r="H410" s="66"/>
    </row>
    <row r="411" ht="15.75" customHeight="1">
      <c r="A411" s="44"/>
      <c r="B411" s="44"/>
      <c r="C411" s="44"/>
      <c r="H411" s="66"/>
    </row>
    <row r="412" ht="15.75" customHeight="1">
      <c r="A412" s="44"/>
      <c r="B412" s="44"/>
      <c r="C412" s="44"/>
      <c r="H412" s="66"/>
    </row>
    <row r="413" ht="15.75" customHeight="1">
      <c r="A413" s="44"/>
      <c r="B413" s="44"/>
      <c r="C413" s="44"/>
      <c r="H413" s="66"/>
    </row>
    <row r="414" ht="15.75" customHeight="1">
      <c r="A414" s="44"/>
      <c r="B414" s="44"/>
      <c r="C414" s="44"/>
      <c r="H414" s="66"/>
    </row>
    <row r="415" ht="15.75" customHeight="1">
      <c r="A415" s="44"/>
      <c r="B415" s="44"/>
      <c r="C415" s="44"/>
      <c r="H415" s="66"/>
    </row>
    <row r="416" ht="15.75" customHeight="1">
      <c r="A416" s="44"/>
      <c r="B416" s="44"/>
      <c r="C416" s="44"/>
      <c r="H416" s="66"/>
    </row>
    <row r="417" ht="15.75" customHeight="1">
      <c r="A417" s="44"/>
      <c r="B417" s="44"/>
      <c r="C417" s="44"/>
      <c r="H417" s="66"/>
    </row>
    <row r="418" ht="15.75" customHeight="1">
      <c r="A418" s="44"/>
      <c r="B418" s="44"/>
      <c r="C418" s="44"/>
      <c r="H418" s="66"/>
    </row>
    <row r="419" ht="15.75" customHeight="1">
      <c r="A419" s="44"/>
      <c r="B419" s="44"/>
      <c r="C419" s="44"/>
      <c r="H419" s="66"/>
    </row>
    <row r="420" ht="15.75" customHeight="1">
      <c r="A420" s="44"/>
      <c r="B420" s="44"/>
      <c r="C420" s="44"/>
      <c r="H420" s="66"/>
    </row>
    <row r="421" ht="15.75" customHeight="1">
      <c r="A421" s="44"/>
      <c r="B421" s="44"/>
      <c r="C421" s="44"/>
      <c r="H421" s="66"/>
    </row>
    <row r="422" ht="15.75" customHeight="1">
      <c r="A422" s="44"/>
      <c r="B422" s="44"/>
      <c r="C422" s="44"/>
      <c r="H422" s="66"/>
    </row>
    <row r="423" ht="15.75" customHeight="1">
      <c r="A423" s="44"/>
      <c r="B423" s="44"/>
      <c r="C423" s="44"/>
      <c r="H423" s="66"/>
    </row>
    <row r="424" ht="15.75" customHeight="1">
      <c r="A424" s="44"/>
      <c r="B424" s="44"/>
      <c r="C424" s="44"/>
      <c r="H424" s="66"/>
    </row>
    <row r="425" ht="15.75" customHeight="1">
      <c r="A425" s="44"/>
      <c r="B425" s="44"/>
      <c r="C425" s="44"/>
      <c r="H425" s="66"/>
    </row>
    <row r="426" ht="15.75" customHeight="1">
      <c r="A426" s="44"/>
      <c r="B426" s="44"/>
      <c r="C426" s="44"/>
      <c r="H426" s="66"/>
    </row>
    <row r="427" ht="15.75" customHeight="1">
      <c r="A427" s="44"/>
      <c r="B427" s="44"/>
      <c r="C427" s="44"/>
      <c r="H427" s="66"/>
    </row>
    <row r="428" ht="15.75" customHeight="1">
      <c r="A428" s="44"/>
      <c r="B428" s="44"/>
      <c r="C428" s="44"/>
      <c r="H428" s="66"/>
    </row>
    <row r="429" ht="15.75" customHeight="1">
      <c r="A429" s="44"/>
      <c r="B429" s="44"/>
      <c r="C429" s="44"/>
      <c r="H429" s="66"/>
    </row>
    <row r="430" ht="15.75" customHeight="1">
      <c r="A430" s="44"/>
      <c r="B430" s="44"/>
      <c r="C430" s="44"/>
      <c r="H430" s="66"/>
    </row>
    <row r="431" ht="15.75" customHeight="1">
      <c r="A431" s="44"/>
      <c r="B431" s="44"/>
      <c r="C431" s="44"/>
      <c r="H431" s="66"/>
    </row>
    <row r="432" ht="15.75" customHeight="1">
      <c r="A432" s="44"/>
      <c r="B432" s="44"/>
      <c r="C432" s="44"/>
      <c r="H432" s="66"/>
    </row>
    <row r="433" ht="15.75" customHeight="1">
      <c r="A433" s="44"/>
      <c r="B433" s="44"/>
      <c r="C433" s="44"/>
      <c r="H433" s="66"/>
    </row>
    <row r="434" ht="15.75" customHeight="1">
      <c r="A434" s="44"/>
      <c r="B434" s="44"/>
      <c r="C434" s="44"/>
      <c r="H434" s="66"/>
    </row>
    <row r="435" ht="15.75" customHeight="1">
      <c r="A435" s="44"/>
      <c r="B435" s="44"/>
      <c r="C435" s="44"/>
      <c r="H435" s="66"/>
    </row>
    <row r="436" ht="15.75" customHeight="1">
      <c r="A436" s="44"/>
      <c r="B436" s="44"/>
      <c r="C436" s="44"/>
      <c r="H436" s="66"/>
    </row>
    <row r="437" ht="15.75" customHeight="1">
      <c r="A437" s="44"/>
      <c r="B437" s="44"/>
      <c r="C437" s="44"/>
      <c r="H437" s="66"/>
    </row>
    <row r="438" ht="15.75" customHeight="1">
      <c r="A438" s="44"/>
      <c r="B438" s="44"/>
      <c r="C438" s="44"/>
      <c r="H438" s="66"/>
    </row>
    <row r="439" ht="15.75" customHeight="1">
      <c r="A439" s="44"/>
      <c r="B439" s="44"/>
      <c r="C439" s="44"/>
      <c r="H439" s="66"/>
    </row>
    <row r="440" ht="15.75" customHeight="1">
      <c r="A440" s="44"/>
      <c r="B440" s="44"/>
      <c r="C440" s="44"/>
      <c r="H440" s="66"/>
    </row>
    <row r="441" ht="15.75" customHeight="1">
      <c r="A441" s="44"/>
      <c r="B441" s="44"/>
      <c r="C441" s="44"/>
      <c r="H441" s="66"/>
    </row>
    <row r="442" ht="15.75" customHeight="1">
      <c r="A442" s="44"/>
      <c r="B442" s="44"/>
      <c r="C442" s="44"/>
      <c r="H442" s="66"/>
    </row>
    <row r="443" ht="15.75" customHeight="1">
      <c r="A443" s="44"/>
      <c r="B443" s="44"/>
      <c r="C443" s="44"/>
      <c r="H443" s="66"/>
    </row>
    <row r="444" ht="15.75" customHeight="1">
      <c r="A444" s="44"/>
      <c r="B444" s="44"/>
      <c r="C444" s="44"/>
      <c r="H444" s="66"/>
    </row>
    <row r="445" ht="15.75" customHeight="1">
      <c r="A445" s="44"/>
      <c r="B445" s="44"/>
      <c r="C445" s="44"/>
      <c r="H445" s="66"/>
    </row>
    <row r="446" ht="15.75" customHeight="1">
      <c r="A446" s="44"/>
      <c r="B446" s="44"/>
      <c r="C446" s="44"/>
      <c r="H446" s="66"/>
    </row>
    <row r="447" ht="15.75" customHeight="1">
      <c r="A447" s="44"/>
      <c r="B447" s="44"/>
      <c r="C447" s="44"/>
      <c r="H447" s="66"/>
    </row>
    <row r="448" ht="15.75" customHeight="1">
      <c r="A448" s="44"/>
      <c r="B448" s="44"/>
      <c r="C448" s="44"/>
      <c r="H448" s="66"/>
    </row>
    <row r="449" ht="15.75" customHeight="1">
      <c r="A449" s="44"/>
      <c r="B449" s="44"/>
      <c r="C449" s="44"/>
      <c r="H449" s="66"/>
    </row>
    <row r="450" ht="15.75" customHeight="1">
      <c r="A450" s="44"/>
      <c r="B450" s="44"/>
      <c r="C450" s="44"/>
      <c r="H450" s="66"/>
    </row>
    <row r="451" ht="15.75" customHeight="1">
      <c r="A451" s="44"/>
      <c r="B451" s="44"/>
      <c r="C451" s="44"/>
      <c r="H451" s="66"/>
    </row>
    <row r="452" ht="15.75" customHeight="1">
      <c r="A452" s="44"/>
      <c r="B452" s="44"/>
      <c r="C452" s="44"/>
      <c r="H452" s="66"/>
    </row>
    <row r="453" ht="15.75" customHeight="1">
      <c r="A453" s="44"/>
      <c r="B453" s="44"/>
      <c r="C453" s="44"/>
      <c r="H453" s="66"/>
    </row>
    <row r="454" ht="15.75" customHeight="1">
      <c r="A454" s="44"/>
      <c r="B454" s="44"/>
      <c r="C454" s="44"/>
      <c r="H454" s="66"/>
    </row>
    <row r="455" ht="15.75" customHeight="1">
      <c r="A455" s="44"/>
      <c r="B455" s="44"/>
      <c r="C455" s="44"/>
      <c r="H455" s="66"/>
    </row>
    <row r="456" ht="15.75" customHeight="1">
      <c r="A456" s="44"/>
      <c r="B456" s="44"/>
      <c r="C456" s="44"/>
      <c r="H456" s="66"/>
    </row>
    <row r="457" ht="15.75" customHeight="1">
      <c r="A457" s="44"/>
      <c r="B457" s="44"/>
      <c r="C457" s="44"/>
      <c r="H457" s="66"/>
    </row>
    <row r="458" ht="15.75" customHeight="1">
      <c r="A458" s="44"/>
      <c r="B458" s="44"/>
      <c r="C458" s="44"/>
      <c r="H458" s="66"/>
    </row>
    <row r="459" ht="15.75" customHeight="1">
      <c r="A459" s="44"/>
      <c r="B459" s="44"/>
      <c r="C459" s="44"/>
      <c r="H459" s="66"/>
    </row>
    <row r="460" ht="15.75" customHeight="1">
      <c r="A460" s="44"/>
      <c r="B460" s="44"/>
      <c r="C460" s="44"/>
      <c r="H460" s="66"/>
    </row>
    <row r="461" ht="15.75" customHeight="1">
      <c r="A461" s="44"/>
      <c r="B461" s="44"/>
      <c r="C461" s="44"/>
      <c r="H461" s="66"/>
    </row>
    <row r="462" ht="15.75" customHeight="1">
      <c r="A462" s="44"/>
      <c r="B462" s="44"/>
      <c r="C462" s="44"/>
      <c r="H462" s="66"/>
    </row>
    <row r="463" ht="15.75" customHeight="1">
      <c r="A463" s="44"/>
      <c r="B463" s="44"/>
      <c r="C463" s="44"/>
      <c r="H463" s="66"/>
    </row>
    <row r="464" ht="15.75" customHeight="1">
      <c r="A464" s="44"/>
      <c r="B464" s="44"/>
      <c r="C464" s="44"/>
      <c r="H464" s="66"/>
    </row>
    <row r="465" ht="15.75" customHeight="1">
      <c r="A465" s="44"/>
      <c r="B465" s="44"/>
      <c r="C465" s="44"/>
      <c r="H465" s="66"/>
    </row>
    <row r="466" ht="15.75" customHeight="1">
      <c r="A466" s="44"/>
      <c r="B466" s="44"/>
      <c r="C466" s="44"/>
      <c r="H466" s="66"/>
    </row>
    <row r="467" ht="15.75" customHeight="1">
      <c r="A467" s="44"/>
      <c r="B467" s="44"/>
      <c r="C467" s="44"/>
      <c r="H467" s="66"/>
    </row>
    <row r="468" ht="15.75" customHeight="1">
      <c r="A468" s="44"/>
      <c r="B468" s="44"/>
      <c r="C468" s="44"/>
      <c r="H468" s="66"/>
    </row>
    <row r="469" ht="15.75" customHeight="1">
      <c r="A469" s="44"/>
      <c r="B469" s="44"/>
      <c r="C469" s="44"/>
      <c r="H469" s="66"/>
    </row>
    <row r="470" ht="15.75" customHeight="1">
      <c r="A470" s="44"/>
      <c r="B470" s="44"/>
      <c r="C470" s="44"/>
      <c r="H470" s="66"/>
    </row>
    <row r="471" ht="15.75" customHeight="1">
      <c r="A471" s="44"/>
      <c r="B471" s="44"/>
      <c r="C471" s="44"/>
      <c r="H471" s="66"/>
    </row>
    <row r="472" ht="15.75" customHeight="1">
      <c r="A472" s="44"/>
      <c r="B472" s="44"/>
      <c r="C472" s="44"/>
      <c r="H472" s="66"/>
    </row>
    <row r="473" ht="15.75" customHeight="1">
      <c r="A473" s="44"/>
      <c r="B473" s="44"/>
      <c r="C473" s="44"/>
      <c r="H473" s="66"/>
    </row>
    <row r="474" ht="15.75" customHeight="1">
      <c r="A474" s="44"/>
      <c r="B474" s="44"/>
      <c r="C474" s="44"/>
      <c r="H474" s="66"/>
    </row>
    <row r="475" ht="15.75" customHeight="1">
      <c r="A475" s="44"/>
      <c r="B475" s="44"/>
      <c r="C475" s="44"/>
      <c r="H475" s="66"/>
    </row>
    <row r="476" ht="15.75" customHeight="1">
      <c r="A476" s="44"/>
      <c r="B476" s="44"/>
      <c r="C476" s="44"/>
      <c r="H476" s="66"/>
    </row>
    <row r="477" ht="15.75" customHeight="1">
      <c r="A477" s="44"/>
      <c r="B477" s="44"/>
      <c r="C477" s="44"/>
      <c r="H477" s="66"/>
    </row>
    <row r="478" ht="15.75" customHeight="1">
      <c r="A478" s="44"/>
      <c r="B478" s="44"/>
      <c r="C478" s="44"/>
      <c r="H478" s="66"/>
    </row>
    <row r="479" ht="15.75" customHeight="1">
      <c r="A479" s="44"/>
      <c r="B479" s="44"/>
      <c r="C479" s="44"/>
      <c r="H479" s="66"/>
    </row>
    <row r="480" ht="15.75" customHeight="1">
      <c r="A480" s="44"/>
      <c r="B480" s="44"/>
      <c r="C480" s="44"/>
      <c r="H480" s="66"/>
    </row>
    <row r="481" ht="15.75" customHeight="1">
      <c r="A481" s="44"/>
      <c r="B481" s="44"/>
      <c r="C481" s="44"/>
      <c r="H481" s="66"/>
    </row>
    <row r="482" ht="15.75" customHeight="1">
      <c r="A482" s="44"/>
      <c r="B482" s="44"/>
      <c r="C482" s="44"/>
      <c r="H482" s="66"/>
    </row>
    <row r="483" ht="15.75" customHeight="1">
      <c r="A483" s="44"/>
      <c r="B483" s="44"/>
      <c r="C483" s="44"/>
      <c r="H483" s="66"/>
    </row>
    <row r="484" ht="15.75" customHeight="1">
      <c r="A484" s="44"/>
      <c r="B484" s="44"/>
      <c r="C484" s="44"/>
      <c r="H484" s="66"/>
    </row>
    <row r="485" ht="15.75" customHeight="1">
      <c r="A485" s="44"/>
      <c r="B485" s="44"/>
      <c r="C485" s="44"/>
      <c r="H485" s="66"/>
    </row>
    <row r="486" ht="15.75" customHeight="1">
      <c r="A486" s="44"/>
      <c r="B486" s="44"/>
      <c r="C486" s="44"/>
      <c r="H486" s="66"/>
    </row>
    <row r="487" ht="15.75" customHeight="1">
      <c r="A487" s="44"/>
      <c r="B487" s="44"/>
      <c r="C487" s="44"/>
      <c r="H487" s="66"/>
    </row>
    <row r="488" ht="15.75" customHeight="1">
      <c r="A488" s="44"/>
      <c r="B488" s="44"/>
      <c r="C488" s="44"/>
      <c r="H488" s="66"/>
    </row>
    <row r="489" ht="15.75" customHeight="1">
      <c r="A489" s="44"/>
      <c r="B489" s="44"/>
      <c r="C489" s="44"/>
      <c r="H489" s="66"/>
    </row>
    <row r="490" ht="15.75" customHeight="1">
      <c r="A490" s="44"/>
      <c r="B490" s="44"/>
      <c r="C490" s="44"/>
      <c r="H490" s="66"/>
    </row>
    <row r="491" ht="15.75" customHeight="1">
      <c r="A491" s="44"/>
      <c r="B491" s="44"/>
      <c r="C491" s="44"/>
      <c r="H491" s="66"/>
    </row>
    <row r="492" ht="15.75" customHeight="1">
      <c r="A492" s="44"/>
      <c r="B492" s="44"/>
      <c r="C492" s="44"/>
      <c r="H492" s="66"/>
    </row>
    <row r="493" ht="15.75" customHeight="1">
      <c r="A493" s="44"/>
      <c r="B493" s="44"/>
      <c r="C493" s="44"/>
      <c r="H493" s="66"/>
    </row>
    <row r="494" ht="15.75" customHeight="1">
      <c r="A494" s="44"/>
      <c r="B494" s="44"/>
      <c r="C494" s="44"/>
      <c r="H494" s="66"/>
    </row>
    <row r="495" ht="15.75" customHeight="1">
      <c r="A495" s="44"/>
      <c r="B495" s="44"/>
      <c r="C495" s="44"/>
      <c r="H495" s="66"/>
    </row>
    <row r="496" ht="15.75" customHeight="1">
      <c r="A496" s="44"/>
      <c r="B496" s="44"/>
      <c r="C496" s="44"/>
      <c r="H496" s="66"/>
    </row>
    <row r="497" ht="15.75" customHeight="1">
      <c r="A497" s="44"/>
      <c r="B497" s="44"/>
      <c r="C497" s="44"/>
      <c r="H497" s="66"/>
    </row>
    <row r="498" ht="15.75" customHeight="1">
      <c r="A498" s="44"/>
      <c r="B498" s="44"/>
      <c r="C498" s="44"/>
      <c r="H498" s="66"/>
    </row>
    <row r="499" ht="15.75" customHeight="1">
      <c r="A499" s="44"/>
      <c r="B499" s="44"/>
      <c r="C499" s="44"/>
      <c r="H499" s="66"/>
    </row>
    <row r="500" ht="15.75" customHeight="1">
      <c r="A500" s="44"/>
      <c r="B500" s="44"/>
      <c r="C500" s="44"/>
      <c r="H500" s="66"/>
    </row>
    <row r="501" ht="15.75" customHeight="1">
      <c r="A501" s="44"/>
      <c r="B501" s="44"/>
      <c r="C501" s="44"/>
      <c r="H501" s="66"/>
    </row>
    <row r="502" ht="15.75" customHeight="1">
      <c r="A502" s="44"/>
      <c r="B502" s="44"/>
      <c r="C502" s="44"/>
      <c r="H502" s="66"/>
    </row>
    <row r="503" ht="15.75" customHeight="1">
      <c r="A503" s="44"/>
      <c r="B503" s="44"/>
      <c r="C503" s="44"/>
      <c r="H503" s="66"/>
    </row>
    <row r="504" ht="15.75" customHeight="1">
      <c r="A504" s="44"/>
      <c r="B504" s="44"/>
      <c r="C504" s="44"/>
      <c r="H504" s="66"/>
    </row>
    <row r="505" ht="15.75" customHeight="1">
      <c r="A505" s="44"/>
      <c r="B505" s="44"/>
      <c r="C505" s="44"/>
      <c r="H505" s="66"/>
    </row>
    <row r="506" ht="15.75" customHeight="1">
      <c r="A506" s="44"/>
      <c r="B506" s="44"/>
      <c r="C506" s="44"/>
      <c r="H506" s="66"/>
    </row>
    <row r="507" ht="15.75" customHeight="1">
      <c r="A507" s="44"/>
      <c r="B507" s="44"/>
      <c r="C507" s="44"/>
      <c r="H507" s="66"/>
    </row>
    <row r="508" ht="15.75" customHeight="1">
      <c r="A508" s="44"/>
      <c r="B508" s="44"/>
      <c r="C508" s="44"/>
      <c r="H508" s="66"/>
    </row>
    <row r="509" ht="15.75" customHeight="1">
      <c r="A509" s="44"/>
      <c r="B509" s="44"/>
      <c r="C509" s="44"/>
      <c r="H509" s="66"/>
    </row>
    <row r="510" ht="15.75" customHeight="1">
      <c r="A510" s="44"/>
      <c r="B510" s="44"/>
      <c r="C510" s="44"/>
      <c r="H510" s="66"/>
    </row>
    <row r="511" ht="15.75" customHeight="1">
      <c r="A511" s="44"/>
      <c r="B511" s="44"/>
      <c r="C511" s="44"/>
      <c r="H511" s="66"/>
    </row>
    <row r="512" ht="15.75" customHeight="1">
      <c r="A512" s="44"/>
      <c r="B512" s="44"/>
      <c r="C512" s="44"/>
      <c r="H512" s="66"/>
    </row>
    <row r="513" ht="15.75" customHeight="1">
      <c r="A513" s="44"/>
      <c r="B513" s="44"/>
      <c r="C513" s="44"/>
      <c r="H513" s="66"/>
    </row>
    <row r="514" ht="15.75" customHeight="1">
      <c r="A514" s="44"/>
      <c r="B514" s="44"/>
      <c r="C514" s="44"/>
      <c r="H514" s="66"/>
    </row>
    <row r="515" ht="15.75" customHeight="1">
      <c r="A515" s="44"/>
      <c r="B515" s="44"/>
      <c r="C515" s="44"/>
      <c r="H515" s="66"/>
    </row>
    <row r="516" ht="15.75" customHeight="1">
      <c r="A516" s="44"/>
      <c r="B516" s="44"/>
      <c r="C516" s="44"/>
      <c r="H516" s="66"/>
    </row>
    <row r="517" ht="15.75" customHeight="1">
      <c r="A517" s="44"/>
      <c r="B517" s="44"/>
      <c r="C517" s="44"/>
      <c r="H517" s="66"/>
    </row>
    <row r="518" ht="15.75" customHeight="1">
      <c r="A518" s="44"/>
      <c r="B518" s="44"/>
      <c r="C518" s="44"/>
      <c r="H518" s="66"/>
    </row>
    <row r="519" ht="15.75" customHeight="1">
      <c r="A519" s="44"/>
      <c r="B519" s="44"/>
      <c r="C519" s="44"/>
      <c r="H519" s="66"/>
    </row>
    <row r="520" ht="15.75" customHeight="1">
      <c r="A520" s="44"/>
      <c r="B520" s="44"/>
      <c r="C520" s="44"/>
      <c r="H520" s="66"/>
    </row>
    <row r="521" ht="15.75" customHeight="1">
      <c r="A521" s="44"/>
      <c r="B521" s="44"/>
      <c r="C521" s="44"/>
      <c r="H521" s="66"/>
    </row>
    <row r="522" ht="15.75" customHeight="1">
      <c r="A522" s="44"/>
      <c r="B522" s="44"/>
      <c r="C522" s="44"/>
      <c r="H522" s="66"/>
    </row>
    <row r="523" ht="15.75" customHeight="1">
      <c r="A523" s="44"/>
      <c r="B523" s="44"/>
      <c r="C523" s="44"/>
      <c r="H523" s="66"/>
    </row>
    <row r="524" ht="15.75" customHeight="1">
      <c r="A524" s="44"/>
      <c r="B524" s="44"/>
      <c r="C524" s="44"/>
      <c r="H524" s="66"/>
    </row>
    <row r="525" ht="15.75" customHeight="1">
      <c r="A525" s="44"/>
      <c r="B525" s="44"/>
      <c r="C525" s="44"/>
      <c r="H525" s="66"/>
    </row>
    <row r="526" ht="15.75" customHeight="1">
      <c r="A526" s="44"/>
      <c r="B526" s="44"/>
      <c r="C526" s="44"/>
      <c r="H526" s="66"/>
    </row>
    <row r="527" ht="15.75" customHeight="1">
      <c r="A527" s="44"/>
      <c r="B527" s="44"/>
      <c r="C527" s="44"/>
      <c r="H527" s="66"/>
    </row>
    <row r="528" ht="15.75" customHeight="1">
      <c r="A528" s="44"/>
      <c r="B528" s="44"/>
      <c r="C528" s="44"/>
      <c r="H528" s="66"/>
    </row>
    <row r="529" ht="15.75" customHeight="1">
      <c r="A529" s="44"/>
      <c r="B529" s="44"/>
      <c r="C529" s="44"/>
      <c r="H529" s="66"/>
    </row>
    <row r="530" ht="15.75" customHeight="1">
      <c r="A530" s="44"/>
      <c r="B530" s="44"/>
      <c r="C530" s="44"/>
      <c r="H530" s="66"/>
    </row>
    <row r="531" ht="15.75" customHeight="1">
      <c r="A531" s="44"/>
      <c r="B531" s="44"/>
      <c r="C531" s="44"/>
      <c r="H531" s="66"/>
    </row>
    <row r="532" ht="15.75" customHeight="1">
      <c r="A532" s="44"/>
      <c r="B532" s="44"/>
      <c r="C532" s="44"/>
      <c r="H532" s="66"/>
    </row>
    <row r="533" ht="15.75" customHeight="1">
      <c r="A533" s="44"/>
      <c r="B533" s="44"/>
      <c r="C533" s="44"/>
      <c r="H533" s="66"/>
    </row>
    <row r="534" ht="15.75" customHeight="1">
      <c r="A534" s="44"/>
      <c r="B534" s="44"/>
      <c r="C534" s="44"/>
      <c r="H534" s="66"/>
    </row>
    <row r="535" ht="15.75" customHeight="1">
      <c r="A535" s="44"/>
      <c r="B535" s="44"/>
      <c r="C535" s="44"/>
      <c r="H535" s="66"/>
    </row>
    <row r="536" ht="15.75" customHeight="1">
      <c r="A536" s="44"/>
      <c r="B536" s="44"/>
      <c r="C536" s="44"/>
      <c r="H536" s="66"/>
    </row>
    <row r="537" ht="15.75" customHeight="1">
      <c r="A537" s="44"/>
      <c r="B537" s="44"/>
      <c r="C537" s="44"/>
      <c r="H537" s="66"/>
    </row>
    <row r="538" ht="15.75" customHeight="1">
      <c r="A538" s="44"/>
      <c r="B538" s="44"/>
      <c r="C538" s="44"/>
      <c r="H538" s="66"/>
    </row>
    <row r="539" ht="15.75" customHeight="1">
      <c r="A539" s="44"/>
      <c r="B539" s="44"/>
      <c r="C539" s="44"/>
      <c r="H539" s="66"/>
    </row>
    <row r="540" ht="15.75" customHeight="1">
      <c r="A540" s="44"/>
      <c r="B540" s="44"/>
      <c r="C540" s="44"/>
      <c r="H540" s="66"/>
    </row>
    <row r="541" ht="15.75" customHeight="1">
      <c r="A541" s="44"/>
      <c r="B541" s="44"/>
      <c r="C541" s="44"/>
      <c r="H541" s="66"/>
    </row>
    <row r="542" ht="15.75" customHeight="1">
      <c r="A542" s="44"/>
      <c r="B542" s="44"/>
      <c r="C542" s="44"/>
      <c r="H542" s="66"/>
    </row>
    <row r="543" ht="15.75" customHeight="1">
      <c r="A543" s="44"/>
      <c r="B543" s="44"/>
      <c r="C543" s="44"/>
      <c r="H543" s="66"/>
    </row>
    <row r="544" ht="15.75" customHeight="1">
      <c r="A544" s="44"/>
      <c r="B544" s="44"/>
      <c r="C544" s="44"/>
      <c r="H544" s="66"/>
    </row>
    <row r="545" ht="15.75" customHeight="1">
      <c r="A545" s="44"/>
      <c r="B545" s="44"/>
      <c r="C545" s="44"/>
      <c r="H545" s="66"/>
    </row>
    <row r="546" ht="15.75" customHeight="1">
      <c r="A546" s="44"/>
      <c r="B546" s="44"/>
      <c r="C546" s="44"/>
      <c r="H546" s="66"/>
    </row>
    <row r="547" ht="15.75" customHeight="1">
      <c r="A547" s="44"/>
      <c r="B547" s="44"/>
      <c r="C547" s="44"/>
      <c r="H547" s="66"/>
    </row>
    <row r="548" ht="15.75" customHeight="1">
      <c r="A548" s="44"/>
      <c r="B548" s="44"/>
      <c r="C548" s="44"/>
      <c r="H548" s="66"/>
    </row>
    <row r="549" ht="15.75" customHeight="1">
      <c r="A549" s="44"/>
      <c r="B549" s="44"/>
      <c r="C549" s="44"/>
      <c r="H549" s="66"/>
    </row>
    <row r="550" ht="15.75" customHeight="1">
      <c r="A550" s="44"/>
      <c r="B550" s="44"/>
      <c r="C550" s="44"/>
      <c r="H550" s="66"/>
    </row>
    <row r="551" ht="15.75" customHeight="1">
      <c r="A551" s="44"/>
      <c r="B551" s="44"/>
      <c r="C551" s="44"/>
      <c r="H551" s="66"/>
    </row>
    <row r="552" ht="15.75" customHeight="1">
      <c r="A552" s="44"/>
      <c r="B552" s="44"/>
      <c r="C552" s="44"/>
      <c r="H552" s="66"/>
    </row>
    <row r="553" ht="15.75" customHeight="1">
      <c r="A553" s="44"/>
      <c r="B553" s="44"/>
      <c r="C553" s="44"/>
      <c r="H553" s="66"/>
    </row>
    <row r="554" ht="15.75" customHeight="1">
      <c r="A554" s="44"/>
      <c r="B554" s="44"/>
      <c r="C554" s="44"/>
      <c r="H554" s="66"/>
    </row>
    <row r="555" ht="15.75" customHeight="1">
      <c r="A555" s="44"/>
      <c r="B555" s="44"/>
      <c r="C555" s="44"/>
      <c r="H555" s="66"/>
    </row>
    <row r="556" ht="15.75" customHeight="1">
      <c r="A556" s="44"/>
      <c r="B556" s="44"/>
      <c r="C556" s="44"/>
      <c r="H556" s="66"/>
    </row>
    <row r="557" ht="15.75" customHeight="1">
      <c r="A557" s="44"/>
      <c r="B557" s="44"/>
      <c r="C557" s="44"/>
      <c r="H557" s="66"/>
    </row>
    <row r="558" ht="15.75" customHeight="1">
      <c r="A558" s="44"/>
      <c r="B558" s="44"/>
      <c r="C558" s="44"/>
      <c r="H558" s="66"/>
    </row>
    <row r="559" ht="15.75" customHeight="1">
      <c r="A559" s="44"/>
      <c r="B559" s="44"/>
      <c r="C559" s="44"/>
      <c r="H559" s="66"/>
    </row>
    <row r="560" ht="15.75" customHeight="1">
      <c r="A560" s="44"/>
      <c r="B560" s="44"/>
      <c r="C560" s="44"/>
      <c r="H560" s="66"/>
    </row>
    <row r="561" ht="15.75" customHeight="1">
      <c r="A561" s="44"/>
      <c r="B561" s="44"/>
      <c r="C561" s="44"/>
      <c r="H561" s="66"/>
    </row>
    <row r="562" ht="15.75" customHeight="1">
      <c r="A562" s="44"/>
      <c r="B562" s="44"/>
      <c r="C562" s="44"/>
      <c r="H562" s="66"/>
    </row>
    <row r="563" ht="15.75" customHeight="1">
      <c r="A563" s="44"/>
      <c r="B563" s="44"/>
      <c r="C563" s="44"/>
      <c r="H563" s="66"/>
    </row>
    <row r="564" ht="15.75" customHeight="1">
      <c r="A564" s="44"/>
      <c r="B564" s="44"/>
      <c r="C564" s="44"/>
      <c r="H564" s="66"/>
    </row>
    <row r="565" ht="15.75" customHeight="1">
      <c r="A565" s="44"/>
      <c r="B565" s="44"/>
      <c r="C565" s="44"/>
      <c r="H565" s="66"/>
    </row>
    <row r="566" ht="15.75" customHeight="1">
      <c r="A566" s="44"/>
      <c r="B566" s="44"/>
      <c r="C566" s="44"/>
      <c r="H566" s="66"/>
    </row>
    <row r="567" ht="15.75" customHeight="1">
      <c r="A567" s="44"/>
      <c r="B567" s="44"/>
      <c r="C567" s="44"/>
      <c r="H567" s="66"/>
    </row>
    <row r="568" ht="15.75" customHeight="1">
      <c r="A568" s="44"/>
      <c r="B568" s="44"/>
      <c r="C568" s="44"/>
      <c r="H568" s="66"/>
    </row>
    <row r="569" ht="15.75" customHeight="1">
      <c r="A569" s="44"/>
      <c r="B569" s="44"/>
      <c r="C569" s="44"/>
      <c r="H569" s="66"/>
    </row>
    <row r="570" ht="15.75" customHeight="1">
      <c r="A570" s="44"/>
      <c r="B570" s="44"/>
      <c r="C570" s="44"/>
      <c r="H570" s="66"/>
    </row>
    <row r="571" ht="15.75" customHeight="1">
      <c r="A571" s="44"/>
      <c r="B571" s="44"/>
      <c r="C571" s="44"/>
      <c r="H571" s="66"/>
    </row>
    <row r="572" ht="15.75" customHeight="1">
      <c r="A572" s="44"/>
      <c r="B572" s="44"/>
      <c r="C572" s="44"/>
      <c r="H572" s="66"/>
    </row>
    <row r="573" ht="15.75" customHeight="1">
      <c r="A573" s="44"/>
      <c r="B573" s="44"/>
      <c r="C573" s="44"/>
      <c r="H573" s="66"/>
    </row>
    <row r="574" ht="15.75" customHeight="1">
      <c r="A574" s="44"/>
      <c r="B574" s="44"/>
      <c r="C574" s="44"/>
      <c r="H574" s="66"/>
    </row>
    <row r="575" ht="15.75" customHeight="1">
      <c r="A575" s="44"/>
      <c r="B575" s="44"/>
      <c r="C575" s="44"/>
      <c r="H575" s="66"/>
    </row>
    <row r="576" ht="15.75" customHeight="1">
      <c r="A576" s="44"/>
      <c r="B576" s="44"/>
      <c r="C576" s="44"/>
      <c r="H576" s="66"/>
    </row>
    <row r="577" ht="15.75" customHeight="1">
      <c r="A577" s="44"/>
      <c r="B577" s="44"/>
      <c r="C577" s="44"/>
      <c r="H577" s="66"/>
    </row>
    <row r="578" ht="15.75" customHeight="1">
      <c r="A578" s="44"/>
      <c r="B578" s="44"/>
      <c r="C578" s="44"/>
      <c r="H578" s="66"/>
    </row>
    <row r="579" ht="15.75" customHeight="1">
      <c r="A579" s="44"/>
      <c r="B579" s="44"/>
      <c r="C579" s="44"/>
      <c r="H579" s="66"/>
    </row>
    <row r="580" ht="15.75" customHeight="1">
      <c r="A580" s="44"/>
      <c r="B580" s="44"/>
      <c r="C580" s="44"/>
      <c r="H580" s="66"/>
    </row>
    <row r="581" ht="15.75" customHeight="1">
      <c r="A581" s="44"/>
      <c r="B581" s="44"/>
      <c r="C581" s="44"/>
      <c r="H581" s="66"/>
    </row>
    <row r="582" ht="15.75" customHeight="1">
      <c r="A582" s="44"/>
      <c r="B582" s="44"/>
      <c r="C582" s="44"/>
      <c r="H582" s="66"/>
    </row>
    <row r="583" ht="15.75" customHeight="1">
      <c r="A583" s="44"/>
      <c r="B583" s="44"/>
      <c r="C583" s="44"/>
      <c r="H583" s="66"/>
    </row>
    <row r="584" ht="15.75" customHeight="1">
      <c r="A584" s="44"/>
      <c r="B584" s="44"/>
      <c r="C584" s="44"/>
      <c r="H584" s="66"/>
    </row>
    <row r="585" ht="15.75" customHeight="1">
      <c r="A585" s="44"/>
      <c r="B585" s="44"/>
      <c r="C585" s="44"/>
      <c r="H585" s="66"/>
    </row>
    <row r="586" ht="15.75" customHeight="1">
      <c r="A586" s="44"/>
      <c r="B586" s="44"/>
      <c r="C586" s="44"/>
      <c r="H586" s="66"/>
    </row>
    <row r="587" ht="15.75" customHeight="1">
      <c r="A587" s="44"/>
      <c r="B587" s="44"/>
      <c r="C587" s="44"/>
      <c r="H587" s="66"/>
    </row>
    <row r="588" ht="15.75" customHeight="1">
      <c r="A588" s="44"/>
      <c r="B588" s="44"/>
      <c r="C588" s="44"/>
      <c r="H588" s="66"/>
    </row>
    <row r="589" ht="15.75" customHeight="1">
      <c r="A589" s="44"/>
      <c r="B589" s="44"/>
      <c r="C589" s="44"/>
      <c r="H589" s="66"/>
    </row>
    <row r="590" ht="15.75" customHeight="1">
      <c r="A590" s="44"/>
      <c r="B590" s="44"/>
      <c r="C590" s="44"/>
      <c r="H590" s="66"/>
    </row>
    <row r="591" ht="15.75" customHeight="1">
      <c r="A591" s="44"/>
      <c r="B591" s="44"/>
      <c r="C591" s="44"/>
      <c r="H591" s="66"/>
    </row>
    <row r="592" ht="15.75" customHeight="1">
      <c r="A592" s="44"/>
      <c r="B592" s="44"/>
      <c r="C592" s="44"/>
      <c r="H592" s="66"/>
    </row>
    <row r="593" ht="15.75" customHeight="1">
      <c r="A593" s="44"/>
      <c r="B593" s="44"/>
      <c r="C593" s="44"/>
      <c r="H593" s="66"/>
    </row>
    <row r="594" ht="15.75" customHeight="1">
      <c r="A594" s="44"/>
      <c r="B594" s="44"/>
      <c r="C594" s="44"/>
      <c r="H594" s="66"/>
    </row>
    <row r="595" ht="15.75" customHeight="1">
      <c r="A595" s="44"/>
      <c r="B595" s="44"/>
      <c r="C595" s="44"/>
      <c r="H595" s="66"/>
    </row>
    <row r="596" ht="15.75" customHeight="1">
      <c r="A596" s="44"/>
      <c r="B596" s="44"/>
      <c r="C596" s="44"/>
      <c r="H596" s="66"/>
    </row>
    <row r="597" ht="15.75" customHeight="1">
      <c r="A597" s="44"/>
      <c r="B597" s="44"/>
      <c r="C597" s="44"/>
      <c r="H597" s="66"/>
    </row>
    <row r="598" ht="15.75" customHeight="1">
      <c r="A598" s="44"/>
      <c r="B598" s="44"/>
      <c r="C598" s="44"/>
      <c r="H598" s="66"/>
    </row>
    <row r="599" ht="15.75" customHeight="1">
      <c r="A599" s="44"/>
      <c r="B599" s="44"/>
      <c r="C599" s="44"/>
      <c r="H599" s="66"/>
    </row>
    <row r="600" ht="15.75" customHeight="1">
      <c r="A600" s="44"/>
      <c r="B600" s="44"/>
      <c r="C600" s="44"/>
      <c r="H600" s="66"/>
    </row>
    <row r="601" ht="15.75" customHeight="1">
      <c r="A601" s="44"/>
      <c r="B601" s="44"/>
      <c r="C601" s="44"/>
      <c r="H601" s="66"/>
    </row>
    <row r="602" ht="15.75" customHeight="1">
      <c r="A602" s="44"/>
      <c r="B602" s="44"/>
      <c r="C602" s="44"/>
      <c r="H602" s="66"/>
    </row>
    <row r="603" ht="15.75" customHeight="1">
      <c r="A603" s="44"/>
      <c r="B603" s="44"/>
      <c r="C603" s="44"/>
      <c r="H603" s="66"/>
    </row>
    <row r="604" ht="15.75" customHeight="1">
      <c r="A604" s="44"/>
      <c r="B604" s="44"/>
      <c r="C604" s="44"/>
      <c r="H604" s="66"/>
    </row>
    <row r="605" ht="15.75" customHeight="1">
      <c r="A605" s="44"/>
      <c r="B605" s="44"/>
      <c r="C605" s="44"/>
      <c r="H605" s="66"/>
    </row>
    <row r="606" ht="15.75" customHeight="1">
      <c r="A606" s="44"/>
      <c r="B606" s="44"/>
      <c r="C606" s="44"/>
      <c r="H606" s="66"/>
    </row>
    <row r="607" ht="15.75" customHeight="1">
      <c r="A607" s="44"/>
      <c r="B607" s="44"/>
      <c r="C607" s="44"/>
      <c r="H607" s="66"/>
    </row>
    <row r="608" ht="15.75" customHeight="1">
      <c r="A608" s="44"/>
      <c r="B608" s="44"/>
      <c r="C608" s="44"/>
      <c r="H608" s="66"/>
    </row>
    <row r="609" ht="15.75" customHeight="1">
      <c r="A609" s="44"/>
      <c r="B609" s="44"/>
      <c r="C609" s="44"/>
      <c r="H609" s="66"/>
    </row>
    <row r="610" ht="15.75" customHeight="1">
      <c r="A610" s="44"/>
      <c r="B610" s="44"/>
      <c r="C610" s="44"/>
      <c r="H610" s="66"/>
    </row>
    <row r="611" ht="15.75" customHeight="1">
      <c r="A611" s="44"/>
      <c r="B611" s="44"/>
      <c r="C611" s="44"/>
      <c r="H611" s="66"/>
    </row>
    <row r="612" ht="15.75" customHeight="1">
      <c r="A612" s="44"/>
      <c r="B612" s="44"/>
      <c r="C612" s="44"/>
      <c r="H612" s="66"/>
    </row>
    <row r="613" ht="15.75" customHeight="1">
      <c r="A613" s="44"/>
      <c r="B613" s="44"/>
      <c r="C613" s="44"/>
      <c r="H613" s="66"/>
    </row>
    <row r="614" ht="15.75" customHeight="1">
      <c r="A614" s="44"/>
      <c r="B614" s="44"/>
      <c r="C614" s="44"/>
      <c r="H614" s="66"/>
    </row>
    <row r="615" ht="15.75" customHeight="1">
      <c r="A615" s="44"/>
      <c r="B615" s="44"/>
      <c r="C615" s="44"/>
      <c r="H615" s="66"/>
    </row>
    <row r="616" ht="15.75" customHeight="1">
      <c r="A616" s="44"/>
      <c r="B616" s="44"/>
      <c r="C616" s="44"/>
      <c r="H616" s="66"/>
    </row>
    <row r="617" ht="15.75" customHeight="1">
      <c r="A617" s="44"/>
      <c r="B617" s="44"/>
      <c r="C617" s="44"/>
      <c r="H617" s="66"/>
    </row>
    <row r="618" ht="15.75" customHeight="1">
      <c r="A618" s="44"/>
      <c r="B618" s="44"/>
      <c r="C618" s="44"/>
      <c r="H618" s="66"/>
    </row>
    <row r="619" ht="15.75" customHeight="1">
      <c r="A619" s="44"/>
      <c r="B619" s="44"/>
      <c r="C619" s="44"/>
      <c r="H619" s="66"/>
    </row>
    <row r="620" ht="15.75" customHeight="1">
      <c r="A620" s="44"/>
      <c r="B620" s="44"/>
      <c r="C620" s="44"/>
      <c r="H620" s="66"/>
    </row>
    <row r="621" ht="15.75" customHeight="1">
      <c r="A621" s="44"/>
      <c r="B621" s="44"/>
      <c r="C621" s="44"/>
      <c r="H621" s="66"/>
    </row>
    <row r="622" ht="15.75" customHeight="1">
      <c r="A622" s="44"/>
      <c r="B622" s="44"/>
      <c r="C622" s="44"/>
      <c r="H622" s="66"/>
    </row>
    <row r="623" ht="15.75" customHeight="1">
      <c r="A623" s="44"/>
      <c r="B623" s="44"/>
      <c r="C623" s="44"/>
      <c r="H623" s="66"/>
    </row>
    <row r="624" ht="15.75" customHeight="1">
      <c r="A624" s="44"/>
      <c r="B624" s="44"/>
      <c r="C624" s="44"/>
      <c r="H624" s="66"/>
    </row>
    <row r="625" ht="15.75" customHeight="1">
      <c r="A625" s="44"/>
      <c r="B625" s="44"/>
      <c r="C625" s="44"/>
      <c r="H625" s="66"/>
    </row>
    <row r="626" ht="15.75" customHeight="1">
      <c r="A626" s="44"/>
      <c r="B626" s="44"/>
      <c r="C626" s="44"/>
      <c r="H626" s="66"/>
    </row>
    <row r="627" ht="15.75" customHeight="1">
      <c r="A627" s="44"/>
      <c r="B627" s="44"/>
      <c r="C627" s="44"/>
      <c r="H627" s="66"/>
    </row>
    <row r="628" ht="15.75" customHeight="1">
      <c r="A628" s="44"/>
      <c r="B628" s="44"/>
      <c r="C628" s="44"/>
      <c r="H628" s="66"/>
    </row>
    <row r="629" ht="15.75" customHeight="1">
      <c r="A629" s="44"/>
      <c r="B629" s="44"/>
      <c r="C629" s="44"/>
      <c r="H629" s="66"/>
    </row>
    <row r="630" ht="15.75" customHeight="1">
      <c r="A630" s="44"/>
      <c r="B630" s="44"/>
      <c r="C630" s="44"/>
      <c r="H630" s="66"/>
    </row>
    <row r="631" ht="15.75" customHeight="1">
      <c r="A631" s="44"/>
      <c r="B631" s="44"/>
      <c r="C631" s="44"/>
      <c r="H631" s="66"/>
    </row>
    <row r="632" ht="15.75" customHeight="1">
      <c r="A632" s="44"/>
      <c r="B632" s="44"/>
      <c r="C632" s="44"/>
      <c r="H632" s="66"/>
    </row>
    <row r="633" ht="15.75" customHeight="1">
      <c r="A633" s="44"/>
      <c r="B633" s="44"/>
      <c r="C633" s="44"/>
      <c r="H633" s="66"/>
    </row>
    <row r="634" ht="15.75" customHeight="1">
      <c r="A634" s="44"/>
      <c r="B634" s="44"/>
      <c r="C634" s="44"/>
      <c r="H634" s="66"/>
    </row>
    <row r="635" ht="15.75" customHeight="1">
      <c r="A635" s="44"/>
      <c r="B635" s="44"/>
      <c r="C635" s="44"/>
      <c r="H635" s="66"/>
    </row>
    <row r="636" ht="15.75" customHeight="1">
      <c r="A636" s="44"/>
      <c r="B636" s="44"/>
      <c r="C636" s="44"/>
      <c r="H636" s="66"/>
    </row>
    <row r="637" ht="15.75" customHeight="1">
      <c r="A637" s="44"/>
      <c r="B637" s="44"/>
      <c r="C637" s="44"/>
      <c r="H637" s="66"/>
    </row>
    <row r="638" ht="15.75" customHeight="1">
      <c r="A638" s="44"/>
      <c r="B638" s="44"/>
      <c r="C638" s="44"/>
      <c r="H638" s="66"/>
    </row>
    <row r="639" ht="15.75" customHeight="1">
      <c r="A639" s="44"/>
      <c r="B639" s="44"/>
      <c r="C639" s="44"/>
      <c r="H639" s="66"/>
    </row>
    <row r="640" ht="15.75" customHeight="1">
      <c r="A640" s="44"/>
      <c r="B640" s="44"/>
      <c r="C640" s="44"/>
      <c r="H640" s="66"/>
    </row>
    <row r="641" ht="15.75" customHeight="1">
      <c r="A641" s="44"/>
      <c r="B641" s="44"/>
      <c r="C641" s="44"/>
      <c r="H641" s="66"/>
    </row>
    <row r="642" ht="15.75" customHeight="1">
      <c r="A642" s="44"/>
      <c r="B642" s="44"/>
      <c r="C642" s="44"/>
      <c r="H642" s="66"/>
    </row>
    <row r="643" ht="15.75" customHeight="1">
      <c r="A643" s="44"/>
      <c r="B643" s="44"/>
      <c r="C643" s="44"/>
      <c r="H643" s="66"/>
    </row>
    <row r="644" ht="15.75" customHeight="1">
      <c r="A644" s="44"/>
      <c r="B644" s="44"/>
      <c r="C644" s="44"/>
      <c r="H644" s="66"/>
    </row>
    <row r="645" ht="15.75" customHeight="1">
      <c r="A645" s="44"/>
      <c r="B645" s="44"/>
      <c r="C645" s="44"/>
      <c r="H645" s="66"/>
    </row>
    <row r="646" ht="15.75" customHeight="1">
      <c r="A646" s="44"/>
      <c r="B646" s="44"/>
      <c r="C646" s="44"/>
      <c r="H646" s="66"/>
    </row>
    <row r="647" ht="15.75" customHeight="1">
      <c r="A647" s="44"/>
      <c r="B647" s="44"/>
      <c r="C647" s="44"/>
      <c r="H647" s="66"/>
    </row>
    <row r="648" ht="15.75" customHeight="1">
      <c r="A648" s="44"/>
      <c r="B648" s="44"/>
      <c r="C648" s="44"/>
      <c r="H648" s="66"/>
    </row>
    <row r="649" ht="15.75" customHeight="1">
      <c r="A649" s="44"/>
      <c r="B649" s="44"/>
      <c r="C649" s="44"/>
      <c r="H649" s="66"/>
    </row>
    <row r="650" ht="15.75" customHeight="1">
      <c r="A650" s="44"/>
      <c r="B650" s="44"/>
      <c r="C650" s="44"/>
      <c r="H650" s="66"/>
    </row>
    <row r="651" ht="15.75" customHeight="1">
      <c r="A651" s="44"/>
      <c r="B651" s="44"/>
      <c r="C651" s="44"/>
      <c r="H651" s="66"/>
    </row>
    <row r="652" ht="15.75" customHeight="1">
      <c r="A652" s="44"/>
      <c r="B652" s="44"/>
      <c r="C652" s="44"/>
      <c r="H652" s="66"/>
    </row>
    <row r="653" ht="15.75" customHeight="1">
      <c r="A653" s="44"/>
      <c r="B653" s="44"/>
      <c r="C653" s="44"/>
      <c r="H653" s="66"/>
    </row>
    <row r="654" ht="15.75" customHeight="1">
      <c r="A654" s="44"/>
      <c r="B654" s="44"/>
      <c r="C654" s="44"/>
      <c r="H654" s="66"/>
    </row>
    <row r="655" ht="15.75" customHeight="1">
      <c r="A655" s="44"/>
      <c r="B655" s="44"/>
      <c r="C655" s="44"/>
      <c r="H655" s="66"/>
    </row>
    <row r="656" ht="15.75" customHeight="1">
      <c r="A656" s="44"/>
      <c r="B656" s="44"/>
      <c r="C656" s="44"/>
      <c r="H656" s="66"/>
    </row>
    <row r="657" ht="15.75" customHeight="1">
      <c r="A657" s="44"/>
      <c r="B657" s="44"/>
      <c r="C657" s="44"/>
      <c r="H657" s="66"/>
    </row>
    <row r="658" ht="15.75" customHeight="1">
      <c r="A658" s="44"/>
      <c r="B658" s="44"/>
      <c r="C658" s="44"/>
      <c r="H658" s="66"/>
    </row>
    <row r="659" ht="15.75" customHeight="1">
      <c r="A659" s="44"/>
      <c r="B659" s="44"/>
      <c r="C659" s="44"/>
      <c r="H659" s="66"/>
    </row>
    <row r="660" ht="15.75" customHeight="1">
      <c r="A660" s="44"/>
      <c r="B660" s="44"/>
      <c r="C660" s="44"/>
      <c r="H660" s="66"/>
    </row>
    <row r="661" ht="15.75" customHeight="1">
      <c r="A661" s="44"/>
      <c r="B661" s="44"/>
      <c r="C661" s="44"/>
      <c r="H661" s="66"/>
    </row>
    <row r="662" ht="15.75" customHeight="1">
      <c r="A662" s="44"/>
      <c r="B662" s="44"/>
      <c r="C662" s="44"/>
      <c r="H662" s="66"/>
    </row>
    <row r="663" ht="15.75" customHeight="1">
      <c r="A663" s="44"/>
      <c r="B663" s="44"/>
      <c r="C663" s="44"/>
      <c r="H663" s="66"/>
    </row>
    <row r="664" ht="15.75" customHeight="1">
      <c r="A664" s="44"/>
      <c r="B664" s="44"/>
      <c r="C664" s="44"/>
      <c r="H664" s="66"/>
    </row>
    <row r="665" ht="15.75" customHeight="1">
      <c r="A665" s="44"/>
      <c r="B665" s="44"/>
      <c r="C665" s="44"/>
      <c r="H665" s="66"/>
    </row>
    <row r="666" ht="15.75" customHeight="1">
      <c r="A666" s="44"/>
      <c r="B666" s="44"/>
      <c r="C666" s="44"/>
      <c r="H666" s="66"/>
    </row>
    <row r="667" ht="15.75" customHeight="1">
      <c r="A667" s="44"/>
      <c r="B667" s="44"/>
      <c r="C667" s="44"/>
      <c r="H667" s="66"/>
    </row>
    <row r="668" ht="15.75" customHeight="1">
      <c r="A668" s="44"/>
      <c r="B668" s="44"/>
      <c r="C668" s="44"/>
      <c r="H668" s="66"/>
    </row>
    <row r="669" ht="15.75" customHeight="1">
      <c r="A669" s="44"/>
      <c r="B669" s="44"/>
      <c r="C669" s="44"/>
      <c r="H669" s="66"/>
    </row>
    <row r="670" ht="15.75" customHeight="1">
      <c r="A670" s="44"/>
      <c r="B670" s="44"/>
      <c r="C670" s="44"/>
      <c r="H670" s="66"/>
    </row>
    <row r="671" ht="15.75" customHeight="1">
      <c r="A671" s="44"/>
      <c r="B671" s="44"/>
      <c r="C671" s="44"/>
      <c r="H671" s="66"/>
    </row>
    <row r="672" ht="15.75" customHeight="1">
      <c r="A672" s="44"/>
      <c r="B672" s="44"/>
      <c r="C672" s="44"/>
      <c r="H672" s="66"/>
    </row>
    <row r="673" ht="15.75" customHeight="1">
      <c r="A673" s="44"/>
      <c r="B673" s="44"/>
      <c r="C673" s="44"/>
      <c r="H673" s="66"/>
    </row>
    <row r="674" ht="15.75" customHeight="1">
      <c r="A674" s="44"/>
      <c r="B674" s="44"/>
      <c r="C674" s="44"/>
      <c r="H674" s="66"/>
    </row>
    <row r="675" ht="15.75" customHeight="1">
      <c r="A675" s="44"/>
      <c r="B675" s="44"/>
      <c r="C675" s="44"/>
      <c r="H675" s="66"/>
    </row>
    <row r="676" ht="15.75" customHeight="1">
      <c r="A676" s="44"/>
      <c r="B676" s="44"/>
      <c r="C676" s="44"/>
      <c r="H676" s="66"/>
    </row>
    <row r="677" ht="15.75" customHeight="1">
      <c r="A677" s="44"/>
      <c r="B677" s="44"/>
      <c r="C677" s="44"/>
      <c r="H677" s="66"/>
    </row>
    <row r="678" ht="15.75" customHeight="1">
      <c r="A678" s="44"/>
      <c r="B678" s="44"/>
      <c r="C678" s="44"/>
      <c r="H678" s="66"/>
    </row>
    <row r="679" ht="15.75" customHeight="1">
      <c r="A679" s="44"/>
      <c r="B679" s="44"/>
      <c r="C679" s="44"/>
      <c r="H679" s="66"/>
    </row>
    <row r="680" ht="15.75" customHeight="1">
      <c r="A680" s="44"/>
      <c r="B680" s="44"/>
      <c r="C680" s="44"/>
      <c r="H680" s="66"/>
    </row>
    <row r="681" ht="15.75" customHeight="1">
      <c r="A681" s="44"/>
      <c r="B681" s="44"/>
      <c r="C681" s="44"/>
      <c r="H681" s="66"/>
    </row>
    <row r="682" ht="15.75" customHeight="1">
      <c r="A682" s="44"/>
      <c r="B682" s="44"/>
      <c r="C682" s="44"/>
      <c r="H682" s="66"/>
    </row>
    <row r="683" ht="15.75" customHeight="1">
      <c r="A683" s="44"/>
      <c r="B683" s="44"/>
      <c r="C683" s="44"/>
      <c r="H683" s="66"/>
    </row>
    <row r="684" ht="15.75" customHeight="1">
      <c r="A684" s="44"/>
      <c r="B684" s="44"/>
      <c r="C684" s="44"/>
      <c r="H684" s="66"/>
    </row>
    <row r="685" ht="15.75" customHeight="1">
      <c r="A685" s="44"/>
      <c r="B685" s="44"/>
      <c r="C685" s="44"/>
      <c r="H685" s="66"/>
    </row>
    <row r="686" ht="15.75" customHeight="1">
      <c r="A686" s="44"/>
      <c r="B686" s="44"/>
      <c r="C686" s="44"/>
      <c r="H686" s="66"/>
    </row>
    <row r="687" ht="15.75" customHeight="1">
      <c r="A687" s="44"/>
      <c r="B687" s="44"/>
      <c r="C687" s="44"/>
      <c r="H687" s="66"/>
    </row>
    <row r="688" ht="15.75" customHeight="1">
      <c r="A688" s="44"/>
      <c r="B688" s="44"/>
      <c r="C688" s="44"/>
      <c r="H688" s="66"/>
    </row>
    <row r="689" ht="15.75" customHeight="1">
      <c r="A689" s="44"/>
      <c r="B689" s="44"/>
      <c r="C689" s="44"/>
      <c r="H689" s="66"/>
    </row>
    <row r="690" ht="15.75" customHeight="1">
      <c r="A690" s="44"/>
      <c r="B690" s="44"/>
      <c r="C690" s="44"/>
      <c r="H690" s="66"/>
    </row>
    <row r="691" ht="15.75" customHeight="1">
      <c r="A691" s="44"/>
      <c r="B691" s="44"/>
      <c r="C691" s="44"/>
      <c r="H691" s="66"/>
    </row>
    <row r="692" ht="15.75" customHeight="1">
      <c r="A692" s="44"/>
      <c r="B692" s="44"/>
      <c r="C692" s="44"/>
      <c r="H692" s="66"/>
    </row>
    <row r="693" ht="15.75" customHeight="1">
      <c r="A693" s="44"/>
      <c r="B693" s="44"/>
      <c r="C693" s="44"/>
      <c r="H693" s="66"/>
    </row>
    <row r="694" ht="15.75" customHeight="1">
      <c r="A694" s="44"/>
      <c r="B694" s="44"/>
      <c r="C694" s="44"/>
      <c r="H694" s="66"/>
    </row>
    <row r="695" ht="15.75" customHeight="1">
      <c r="A695" s="44"/>
      <c r="B695" s="44"/>
      <c r="C695" s="44"/>
      <c r="H695" s="66"/>
    </row>
    <row r="696" ht="15.75" customHeight="1">
      <c r="A696" s="44"/>
      <c r="B696" s="44"/>
      <c r="C696" s="44"/>
      <c r="H696" s="66"/>
    </row>
    <row r="697" ht="15.75" customHeight="1">
      <c r="A697" s="44"/>
      <c r="B697" s="44"/>
      <c r="C697" s="44"/>
      <c r="H697" s="66"/>
    </row>
    <row r="698" ht="15.75" customHeight="1">
      <c r="A698" s="44"/>
      <c r="B698" s="44"/>
      <c r="C698" s="44"/>
      <c r="H698" s="66"/>
    </row>
    <row r="699" ht="15.75" customHeight="1">
      <c r="A699" s="44"/>
      <c r="B699" s="44"/>
      <c r="C699" s="44"/>
      <c r="H699" s="66"/>
    </row>
    <row r="700" ht="15.75" customHeight="1">
      <c r="A700" s="44"/>
      <c r="B700" s="44"/>
      <c r="C700" s="44"/>
      <c r="H700" s="66"/>
    </row>
    <row r="701" ht="15.75" customHeight="1">
      <c r="A701" s="44"/>
      <c r="B701" s="44"/>
      <c r="C701" s="44"/>
      <c r="H701" s="66"/>
    </row>
    <row r="702" ht="15.75" customHeight="1">
      <c r="A702" s="44"/>
      <c r="B702" s="44"/>
      <c r="C702" s="44"/>
      <c r="H702" s="66"/>
    </row>
    <row r="703" ht="15.75" customHeight="1">
      <c r="A703" s="44"/>
      <c r="B703" s="44"/>
      <c r="C703" s="44"/>
      <c r="H703" s="66"/>
    </row>
    <row r="704" ht="15.75" customHeight="1">
      <c r="A704" s="44"/>
      <c r="B704" s="44"/>
      <c r="C704" s="44"/>
      <c r="H704" s="66"/>
    </row>
    <row r="705" ht="15.75" customHeight="1">
      <c r="A705" s="44"/>
      <c r="B705" s="44"/>
      <c r="C705" s="44"/>
      <c r="H705" s="66"/>
    </row>
    <row r="706" ht="15.75" customHeight="1">
      <c r="A706" s="44"/>
      <c r="B706" s="44"/>
      <c r="C706" s="44"/>
      <c r="H706" s="66"/>
    </row>
    <row r="707" ht="15.75" customHeight="1">
      <c r="A707" s="44"/>
      <c r="B707" s="44"/>
      <c r="C707" s="44"/>
      <c r="H707" s="66"/>
    </row>
    <row r="708" ht="15.75" customHeight="1">
      <c r="A708" s="44"/>
      <c r="B708" s="44"/>
      <c r="C708" s="44"/>
      <c r="H708" s="66"/>
    </row>
    <row r="709" ht="15.75" customHeight="1">
      <c r="A709" s="44"/>
      <c r="B709" s="44"/>
      <c r="C709" s="44"/>
      <c r="H709" s="66"/>
    </row>
    <row r="710" ht="15.75" customHeight="1">
      <c r="A710" s="44"/>
      <c r="B710" s="44"/>
      <c r="C710" s="44"/>
      <c r="H710" s="66"/>
    </row>
    <row r="711" ht="15.75" customHeight="1">
      <c r="A711" s="44"/>
      <c r="B711" s="44"/>
      <c r="C711" s="44"/>
      <c r="H711" s="66"/>
    </row>
    <row r="712" ht="15.75" customHeight="1">
      <c r="A712" s="44"/>
      <c r="B712" s="44"/>
      <c r="C712" s="44"/>
      <c r="H712" s="66"/>
    </row>
    <row r="713" ht="15.75" customHeight="1">
      <c r="A713" s="44"/>
      <c r="B713" s="44"/>
      <c r="C713" s="44"/>
      <c r="H713" s="66"/>
    </row>
    <row r="714" ht="15.75" customHeight="1">
      <c r="A714" s="44"/>
      <c r="B714" s="44"/>
      <c r="C714" s="44"/>
      <c r="H714" s="66"/>
    </row>
    <row r="715" ht="15.75" customHeight="1">
      <c r="A715" s="44"/>
      <c r="B715" s="44"/>
      <c r="C715" s="44"/>
      <c r="H715" s="66"/>
    </row>
    <row r="716" ht="15.75" customHeight="1">
      <c r="A716" s="44"/>
      <c r="B716" s="44"/>
      <c r="C716" s="44"/>
      <c r="H716" s="66"/>
    </row>
    <row r="717" ht="15.75" customHeight="1">
      <c r="A717" s="44"/>
      <c r="B717" s="44"/>
      <c r="C717" s="44"/>
      <c r="H717" s="66"/>
    </row>
    <row r="718" ht="15.75" customHeight="1">
      <c r="A718" s="44"/>
      <c r="B718" s="44"/>
      <c r="C718" s="44"/>
      <c r="H718" s="66"/>
    </row>
    <row r="719" ht="15.75" customHeight="1">
      <c r="A719" s="44"/>
      <c r="B719" s="44"/>
      <c r="C719" s="44"/>
      <c r="H719" s="66"/>
    </row>
    <row r="720" ht="15.75" customHeight="1">
      <c r="A720" s="44"/>
      <c r="B720" s="44"/>
      <c r="C720" s="44"/>
      <c r="H720" s="66"/>
    </row>
    <row r="721" ht="15.75" customHeight="1">
      <c r="A721" s="44"/>
      <c r="B721" s="44"/>
      <c r="C721" s="44"/>
      <c r="H721" s="66"/>
    </row>
    <row r="722" ht="15.75" customHeight="1">
      <c r="A722" s="44"/>
      <c r="B722" s="44"/>
      <c r="C722" s="44"/>
      <c r="H722" s="66"/>
    </row>
    <row r="723" ht="15.75" customHeight="1">
      <c r="A723" s="44"/>
      <c r="B723" s="44"/>
      <c r="C723" s="44"/>
      <c r="H723" s="66"/>
    </row>
    <row r="724" ht="15.75" customHeight="1">
      <c r="A724" s="44"/>
      <c r="B724" s="44"/>
      <c r="C724" s="44"/>
      <c r="H724" s="66"/>
    </row>
    <row r="725" ht="15.75" customHeight="1">
      <c r="A725" s="44"/>
      <c r="B725" s="44"/>
      <c r="C725" s="44"/>
      <c r="H725" s="66"/>
    </row>
    <row r="726" ht="15.75" customHeight="1">
      <c r="A726" s="44"/>
      <c r="B726" s="44"/>
      <c r="C726" s="44"/>
      <c r="H726" s="66"/>
    </row>
    <row r="727" ht="15.75" customHeight="1">
      <c r="A727" s="44"/>
      <c r="B727" s="44"/>
      <c r="C727" s="44"/>
      <c r="H727" s="66"/>
    </row>
    <row r="728" ht="15.75" customHeight="1">
      <c r="A728" s="44"/>
      <c r="B728" s="44"/>
      <c r="C728" s="44"/>
      <c r="H728" s="66"/>
    </row>
    <row r="729" ht="15.75" customHeight="1">
      <c r="A729" s="44"/>
      <c r="B729" s="44"/>
      <c r="C729" s="44"/>
      <c r="H729" s="66"/>
    </row>
    <row r="730" ht="15.75" customHeight="1">
      <c r="A730" s="44"/>
      <c r="B730" s="44"/>
      <c r="C730" s="44"/>
      <c r="H730" s="66"/>
    </row>
    <row r="731" ht="15.75" customHeight="1">
      <c r="A731" s="44"/>
      <c r="B731" s="44"/>
      <c r="C731" s="44"/>
      <c r="H731" s="66"/>
    </row>
    <row r="732" ht="15.75" customHeight="1">
      <c r="A732" s="44"/>
      <c r="B732" s="44"/>
      <c r="C732" s="44"/>
      <c r="H732" s="66"/>
    </row>
    <row r="733" ht="15.75" customHeight="1">
      <c r="A733" s="44"/>
      <c r="B733" s="44"/>
      <c r="C733" s="44"/>
      <c r="H733" s="66"/>
    </row>
    <row r="734" ht="15.75" customHeight="1">
      <c r="A734" s="44"/>
      <c r="B734" s="44"/>
      <c r="C734" s="44"/>
      <c r="H734" s="66"/>
    </row>
    <row r="735" ht="15.75" customHeight="1">
      <c r="A735" s="44"/>
      <c r="B735" s="44"/>
      <c r="C735" s="44"/>
      <c r="H735" s="66"/>
    </row>
    <row r="736" ht="15.75" customHeight="1">
      <c r="A736" s="44"/>
      <c r="B736" s="44"/>
      <c r="C736" s="44"/>
      <c r="H736" s="66"/>
    </row>
    <row r="737" ht="15.75" customHeight="1">
      <c r="A737" s="44"/>
      <c r="B737" s="44"/>
      <c r="C737" s="44"/>
      <c r="H737" s="66"/>
    </row>
    <row r="738" ht="15.75" customHeight="1">
      <c r="A738" s="44"/>
      <c r="B738" s="44"/>
      <c r="C738" s="44"/>
      <c r="H738" s="66"/>
    </row>
    <row r="739" ht="15.75" customHeight="1">
      <c r="A739" s="44"/>
      <c r="B739" s="44"/>
      <c r="C739" s="44"/>
      <c r="H739" s="66"/>
    </row>
    <row r="740" ht="15.75" customHeight="1">
      <c r="A740" s="44"/>
      <c r="B740" s="44"/>
      <c r="C740" s="44"/>
      <c r="H740" s="66"/>
    </row>
    <row r="741" ht="15.75" customHeight="1">
      <c r="A741" s="44"/>
      <c r="B741" s="44"/>
      <c r="C741" s="44"/>
      <c r="H741" s="66"/>
    </row>
    <row r="742" ht="15.75" customHeight="1">
      <c r="A742" s="44"/>
      <c r="B742" s="44"/>
      <c r="C742" s="44"/>
      <c r="H742" s="66"/>
    </row>
    <row r="743" ht="15.75" customHeight="1">
      <c r="A743" s="44"/>
      <c r="B743" s="44"/>
      <c r="C743" s="44"/>
      <c r="H743" s="66"/>
    </row>
    <row r="744" ht="15.75" customHeight="1">
      <c r="A744" s="44"/>
      <c r="B744" s="44"/>
      <c r="C744" s="44"/>
      <c r="H744" s="66"/>
    </row>
    <row r="745" ht="15.75" customHeight="1">
      <c r="A745" s="44"/>
      <c r="B745" s="44"/>
      <c r="C745" s="44"/>
      <c r="H745" s="66"/>
    </row>
    <row r="746" ht="15.75" customHeight="1">
      <c r="A746" s="44"/>
      <c r="B746" s="44"/>
      <c r="C746" s="44"/>
      <c r="H746" s="66"/>
    </row>
    <row r="747" ht="15.75" customHeight="1">
      <c r="A747" s="44"/>
      <c r="B747" s="44"/>
      <c r="C747" s="44"/>
      <c r="H747" s="66"/>
    </row>
    <row r="748" ht="15.75" customHeight="1">
      <c r="A748" s="44"/>
      <c r="B748" s="44"/>
      <c r="C748" s="44"/>
      <c r="H748" s="66"/>
    </row>
    <row r="749" ht="15.75" customHeight="1">
      <c r="A749" s="44"/>
      <c r="B749" s="44"/>
      <c r="C749" s="44"/>
      <c r="H749" s="66"/>
    </row>
    <row r="750" ht="15.75" customHeight="1">
      <c r="A750" s="44"/>
      <c r="B750" s="44"/>
      <c r="C750" s="44"/>
      <c r="H750" s="66"/>
    </row>
    <row r="751" ht="15.75" customHeight="1">
      <c r="A751" s="44"/>
      <c r="B751" s="44"/>
      <c r="C751" s="44"/>
      <c r="H751" s="66"/>
    </row>
    <row r="752" ht="15.75" customHeight="1">
      <c r="A752" s="44"/>
      <c r="B752" s="44"/>
      <c r="C752" s="44"/>
      <c r="H752" s="66"/>
    </row>
    <row r="753" ht="15.75" customHeight="1">
      <c r="A753" s="44"/>
      <c r="B753" s="44"/>
      <c r="C753" s="44"/>
      <c r="H753" s="66"/>
    </row>
    <row r="754" ht="15.75" customHeight="1">
      <c r="A754" s="44"/>
      <c r="B754" s="44"/>
      <c r="C754" s="44"/>
      <c r="H754" s="66"/>
    </row>
    <row r="755" ht="15.75" customHeight="1">
      <c r="A755" s="44"/>
      <c r="B755" s="44"/>
      <c r="C755" s="44"/>
      <c r="H755" s="66"/>
    </row>
    <row r="756" ht="15.75" customHeight="1">
      <c r="A756" s="44"/>
      <c r="B756" s="44"/>
      <c r="C756" s="44"/>
      <c r="H756" s="66"/>
    </row>
    <row r="757" ht="15.75" customHeight="1">
      <c r="A757" s="44"/>
      <c r="B757" s="44"/>
      <c r="C757" s="44"/>
      <c r="H757" s="66"/>
    </row>
    <row r="758" ht="15.75" customHeight="1">
      <c r="A758" s="44"/>
      <c r="B758" s="44"/>
      <c r="C758" s="44"/>
      <c r="H758" s="66"/>
    </row>
    <row r="759" ht="15.75" customHeight="1">
      <c r="A759" s="44"/>
      <c r="B759" s="44"/>
      <c r="C759" s="44"/>
      <c r="H759" s="66"/>
    </row>
    <row r="760" ht="15.75" customHeight="1">
      <c r="A760" s="44"/>
      <c r="B760" s="44"/>
      <c r="C760" s="44"/>
      <c r="H760" s="66"/>
    </row>
    <row r="761" ht="15.75" customHeight="1">
      <c r="A761" s="44"/>
      <c r="B761" s="44"/>
      <c r="C761" s="44"/>
      <c r="H761" s="66"/>
    </row>
    <row r="762" ht="15.75" customHeight="1">
      <c r="A762" s="44"/>
      <c r="B762" s="44"/>
      <c r="C762" s="44"/>
      <c r="H762" s="66"/>
    </row>
    <row r="763" ht="15.75" customHeight="1">
      <c r="A763" s="44"/>
      <c r="B763" s="44"/>
      <c r="C763" s="44"/>
      <c r="H763" s="66"/>
    </row>
    <row r="764" ht="15.75" customHeight="1">
      <c r="A764" s="44"/>
      <c r="B764" s="44"/>
      <c r="C764" s="44"/>
      <c r="H764" s="66"/>
    </row>
    <row r="765" ht="15.75" customHeight="1">
      <c r="A765" s="44"/>
      <c r="B765" s="44"/>
      <c r="C765" s="44"/>
      <c r="H765" s="66"/>
    </row>
    <row r="766" ht="15.75" customHeight="1">
      <c r="A766" s="44"/>
      <c r="B766" s="44"/>
      <c r="C766" s="44"/>
      <c r="H766" s="66"/>
    </row>
    <row r="767" ht="15.75" customHeight="1">
      <c r="A767" s="44"/>
      <c r="B767" s="44"/>
      <c r="C767" s="44"/>
      <c r="H767" s="66"/>
    </row>
    <row r="768" ht="15.75" customHeight="1">
      <c r="A768" s="44"/>
      <c r="B768" s="44"/>
      <c r="C768" s="44"/>
      <c r="H768" s="66"/>
    </row>
    <row r="769" ht="15.75" customHeight="1">
      <c r="A769" s="44"/>
      <c r="B769" s="44"/>
      <c r="C769" s="44"/>
      <c r="H769" s="66"/>
    </row>
    <row r="770" ht="15.75" customHeight="1">
      <c r="A770" s="44"/>
      <c r="B770" s="44"/>
      <c r="C770" s="44"/>
      <c r="H770" s="66"/>
    </row>
    <row r="771" ht="15.75" customHeight="1">
      <c r="A771" s="44"/>
      <c r="B771" s="44"/>
      <c r="C771" s="44"/>
      <c r="H771" s="66"/>
    </row>
    <row r="772" ht="15.75" customHeight="1">
      <c r="A772" s="44"/>
      <c r="B772" s="44"/>
      <c r="C772" s="44"/>
      <c r="H772" s="66"/>
    </row>
    <row r="773" ht="15.75" customHeight="1">
      <c r="A773" s="44"/>
      <c r="B773" s="44"/>
      <c r="C773" s="44"/>
      <c r="H773" s="66"/>
    </row>
    <row r="774" ht="15.75" customHeight="1">
      <c r="A774" s="44"/>
      <c r="B774" s="44"/>
      <c r="C774" s="44"/>
      <c r="H774" s="66"/>
    </row>
    <row r="775" ht="15.75" customHeight="1">
      <c r="A775" s="44"/>
      <c r="B775" s="44"/>
      <c r="C775" s="44"/>
      <c r="H775" s="66"/>
    </row>
    <row r="776" ht="15.75" customHeight="1">
      <c r="A776" s="44"/>
      <c r="B776" s="44"/>
      <c r="C776" s="44"/>
      <c r="H776" s="66"/>
    </row>
    <row r="777" ht="15.75" customHeight="1">
      <c r="A777" s="44"/>
      <c r="B777" s="44"/>
      <c r="C777" s="44"/>
      <c r="H777" s="66"/>
    </row>
    <row r="778" ht="15.75" customHeight="1">
      <c r="A778" s="44"/>
      <c r="B778" s="44"/>
      <c r="C778" s="44"/>
      <c r="H778" s="66"/>
    </row>
    <row r="779" ht="15.75" customHeight="1">
      <c r="A779" s="44"/>
      <c r="B779" s="44"/>
      <c r="C779" s="44"/>
      <c r="H779" s="66"/>
    </row>
    <row r="780" ht="15.75" customHeight="1">
      <c r="A780" s="44"/>
      <c r="B780" s="44"/>
      <c r="C780" s="44"/>
      <c r="H780" s="66"/>
    </row>
    <row r="781" ht="15.75" customHeight="1">
      <c r="A781" s="44"/>
      <c r="B781" s="44"/>
      <c r="C781" s="44"/>
      <c r="H781" s="66"/>
    </row>
    <row r="782" ht="15.75" customHeight="1">
      <c r="A782" s="44"/>
      <c r="B782" s="44"/>
      <c r="C782" s="44"/>
      <c r="H782" s="66"/>
    </row>
    <row r="783" ht="15.75" customHeight="1">
      <c r="A783" s="44"/>
      <c r="B783" s="44"/>
      <c r="C783" s="44"/>
      <c r="H783" s="66"/>
    </row>
    <row r="784" ht="15.75" customHeight="1">
      <c r="A784" s="44"/>
      <c r="B784" s="44"/>
      <c r="C784" s="44"/>
      <c r="H784" s="66"/>
    </row>
    <row r="785" ht="15.75" customHeight="1">
      <c r="A785" s="44"/>
      <c r="B785" s="44"/>
      <c r="C785" s="44"/>
      <c r="H785" s="66"/>
    </row>
    <row r="786" ht="15.75" customHeight="1">
      <c r="A786" s="44"/>
      <c r="B786" s="44"/>
      <c r="C786" s="44"/>
      <c r="H786" s="66"/>
    </row>
    <row r="787" ht="15.75" customHeight="1">
      <c r="A787" s="44"/>
      <c r="B787" s="44"/>
      <c r="C787" s="44"/>
      <c r="H787" s="66"/>
    </row>
    <row r="788" ht="15.75" customHeight="1">
      <c r="A788" s="44"/>
      <c r="B788" s="44"/>
      <c r="C788" s="44"/>
      <c r="H788" s="66"/>
    </row>
    <row r="789" ht="15.75" customHeight="1">
      <c r="A789" s="44"/>
      <c r="B789" s="44"/>
      <c r="C789" s="44"/>
      <c r="H789" s="66"/>
    </row>
    <row r="790" ht="15.75" customHeight="1">
      <c r="A790" s="44"/>
      <c r="B790" s="44"/>
      <c r="C790" s="44"/>
      <c r="H790" s="66"/>
    </row>
    <row r="791" ht="15.75" customHeight="1">
      <c r="A791" s="44"/>
      <c r="B791" s="44"/>
      <c r="C791" s="44"/>
      <c r="H791" s="66"/>
    </row>
    <row r="792" ht="15.75" customHeight="1">
      <c r="A792" s="44"/>
      <c r="B792" s="44"/>
      <c r="C792" s="44"/>
      <c r="H792" s="66"/>
    </row>
    <row r="793" ht="15.75" customHeight="1">
      <c r="A793" s="44"/>
      <c r="B793" s="44"/>
      <c r="C793" s="44"/>
      <c r="H793" s="66"/>
    </row>
    <row r="794" ht="15.75" customHeight="1">
      <c r="A794" s="44"/>
      <c r="B794" s="44"/>
      <c r="C794" s="44"/>
      <c r="H794" s="66"/>
    </row>
    <row r="795" ht="15.75" customHeight="1">
      <c r="A795" s="44"/>
      <c r="B795" s="44"/>
      <c r="C795" s="44"/>
      <c r="H795" s="66"/>
    </row>
    <row r="796" ht="15.75" customHeight="1">
      <c r="A796" s="44"/>
      <c r="B796" s="44"/>
      <c r="C796" s="44"/>
      <c r="H796" s="66"/>
    </row>
    <row r="797" ht="15.75" customHeight="1">
      <c r="A797" s="44"/>
      <c r="B797" s="44"/>
      <c r="C797" s="44"/>
      <c r="H797" s="66"/>
    </row>
    <row r="798" ht="15.75" customHeight="1">
      <c r="A798" s="44"/>
      <c r="B798" s="44"/>
      <c r="C798" s="44"/>
      <c r="H798" s="66"/>
    </row>
    <row r="799" ht="15.75" customHeight="1">
      <c r="A799" s="44"/>
      <c r="B799" s="44"/>
      <c r="C799" s="44"/>
      <c r="H799" s="66"/>
    </row>
    <row r="800" ht="15.75" customHeight="1">
      <c r="A800" s="44"/>
      <c r="B800" s="44"/>
      <c r="C800" s="44"/>
      <c r="H800" s="66"/>
    </row>
    <row r="801" ht="15.75" customHeight="1">
      <c r="A801" s="44"/>
      <c r="B801" s="44"/>
      <c r="C801" s="44"/>
      <c r="H801" s="66"/>
    </row>
    <row r="802" ht="15.75" customHeight="1">
      <c r="A802" s="44"/>
      <c r="B802" s="44"/>
      <c r="C802" s="44"/>
      <c r="H802" s="66"/>
    </row>
    <row r="803" ht="15.75" customHeight="1">
      <c r="A803" s="44"/>
      <c r="B803" s="44"/>
      <c r="C803" s="44"/>
      <c r="H803" s="66"/>
    </row>
    <row r="804" ht="15.75" customHeight="1">
      <c r="A804" s="44"/>
      <c r="B804" s="44"/>
      <c r="C804" s="44"/>
      <c r="H804" s="66"/>
    </row>
    <row r="805" ht="15.75" customHeight="1">
      <c r="A805" s="44"/>
      <c r="B805" s="44"/>
      <c r="C805" s="44"/>
      <c r="H805" s="66"/>
    </row>
    <row r="806" ht="15.75" customHeight="1">
      <c r="A806" s="44"/>
      <c r="B806" s="44"/>
      <c r="C806" s="44"/>
      <c r="H806" s="66"/>
    </row>
    <row r="807" ht="15.75" customHeight="1">
      <c r="A807" s="44"/>
      <c r="B807" s="44"/>
      <c r="C807" s="44"/>
      <c r="H807" s="66"/>
    </row>
    <row r="808" ht="15.75" customHeight="1">
      <c r="A808" s="44"/>
      <c r="B808" s="44"/>
      <c r="C808" s="44"/>
      <c r="H808" s="66"/>
    </row>
    <row r="809" ht="15.75" customHeight="1">
      <c r="A809" s="44"/>
      <c r="B809" s="44"/>
      <c r="C809" s="44"/>
      <c r="H809" s="66"/>
    </row>
    <row r="810" ht="15.75" customHeight="1">
      <c r="A810" s="44"/>
      <c r="B810" s="44"/>
      <c r="C810" s="44"/>
      <c r="H810" s="66"/>
    </row>
    <row r="811" ht="15.75" customHeight="1">
      <c r="A811" s="44"/>
      <c r="B811" s="44"/>
      <c r="C811" s="44"/>
      <c r="H811" s="66"/>
    </row>
    <row r="812" ht="15.75" customHeight="1">
      <c r="A812" s="44"/>
      <c r="B812" s="44"/>
      <c r="C812" s="44"/>
      <c r="H812" s="66"/>
    </row>
    <row r="813" ht="15.75" customHeight="1">
      <c r="A813" s="44"/>
      <c r="B813" s="44"/>
      <c r="C813" s="44"/>
      <c r="H813" s="66"/>
    </row>
    <row r="814" ht="15.75" customHeight="1">
      <c r="A814" s="44"/>
      <c r="B814" s="44"/>
      <c r="C814" s="44"/>
      <c r="H814" s="66"/>
    </row>
    <row r="815" ht="15.75" customHeight="1">
      <c r="A815" s="44"/>
      <c r="B815" s="44"/>
      <c r="C815" s="44"/>
      <c r="H815" s="66"/>
    </row>
    <row r="816" ht="15.75" customHeight="1">
      <c r="A816" s="44"/>
      <c r="B816" s="44"/>
      <c r="C816" s="44"/>
      <c r="H816" s="66"/>
    </row>
    <row r="817" ht="15.75" customHeight="1">
      <c r="A817" s="44"/>
      <c r="B817" s="44"/>
      <c r="C817" s="44"/>
      <c r="H817" s="66"/>
    </row>
    <row r="818" ht="15.75" customHeight="1">
      <c r="A818" s="44"/>
      <c r="B818" s="44"/>
      <c r="C818" s="44"/>
      <c r="H818" s="66"/>
    </row>
    <row r="819" ht="15.75" customHeight="1">
      <c r="A819" s="44"/>
      <c r="B819" s="44"/>
      <c r="C819" s="44"/>
      <c r="H819" s="66"/>
    </row>
    <row r="820" ht="15.75" customHeight="1">
      <c r="A820" s="44"/>
      <c r="B820" s="44"/>
      <c r="C820" s="44"/>
      <c r="H820" s="66"/>
    </row>
    <row r="821" ht="15.75" customHeight="1">
      <c r="A821" s="44"/>
      <c r="B821" s="44"/>
      <c r="C821" s="44"/>
      <c r="H821" s="66"/>
    </row>
    <row r="822" ht="15.75" customHeight="1">
      <c r="A822" s="44"/>
      <c r="B822" s="44"/>
      <c r="C822" s="44"/>
      <c r="H822" s="66"/>
    </row>
    <row r="823" ht="15.75" customHeight="1">
      <c r="A823" s="44"/>
      <c r="B823" s="44"/>
      <c r="C823" s="44"/>
      <c r="H823" s="66"/>
    </row>
    <row r="824" ht="15.75" customHeight="1">
      <c r="A824" s="44"/>
      <c r="B824" s="44"/>
      <c r="C824" s="44"/>
      <c r="H824" s="66"/>
    </row>
    <row r="825" ht="15.75" customHeight="1">
      <c r="A825" s="44"/>
      <c r="B825" s="44"/>
      <c r="C825" s="44"/>
      <c r="H825" s="66"/>
    </row>
    <row r="826" ht="15.75" customHeight="1">
      <c r="A826" s="44"/>
      <c r="B826" s="44"/>
      <c r="C826" s="44"/>
      <c r="H826" s="66"/>
    </row>
    <row r="827" ht="15.75" customHeight="1">
      <c r="A827" s="44"/>
      <c r="B827" s="44"/>
      <c r="C827" s="44"/>
      <c r="H827" s="66"/>
    </row>
    <row r="828" ht="15.75" customHeight="1">
      <c r="A828" s="44"/>
      <c r="B828" s="44"/>
      <c r="C828" s="44"/>
      <c r="H828" s="66"/>
    </row>
    <row r="829" ht="15.75" customHeight="1">
      <c r="A829" s="44"/>
      <c r="B829" s="44"/>
      <c r="C829" s="44"/>
      <c r="H829" s="66"/>
    </row>
    <row r="830" ht="15.75" customHeight="1">
      <c r="A830" s="44"/>
      <c r="B830" s="44"/>
      <c r="C830" s="44"/>
      <c r="H830" s="66"/>
    </row>
    <row r="831" ht="15.75" customHeight="1">
      <c r="A831" s="44"/>
      <c r="B831" s="44"/>
      <c r="C831" s="44"/>
      <c r="H831" s="66"/>
    </row>
    <row r="832" ht="15.75" customHeight="1">
      <c r="A832" s="44"/>
      <c r="B832" s="44"/>
      <c r="C832" s="44"/>
      <c r="H832" s="66"/>
    </row>
    <row r="833" ht="15.75" customHeight="1">
      <c r="A833" s="44"/>
      <c r="B833" s="44"/>
      <c r="C833" s="44"/>
      <c r="H833" s="66"/>
    </row>
    <row r="834" ht="15.75" customHeight="1">
      <c r="A834" s="44"/>
      <c r="B834" s="44"/>
      <c r="C834" s="44"/>
      <c r="H834" s="66"/>
    </row>
    <row r="835" ht="15.75" customHeight="1">
      <c r="A835" s="44"/>
      <c r="B835" s="44"/>
      <c r="C835" s="44"/>
      <c r="H835" s="66"/>
    </row>
    <row r="836" ht="15.75" customHeight="1">
      <c r="A836" s="44"/>
      <c r="B836" s="44"/>
      <c r="C836" s="44"/>
      <c r="H836" s="66"/>
    </row>
    <row r="837" ht="15.75" customHeight="1">
      <c r="A837" s="44"/>
      <c r="B837" s="44"/>
      <c r="C837" s="44"/>
      <c r="H837" s="66"/>
    </row>
    <row r="838" ht="15.75" customHeight="1">
      <c r="A838" s="44"/>
      <c r="B838" s="44"/>
      <c r="C838" s="44"/>
      <c r="H838" s="66"/>
    </row>
    <row r="839" ht="15.75" customHeight="1">
      <c r="A839" s="44"/>
      <c r="B839" s="44"/>
      <c r="C839" s="44"/>
      <c r="H839" s="66"/>
    </row>
    <row r="840" ht="15.75" customHeight="1">
      <c r="A840" s="44"/>
      <c r="B840" s="44"/>
      <c r="C840" s="44"/>
      <c r="H840" s="66"/>
    </row>
    <row r="841" ht="15.75" customHeight="1">
      <c r="A841" s="44"/>
      <c r="B841" s="44"/>
      <c r="C841" s="44"/>
      <c r="H841" s="66"/>
    </row>
    <row r="842" ht="15.75" customHeight="1">
      <c r="A842" s="44"/>
      <c r="B842" s="44"/>
      <c r="C842" s="44"/>
      <c r="H842" s="66"/>
    </row>
    <row r="843" ht="15.75" customHeight="1">
      <c r="A843" s="44"/>
      <c r="B843" s="44"/>
      <c r="C843" s="44"/>
      <c r="H843" s="66"/>
    </row>
    <row r="844" ht="15.75" customHeight="1">
      <c r="A844" s="44"/>
      <c r="B844" s="44"/>
      <c r="C844" s="44"/>
      <c r="H844" s="66"/>
    </row>
    <row r="845" ht="15.75" customHeight="1">
      <c r="A845" s="44"/>
      <c r="B845" s="44"/>
      <c r="C845" s="44"/>
      <c r="H845" s="66"/>
    </row>
    <row r="846" ht="15.75" customHeight="1">
      <c r="A846" s="44"/>
      <c r="B846" s="44"/>
      <c r="C846" s="44"/>
      <c r="H846" s="66"/>
    </row>
    <row r="847" ht="15.75" customHeight="1">
      <c r="A847" s="44"/>
      <c r="B847" s="44"/>
      <c r="C847" s="44"/>
      <c r="H847" s="66"/>
    </row>
    <row r="848" ht="15.75" customHeight="1">
      <c r="A848" s="44"/>
      <c r="B848" s="44"/>
      <c r="C848" s="44"/>
      <c r="H848" s="66"/>
    </row>
    <row r="849" ht="15.75" customHeight="1">
      <c r="A849" s="44"/>
      <c r="B849" s="44"/>
      <c r="C849" s="44"/>
      <c r="H849" s="66"/>
    </row>
    <row r="850" ht="15.75" customHeight="1">
      <c r="A850" s="44"/>
      <c r="B850" s="44"/>
      <c r="C850" s="44"/>
      <c r="H850" s="66"/>
    </row>
    <row r="851" ht="15.75" customHeight="1">
      <c r="A851" s="44"/>
      <c r="B851" s="44"/>
      <c r="C851" s="44"/>
      <c r="H851" s="66"/>
    </row>
    <row r="852" ht="15.75" customHeight="1">
      <c r="A852" s="44"/>
      <c r="B852" s="44"/>
      <c r="C852" s="44"/>
      <c r="H852" s="66"/>
    </row>
    <row r="853" ht="15.75" customHeight="1">
      <c r="A853" s="44"/>
      <c r="B853" s="44"/>
      <c r="C853" s="44"/>
      <c r="H853" s="66"/>
    </row>
    <row r="854" ht="15.75" customHeight="1">
      <c r="A854" s="44"/>
      <c r="B854" s="44"/>
      <c r="C854" s="44"/>
      <c r="H854" s="66"/>
    </row>
    <row r="855" ht="15.75" customHeight="1">
      <c r="A855" s="44"/>
      <c r="B855" s="44"/>
      <c r="C855" s="44"/>
      <c r="H855" s="66"/>
    </row>
    <row r="856" ht="15.75" customHeight="1">
      <c r="A856" s="44"/>
      <c r="B856" s="44"/>
      <c r="C856" s="44"/>
      <c r="H856" s="66"/>
    </row>
    <row r="857" ht="15.75" customHeight="1">
      <c r="A857" s="44"/>
      <c r="B857" s="44"/>
      <c r="C857" s="44"/>
      <c r="H857" s="66"/>
    </row>
    <row r="858" ht="15.75" customHeight="1">
      <c r="A858" s="44"/>
      <c r="B858" s="44"/>
      <c r="C858" s="44"/>
      <c r="H858" s="66"/>
    </row>
    <row r="859" ht="15.75" customHeight="1">
      <c r="A859" s="44"/>
      <c r="B859" s="44"/>
      <c r="C859" s="44"/>
      <c r="H859" s="66"/>
    </row>
    <row r="860" ht="15.75" customHeight="1">
      <c r="A860" s="44"/>
      <c r="B860" s="44"/>
      <c r="C860" s="44"/>
      <c r="H860" s="66"/>
    </row>
    <row r="861" ht="15.75" customHeight="1">
      <c r="A861" s="44"/>
      <c r="B861" s="44"/>
      <c r="C861" s="44"/>
      <c r="H861" s="66"/>
    </row>
    <row r="862" ht="15.75" customHeight="1">
      <c r="A862" s="44"/>
      <c r="B862" s="44"/>
      <c r="C862" s="44"/>
      <c r="H862" s="66"/>
    </row>
    <row r="863" ht="15.75" customHeight="1">
      <c r="A863" s="44"/>
      <c r="B863" s="44"/>
      <c r="C863" s="44"/>
      <c r="H863" s="66"/>
    </row>
    <row r="864" ht="15.75" customHeight="1">
      <c r="A864" s="44"/>
      <c r="B864" s="44"/>
      <c r="C864" s="44"/>
      <c r="H864" s="66"/>
    </row>
    <row r="865" ht="15.75" customHeight="1">
      <c r="A865" s="44"/>
      <c r="B865" s="44"/>
      <c r="C865" s="44"/>
      <c r="H865" s="66"/>
    </row>
    <row r="866" ht="15.75" customHeight="1">
      <c r="A866" s="44"/>
      <c r="B866" s="44"/>
      <c r="C866" s="44"/>
      <c r="H866" s="66"/>
    </row>
    <row r="867" ht="15.75" customHeight="1">
      <c r="A867" s="44"/>
      <c r="B867" s="44"/>
      <c r="C867" s="44"/>
      <c r="H867" s="66"/>
    </row>
    <row r="868" ht="15.75" customHeight="1">
      <c r="A868" s="44"/>
      <c r="B868" s="44"/>
      <c r="C868" s="44"/>
      <c r="H868" s="66"/>
    </row>
    <row r="869" ht="15.75" customHeight="1">
      <c r="A869" s="44"/>
      <c r="B869" s="44"/>
      <c r="C869" s="44"/>
      <c r="H869" s="66"/>
    </row>
    <row r="870" ht="15.75" customHeight="1">
      <c r="A870" s="44"/>
      <c r="B870" s="44"/>
      <c r="C870" s="44"/>
      <c r="H870" s="66"/>
    </row>
    <row r="871" ht="15.75" customHeight="1">
      <c r="A871" s="44"/>
      <c r="B871" s="44"/>
      <c r="C871" s="44"/>
      <c r="H871" s="66"/>
    </row>
    <row r="872" ht="15.75" customHeight="1">
      <c r="A872" s="44"/>
      <c r="B872" s="44"/>
      <c r="C872" s="44"/>
      <c r="H872" s="66"/>
    </row>
    <row r="873" ht="15.75" customHeight="1">
      <c r="A873" s="44"/>
      <c r="B873" s="44"/>
      <c r="C873" s="44"/>
      <c r="H873" s="66"/>
    </row>
    <row r="874" ht="15.75" customHeight="1">
      <c r="A874" s="44"/>
      <c r="B874" s="44"/>
      <c r="C874" s="44"/>
      <c r="H874" s="66"/>
    </row>
    <row r="875" ht="15.75" customHeight="1">
      <c r="A875" s="44"/>
      <c r="B875" s="44"/>
      <c r="C875" s="44"/>
      <c r="H875" s="66"/>
    </row>
    <row r="876" ht="15.75" customHeight="1">
      <c r="A876" s="44"/>
      <c r="B876" s="44"/>
      <c r="C876" s="44"/>
      <c r="H876" s="66"/>
    </row>
    <row r="877" ht="15.75" customHeight="1">
      <c r="A877" s="44"/>
      <c r="B877" s="44"/>
      <c r="C877" s="44"/>
      <c r="H877" s="66"/>
    </row>
    <row r="878" ht="15.75" customHeight="1">
      <c r="A878" s="44"/>
      <c r="B878" s="44"/>
      <c r="C878" s="44"/>
      <c r="H878" s="66"/>
    </row>
    <row r="879" ht="15.75" customHeight="1">
      <c r="A879" s="44"/>
      <c r="B879" s="44"/>
      <c r="C879" s="44"/>
      <c r="H879" s="66"/>
    </row>
    <row r="880" ht="15.75" customHeight="1">
      <c r="A880" s="44"/>
      <c r="B880" s="44"/>
      <c r="C880" s="44"/>
      <c r="H880" s="66"/>
    </row>
    <row r="881" ht="15.75" customHeight="1">
      <c r="A881" s="44"/>
      <c r="B881" s="44"/>
      <c r="C881" s="44"/>
      <c r="H881" s="66"/>
    </row>
    <row r="882" ht="15.75" customHeight="1">
      <c r="A882" s="44"/>
      <c r="B882" s="44"/>
      <c r="C882" s="44"/>
      <c r="H882" s="66"/>
    </row>
    <row r="883" ht="15.75" customHeight="1">
      <c r="A883" s="44"/>
      <c r="B883" s="44"/>
      <c r="C883" s="44"/>
      <c r="H883" s="66"/>
    </row>
    <row r="884" ht="15.75" customHeight="1">
      <c r="A884" s="44"/>
      <c r="B884" s="44"/>
      <c r="C884" s="44"/>
      <c r="H884" s="66"/>
    </row>
    <row r="885" ht="15.75" customHeight="1">
      <c r="A885" s="44"/>
      <c r="B885" s="44"/>
      <c r="C885" s="44"/>
      <c r="H885" s="66"/>
    </row>
    <row r="886" ht="15.75" customHeight="1">
      <c r="A886" s="44"/>
      <c r="B886" s="44"/>
      <c r="C886" s="44"/>
      <c r="H886" s="66"/>
    </row>
    <row r="887" ht="15.75" customHeight="1">
      <c r="A887" s="44"/>
      <c r="B887" s="44"/>
      <c r="C887" s="44"/>
      <c r="H887" s="66"/>
    </row>
    <row r="888" ht="15.75" customHeight="1">
      <c r="A888" s="44"/>
      <c r="B888" s="44"/>
      <c r="C888" s="44"/>
      <c r="H888" s="66"/>
    </row>
    <row r="889" ht="15.75" customHeight="1">
      <c r="A889" s="44"/>
      <c r="B889" s="44"/>
      <c r="C889" s="44"/>
      <c r="H889" s="66"/>
    </row>
    <row r="890" ht="15.75" customHeight="1">
      <c r="A890" s="44"/>
      <c r="B890" s="44"/>
      <c r="C890" s="44"/>
      <c r="H890" s="66"/>
    </row>
    <row r="891" ht="15.75" customHeight="1">
      <c r="A891" s="44"/>
      <c r="B891" s="44"/>
      <c r="C891" s="44"/>
      <c r="H891" s="66"/>
    </row>
    <row r="892" ht="15.75" customHeight="1">
      <c r="A892" s="44"/>
      <c r="B892" s="44"/>
      <c r="C892" s="44"/>
      <c r="H892" s="66"/>
    </row>
    <row r="893" ht="15.75" customHeight="1">
      <c r="A893" s="44"/>
      <c r="B893" s="44"/>
      <c r="C893" s="44"/>
      <c r="H893" s="66"/>
    </row>
    <row r="894" ht="15.75" customHeight="1">
      <c r="A894" s="44"/>
      <c r="B894" s="44"/>
      <c r="C894" s="44"/>
      <c r="H894" s="66"/>
    </row>
    <row r="895" ht="15.75" customHeight="1">
      <c r="A895" s="44"/>
      <c r="B895" s="44"/>
      <c r="C895" s="44"/>
      <c r="H895" s="66"/>
    </row>
    <row r="896" ht="15.75" customHeight="1">
      <c r="A896" s="44"/>
      <c r="B896" s="44"/>
      <c r="C896" s="44"/>
      <c r="H896" s="66"/>
    </row>
    <row r="897" ht="15.75" customHeight="1">
      <c r="A897" s="44"/>
      <c r="B897" s="44"/>
      <c r="C897" s="44"/>
      <c r="H897" s="66"/>
    </row>
    <row r="898" ht="15.75" customHeight="1">
      <c r="A898" s="44"/>
      <c r="B898" s="44"/>
      <c r="C898" s="44"/>
      <c r="H898" s="66"/>
    </row>
    <row r="899" ht="15.75" customHeight="1">
      <c r="A899" s="44"/>
      <c r="B899" s="44"/>
      <c r="C899" s="44"/>
      <c r="H899" s="66"/>
    </row>
    <row r="900" ht="15.75" customHeight="1">
      <c r="A900" s="44"/>
      <c r="B900" s="44"/>
      <c r="C900" s="44"/>
      <c r="H900" s="66"/>
    </row>
    <row r="901" ht="15.75" customHeight="1">
      <c r="A901" s="44"/>
      <c r="B901" s="44"/>
      <c r="C901" s="44"/>
      <c r="H901" s="66"/>
    </row>
    <row r="902" ht="15.75" customHeight="1">
      <c r="A902" s="44"/>
      <c r="B902" s="44"/>
      <c r="C902" s="44"/>
      <c r="H902" s="66"/>
    </row>
    <row r="903" ht="15.75" customHeight="1">
      <c r="A903" s="44"/>
      <c r="B903" s="44"/>
      <c r="C903" s="44"/>
      <c r="H903" s="66"/>
    </row>
    <row r="904" ht="15.75" customHeight="1">
      <c r="A904" s="44"/>
      <c r="B904" s="44"/>
      <c r="C904" s="44"/>
      <c r="H904" s="66"/>
    </row>
    <row r="905" ht="15.75" customHeight="1">
      <c r="A905" s="44"/>
      <c r="B905" s="44"/>
      <c r="C905" s="44"/>
      <c r="H905" s="66"/>
    </row>
    <row r="906" ht="15.75" customHeight="1">
      <c r="A906" s="44"/>
      <c r="B906" s="44"/>
      <c r="C906" s="44"/>
      <c r="H906" s="66"/>
    </row>
    <row r="907" ht="15.75" customHeight="1">
      <c r="A907" s="44"/>
      <c r="B907" s="44"/>
      <c r="C907" s="44"/>
      <c r="H907" s="66"/>
    </row>
    <row r="908" ht="15.75" customHeight="1">
      <c r="A908" s="44"/>
      <c r="B908" s="44"/>
      <c r="C908" s="44"/>
      <c r="H908" s="66"/>
    </row>
    <row r="909" ht="15.75" customHeight="1">
      <c r="A909" s="44"/>
      <c r="B909" s="44"/>
      <c r="C909" s="44"/>
      <c r="H909" s="66"/>
    </row>
    <row r="910" ht="15.75" customHeight="1">
      <c r="A910" s="44"/>
      <c r="B910" s="44"/>
      <c r="C910" s="44"/>
      <c r="H910" s="66"/>
    </row>
    <row r="911" ht="15.75" customHeight="1">
      <c r="A911" s="44"/>
      <c r="B911" s="44"/>
      <c r="C911" s="44"/>
      <c r="H911" s="66"/>
    </row>
    <row r="912" ht="15.75" customHeight="1">
      <c r="A912" s="44"/>
      <c r="B912" s="44"/>
      <c r="C912" s="44"/>
      <c r="H912" s="66"/>
    </row>
    <row r="913" ht="15.75" customHeight="1">
      <c r="A913" s="44"/>
      <c r="B913" s="44"/>
      <c r="C913" s="44"/>
      <c r="H913" s="66"/>
    </row>
    <row r="914" ht="15.75" customHeight="1">
      <c r="A914" s="44"/>
      <c r="B914" s="44"/>
      <c r="C914" s="44"/>
      <c r="H914" s="66"/>
    </row>
    <row r="915" ht="15.75" customHeight="1">
      <c r="A915" s="44"/>
      <c r="B915" s="44"/>
      <c r="C915" s="44"/>
      <c r="H915" s="66"/>
    </row>
    <row r="916" ht="15.75" customHeight="1">
      <c r="A916" s="44"/>
      <c r="B916" s="44"/>
      <c r="C916" s="44"/>
      <c r="H916" s="66"/>
    </row>
    <row r="917" ht="15.75" customHeight="1">
      <c r="A917" s="44"/>
      <c r="B917" s="44"/>
      <c r="C917" s="44"/>
      <c r="H917" s="66"/>
    </row>
    <row r="918" ht="15.75" customHeight="1">
      <c r="A918" s="44"/>
      <c r="B918" s="44"/>
      <c r="C918" s="44"/>
      <c r="H918" s="66"/>
    </row>
    <row r="919" ht="15.75" customHeight="1">
      <c r="A919" s="44"/>
      <c r="B919" s="44"/>
      <c r="C919" s="44"/>
      <c r="H919" s="66"/>
    </row>
    <row r="920" ht="15.75" customHeight="1">
      <c r="A920" s="44"/>
      <c r="B920" s="44"/>
      <c r="C920" s="44"/>
      <c r="H920" s="66"/>
    </row>
    <row r="921" ht="15.75" customHeight="1">
      <c r="A921" s="44"/>
      <c r="B921" s="44"/>
      <c r="C921" s="44"/>
      <c r="H921" s="66"/>
    </row>
    <row r="922" ht="15.75" customHeight="1">
      <c r="A922" s="44"/>
      <c r="B922" s="44"/>
      <c r="C922" s="44"/>
      <c r="H922" s="66"/>
    </row>
    <row r="923" ht="15.75" customHeight="1">
      <c r="A923" s="44"/>
      <c r="B923" s="44"/>
      <c r="C923" s="44"/>
      <c r="H923" s="66"/>
    </row>
    <row r="924" ht="15.75" customHeight="1">
      <c r="A924" s="44"/>
      <c r="B924" s="44"/>
      <c r="C924" s="44"/>
      <c r="H924" s="66"/>
    </row>
    <row r="925" ht="15.75" customHeight="1">
      <c r="A925" s="44"/>
      <c r="B925" s="44"/>
      <c r="C925" s="44"/>
      <c r="H925" s="66"/>
    </row>
    <row r="926" ht="15.75" customHeight="1">
      <c r="A926" s="44"/>
      <c r="B926" s="44"/>
      <c r="C926" s="44"/>
      <c r="H926" s="66"/>
    </row>
    <row r="927" ht="15.75" customHeight="1">
      <c r="A927" s="44"/>
      <c r="B927" s="44"/>
      <c r="C927" s="44"/>
      <c r="H927" s="66"/>
    </row>
    <row r="928" ht="15.75" customHeight="1">
      <c r="A928" s="44"/>
      <c r="B928" s="44"/>
      <c r="C928" s="44"/>
      <c r="H928" s="66"/>
    </row>
    <row r="929" ht="15.75" customHeight="1">
      <c r="A929" s="44"/>
      <c r="B929" s="44"/>
      <c r="C929" s="44"/>
      <c r="H929" s="66"/>
    </row>
    <row r="930" ht="15.75" customHeight="1">
      <c r="A930" s="44"/>
      <c r="B930" s="44"/>
      <c r="C930" s="44"/>
      <c r="H930" s="66"/>
    </row>
    <row r="931" ht="15.75" customHeight="1">
      <c r="A931" s="44"/>
      <c r="B931" s="44"/>
      <c r="C931" s="44"/>
      <c r="H931" s="66"/>
    </row>
    <row r="932" ht="15.75" customHeight="1">
      <c r="A932" s="44"/>
      <c r="B932" s="44"/>
      <c r="C932" s="44"/>
      <c r="H932" s="66"/>
    </row>
    <row r="933" ht="15.75" customHeight="1">
      <c r="A933" s="44"/>
      <c r="B933" s="44"/>
      <c r="C933" s="44"/>
      <c r="H933" s="66"/>
    </row>
    <row r="934" ht="15.75" customHeight="1">
      <c r="A934" s="44"/>
      <c r="B934" s="44"/>
      <c r="C934" s="44"/>
      <c r="H934" s="66"/>
    </row>
    <row r="935" ht="15.75" customHeight="1">
      <c r="A935" s="44"/>
      <c r="B935" s="44"/>
      <c r="C935" s="44"/>
      <c r="H935" s="66"/>
    </row>
    <row r="936" ht="15.75" customHeight="1">
      <c r="A936" s="44"/>
      <c r="B936" s="44"/>
      <c r="C936" s="44"/>
      <c r="H936" s="66"/>
    </row>
    <row r="937" ht="15.75" customHeight="1">
      <c r="A937" s="44"/>
      <c r="B937" s="44"/>
      <c r="C937" s="44"/>
      <c r="H937" s="66"/>
    </row>
    <row r="938" ht="15.75" customHeight="1">
      <c r="A938" s="44"/>
      <c r="B938" s="44"/>
      <c r="C938" s="44"/>
      <c r="H938" s="66"/>
    </row>
    <row r="939" ht="15.75" customHeight="1">
      <c r="A939" s="44"/>
      <c r="B939" s="44"/>
      <c r="C939" s="44"/>
      <c r="H939" s="66"/>
    </row>
    <row r="940" ht="15.75" customHeight="1">
      <c r="A940" s="44"/>
      <c r="B940" s="44"/>
      <c r="C940" s="44"/>
      <c r="H940" s="66"/>
    </row>
    <row r="941" ht="15.75" customHeight="1">
      <c r="A941" s="44"/>
      <c r="B941" s="44"/>
      <c r="C941" s="44"/>
      <c r="H941" s="66"/>
    </row>
    <row r="942" ht="15.75" customHeight="1">
      <c r="A942" s="44"/>
      <c r="B942" s="44"/>
      <c r="C942" s="44"/>
      <c r="H942" s="66"/>
    </row>
    <row r="943" ht="15.75" customHeight="1">
      <c r="A943" s="44"/>
      <c r="B943" s="44"/>
      <c r="C943" s="44"/>
      <c r="H943" s="66"/>
    </row>
    <row r="944" ht="15.75" customHeight="1">
      <c r="A944" s="44"/>
      <c r="B944" s="44"/>
      <c r="C944" s="44"/>
      <c r="H944" s="66"/>
    </row>
    <row r="945" ht="15.75" customHeight="1">
      <c r="A945" s="44"/>
      <c r="B945" s="44"/>
      <c r="C945" s="44"/>
      <c r="H945" s="66"/>
    </row>
    <row r="946" ht="15.75" customHeight="1">
      <c r="A946" s="44"/>
      <c r="B946" s="44"/>
      <c r="C946" s="44"/>
      <c r="H946" s="66"/>
    </row>
    <row r="947" ht="15.75" customHeight="1">
      <c r="A947" s="44"/>
      <c r="B947" s="44"/>
      <c r="C947" s="44"/>
      <c r="H947" s="66"/>
    </row>
    <row r="948" ht="15.75" customHeight="1">
      <c r="A948" s="44"/>
      <c r="B948" s="44"/>
      <c r="C948" s="44"/>
      <c r="H948" s="66"/>
    </row>
    <row r="949" ht="15.75" customHeight="1">
      <c r="A949" s="44"/>
      <c r="B949" s="44"/>
      <c r="C949" s="44"/>
      <c r="H949" s="66"/>
    </row>
    <row r="950" ht="15.75" customHeight="1">
      <c r="A950" s="44"/>
      <c r="B950" s="44"/>
      <c r="C950" s="44"/>
      <c r="H950" s="66"/>
    </row>
    <row r="951" ht="15.75" customHeight="1">
      <c r="A951" s="44"/>
      <c r="B951" s="44"/>
      <c r="C951" s="44"/>
      <c r="H951" s="66"/>
    </row>
    <row r="952" ht="15.75" customHeight="1">
      <c r="A952" s="44"/>
      <c r="B952" s="44"/>
      <c r="C952" s="44"/>
      <c r="H952" s="66"/>
    </row>
    <row r="953" ht="15.75" customHeight="1">
      <c r="A953" s="44"/>
      <c r="B953" s="44"/>
      <c r="C953" s="44"/>
      <c r="H953" s="66"/>
    </row>
    <row r="954" ht="15.75" customHeight="1">
      <c r="A954" s="44"/>
      <c r="B954" s="44"/>
      <c r="C954" s="44"/>
      <c r="H954" s="66"/>
    </row>
    <row r="955" ht="15.75" customHeight="1">
      <c r="A955" s="44"/>
      <c r="B955" s="44"/>
      <c r="C955" s="44"/>
      <c r="H955" s="66"/>
    </row>
    <row r="956" ht="15.75" customHeight="1">
      <c r="A956" s="44"/>
      <c r="B956" s="44"/>
      <c r="C956" s="44"/>
      <c r="H956" s="66"/>
    </row>
    <row r="957" ht="15.75" customHeight="1">
      <c r="A957" s="44"/>
      <c r="B957" s="44"/>
      <c r="C957" s="44"/>
      <c r="H957" s="66"/>
    </row>
    <row r="958" ht="15.75" customHeight="1">
      <c r="A958" s="44"/>
      <c r="B958" s="44"/>
      <c r="C958" s="44"/>
      <c r="H958" s="66"/>
    </row>
    <row r="959" ht="15.75" customHeight="1">
      <c r="A959" s="44"/>
      <c r="B959" s="44"/>
      <c r="C959" s="44"/>
      <c r="H959" s="66"/>
    </row>
    <row r="960" ht="15.75" customHeight="1">
      <c r="A960" s="44"/>
      <c r="B960" s="44"/>
      <c r="C960" s="44"/>
      <c r="H960" s="66"/>
    </row>
    <row r="961" ht="15.75" customHeight="1">
      <c r="A961" s="44"/>
      <c r="B961" s="44"/>
      <c r="C961" s="44"/>
      <c r="H961" s="66"/>
    </row>
    <row r="962" ht="15.75" customHeight="1">
      <c r="A962" s="44"/>
      <c r="B962" s="44"/>
      <c r="C962" s="44"/>
      <c r="H962" s="66"/>
    </row>
    <row r="963" ht="15.75" customHeight="1">
      <c r="A963" s="44"/>
      <c r="B963" s="44"/>
      <c r="C963" s="44"/>
      <c r="H963" s="66"/>
    </row>
    <row r="964" ht="15.75" customHeight="1">
      <c r="A964" s="44"/>
      <c r="B964" s="44"/>
      <c r="C964" s="44"/>
      <c r="H964" s="66"/>
    </row>
    <row r="965" ht="15.75" customHeight="1">
      <c r="A965" s="44"/>
      <c r="B965" s="44"/>
      <c r="C965" s="44"/>
      <c r="H965" s="66"/>
    </row>
    <row r="966" ht="15.75" customHeight="1">
      <c r="A966" s="44"/>
      <c r="B966" s="44"/>
      <c r="C966" s="44"/>
      <c r="H966" s="66"/>
    </row>
    <row r="967" ht="15.75" customHeight="1">
      <c r="A967" s="44"/>
      <c r="B967" s="44"/>
      <c r="C967" s="44"/>
      <c r="H967" s="66"/>
    </row>
    <row r="968" ht="15.75" customHeight="1">
      <c r="A968" s="44"/>
      <c r="B968" s="44"/>
      <c r="C968" s="44"/>
      <c r="H968" s="66"/>
    </row>
    <row r="969" ht="15.75" customHeight="1">
      <c r="A969" s="44"/>
      <c r="B969" s="44"/>
      <c r="C969" s="44"/>
      <c r="H969" s="66"/>
    </row>
    <row r="970" ht="15.75" customHeight="1">
      <c r="A970" s="44"/>
      <c r="B970" s="44"/>
      <c r="C970" s="44"/>
      <c r="H970" s="66"/>
    </row>
    <row r="971" ht="15.75" customHeight="1">
      <c r="A971" s="44"/>
      <c r="B971" s="44"/>
      <c r="C971" s="44"/>
      <c r="H971" s="66"/>
    </row>
    <row r="972" ht="15.75" customHeight="1">
      <c r="A972" s="44"/>
      <c r="B972" s="44"/>
      <c r="C972" s="44"/>
      <c r="H972" s="66"/>
    </row>
    <row r="973" ht="15.75" customHeight="1">
      <c r="A973" s="44"/>
      <c r="B973" s="44"/>
      <c r="C973" s="44"/>
      <c r="H973" s="66"/>
    </row>
    <row r="974" ht="15.75" customHeight="1">
      <c r="A974" s="44"/>
      <c r="B974" s="44"/>
      <c r="C974" s="44"/>
      <c r="H974" s="66"/>
    </row>
    <row r="975" ht="15.75" customHeight="1">
      <c r="A975" s="44"/>
      <c r="B975" s="44"/>
      <c r="C975" s="44"/>
      <c r="H975" s="66"/>
    </row>
    <row r="976" ht="15.75" customHeight="1">
      <c r="A976" s="44"/>
      <c r="B976" s="44"/>
      <c r="C976" s="44"/>
      <c r="H976" s="66"/>
    </row>
    <row r="977" ht="15.75" customHeight="1">
      <c r="A977" s="44"/>
      <c r="B977" s="44"/>
      <c r="C977" s="44"/>
      <c r="H977" s="66"/>
    </row>
    <row r="978" ht="15.75" customHeight="1">
      <c r="A978" s="44"/>
      <c r="B978" s="44"/>
      <c r="C978" s="44"/>
      <c r="H978" s="66"/>
    </row>
    <row r="979" ht="15.75" customHeight="1">
      <c r="A979" s="44"/>
      <c r="B979" s="44"/>
      <c r="C979" s="44"/>
      <c r="H979" s="66"/>
    </row>
    <row r="980" ht="15.75" customHeight="1">
      <c r="A980" s="44"/>
      <c r="B980" s="44"/>
      <c r="C980" s="44"/>
      <c r="H980" s="66"/>
    </row>
    <row r="981" ht="15.75" customHeight="1">
      <c r="A981" s="44"/>
      <c r="B981" s="44"/>
      <c r="C981" s="44"/>
      <c r="H981" s="66"/>
    </row>
    <row r="982" ht="15.75" customHeight="1">
      <c r="A982" s="44"/>
      <c r="B982" s="44"/>
      <c r="C982" s="44"/>
      <c r="H982" s="66"/>
    </row>
    <row r="983" ht="15.75" customHeight="1">
      <c r="A983" s="44"/>
      <c r="B983" s="44"/>
      <c r="C983" s="44"/>
      <c r="H983" s="66"/>
    </row>
    <row r="984" ht="15.75" customHeight="1">
      <c r="A984" s="44"/>
      <c r="B984" s="44"/>
      <c r="C984" s="44"/>
      <c r="H984" s="66"/>
    </row>
    <row r="985" ht="15.75" customHeight="1">
      <c r="A985" s="44"/>
      <c r="B985" s="44"/>
      <c r="C985" s="44"/>
      <c r="H985" s="66"/>
    </row>
    <row r="986" ht="15.75" customHeight="1">
      <c r="A986" s="44"/>
      <c r="B986" s="44"/>
      <c r="C986" s="44"/>
      <c r="H986" s="66"/>
    </row>
    <row r="987" ht="15.75" customHeight="1">
      <c r="A987" s="44"/>
      <c r="B987" s="44"/>
      <c r="C987" s="44"/>
      <c r="H987" s="66"/>
    </row>
    <row r="988" ht="15.75" customHeight="1">
      <c r="A988" s="44"/>
      <c r="B988" s="44"/>
      <c r="C988" s="44"/>
      <c r="H988" s="66"/>
    </row>
    <row r="989" ht="15.75" customHeight="1">
      <c r="A989" s="44"/>
      <c r="B989" s="44"/>
      <c r="C989" s="44"/>
      <c r="H989" s="66"/>
    </row>
    <row r="990" ht="15.75" customHeight="1">
      <c r="A990" s="44"/>
      <c r="B990" s="44"/>
      <c r="C990" s="44"/>
      <c r="H990" s="66"/>
    </row>
    <row r="991" ht="15.75" customHeight="1">
      <c r="A991" s="44"/>
      <c r="B991" s="44"/>
      <c r="C991" s="44"/>
      <c r="H991" s="66"/>
    </row>
    <row r="992" ht="15.75" customHeight="1">
      <c r="A992" s="44"/>
      <c r="B992" s="44"/>
      <c r="C992" s="44"/>
      <c r="H992" s="66"/>
    </row>
    <row r="993" ht="15.75" customHeight="1">
      <c r="A993" s="44"/>
      <c r="B993" s="44"/>
      <c r="C993" s="44"/>
      <c r="H993" s="66"/>
    </row>
    <row r="994" ht="15.75" customHeight="1">
      <c r="A994" s="44"/>
      <c r="B994" s="44"/>
      <c r="C994" s="44"/>
      <c r="H994" s="66"/>
    </row>
    <row r="995" ht="15.75" customHeight="1">
      <c r="A995" s="44"/>
      <c r="B995" s="44"/>
      <c r="C995" s="44"/>
      <c r="H995" s="66"/>
    </row>
    <row r="996" ht="15.75" customHeight="1">
      <c r="A996" s="44"/>
      <c r="B996" s="44"/>
      <c r="C996" s="44"/>
      <c r="H996" s="66"/>
    </row>
    <row r="997" ht="15.75" customHeight="1">
      <c r="A997" s="44"/>
      <c r="B997" s="44"/>
      <c r="C997" s="44"/>
      <c r="H997" s="66"/>
    </row>
    <row r="998" ht="15.75" customHeight="1">
      <c r="A998" s="44"/>
      <c r="B998" s="44"/>
      <c r="C998" s="44"/>
      <c r="H998" s="66"/>
    </row>
    <row r="999" ht="15.75" customHeight="1">
      <c r="A999" s="44"/>
      <c r="B999" s="44"/>
      <c r="C999" s="44"/>
      <c r="H999" s="66"/>
    </row>
    <row r="1000" ht="15.75" customHeight="1">
      <c r="A1000" s="44"/>
      <c r="B1000" s="44"/>
      <c r="C1000" s="44"/>
      <c r="H1000" s="66"/>
    </row>
  </sheetData>
  <mergeCells count="1">
    <mergeCell ref="A1:G1"/>
  </mergeCells>
  <conditionalFormatting sqref="C3:C151">
    <cfRule type="containsText" dxfId="0" priority="1" operator="containsText" text="Easy">
      <formula>NOT(ISERROR(SEARCH(("Easy"),(C3))))</formula>
    </cfRule>
  </conditionalFormatting>
  <conditionalFormatting sqref="C3:C151">
    <cfRule type="containsText" dxfId="1" priority="2" operator="containsText" text="Medium">
      <formula>NOT(ISERROR(SEARCH(("Medium"),(C3))))</formula>
    </cfRule>
  </conditionalFormatting>
  <conditionalFormatting sqref="C3:C151">
    <cfRule type="cellIs" dxfId="2" priority="3" operator="equal">
      <formula>"Hard"</formula>
    </cfRule>
  </conditionalFormatting>
  <conditionalFormatting sqref="C3:C151">
    <cfRule type="containsText" dxfId="3" priority="4" operator="containsText" text="Very">
      <formula>NOT(ISERROR(SEARCH(("Very"),(C3))))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10.86"/>
    <col customWidth="1" min="2" max="2" width="13.0"/>
    <col customWidth="1" min="3" max="3" width="13.86"/>
    <col customWidth="1" min="4" max="4" width="13.57"/>
    <col customWidth="1" min="5" max="5" width="10.86"/>
    <col customWidth="1" min="6" max="6" width="66.86"/>
    <col customWidth="1" min="7" max="7" width="78.0"/>
    <col customWidth="1" min="8" max="8" width="4.29"/>
    <col customWidth="1" min="9" max="27" width="8.71"/>
  </cols>
  <sheetData>
    <row r="1">
      <c r="A1" s="8" t="s">
        <v>3</v>
      </c>
      <c r="B1" s="9"/>
      <c r="C1" s="9"/>
      <c r="D1" s="9"/>
      <c r="E1" s="9"/>
      <c r="F1" s="9"/>
      <c r="G1" s="10"/>
      <c r="H1" s="66"/>
    </row>
    <row r="2">
      <c r="A2" s="84" t="s">
        <v>45</v>
      </c>
      <c r="B2" s="85" t="s">
        <v>76</v>
      </c>
      <c r="C2" s="84" t="s">
        <v>4</v>
      </c>
      <c r="D2" s="84" t="s">
        <v>5</v>
      </c>
      <c r="E2" s="84" t="s">
        <v>7</v>
      </c>
      <c r="F2" s="84" t="s">
        <v>8</v>
      </c>
      <c r="G2" s="85" t="s">
        <v>77</v>
      </c>
      <c r="H2" s="66"/>
    </row>
    <row r="3">
      <c r="A3" s="166">
        <v>759.0</v>
      </c>
      <c r="B3" s="167" t="s">
        <v>1614</v>
      </c>
      <c r="C3" s="24" t="str">
        <f t="shared" ref="C3:C151" si="1">if(D3&lt;24%,"Easy", If(D3&gt;74%, "Very Hard", IF(D3&lt;50%, "Medium", "Hard")))</f>
        <v>Easy</v>
      </c>
      <c r="D3" s="149">
        <v>0.05</v>
      </c>
      <c r="E3" s="150" t="s">
        <v>10</v>
      </c>
      <c r="F3" s="123" t="s">
        <v>1615</v>
      </c>
      <c r="G3" s="118" t="s">
        <v>1616</v>
      </c>
      <c r="H3" s="168" t="s">
        <v>614</v>
      </c>
    </row>
    <row r="4">
      <c r="A4" s="30">
        <f t="shared" ref="A4:A151" si="2">A3+1</f>
        <v>760</v>
      </c>
      <c r="B4" s="152" t="s">
        <v>1617</v>
      </c>
      <c r="C4" s="24" t="str">
        <f t="shared" si="1"/>
        <v>Easy</v>
      </c>
      <c r="D4" s="31">
        <v>0.05</v>
      </c>
      <c r="E4" s="153" t="s">
        <v>13</v>
      </c>
      <c r="F4" s="123" t="s">
        <v>69</v>
      </c>
      <c r="G4" s="124" t="s">
        <v>1618</v>
      </c>
      <c r="H4" s="168" t="s">
        <v>614</v>
      </c>
    </row>
    <row r="5">
      <c r="A5" s="30">
        <f t="shared" si="2"/>
        <v>761</v>
      </c>
      <c r="B5" s="152" t="s">
        <v>1619</v>
      </c>
      <c r="C5" s="24" t="str">
        <f t="shared" si="1"/>
        <v>Easy</v>
      </c>
      <c r="D5" s="31">
        <v>0.05</v>
      </c>
      <c r="E5" s="153" t="s">
        <v>17</v>
      </c>
      <c r="F5" s="123" t="s">
        <v>1620</v>
      </c>
      <c r="G5" s="124" t="s">
        <v>1621</v>
      </c>
      <c r="H5" s="168" t="s">
        <v>614</v>
      </c>
    </row>
    <row r="6">
      <c r="A6" s="30">
        <f t="shared" si="2"/>
        <v>762</v>
      </c>
      <c r="B6" s="152" t="s">
        <v>1622</v>
      </c>
      <c r="C6" s="24" t="str">
        <f t="shared" si="1"/>
        <v>Easy</v>
      </c>
      <c r="D6" s="31">
        <v>0.05</v>
      </c>
      <c r="E6" s="153" t="s">
        <v>17</v>
      </c>
      <c r="F6" s="123" t="s">
        <v>1623</v>
      </c>
      <c r="G6" s="124" t="s">
        <v>1624</v>
      </c>
      <c r="H6" s="168" t="s">
        <v>614</v>
      </c>
    </row>
    <row r="7">
      <c r="A7" s="30">
        <f t="shared" si="2"/>
        <v>763</v>
      </c>
      <c r="B7" s="152" t="s">
        <v>1625</v>
      </c>
      <c r="C7" s="24" t="str">
        <f t="shared" si="1"/>
        <v>Easy</v>
      </c>
      <c r="D7" s="31">
        <v>0.05</v>
      </c>
      <c r="E7" s="153" t="s">
        <v>13</v>
      </c>
      <c r="F7" s="123" t="s">
        <v>1615</v>
      </c>
      <c r="G7" s="124" t="s">
        <v>1626</v>
      </c>
      <c r="H7" s="168" t="s">
        <v>614</v>
      </c>
    </row>
    <row r="8">
      <c r="A8" s="30">
        <f t="shared" si="2"/>
        <v>764</v>
      </c>
      <c r="B8" s="152" t="s">
        <v>1627</v>
      </c>
      <c r="C8" s="24" t="str">
        <f t="shared" si="1"/>
        <v>Easy</v>
      </c>
      <c r="D8" s="31">
        <v>0.05</v>
      </c>
      <c r="E8" s="153" t="s">
        <v>23</v>
      </c>
      <c r="F8" s="123" t="s">
        <v>1628</v>
      </c>
      <c r="G8" s="124" t="s">
        <v>1629</v>
      </c>
      <c r="H8" s="168" t="s">
        <v>614</v>
      </c>
    </row>
    <row r="9">
      <c r="A9" s="30">
        <f t="shared" si="2"/>
        <v>765</v>
      </c>
      <c r="B9" s="152" t="s">
        <v>1630</v>
      </c>
      <c r="C9" s="24" t="str">
        <f t="shared" si="1"/>
        <v>Easy</v>
      </c>
      <c r="D9" s="31">
        <v>0.05</v>
      </c>
      <c r="E9" s="153" t="s">
        <v>13</v>
      </c>
      <c r="F9" s="123" t="s">
        <v>1631</v>
      </c>
      <c r="G9" s="124" t="s">
        <v>1632</v>
      </c>
      <c r="H9" s="168" t="s">
        <v>614</v>
      </c>
    </row>
    <row r="10">
      <c r="A10" s="30">
        <f t="shared" si="2"/>
        <v>766</v>
      </c>
      <c r="B10" s="152" t="s">
        <v>1633</v>
      </c>
      <c r="C10" s="24" t="str">
        <f t="shared" si="1"/>
        <v>Easy</v>
      </c>
      <c r="D10" s="31">
        <v>0.05</v>
      </c>
      <c r="E10" s="153" t="s">
        <v>13</v>
      </c>
      <c r="F10" s="123" t="s">
        <v>1634</v>
      </c>
      <c r="G10" s="124" t="s">
        <v>1635</v>
      </c>
      <c r="H10" s="168" t="s">
        <v>614</v>
      </c>
    </row>
    <row r="11">
      <c r="A11" s="30">
        <f t="shared" si="2"/>
        <v>767</v>
      </c>
      <c r="B11" s="152" t="s">
        <v>1636</v>
      </c>
      <c r="C11" s="24" t="str">
        <f t="shared" si="1"/>
        <v>Medium</v>
      </c>
      <c r="D11" s="31">
        <v>0.45</v>
      </c>
      <c r="E11" s="153" t="s">
        <v>13</v>
      </c>
      <c r="F11" s="123" t="s">
        <v>1637</v>
      </c>
      <c r="G11" s="124" t="s">
        <v>1638</v>
      </c>
      <c r="H11" s="168" t="s">
        <v>614</v>
      </c>
    </row>
    <row r="12">
      <c r="A12" s="30">
        <f t="shared" si="2"/>
        <v>768</v>
      </c>
      <c r="B12" s="152" t="s">
        <v>1639</v>
      </c>
      <c r="C12" s="24" t="str">
        <f t="shared" si="1"/>
        <v>Easy</v>
      </c>
      <c r="D12" s="31">
        <v>0.05</v>
      </c>
      <c r="E12" s="153" t="s">
        <v>17</v>
      </c>
      <c r="F12" s="123" t="s">
        <v>1640</v>
      </c>
      <c r="G12" s="124" t="s">
        <v>1641</v>
      </c>
      <c r="H12" s="168" t="s">
        <v>614</v>
      </c>
    </row>
    <row r="13">
      <c r="A13" s="30">
        <f t="shared" si="2"/>
        <v>769</v>
      </c>
      <c r="B13" s="152" t="s">
        <v>1642</v>
      </c>
      <c r="C13" s="24" t="str">
        <f t="shared" si="1"/>
        <v>Easy</v>
      </c>
      <c r="D13" s="31">
        <v>0.05</v>
      </c>
      <c r="E13" s="153" t="s">
        <v>17</v>
      </c>
      <c r="F13" s="123" t="s">
        <v>1643</v>
      </c>
      <c r="G13" s="124" t="s">
        <v>1644</v>
      </c>
      <c r="H13" s="168" t="s">
        <v>614</v>
      </c>
    </row>
    <row r="14">
      <c r="A14" s="30">
        <f t="shared" si="2"/>
        <v>770</v>
      </c>
      <c r="B14" s="152" t="s">
        <v>1645</v>
      </c>
      <c r="C14" s="24" t="str">
        <f t="shared" si="1"/>
        <v>Easy</v>
      </c>
      <c r="D14" s="31">
        <v>0.05</v>
      </c>
      <c r="E14" s="153" t="s">
        <v>13</v>
      </c>
      <c r="F14" s="123" t="s">
        <v>63</v>
      </c>
      <c r="G14" s="124" t="s">
        <v>1646</v>
      </c>
      <c r="H14" s="168" t="s">
        <v>614</v>
      </c>
    </row>
    <row r="15">
      <c r="A15" s="30">
        <f t="shared" si="2"/>
        <v>771</v>
      </c>
      <c r="B15" s="152" t="s">
        <v>1647</v>
      </c>
      <c r="C15" s="24" t="str">
        <f t="shared" si="1"/>
        <v>Easy</v>
      </c>
      <c r="D15" s="31">
        <v>0.05</v>
      </c>
      <c r="E15" s="153" t="s">
        <v>23</v>
      </c>
      <c r="F15" s="123" t="s">
        <v>1648</v>
      </c>
      <c r="G15" s="124" t="s">
        <v>1649</v>
      </c>
      <c r="H15" s="168" t="s">
        <v>614</v>
      </c>
    </row>
    <row r="16">
      <c r="A16" s="30">
        <f t="shared" si="2"/>
        <v>772</v>
      </c>
      <c r="B16" s="152" t="s">
        <v>1650</v>
      </c>
      <c r="C16" s="24" t="str">
        <f t="shared" si="1"/>
        <v>Easy</v>
      </c>
      <c r="D16" s="31">
        <v>0.05</v>
      </c>
      <c r="E16" s="153" t="s">
        <v>15</v>
      </c>
      <c r="F16" s="123" t="s">
        <v>67</v>
      </c>
      <c r="G16" s="124" t="s">
        <v>1651</v>
      </c>
      <c r="H16" s="168" t="s">
        <v>614</v>
      </c>
    </row>
    <row r="17">
      <c r="A17" s="30">
        <f t="shared" si="2"/>
        <v>773</v>
      </c>
      <c r="B17" s="152" t="s">
        <v>1652</v>
      </c>
      <c r="C17" s="24" t="str">
        <f t="shared" si="1"/>
        <v>Medium</v>
      </c>
      <c r="D17" s="31">
        <v>0.25</v>
      </c>
      <c r="E17" s="153" t="s">
        <v>15</v>
      </c>
      <c r="F17" s="123" t="s">
        <v>1653</v>
      </c>
      <c r="G17" s="124" t="s">
        <v>1654</v>
      </c>
      <c r="H17" s="168" t="s">
        <v>614</v>
      </c>
    </row>
    <row r="18">
      <c r="A18" s="30">
        <f t="shared" si="2"/>
        <v>774</v>
      </c>
      <c r="B18" s="152" t="s">
        <v>1655</v>
      </c>
      <c r="C18" s="24" t="str">
        <f t="shared" si="1"/>
        <v>Medium</v>
      </c>
      <c r="D18" s="31">
        <v>0.35</v>
      </c>
      <c r="E18" s="153" t="s">
        <v>10</v>
      </c>
      <c r="F18" s="123" t="s">
        <v>1656</v>
      </c>
      <c r="G18" s="124" t="s">
        <v>1657</v>
      </c>
      <c r="H18" s="168" t="s">
        <v>614</v>
      </c>
    </row>
    <row r="19">
      <c r="A19" s="30">
        <f t="shared" si="2"/>
        <v>775</v>
      </c>
      <c r="B19" s="152" t="s">
        <v>1658</v>
      </c>
      <c r="C19" s="24" t="str">
        <f t="shared" si="1"/>
        <v>Easy</v>
      </c>
      <c r="D19" s="31">
        <v>0.05</v>
      </c>
      <c r="E19" s="153" t="s">
        <v>13</v>
      </c>
      <c r="F19" s="123" t="s">
        <v>1659</v>
      </c>
      <c r="G19" s="124" t="s">
        <v>1660</v>
      </c>
      <c r="H19" s="168" t="s">
        <v>614</v>
      </c>
    </row>
    <row r="20">
      <c r="A20" s="30">
        <f t="shared" si="2"/>
        <v>776</v>
      </c>
      <c r="B20" s="152" t="s">
        <v>1661</v>
      </c>
      <c r="C20" s="24" t="str">
        <f t="shared" si="1"/>
        <v>Easy</v>
      </c>
      <c r="D20" s="31">
        <v>0.15</v>
      </c>
      <c r="E20" s="153" t="s">
        <v>15</v>
      </c>
      <c r="F20" s="123" t="s">
        <v>1659</v>
      </c>
      <c r="G20" s="124" t="s">
        <v>1662</v>
      </c>
      <c r="H20" s="168" t="s">
        <v>614</v>
      </c>
    </row>
    <row r="21" ht="15.75" customHeight="1">
      <c r="A21" s="30">
        <f t="shared" si="2"/>
        <v>777</v>
      </c>
      <c r="B21" s="152" t="s">
        <v>1663</v>
      </c>
      <c r="C21" s="24" t="str">
        <f t="shared" si="1"/>
        <v>Easy</v>
      </c>
      <c r="D21" s="31">
        <v>0.05</v>
      </c>
      <c r="E21" s="153" t="s">
        <v>23</v>
      </c>
      <c r="F21" s="123" t="s">
        <v>1664</v>
      </c>
      <c r="G21" s="124" t="s">
        <v>1665</v>
      </c>
      <c r="H21" s="168" t="s">
        <v>614</v>
      </c>
    </row>
    <row r="22" ht="15.75" customHeight="1">
      <c r="A22" s="30">
        <f t="shared" si="2"/>
        <v>778</v>
      </c>
      <c r="B22" s="152" t="s">
        <v>1666</v>
      </c>
      <c r="C22" s="24" t="str">
        <f t="shared" si="1"/>
        <v>Medium</v>
      </c>
      <c r="D22" s="31">
        <v>0.25</v>
      </c>
      <c r="E22" s="153" t="s">
        <v>17</v>
      </c>
      <c r="F22" s="123" t="s">
        <v>1667</v>
      </c>
      <c r="G22" s="124" t="s">
        <v>1668</v>
      </c>
      <c r="H22" s="168" t="s">
        <v>614</v>
      </c>
    </row>
    <row r="23" ht="15.75" customHeight="1">
      <c r="A23" s="30">
        <f t="shared" si="2"/>
        <v>779</v>
      </c>
      <c r="B23" s="152" t="s">
        <v>1669</v>
      </c>
      <c r="C23" s="24" t="str">
        <f t="shared" si="1"/>
        <v>Easy</v>
      </c>
      <c r="D23" s="31">
        <v>0.05</v>
      </c>
      <c r="E23" s="153" t="s">
        <v>23</v>
      </c>
      <c r="F23" s="123" t="s">
        <v>63</v>
      </c>
      <c r="G23" s="124" t="s">
        <v>1670</v>
      </c>
      <c r="H23" s="168" t="s">
        <v>614</v>
      </c>
    </row>
    <row r="24" ht="15.75" customHeight="1">
      <c r="A24" s="30">
        <f t="shared" si="2"/>
        <v>780</v>
      </c>
      <c r="B24" s="152" t="s">
        <v>1671</v>
      </c>
      <c r="C24" s="24" t="str">
        <f t="shared" si="1"/>
        <v>Easy</v>
      </c>
      <c r="D24" s="31">
        <v>0.05</v>
      </c>
      <c r="E24" s="153" t="s">
        <v>13</v>
      </c>
      <c r="F24" s="123" t="s">
        <v>1672</v>
      </c>
      <c r="G24" s="124" t="s">
        <v>1673</v>
      </c>
      <c r="H24" s="168" t="s">
        <v>614</v>
      </c>
    </row>
    <row r="25" ht="15.75" customHeight="1">
      <c r="A25" s="30">
        <f t="shared" si="2"/>
        <v>781</v>
      </c>
      <c r="B25" s="152" t="s">
        <v>1674</v>
      </c>
      <c r="C25" s="24" t="str">
        <f t="shared" si="1"/>
        <v>Easy</v>
      </c>
      <c r="D25" s="31">
        <v>0.15</v>
      </c>
      <c r="E25" s="153" t="s">
        <v>15</v>
      </c>
      <c r="F25" s="123" t="s">
        <v>1675</v>
      </c>
      <c r="G25" s="124" t="s">
        <v>1676</v>
      </c>
      <c r="H25" s="168" t="s">
        <v>614</v>
      </c>
    </row>
    <row r="26" ht="15.75" customHeight="1">
      <c r="A26" s="30">
        <f t="shared" si="2"/>
        <v>782</v>
      </c>
      <c r="B26" s="152" t="s">
        <v>1677</v>
      </c>
      <c r="C26" s="24" t="str">
        <f t="shared" si="1"/>
        <v>Easy</v>
      </c>
      <c r="D26" s="31">
        <v>0.05</v>
      </c>
      <c r="E26" s="153" t="s">
        <v>17</v>
      </c>
      <c r="F26" s="123" t="s">
        <v>1678</v>
      </c>
      <c r="G26" s="124" t="s">
        <v>1679</v>
      </c>
      <c r="H26" s="168" t="s">
        <v>614</v>
      </c>
    </row>
    <row r="27" ht="15.75" customHeight="1">
      <c r="A27" s="30">
        <f t="shared" si="2"/>
        <v>783</v>
      </c>
      <c r="B27" s="152" t="s">
        <v>1680</v>
      </c>
      <c r="C27" s="24" t="str">
        <f t="shared" si="1"/>
        <v>Medium</v>
      </c>
      <c r="D27" s="31">
        <v>0.25</v>
      </c>
      <c r="E27" s="153" t="s">
        <v>17</v>
      </c>
      <c r="F27" s="123" t="s">
        <v>1623</v>
      </c>
      <c r="G27" s="124" t="s">
        <v>1681</v>
      </c>
      <c r="H27" s="168" t="s">
        <v>614</v>
      </c>
    </row>
    <row r="28" ht="15.75" customHeight="1">
      <c r="A28" s="30">
        <f t="shared" si="2"/>
        <v>784</v>
      </c>
      <c r="B28" s="152" t="s">
        <v>1682</v>
      </c>
      <c r="C28" s="24" t="str">
        <f t="shared" si="1"/>
        <v>Easy</v>
      </c>
      <c r="D28" s="31">
        <v>0.15</v>
      </c>
      <c r="E28" s="153" t="s">
        <v>15</v>
      </c>
      <c r="F28" s="123" t="s">
        <v>1634</v>
      </c>
      <c r="G28" s="124" t="s">
        <v>1683</v>
      </c>
      <c r="H28" s="168" t="s">
        <v>614</v>
      </c>
    </row>
    <row r="29" ht="15.75" customHeight="1">
      <c r="A29" s="30">
        <f t="shared" si="2"/>
        <v>785</v>
      </c>
      <c r="B29" s="152" t="s">
        <v>1684</v>
      </c>
      <c r="C29" s="24" t="str">
        <f t="shared" si="1"/>
        <v>Easy</v>
      </c>
      <c r="D29" s="31">
        <v>0.05</v>
      </c>
      <c r="E29" s="153" t="s">
        <v>23</v>
      </c>
      <c r="F29" s="123" t="s">
        <v>74</v>
      </c>
      <c r="G29" s="124" t="s">
        <v>1685</v>
      </c>
      <c r="H29" s="168" t="s">
        <v>614</v>
      </c>
    </row>
    <row r="30" ht="15.75" customHeight="1">
      <c r="A30" s="30">
        <f t="shared" si="2"/>
        <v>786</v>
      </c>
      <c r="B30" s="152" t="s">
        <v>1686</v>
      </c>
      <c r="C30" s="24" t="str">
        <f t="shared" si="1"/>
        <v>Easy</v>
      </c>
      <c r="D30" s="31">
        <v>0.05</v>
      </c>
      <c r="E30" s="54" t="s">
        <v>23</v>
      </c>
      <c r="F30" s="123" t="s">
        <v>1687</v>
      </c>
      <c r="G30" s="124" t="s">
        <v>1688</v>
      </c>
      <c r="H30" s="168" t="s">
        <v>614</v>
      </c>
    </row>
    <row r="31" ht="15.75" customHeight="1">
      <c r="A31" s="30">
        <f t="shared" si="2"/>
        <v>787</v>
      </c>
      <c r="B31" s="152" t="s">
        <v>1689</v>
      </c>
      <c r="C31" s="24" t="str">
        <f t="shared" si="1"/>
        <v>Easy</v>
      </c>
      <c r="D31" s="31">
        <v>0.05</v>
      </c>
      <c r="E31" s="153" t="s">
        <v>10</v>
      </c>
      <c r="F31" s="123" t="s">
        <v>64</v>
      </c>
      <c r="G31" s="124" t="s">
        <v>1690</v>
      </c>
      <c r="H31" s="168" t="s">
        <v>614</v>
      </c>
    </row>
    <row r="32" ht="15.75" customHeight="1">
      <c r="A32" s="30">
        <f t="shared" si="2"/>
        <v>788</v>
      </c>
      <c r="B32" s="152" t="s">
        <v>1691</v>
      </c>
      <c r="C32" s="24" t="str">
        <f t="shared" si="1"/>
        <v>Medium</v>
      </c>
      <c r="D32" s="31">
        <v>0.25</v>
      </c>
      <c r="E32" s="153" t="s">
        <v>17</v>
      </c>
      <c r="F32" s="123" t="s">
        <v>1692</v>
      </c>
      <c r="G32" s="124" t="s">
        <v>1693</v>
      </c>
      <c r="H32" s="168" t="s">
        <v>614</v>
      </c>
    </row>
    <row r="33" ht="15.75" customHeight="1">
      <c r="A33" s="30">
        <f t="shared" si="2"/>
        <v>789</v>
      </c>
      <c r="B33" s="152" t="s">
        <v>1694</v>
      </c>
      <c r="C33" s="24" t="str">
        <f t="shared" si="1"/>
        <v>Hard</v>
      </c>
      <c r="D33" s="31">
        <v>0.55</v>
      </c>
      <c r="E33" s="153" t="s">
        <v>15</v>
      </c>
      <c r="F33" s="123" t="s">
        <v>1695</v>
      </c>
      <c r="G33" s="124" t="s">
        <v>1696</v>
      </c>
      <c r="H33" s="168" t="s">
        <v>614</v>
      </c>
    </row>
    <row r="34" ht="15.75" customHeight="1">
      <c r="A34" s="97">
        <f t="shared" si="2"/>
        <v>790</v>
      </c>
      <c r="B34" s="152" t="s">
        <v>1697</v>
      </c>
      <c r="C34" s="24" t="str">
        <f t="shared" si="1"/>
        <v>Easy</v>
      </c>
      <c r="D34" s="31">
        <v>0.05</v>
      </c>
      <c r="E34" s="153" t="s">
        <v>23</v>
      </c>
      <c r="F34" s="123" t="s">
        <v>1698</v>
      </c>
      <c r="G34" s="124" t="s">
        <v>1699</v>
      </c>
      <c r="H34" s="168" t="s">
        <v>614</v>
      </c>
    </row>
    <row r="35" ht="15.75" customHeight="1">
      <c r="A35" s="97">
        <f t="shared" si="2"/>
        <v>791</v>
      </c>
      <c r="B35" s="152" t="s">
        <v>1700</v>
      </c>
      <c r="C35" s="24" t="str">
        <f t="shared" si="1"/>
        <v>Hard</v>
      </c>
      <c r="D35" s="31">
        <v>0.55</v>
      </c>
      <c r="E35" s="153" t="s">
        <v>10</v>
      </c>
      <c r="F35" s="123" t="s">
        <v>1634</v>
      </c>
      <c r="G35" s="124" t="s">
        <v>1701</v>
      </c>
      <c r="H35" s="168" t="s">
        <v>614</v>
      </c>
    </row>
    <row r="36" ht="15.75" customHeight="1">
      <c r="A36" s="30">
        <f t="shared" si="2"/>
        <v>792</v>
      </c>
      <c r="B36" s="152" t="s">
        <v>1702</v>
      </c>
      <c r="C36" s="24" t="str">
        <f t="shared" si="1"/>
        <v>Easy</v>
      </c>
      <c r="D36" s="31">
        <v>0.05</v>
      </c>
      <c r="E36" s="153" t="s">
        <v>23</v>
      </c>
      <c r="F36" s="123" t="s">
        <v>1703</v>
      </c>
      <c r="G36" s="124" t="s">
        <v>1704</v>
      </c>
      <c r="H36" s="168" t="s">
        <v>614</v>
      </c>
    </row>
    <row r="37" ht="15.75" customHeight="1">
      <c r="A37" s="30">
        <f t="shared" si="2"/>
        <v>793</v>
      </c>
      <c r="B37" s="152" t="s">
        <v>1705</v>
      </c>
      <c r="C37" s="24" t="str">
        <f t="shared" si="1"/>
        <v>Medium</v>
      </c>
      <c r="D37" s="31">
        <v>0.45</v>
      </c>
      <c r="E37" s="153" t="s">
        <v>13</v>
      </c>
      <c r="F37" s="123" t="s">
        <v>1656</v>
      </c>
      <c r="G37" s="124" t="s">
        <v>1706</v>
      </c>
      <c r="H37" s="168" t="s">
        <v>614</v>
      </c>
    </row>
    <row r="38" ht="15.75" customHeight="1">
      <c r="A38" s="97">
        <f t="shared" si="2"/>
        <v>794</v>
      </c>
      <c r="B38" s="152" t="s">
        <v>1707</v>
      </c>
      <c r="C38" s="24" t="str">
        <f t="shared" si="1"/>
        <v>Very Hard</v>
      </c>
      <c r="D38" s="31">
        <v>0.75</v>
      </c>
      <c r="E38" s="153" t="s">
        <v>15</v>
      </c>
      <c r="F38" s="123" t="s">
        <v>1678</v>
      </c>
      <c r="G38" s="124" t="s">
        <v>1708</v>
      </c>
      <c r="H38" s="168" t="s">
        <v>614</v>
      </c>
    </row>
    <row r="39" ht="15.75" customHeight="1">
      <c r="A39" s="97">
        <f t="shared" si="2"/>
        <v>795</v>
      </c>
      <c r="B39" s="152" t="s">
        <v>1709</v>
      </c>
      <c r="C39" s="24" t="str">
        <f t="shared" si="1"/>
        <v>Very Hard</v>
      </c>
      <c r="D39" s="31">
        <v>0.75</v>
      </c>
      <c r="E39" s="153" t="s">
        <v>13</v>
      </c>
      <c r="F39" s="123" t="s">
        <v>1615</v>
      </c>
      <c r="G39" s="124" t="s">
        <v>1710</v>
      </c>
      <c r="H39" s="168" t="s">
        <v>614</v>
      </c>
    </row>
    <row r="40" ht="15.75" customHeight="1">
      <c r="A40" s="97">
        <f t="shared" si="2"/>
        <v>796</v>
      </c>
      <c r="B40" s="152" t="s">
        <v>1711</v>
      </c>
      <c r="C40" s="24" t="str">
        <f t="shared" si="1"/>
        <v>Medium</v>
      </c>
      <c r="D40" s="31">
        <v>0.35</v>
      </c>
      <c r="E40" s="153" t="s">
        <v>15</v>
      </c>
      <c r="F40" s="123" t="s">
        <v>1695</v>
      </c>
      <c r="G40" s="124" t="s">
        <v>1712</v>
      </c>
      <c r="H40" s="168" t="s">
        <v>614</v>
      </c>
    </row>
    <row r="41" ht="15.75" customHeight="1">
      <c r="A41" s="97">
        <f t="shared" si="2"/>
        <v>797</v>
      </c>
      <c r="B41" s="152" t="s">
        <v>1713</v>
      </c>
      <c r="C41" s="24" t="str">
        <f t="shared" si="1"/>
        <v>Medium</v>
      </c>
      <c r="D41" s="31">
        <v>0.45</v>
      </c>
      <c r="E41" s="153" t="s">
        <v>10</v>
      </c>
      <c r="F41" s="123" t="s">
        <v>1714</v>
      </c>
      <c r="G41" s="124" t="s">
        <v>1715</v>
      </c>
      <c r="H41" s="168" t="s">
        <v>614</v>
      </c>
    </row>
    <row r="42" ht="15.75" customHeight="1">
      <c r="A42" s="30">
        <f t="shared" si="2"/>
        <v>798</v>
      </c>
      <c r="B42" s="152" t="s">
        <v>1716</v>
      </c>
      <c r="C42" s="24" t="str">
        <f t="shared" si="1"/>
        <v>Easy</v>
      </c>
      <c r="D42" s="31">
        <v>0.05</v>
      </c>
      <c r="E42" s="153" t="s">
        <v>10</v>
      </c>
      <c r="F42" s="123" t="s">
        <v>1717</v>
      </c>
      <c r="G42" s="124" t="s">
        <v>1718</v>
      </c>
      <c r="H42" s="168" t="s">
        <v>614</v>
      </c>
    </row>
    <row r="43" ht="15.75" customHeight="1">
      <c r="A43" s="30">
        <f t="shared" si="2"/>
        <v>799</v>
      </c>
      <c r="B43" s="152" t="s">
        <v>1719</v>
      </c>
      <c r="C43" s="24" t="str">
        <f t="shared" si="1"/>
        <v>Easy</v>
      </c>
      <c r="D43" s="31">
        <v>0.15</v>
      </c>
      <c r="E43" s="153" t="s">
        <v>17</v>
      </c>
      <c r="F43" s="123" t="s">
        <v>69</v>
      </c>
      <c r="G43" s="124" t="s">
        <v>1720</v>
      </c>
      <c r="H43" s="168" t="s">
        <v>614</v>
      </c>
    </row>
    <row r="44" ht="15.75" customHeight="1">
      <c r="A44" s="30">
        <f t="shared" si="2"/>
        <v>800</v>
      </c>
      <c r="B44" s="152" t="s">
        <v>1721</v>
      </c>
      <c r="C44" s="24" t="str">
        <f t="shared" si="1"/>
        <v>Hard</v>
      </c>
      <c r="D44" s="31">
        <v>0.55</v>
      </c>
      <c r="E44" s="153" t="s">
        <v>15</v>
      </c>
      <c r="F44" s="123" t="s">
        <v>1722</v>
      </c>
      <c r="G44" s="124" t="s">
        <v>1723</v>
      </c>
      <c r="H44" s="168" t="s">
        <v>614</v>
      </c>
    </row>
    <row r="45" ht="15.75" customHeight="1">
      <c r="A45" s="30">
        <f t="shared" si="2"/>
        <v>801</v>
      </c>
      <c r="B45" s="152" t="s">
        <v>1724</v>
      </c>
      <c r="C45" s="24" t="str">
        <f t="shared" si="1"/>
        <v>Medium</v>
      </c>
      <c r="D45" s="31">
        <v>0.25</v>
      </c>
      <c r="E45" s="153" t="s">
        <v>23</v>
      </c>
      <c r="F45" s="123" t="s">
        <v>1725</v>
      </c>
      <c r="G45" s="124" t="s">
        <v>1726</v>
      </c>
      <c r="H45" s="168" t="s">
        <v>614</v>
      </c>
    </row>
    <row r="46" ht="15.75" customHeight="1">
      <c r="A46" s="30">
        <f t="shared" si="2"/>
        <v>802</v>
      </c>
      <c r="B46" s="152" t="s">
        <v>1727</v>
      </c>
      <c r="C46" s="24" t="str">
        <f t="shared" si="1"/>
        <v>Easy</v>
      </c>
      <c r="D46" s="31">
        <v>0.05</v>
      </c>
      <c r="E46" s="153" t="s">
        <v>17</v>
      </c>
      <c r="F46" s="123" t="s">
        <v>1728</v>
      </c>
      <c r="G46" s="124" t="s">
        <v>1729</v>
      </c>
      <c r="H46" s="168" t="s">
        <v>614</v>
      </c>
    </row>
    <row r="47" ht="15.75" customHeight="1">
      <c r="A47" s="30">
        <f t="shared" si="2"/>
        <v>803</v>
      </c>
      <c r="B47" s="152" t="s">
        <v>1730</v>
      </c>
      <c r="C47" s="24" t="str">
        <f t="shared" si="1"/>
        <v>Easy</v>
      </c>
      <c r="D47" s="31">
        <v>0.05</v>
      </c>
      <c r="E47" s="153" t="s">
        <v>13</v>
      </c>
      <c r="F47" s="123" t="s">
        <v>1731</v>
      </c>
      <c r="G47" s="124" t="s">
        <v>1732</v>
      </c>
      <c r="H47" s="168" t="s">
        <v>614</v>
      </c>
    </row>
    <row r="48" ht="15.75" customHeight="1">
      <c r="A48" s="30">
        <f t="shared" si="2"/>
        <v>804</v>
      </c>
      <c r="B48" s="152" t="s">
        <v>1733</v>
      </c>
      <c r="C48" s="24" t="str">
        <f t="shared" si="1"/>
        <v>Medium</v>
      </c>
      <c r="D48" s="31">
        <v>0.35</v>
      </c>
      <c r="E48" s="153" t="s">
        <v>10</v>
      </c>
      <c r="F48" s="123" t="s">
        <v>1734</v>
      </c>
      <c r="G48" s="124" t="s">
        <v>1735</v>
      </c>
      <c r="H48" s="168" t="s">
        <v>614</v>
      </c>
    </row>
    <row r="49" ht="15.75" customHeight="1">
      <c r="A49" s="30">
        <f t="shared" si="2"/>
        <v>805</v>
      </c>
      <c r="B49" s="152" t="s">
        <v>1736</v>
      </c>
      <c r="C49" s="24" t="str">
        <f t="shared" si="1"/>
        <v>Medium</v>
      </c>
      <c r="D49" s="31">
        <v>0.25</v>
      </c>
      <c r="E49" s="153" t="s">
        <v>15</v>
      </c>
      <c r="F49" s="123" t="s">
        <v>1678</v>
      </c>
      <c r="G49" s="124" t="s">
        <v>1737</v>
      </c>
      <c r="H49" s="168" t="s">
        <v>614</v>
      </c>
    </row>
    <row r="50" ht="15.75" customHeight="1">
      <c r="A50" s="30">
        <f t="shared" si="2"/>
        <v>806</v>
      </c>
      <c r="B50" s="152" t="s">
        <v>1738</v>
      </c>
      <c r="C50" s="24" t="str">
        <f t="shared" si="1"/>
        <v>Medium</v>
      </c>
      <c r="D50" s="31">
        <v>0.25</v>
      </c>
      <c r="E50" s="153" t="s">
        <v>10</v>
      </c>
      <c r="F50" s="123" t="s">
        <v>64</v>
      </c>
      <c r="G50" s="124" t="s">
        <v>1739</v>
      </c>
      <c r="H50" s="168" t="s">
        <v>614</v>
      </c>
    </row>
    <row r="51" ht="15.75" customHeight="1">
      <c r="A51" s="30">
        <f t="shared" si="2"/>
        <v>807</v>
      </c>
      <c r="B51" s="152" t="s">
        <v>1740</v>
      </c>
      <c r="C51" s="24" t="str">
        <f t="shared" si="1"/>
        <v>Medium</v>
      </c>
      <c r="D51" s="31">
        <v>0.35</v>
      </c>
      <c r="E51" s="153" t="s">
        <v>15</v>
      </c>
      <c r="F51" s="123" t="s">
        <v>1741</v>
      </c>
      <c r="G51" s="124" t="s">
        <v>1742</v>
      </c>
      <c r="H51" s="168" t="s">
        <v>614</v>
      </c>
    </row>
    <row r="52" ht="15.75" customHeight="1">
      <c r="A52" s="30">
        <f t="shared" si="2"/>
        <v>808</v>
      </c>
      <c r="B52" s="152" t="s">
        <v>1743</v>
      </c>
      <c r="C52" s="24" t="str">
        <f t="shared" si="1"/>
        <v>Easy</v>
      </c>
      <c r="D52" s="31">
        <v>0.05</v>
      </c>
      <c r="E52" s="153" t="s">
        <v>15</v>
      </c>
      <c r="F52" s="123" t="s">
        <v>1637</v>
      </c>
      <c r="G52" s="124" t="s">
        <v>1744</v>
      </c>
      <c r="H52" s="168" t="s">
        <v>614</v>
      </c>
    </row>
    <row r="53" ht="15.75" customHeight="1">
      <c r="A53" s="30">
        <f t="shared" si="2"/>
        <v>809</v>
      </c>
      <c r="B53" s="152" t="s">
        <v>1745</v>
      </c>
      <c r="C53" s="24" t="str">
        <f t="shared" si="1"/>
        <v>Medium</v>
      </c>
      <c r="D53" s="31">
        <v>0.25</v>
      </c>
      <c r="E53" s="153" t="s">
        <v>15</v>
      </c>
      <c r="F53" s="123" t="s">
        <v>1746</v>
      </c>
      <c r="G53" s="124" t="s">
        <v>1747</v>
      </c>
      <c r="H53" s="168" t="s">
        <v>614</v>
      </c>
    </row>
    <row r="54" ht="15.75" customHeight="1">
      <c r="A54" s="30">
        <f t="shared" si="2"/>
        <v>810</v>
      </c>
      <c r="B54" s="152" t="s">
        <v>1748</v>
      </c>
      <c r="C54" s="24" t="str">
        <f t="shared" si="1"/>
        <v>Medium</v>
      </c>
      <c r="D54" s="31">
        <v>0.25</v>
      </c>
      <c r="E54" s="153" t="s">
        <v>13</v>
      </c>
      <c r="F54" s="123" t="s">
        <v>1749</v>
      </c>
      <c r="G54" s="124" t="s">
        <v>1750</v>
      </c>
      <c r="H54" s="168" t="s">
        <v>614</v>
      </c>
    </row>
    <row r="55" ht="15.75" customHeight="1">
      <c r="A55" s="30">
        <f t="shared" si="2"/>
        <v>811</v>
      </c>
      <c r="B55" s="152" t="s">
        <v>1751</v>
      </c>
      <c r="C55" s="24" t="str">
        <f t="shared" si="1"/>
        <v>Easy</v>
      </c>
      <c r="D55" s="31">
        <v>0.15</v>
      </c>
      <c r="E55" s="153" t="s">
        <v>15</v>
      </c>
      <c r="F55" s="123" t="s">
        <v>1752</v>
      </c>
      <c r="G55" s="124" t="s">
        <v>1753</v>
      </c>
      <c r="H55" s="168" t="s">
        <v>614</v>
      </c>
    </row>
    <row r="56" ht="15.75" customHeight="1">
      <c r="A56" s="30">
        <f t="shared" si="2"/>
        <v>812</v>
      </c>
      <c r="B56" s="152" t="s">
        <v>1754</v>
      </c>
      <c r="C56" s="24" t="str">
        <f t="shared" si="1"/>
        <v>Easy</v>
      </c>
      <c r="D56" s="31">
        <v>0.05</v>
      </c>
      <c r="E56" s="153" t="s">
        <v>23</v>
      </c>
      <c r="F56" s="123" t="s">
        <v>1755</v>
      </c>
      <c r="G56" s="124" t="s">
        <v>1756</v>
      </c>
      <c r="H56" s="168" t="s">
        <v>614</v>
      </c>
    </row>
    <row r="57" ht="15.75" customHeight="1">
      <c r="A57" s="30">
        <f t="shared" si="2"/>
        <v>813</v>
      </c>
      <c r="B57" s="152" t="s">
        <v>1757</v>
      </c>
      <c r="C57" s="24" t="str">
        <f t="shared" si="1"/>
        <v>Easy</v>
      </c>
      <c r="D57" s="31">
        <v>0.05</v>
      </c>
      <c r="E57" s="153" t="s">
        <v>13</v>
      </c>
      <c r="F57" s="123" t="s">
        <v>1758</v>
      </c>
      <c r="G57" s="124" t="s">
        <v>1759</v>
      </c>
      <c r="H57" s="168" t="s">
        <v>614</v>
      </c>
    </row>
    <row r="58" ht="15.75" customHeight="1">
      <c r="A58" s="30">
        <f t="shared" si="2"/>
        <v>814</v>
      </c>
      <c r="B58" s="152" t="s">
        <v>1760</v>
      </c>
      <c r="C58" s="24" t="str">
        <f t="shared" si="1"/>
        <v>Medium</v>
      </c>
      <c r="D58" s="31">
        <v>0.45</v>
      </c>
      <c r="E58" s="153" t="s">
        <v>23</v>
      </c>
      <c r="F58" s="123" t="s">
        <v>1761</v>
      </c>
      <c r="G58" s="124" t="s">
        <v>1762</v>
      </c>
      <c r="H58" s="168" t="s">
        <v>614</v>
      </c>
    </row>
    <row r="59" ht="15.75" customHeight="1">
      <c r="A59" s="30">
        <f t="shared" si="2"/>
        <v>815</v>
      </c>
      <c r="B59" s="152" t="s">
        <v>1763</v>
      </c>
      <c r="C59" s="24" t="str">
        <f t="shared" si="1"/>
        <v>Hard</v>
      </c>
      <c r="D59" s="31">
        <v>0.55</v>
      </c>
      <c r="E59" s="153" t="s">
        <v>17</v>
      </c>
      <c r="F59" s="123" t="s">
        <v>1678</v>
      </c>
      <c r="G59" s="124" t="s">
        <v>1764</v>
      </c>
      <c r="H59" s="168" t="s">
        <v>614</v>
      </c>
    </row>
    <row r="60" ht="15.75" customHeight="1">
      <c r="A60" s="30">
        <f t="shared" si="2"/>
        <v>816</v>
      </c>
      <c r="B60" s="152" t="s">
        <v>1765</v>
      </c>
      <c r="C60" s="24" t="str">
        <f t="shared" si="1"/>
        <v>Medium</v>
      </c>
      <c r="D60" s="31">
        <v>0.45</v>
      </c>
      <c r="E60" s="153" t="s">
        <v>15</v>
      </c>
      <c r="F60" s="123" t="s">
        <v>1766</v>
      </c>
      <c r="G60" s="124" t="s">
        <v>1767</v>
      </c>
      <c r="H60" s="168" t="s">
        <v>614</v>
      </c>
    </row>
    <row r="61" ht="15.75" customHeight="1">
      <c r="A61" s="30">
        <f t="shared" si="2"/>
        <v>817</v>
      </c>
      <c r="B61" s="152" t="s">
        <v>1768</v>
      </c>
      <c r="C61" s="24" t="str">
        <f t="shared" si="1"/>
        <v>Medium</v>
      </c>
      <c r="D61" s="31">
        <v>0.35</v>
      </c>
      <c r="E61" s="153" t="s">
        <v>13</v>
      </c>
      <c r="F61" s="123" t="s">
        <v>1769</v>
      </c>
      <c r="G61" s="124" t="s">
        <v>1770</v>
      </c>
      <c r="H61" s="168" t="s">
        <v>614</v>
      </c>
    </row>
    <row r="62" ht="15.75" customHeight="1">
      <c r="A62" s="30">
        <f t="shared" si="2"/>
        <v>818</v>
      </c>
      <c r="B62" s="152" t="s">
        <v>1771</v>
      </c>
      <c r="C62" s="24" t="str">
        <f t="shared" si="1"/>
        <v>Medium</v>
      </c>
      <c r="D62" s="31">
        <v>0.25</v>
      </c>
      <c r="E62" s="153" t="s">
        <v>23</v>
      </c>
      <c r="F62" s="123" t="s">
        <v>68</v>
      </c>
      <c r="G62" s="124" t="s">
        <v>1772</v>
      </c>
      <c r="H62" s="168" t="s">
        <v>614</v>
      </c>
    </row>
    <row r="63" ht="15.75" customHeight="1">
      <c r="A63" s="97">
        <f t="shared" si="2"/>
        <v>819</v>
      </c>
      <c r="B63" s="152" t="s">
        <v>1773</v>
      </c>
      <c r="C63" s="24" t="str">
        <f t="shared" si="1"/>
        <v>Very Hard</v>
      </c>
      <c r="D63" s="31">
        <v>0.85</v>
      </c>
      <c r="E63" s="153" t="s">
        <v>10</v>
      </c>
      <c r="F63" s="123" t="s">
        <v>1774</v>
      </c>
      <c r="G63" s="124" t="s">
        <v>1775</v>
      </c>
      <c r="H63" s="168" t="s">
        <v>614</v>
      </c>
    </row>
    <row r="64" ht="15.75" customHeight="1">
      <c r="A64" s="30">
        <f t="shared" si="2"/>
        <v>820</v>
      </c>
      <c r="B64" s="152" t="s">
        <v>1776</v>
      </c>
      <c r="C64" s="24" t="str">
        <f t="shared" si="1"/>
        <v>Medium</v>
      </c>
      <c r="D64" s="31">
        <v>0.45</v>
      </c>
      <c r="E64" s="153" t="s">
        <v>23</v>
      </c>
      <c r="F64" s="123" t="s">
        <v>1777</v>
      </c>
      <c r="G64" s="124" t="s">
        <v>1778</v>
      </c>
      <c r="H64" s="168" t="s">
        <v>614</v>
      </c>
    </row>
    <row r="65" ht="15.75" customHeight="1">
      <c r="A65" s="30">
        <f t="shared" si="2"/>
        <v>821</v>
      </c>
      <c r="B65" s="152" t="s">
        <v>1779</v>
      </c>
      <c r="C65" s="24" t="str">
        <f t="shared" si="1"/>
        <v>Easy</v>
      </c>
      <c r="D65" s="31">
        <v>0.05</v>
      </c>
      <c r="E65" s="153" t="s">
        <v>15</v>
      </c>
      <c r="F65" s="123" t="s">
        <v>1648</v>
      </c>
      <c r="G65" s="124" t="s">
        <v>1780</v>
      </c>
      <c r="H65" s="168" t="s">
        <v>614</v>
      </c>
    </row>
    <row r="66" ht="15.75" customHeight="1">
      <c r="A66" s="30">
        <f t="shared" si="2"/>
        <v>822</v>
      </c>
      <c r="B66" s="152" t="s">
        <v>1781</v>
      </c>
      <c r="C66" s="24" t="str">
        <f t="shared" si="1"/>
        <v>Easy</v>
      </c>
      <c r="D66" s="31">
        <v>0.15</v>
      </c>
      <c r="E66" s="153" t="s">
        <v>17</v>
      </c>
      <c r="F66" s="123" t="s">
        <v>1656</v>
      </c>
      <c r="G66" s="124" t="s">
        <v>1782</v>
      </c>
      <c r="H66" s="168" t="s">
        <v>614</v>
      </c>
    </row>
    <row r="67" ht="15.75" customHeight="1">
      <c r="A67" s="97">
        <f t="shared" si="2"/>
        <v>823</v>
      </c>
      <c r="B67" s="152" t="s">
        <v>1783</v>
      </c>
      <c r="C67" s="24" t="str">
        <f t="shared" si="1"/>
        <v>Easy</v>
      </c>
      <c r="D67" s="31">
        <v>0.15</v>
      </c>
      <c r="E67" s="153" t="s">
        <v>10</v>
      </c>
      <c r="F67" s="123" t="s">
        <v>1784</v>
      </c>
      <c r="G67" s="124" t="s">
        <v>1785</v>
      </c>
      <c r="H67" s="168" t="s">
        <v>614</v>
      </c>
    </row>
    <row r="68" ht="15.75" customHeight="1">
      <c r="A68" s="97">
        <f t="shared" si="2"/>
        <v>824</v>
      </c>
      <c r="B68" s="152" t="s">
        <v>1786</v>
      </c>
      <c r="C68" s="24" t="str">
        <f t="shared" si="1"/>
        <v>Very Hard</v>
      </c>
      <c r="D68" s="31">
        <v>0.85</v>
      </c>
      <c r="E68" s="153" t="s">
        <v>17</v>
      </c>
      <c r="F68" s="123" t="s">
        <v>1678</v>
      </c>
      <c r="G68" s="124" t="s">
        <v>1787</v>
      </c>
      <c r="H68" s="168" t="s">
        <v>614</v>
      </c>
    </row>
    <row r="69" ht="15.75" customHeight="1">
      <c r="A69" s="30">
        <f t="shared" si="2"/>
        <v>825</v>
      </c>
      <c r="B69" s="152" t="s">
        <v>1788</v>
      </c>
      <c r="C69" s="24" t="str">
        <f t="shared" si="1"/>
        <v>Easy</v>
      </c>
      <c r="D69" s="31">
        <v>0.05</v>
      </c>
      <c r="E69" s="153" t="s">
        <v>23</v>
      </c>
      <c r="F69" s="123" t="s">
        <v>1789</v>
      </c>
      <c r="G69" s="124" t="s">
        <v>1790</v>
      </c>
      <c r="H69" s="168" t="s">
        <v>614</v>
      </c>
    </row>
    <row r="70" ht="15.75" customHeight="1">
      <c r="A70" s="30">
        <f t="shared" si="2"/>
        <v>826</v>
      </c>
      <c r="B70" s="152" t="s">
        <v>1791</v>
      </c>
      <c r="C70" s="24" t="str">
        <f t="shared" si="1"/>
        <v>Medium</v>
      </c>
      <c r="D70" s="31">
        <v>0.25</v>
      </c>
      <c r="E70" s="153" t="s">
        <v>15</v>
      </c>
      <c r="F70" s="123" t="s">
        <v>1792</v>
      </c>
      <c r="G70" s="124" t="s">
        <v>1793</v>
      </c>
      <c r="H70" s="168" t="s">
        <v>614</v>
      </c>
    </row>
    <row r="71" ht="15.75" customHeight="1">
      <c r="A71" s="97">
        <f t="shared" si="2"/>
        <v>827</v>
      </c>
      <c r="B71" s="152" t="s">
        <v>1794</v>
      </c>
      <c r="C71" s="24" t="str">
        <f t="shared" si="1"/>
        <v>Medium</v>
      </c>
      <c r="D71" s="31">
        <v>0.45</v>
      </c>
      <c r="E71" s="153" t="s">
        <v>10</v>
      </c>
      <c r="F71" s="123" t="s">
        <v>1656</v>
      </c>
      <c r="G71" s="124" t="s">
        <v>1795</v>
      </c>
      <c r="H71" s="168" t="s">
        <v>614</v>
      </c>
    </row>
    <row r="72" ht="15.75" customHeight="1">
      <c r="A72" s="30">
        <f t="shared" si="2"/>
        <v>828</v>
      </c>
      <c r="B72" s="152" t="s">
        <v>1796</v>
      </c>
      <c r="C72" s="24" t="str">
        <f t="shared" si="1"/>
        <v>Easy</v>
      </c>
      <c r="D72" s="31">
        <v>0.15</v>
      </c>
      <c r="E72" s="153" t="s">
        <v>15</v>
      </c>
      <c r="F72" s="123" t="s">
        <v>1797</v>
      </c>
      <c r="G72" s="124" t="s">
        <v>1798</v>
      </c>
      <c r="H72" s="168" t="s">
        <v>614</v>
      </c>
    </row>
    <row r="73" ht="15.75" customHeight="1">
      <c r="A73" s="30">
        <f t="shared" si="2"/>
        <v>829</v>
      </c>
      <c r="B73" s="152" t="s">
        <v>1799</v>
      </c>
      <c r="C73" s="24" t="str">
        <f t="shared" si="1"/>
        <v>Easy</v>
      </c>
      <c r="D73" s="31">
        <v>0.05</v>
      </c>
      <c r="E73" s="153" t="s">
        <v>23</v>
      </c>
      <c r="F73" s="123" t="s">
        <v>74</v>
      </c>
      <c r="G73" s="124" t="s">
        <v>1800</v>
      </c>
      <c r="H73" s="168" t="s">
        <v>614</v>
      </c>
    </row>
    <row r="74" ht="15.75" customHeight="1">
      <c r="A74" s="30">
        <f t="shared" si="2"/>
        <v>830</v>
      </c>
      <c r="B74" s="152" t="s">
        <v>1801</v>
      </c>
      <c r="C74" s="24" t="str">
        <f t="shared" si="1"/>
        <v>Easy</v>
      </c>
      <c r="D74" s="31">
        <v>0.05</v>
      </c>
      <c r="E74" s="153" t="s">
        <v>10</v>
      </c>
      <c r="F74" s="123" t="s">
        <v>69</v>
      </c>
      <c r="G74" s="124" t="s">
        <v>1802</v>
      </c>
      <c r="H74" s="168" t="s">
        <v>614</v>
      </c>
    </row>
    <row r="75" ht="15.75" customHeight="1">
      <c r="A75" s="97">
        <f t="shared" si="2"/>
        <v>831</v>
      </c>
      <c r="B75" s="152" t="s">
        <v>1803</v>
      </c>
      <c r="C75" s="24" t="str">
        <f t="shared" si="1"/>
        <v>Hard</v>
      </c>
      <c r="D75" s="31">
        <v>0.65</v>
      </c>
      <c r="E75" s="153" t="s">
        <v>10</v>
      </c>
      <c r="F75" s="123" t="s">
        <v>1623</v>
      </c>
      <c r="G75" s="124" t="s">
        <v>1804</v>
      </c>
      <c r="H75" s="168" t="s">
        <v>614</v>
      </c>
    </row>
    <row r="76" ht="15.75" customHeight="1">
      <c r="A76" s="97">
        <f t="shared" si="2"/>
        <v>832</v>
      </c>
      <c r="B76" s="152" t="s">
        <v>1805</v>
      </c>
      <c r="C76" s="24" t="str">
        <f t="shared" si="1"/>
        <v>Easy</v>
      </c>
      <c r="D76" s="31">
        <v>0.05</v>
      </c>
      <c r="E76" s="153" t="s">
        <v>23</v>
      </c>
      <c r="F76" s="123" t="s">
        <v>1678</v>
      </c>
      <c r="G76" s="124" t="s">
        <v>1806</v>
      </c>
      <c r="H76" s="168" t="s">
        <v>614</v>
      </c>
    </row>
    <row r="77" ht="15.75" customHeight="1">
      <c r="A77" s="30">
        <f t="shared" si="2"/>
        <v>833</v>
      </c>
      <c r="B77" s="152" t="s">
        <v>1807</v>
      </c>
      <c r="C77" s="24" t="str">
        <f t="shared" si="1"/>
        <v>Medium</v>
      </c>
      <c r="D77" s="31">
        <v>0.35</v>
      </c>
      <c r="E77" s="153" t="s">
        <v>23</v>
      </c>
      <c r="F77" s="123" t="s">
        <v>1634</v>
      </c>
      <c r="G77" s="124" t="s">
        <v>1808</v>
      </c>
      <c r="H77" s="168" t="s">
        <v>614</v>
      </c>
    </row>
    <row r="78" ht="15.75" customHeight="1">
      <c r="A78" s="30">
        <f t="shared" si="2"/>
        <v>834</v>
      </c>
      <c r="B78" s="152" t="s">
        <v>1809</v>
      </c>
      <c r="C78" s="24" t="str">
        <f t="shared" si="1"/>
        <v>Hard</v>
      </c>
      <c r="D78" s="31">
        <v>0.65</v>
      </c>
      <c r="E78" s="153" t="s">
        <v>17</v>
      </c>
      <c r="F78" s="123" t="s">
        <v>1810</v>
      </c>
      <c r="G78" s="124" t="s">
        <v>1811</v>
      </c>
      <c r="H78" s="168" t="s">
        <v>614</v>
      </c>
    </row>
    <row r="79" ht="15.75" customHeight="1">
      <c r="A79" s="30">
        <f t="shared" si="2"/>
        <v>835</v>
      </c>
      <c r="B79" s="152" t="s">
        <v>1812</v>
      </c>
      <c r="C79" s="24" t="str">
        <f t="shared" si="1"/>
        <v>Medium</v>
      </c>
      <c r="D79" s="31">
        <v>0.25</v>
      </c>
      <c r="E79" s="153" t="s">
        <v>15</v>
      </c>
      <c r="F79" s="123" t="s">
        <v>1774</v>
      </c>
      <c r="G79" s="124" t="s">
        <v>1813</v>
      </c>
      <c r="H79" s="168" t="s">
        <v>614</v>
      </c>
    </row>
    <row r="80" ht="15.75" customHeight="1">
      <c r="A80" s="97">
        <f t="shared" si="2"/>
        <v>836</v>
      </c>
      <c r="B80" s="152" t="s">
        <v>1814</v>
      </c>
      <c r="C80" s="24" t="str">
        <f t="shared" si="1"/>
        <v>Medium</v>
      </c>
      <c r="D80" s="31">
        <v>0.25</v>
      </c>
      <c r="E80" s="153" t="s">
        <v>15</v>
      </c>
      <c r="F80" s="123" t="s">
        <v>1815</v>
      </c>
      <c r="G80" s="124" t="s">
        <v>1816</v>
      </c>
      <c r="H80" s="168" t="s">
        <v>614</v>
      </c>
    </row>
    <row r="81" ht="15.75" customHeight="1">
      <c r="A81" s="30">
        <f t="shared" si="2"/>
        <v>837</v>
      </c>
      <c r="B81" s="152" t="s">
        <v>1817</v>
      </c>
      <c r="C81" s="24" t="str">
        <f t="shared" si="1"/>
        <v>Medium</v>
      </c>
      <c r="D81" s="31">
        <v>0.25</v>
      </c>
      <c r="E81" s="153" t="s">
        <v>10</v>
      </c>
      <c r="F81" s="123" t="s">
        <v>1653</v>
      </c>
      <c r="G81" s="124" t="s">
        <v>1818</v>
      </c>
      <c r="H81" s="168" t="s">
        <v>614</v>
      </c>
    </row>
    <row r="82" ht="15.75" customHeight="1">
      <c r="A82" s="30">
        <f t="shared" si="2"/>
        <v>838</v>
      </c>
      <c r="B82" s="152" t="s">
        <v>1819</v>
      </c>
      <c r="C82" s="24" t="str">
        <f t="shared" si="1"/>
        <v>Medium</v>
      </c>
      <c r="D82" s="31">
        <v>0.25</v>
      </c>
      <c r="E82" s="153" t="s">
        <v>17</v>
      </c>
      <c r="F82" s="123" t="s">
        <v>1820</v>
      </c>
      <c r="G82" s="124" t="s">
        <v>1821</v>
      </c>
      <c r="H82" s="168" t="s">
        <v>614</v>
      </c>
    </row>
    <row r="83" ht="15.75" customHeight="1">
      <c r="A83" s="30">
        <f t="shared" si="2"/>
        <v>839</v>
      </c>
      <c r="B83" s="152" t="s">
        <v>1822</v>
      </c>
      <c r="C83" s="24" t="str">
        <f t="shared" si="1"/>
        <v>Hard</v>
      </c>
      <c r="D83" s="31">
        <v>0.55</v>
      </c>
      <c r="E83" s="153" t="s">
        <v>10</v>
      </c>
      <c r="F83" s="123" t="s">
        <v>1823</v>
      </c>
      <c r="G83" s="124" t="s">
        <v>1824</v>
      </c>
      <c r="H83" s="168" t="s">
        <v>614</v>
      </c>
    </row>
    <row r="84" ht="15.75" customHeight="1">
      <c r="A84" s="30">
        <f t="shared" si="2"/>
        <v>840</v>
      </c>
      <c r="B84" s="152" t="s">
        <v>1825</v>
      </c>
      <c r="C84" s="24" t="str">
        <f t="shared" si="1"/>
        <v>Medium</v>
      </c>
      <c r="D84" s="31">
        <v>0.45</v>
      </c>
      <c r="E84" s="153" t="s">
        <v>15</v>
      </c>
      <c r="F84" s="123" t="s">
        <v>1826</v>
      </c>
      <c r="G84" s="124" t="s">
        <v>1827</v>
      </c>
      <c r="H84" s="168" t="s">
        <v>614</v>
      </c>
    </row>
    <row r="85" ht="15.75" customHeight="1">
      <c r="A85" s="30">
        <f t="shared" si="2"/>
        <v>841</v>
      </c>
      <c r="B85" s="152" t="s">
        <v>1828</v>
      </c>
      <c r="C85" s="24" t="str">
        <f t="shared" si="1"/>
        <v>Medium</v>
      </c>
      <c r="D85" s="31">
        <v>0.25</v>
      </c>
      <c r="E85" s="153" t="s">
        <v>17</v>
      </c>
      <c r="F85" s="123" t="s">
        <v>1829</v>
      </c>
      <c r="G85" s="124" t="s">
        <v>1830</v>
      </c>
      <c r="H85" s="168" t="s">
        <v>614</v>
      </c>
    </row>
    <row r="86" ht="15.75" customHeight="1">
      <c r="A86" s="30">
        <f t="shared" si="2"/>
        <v>842</v>
      </c>
      <c r="B86" s="152" t="s">
        <v>1831</v>
      </c>
      <c r="C86" s="24" t="str">
        <f t="shared" si="1"/>
        <v>Medium</v>
      </c>
      <c r="D86" s="31">
        <v>0.35</v>
      </c>
      <c r="E86" s="153" t="s">
        <v>10</v>
      </c>
      <c r="F86" s="123" t="s">
        <v>1832</v>
      </c>
      <c r="G86" s="124" t="s">
        <v>1833</v>
      </c>
      <c r="H86" s="168" t="s">
        <v>614</v>
      </c>
    </row>
    <row r="87" ht="15.75" customHeight="1">
      <c r="A87" s="30">
        <f t="shared" si="2"/>
        <v>843</v>
      </c>
      <c r="B87" s="152" t="s">
        <v>1834</v>
      </c>
      <c r="C87" s="24" t="str">
        <f t="shared" si="1"/>
        <v>Hard</v>
      </c>
      <c r="D87" s="31">
        <v>0.65</v>
      </c>
      <c r="E87" s="153" t="s">
        <v>10</v>
      </c>
      <c r="F87" s="123" t="s">
        <v>1835</v>
      </c>
      <c r="G87" s="124" t="s">
        <v>1836</v>
      </c>
      <c r="H87" s="168" t="s">
        <v>614</v>
      </c>
    </row>
    <row r="88" ht="15.75" customHeight="1">
      <c r="A88" s="30">
        <f t="shared" si="2"/>
        <v>844</v>
      </c>
      <c r="B88" s="152" t="s">
        <v>1837</v>
      </c>
      <c r="C88" s="24" t="str">
        <f t="shared" si="1"/>
        <v>Medium</v>
      </c>
      <c r="D88" s="31">
        <v>0.25</v>
      </c>
      <c r="E88" s="153" t="s">
        <v>15</v>
      </c>
      <c r="F88" s="123" t="s">
        <v>69</v>
      </c>
      <c r="G88" s="124" t="s">
        <v>1838</v>
      </c>
      <c r="H88" s="168" t="s">
        <v>614</v>
      </c>
    </row>
    <row r="89" ht="15.75" customHeight="1">
      <c r="A89" s="30">
        <f t="shared" si="2"/>
        <v>845</v>
      </c>
      <c r="B89" s="152" t="s">
        <v>1839</v>
      </c>
      <c r="C89" s="24" t="str">
        <f t="shared" si="1"/>
        <v>Easy</v>
      </c>
      <c r="D89" s="31">
        <v>0.15</v>
      </c>
      <c r="E89" s="153" t="s">
        <v>23</v>
      </c>
      <c r="F89" s="123" t="s">
        <v>1840</v>
      </c>
      <c r="G89" s="124" t="s">
        <v>1841</v>
      </c>
      <c r="H89" s="168" t="s">
        <v>614</v>
      </c>
    </row>
    <row r="90" ht="15.75" customHeight="1">
      <c r="A90" s="30">
        <f t="shared" si="2"/>
        <v>846</v>
      </c>
      <c r="B90" s="152" t="s">
        <v>1842</v>
      </c>
      <c r="C90" s="24" t="str">
        <f t="shared" si="1"/>
        <v>Easy</v>
      </c>
      <c r="D90" s="31">
        <v>0.05</v>
      </c>
      <c r="E90" s="153" t="s">
        <v>15</v>
      </c>
      <c r="F90" s="123" t="s">
        <v>1843</v>
      </c>
      <c r="G90" s="124" t="s">
        <v>1844</v>
      </c>
      <c r="H90" s="168" t="s">
        <v>614</v>
      </c>
    </row>
    <row r="91" ht="15.75" customHeight="1">
      <c r="A91" s="30">
        <f t="shared" si="2"/>
        <v>847</v>
      </c>
      <c r="B91" s="152" t="s">
        <v>1845</v>
      </c>
      <c r="C91" s="24" t="str">
        <f t="shared" si="1"/>
        <v>Easy</v>
      </c>
      <c r="D91" s="31">
        <v>0.05</v>
      </c>
      <c r="E91" s="153" t="s">
        <v>10</v>
      </c>
      <c r="F91" s="123" t="s">
        <v>1678</v>
      </c>
      <c r="G91" s="124" t="s">
        <v>1846</v>
      </c>
      <c r="H91" s="168" t="s">
        <v>614</v>
      </c>
    </row>
    <row r="92" ht="15.75" customHeight="1">
      <c r="A92" s="30">
        <f t="shared" si="2"/>
        <v>848</v>
      </c>
      <c r="B92" s="152" t="s">
        <v>1847</v>
      </c>
      <c r="C92" s="24" t="str">
        <f t="shared" si="1"/>
        <v>Easy</v>
      </c>
      <c r="D92" s="31">
        <v>0.15</v>
      </c>
      <c r="E92" s="153" t="s">
        <v>10</v>
      </c>
      <c r="F92" s="123" t="s">
        <v>69</v>
      </c>
      <c r="G92" s="124" t="s">
        <v>1848</v>
      </c>
      <c r="H92" s="168" t="s">
        <v>614</v>
      </c>
    </row>
    <row r="93" ht="15.75" customHeight="1">
      <c r="A93" s="30">
        <f t="shared" si="2"/>
        <v>849</v>
      </c>
      <c r="B93" s="152" t="s">
        <v>1849</v>
      </c>
      <c r="C93" s="24" t="str">
        <f t="shared" si="1"/>
        <v>Medium</v>
      </c>
      <c r="D93" s="31">
        <v>0.45</v>
      </c>
      <c r="E93" s="153" t="s">
        <v>13</v>
      </c>
      <c r="F93" s="123" t="s">
        <v>1850</v>
      </c>
      <c r="G93" s="124" t="s">
        <v>1851</v>
      </c>
      <c r="H93" s="168" t="s">
        <v>614</v>
      </c>
    </row>
    <row r="94" ht="15.75" customHeight="1">
      <c r="A94" s="30">
        <f t="shared" si="2"/>
        <v>850</v>
      </c>
      <c r="B94" s="152" t="s">
        <v>1852</v>
      </c>
      <c r="C94" s="24" t="str">
        <f t="shared" si="1"/>
        <v>Medium</v>
      </c>
      <c r="D94" s="31">
        <v>0.35</v>
      </c>
      <c r="E94" s="153" t="s">
        <v>17</v>
      </c>
      <c r="F94" s="123" t="s">
        <v>1853</v>
      </c>
      <c r="G94" s="124" t="s">
        <v>1854</v>
      </c>
      <c r="H94" s="168" t="s">
        <v>614</v>
      </c>
    </row>
    <row r="95" ht="15.75" customHeight="1">
      <c r="A95" s="30">
        <f t="shared" si="2"/>
        <v>851</v>
      </c>
      <c r="B95" s="152" t="s">
        <v>1855</v>
      </c>
      <c r="C95" s="24" t="str">
        <f t="shared" si="1"/>
        <v>Very Hard</v>
      </c>
      <c r="D95" s="31">
        <v>0.85</v>
      </c>
      <c r="E95" s="153" t="s">
        <v>17</v>
      </c>
      <c r="F95" s="123" t="s">
        <v>1741</v>
      </c>
      <c r="G95" s="124" t="s">
        <v>1856</v>
      </c>
      <c r="H95" s="168" t="s">
        <v>614</v>
      </c>
    </row>
    <row r="96" ht="15.75" customHeight="1">
      <c r="A96" s="30">
        <f t="shared" si="2"/>
        <v>852</v>
      </c>
      <c r="B96" s="152" t="s">
        <v>1857</v>
      </c>
      <c r="C96" s="24" t="str">
        <f t="shared" si="1"/>
        <v>Medium</v>
      </c>
      <c r="D96" s="31">
        <v>0.45</v>
      </c>
      <c r="E96" s="153" t="s">
        <v>17</v>
      </c>
      <c r="F96" s="123" t="s">
        <v>1858</v>
      </c>
      <c r="G96" s="124" t="s">
        <v>1859</v>
      </c>
      <c r="H96" s="168" t="s">
        <v>614</v>
      </c>
    </row>
    <row r="97" ht="15.75" customHeight="1">
      <c r="A97" s="30">
        <f t="shared" si="2"/>
        <v>853</v>
      </c>
      <c r="B97" s="152" t="s">
        <v>1860</v>
      </c>
      <c r="C97" s="24" t="str">
        <f t="shared" si="1"/>
        <v>Medium</v>
      </c>
      <c r="D97" s="31">
        <v>0.45</v>
      </c>
      <c r="E97" s="153" t="s">
        <v>10</v>
      </c>
      <c r="F97" s="123" t="s">
        <v>1861</v>
      </c>
      <c r="G97" s="124" t="s">
        <v>1862</v>
      </c>
      <c r="H97" s="168" t="s">
        <v>614</v>
      </c>
    </row>
    <row r="98" ht="15.75" customHeight="1">
      <c r="A98" s="30">
        <f t="shared" si="2"/>
        <v>854</v>
      </c>
      <c r="B98" s="152" t="s">
        <v>1863</v>
      </c>
      <c r="C98" s="24" t="str">
        <f t="shared" si="1"/>
        <v>Hard</v>
      </c>
      <c r="D98" s="31">
        <v>0.65</v>
      </c>
      <c r="E98" s="153" t="s">
        <v>15</v>
      </c>
      <c r="F98" s="123" t="s">
        <v>1864</v>
      </c>
      <c r="G98" s="124" t="s">
        <v>1865</v>
      </c>
      <c r="H98" s="168" t="s">
        <v>614</v>
      </c>
    </row>
    <row r="99" ht="15.75" customHeight="1">
      <c r="A99" s="30">
        <f t="shared" si="2"/>
        <v>855</v>
      </c>
      <c r="B99" s="152" t="s">
        <v>1866</v>
      </c>
      <c r="C99" s="24" t="str">
        <f t="shared" si="1"/>
        <v>Easy</v>
      </c>
      <c r="D99" s="31">
        <v>0.15</v>
      </c>
      <c r="E99" s="153" t="s">
        <v>10</v>
      </c>
      <c r="F99" s="123" t="s">
        <v>1867</v>
      </c>
      <c r="G99" s="124" t="s">
        <v>1868</v>
      </c>
      <c r="H99" s="168" t="s">
        <v>614</v>
      </c>
    </row>
    <row r="100" ht="15.75" customHeight="1">
      <c r="A100" s="30">
        <f t="shared" si="2"/>
        <v>856</v>
      </c>
      <c r="B100" s="152" t="s">
        <v>1869</v>
      </c>
      <c r="C100" s="24" t="str">
        <f t="shared" si="1"/>
        <v>Very Hard</v>
      </c>
      <c r="D100" s="31">
        <v>0.75</v>
      </c>
      <c r="E100" s="153" t="s">
        <v>17</v>
      </c>
      <c r="F100" s="123" t="s">
        <v>1870</v>
      </c>
      <c r="G100" s="124" t="s">
        <v>1871</v>
      </c>
      <c r="H100" s="168" t="s">
        <v>614</v>
      </c>
    </row>
    <row r="101" ht="15.75" customHeight="1">
      <c r="A101" s="30">
        <f t="shared" si="2"/>
        <v>857</v>
      </c>
      <c r="B101" s="152" t="s">
        <v>1872</v>
      </c>
      <c r="C101" s="24" t="str">
        <f t="shared" si="1"/>
        <v>Hard</v>
      </c>
      <c r="D101" s="31">
        <v>0.55</v>
      </c>
      <c r="E101" s="153" t="s">
        <v>23</v>
      </c>
      <c r="F101" s="123" t="s">
        <v>69</v>
      </c>
      <c r="G101" s="124" t="s">
        <v>1873</v>
      </c>
      <c r="H101" s="168" t="s">
        <v>614</v>
      </c>
    </row>
    <row r="102" ht="15.75" customHeight="1">
      <c r="A102" s="30">
        <f t="shared" si="2"/>
        <v>858</v>
      </c>
      <c r="B102" s="152" t="s">
        <v>1874</v>
      </c>
      <c r="C102" s="24" t="str">
        <f t="shared" si="1"/>
        <v>Medium</v>
      </c>
      <c r="D102" s="31">
        <v>0.35</v>
      </c>
      <c r="E102" s="153" t="s">
        <v>17</v>
      </c>
      <c r="F102" s="123" t="s">
        <v>63</v>
      </c>
      <c r="G102" s="124" t="s">
        <v>1875</v>
      </c>
      <c r="H102" s="168" t="s">
        <v>614</v>
      </c>
    </row>
    <row r="103" ht="15.75" customHeight="1">
      <c r="A103" s="30">
        <f t="shared" si="2"/>
        <v>859</v>
      </c>
      <c r="B103" s="152" t="s">
        <v>1876</v>
      </c>
      <c r="C103" s="24" t="str">
        <f t="shared" si="1"/>
        <v>Medium</v>
      </c>
      <c r="D103" s="31">
        <v>0.35</v>
      </c>
      <c r="E103" s="153" t="s">
        <v>13</v>
      </c>
      <c r="F103" s="123" t="s">
        <v>1877</v>
      </c>
      <c r="G103" s="124" t="s">
        <v>1878</v>
      </c>
      <c r="H103" s="168" t="s">
        <v>614</v>
      </c>
    </row>
    <row r="104" ht="15.75" customHeight="1">
      <c r="A104" s="30">
        <f t="shared" si="2"/>
        <v>860</v>
      </c>
      <c r="B104" s="152" t="s">
        <v>1879</v>
      </c>
      <c r="C104" s="24" t="str">
        <f t="shared" si="1"/>
        <v>Easy</v>
      </c>
      <c r="D104" s="31">
        <v>0.05</v>
      </c>
      <c r="E104" s="153" t="s">
        <v>23</v>
      </c>
      <c r="F104" s="123" t="s">
        <v>74</v>
      </c>
      <c r="G104" s="124" t="s">
        <v>1880</v>
      </c>
      <c r="H104" s="168" t="s">
        <v>614</v>
      </c>
    </row>
    <row r="105" ht="15.75" customHeight="1">
      <c r="A105" s="30">
        <f t="shared" si="2"/>
        <v>861</v>
      </c>
      <c r="B105" s="152" t="s">
        <v>1881</v>
      </c>
      <c r="C105" s="24" t="str">
        <f t="shared" si="1"/>
        <v>Medium</v>
      </c>
      <c r="D105" s="31">
        <v>0.25</v>
      </c>
      <c r="E105" s="153" t="s">
        <v>23</v>
      </c>
      <c r="F105" s="123" t="s">
        <v>1882</v>
      </c>
      <c r="G105" s="124" t="s">
        <v>1883</v>
      </c>
      <c r="H105" s="168" t="s">
        <v>614</v>
      </c>
    </row>
    <row r="106" ht="15.75" customHeight="1">
      <c r="A106" s="30">
        <f t="shared" si="2"/>
        <v>862</v>
      </c>
      <c r="B106" s="152" t="s">
        <v>1884</v>
      </c>
      <c r="C106" s="24" t="str">
        <f t="shared" si="1"/>
        <v>Easy</v>
      </c>
      <c r="D106" s="31">
        <v>0.15</v>
      </c>
      <c r="E106" s="153" t="s">
        <v>10</v>
      </c>
      <c r="F106" s="123" t="s">
        <v>1885</v>
      </c>
      <c r="G106" s="124" t="s">
        <v>1886</v>
      </c>
      <c r="H106" s="168" t="s">
        <v>614</v>
      </c>
    </row>
    <row r="107" ht="15.75" customHeight="1">
      <c r="A107" s="30">
        <f t="shared" si="2"/>
        <v>863</v>
      </c>
      <c r="B107" s="152" t="s">
        <v>1887</v>
      </c>
      <c r="C107" s="24" t="str">
        <f t="shared" si="1"/>
        <v>Medium</v>
      </c>
      <c r="D107" s="31">
        <v>0.45</v>
      </c>
      <c r="E107" s="153" t="s">
        <v>17</v>
      </c>
      <c r="F107" s="123" t="s">
        <v>69</v>
      </c>
      <c r="G107" s="124" t="s">
        <v>1888</v>
      </c>
      <c r="H107" s="168" t="s">
        <v>614</v>
      </c>
    </row>
    <row r="108" ht="15.75" customHeight="1">
      <c r="A108" s="30">
        <f t="shared" si="2"/>
        <v>864</v>
      </c>
      <c r="B108" s="152" t="s">
        <v>1889</v>
      </c>
      <c r="C108" s="24" t="str">
        <f t="shared" si="1"/>
        <v>Easy</v>
      </c>
      <c r="D108" s="31">
        <v>0.15</v>
      </c>
      <c r="E108" s="153" t="s">
        <v>13</v>
      </c>
      <c r="F108" s="123" t="s">
        <v>1890</v>
      </c>
      <c r="G108" s="124" t="s">
        <v>1891</v>
      </c>
      <c r="H108" s="168" t="s">
        <v>614</v>
      </c>
    </row>
    <row r="109" ht="15.75" customHeight="1">
      <c r="A109" s="30">
        <f t="shared" si="2"/>
        <v>865</v>
      </c>
      <c r="B109" s="152" t="s">
        <v>1892</v>
      </c>
      <c r="C109" s="24" t="str">
        <f t="shared" si="1"/>
        <v>Very Hard</v>
      </c>
      <c r="D109" s="31">
        <v>0.75</v>
      </c>
      <c r="E109" s="153" t="s">
        <v>17</v>
      </c>
      <c r="F109" s="123" t="s">
        <v>1893</v>
      </c>
      <c r="G109" s="124" t="s">
        <v>1894</v>
      </c>
      <c r="H109" s="168" t="s">
        <v>614</v>
      </c>
    </row>
    <row r="110" ht="15.75" customHeight="1">
      <c r="A110" s="30">
        <f t="shared" si="2"/>
        <v>866</v>
      </c>
      <c r="B110" s="152" t="s">
        <v>1895</v>
      </c>
      <c r="C110" s="24" t="str">
        <f t="shared" si="1"/>
        <v>Easy</v>
      </c>
      <c r="D110" s="31">
        <v>0.15</v>
      </c>
      <c r="E110" s="153" t="s">
        <v>17</v>
      </c>
      <c r="F110" s="123" t="s">
        <v>1896</v>
      </c>
      <c r="G110" s="124" t="s">
        <v>1897</v>
      </c>
      <c r="H110" s="168" t="s">
        <v>614</v>
      </c>
    </row>
    <row r="111" ht="15.75" customHeight="1">
      <c r="A111" s="30">
        <f t="shared" si="2"/>
        <v>867</v>
      </c>
      <c r="B111" s="152" t="s">
        <v>1898</v>
      </c>
      <c r="C111" s="24" t="str">
        <f t="shared" si="1"/>
        <v>Easy</v>
      </c>
      <c r="D111" s="31">
        <v>0.05</v>
      </c>
      <c r="E111" s="153" t="s">
        <v>15</v>
      </c>
      <c r="F111" s="123" t="s">
        <v>63</v>
      </c>
      <c r="G111" s="124" t="s">
        <v>1899</v>
      </c>
      <c r="H111" s="168" t="s">
        <v>614</v>
      </c>
    </row>
    <row r="112" ht="15.75" customHeight="1">
      <c r="A112" s="30">
        <f t="shared" si="2"/>
        <v>868</v>
      </c>
      <c r="B112" s="152" t="s">
        <v>1900</v>
      </c>
      <c r="C112" s="24" t="str">
        <f t="shared" si="1"/>
        <v>Hard</v>
      </c>
      <c r="D112" s="31">
        <v>0.65</v>
      </c>
      <c r="E112" s="153" t="s">
        <v>13</v>
      </c>
      <c r="F112" s="123" t="s">
        <v>68</v>
      </c>
      <c r="G112" s="124" t="s">
        <v>1901</v>
      </c>
      <c r="H112" s="168" t="s">
        <v>614</v>
      </c>
    </row>
    <row r="113" ht="15.75" customHeight="1">
      <c r="A113" s="30">
        <f t="shared" si="2"/>
        <v>869</v>
      </c>
      <c r="B113" s="152" t="s">
        <v>1902</v>
      </c>
      <c r="C113" s="24" t="str">
        <f t="shared" si="1"/>
        <v>Medium</v>
      </c>
      <c r="D113" s="31">
        <v>0.35</v>
      </c>
      <c r="E113" s="153" t="s">
        <v>10</v>
      </c>
      <c r="F113" s="123" t="s">
        <v>1903</v>
      </c>
      <c r="G113" s="124" t="s">
        <v>1904</v>
      </c>
      <c r="H113" s="168" t="s">
        <v>614</v>
      </c>
    </row>
    <row r="114" ht="15.75" customHeight="1">
      <c r="A114" s="30">
        <f t="shared" si="2"/>
        <v>870</v>
      </c>
      <c r="B114" s="152" t="s">
        <v>1905</v>
      </c>
      <c r="C114" s="24" t="str">
        <f t="shared" si="1"/>
        <v>Medium</v>
      </c>
      <c r="D114" s="31">
        <v>0.45</v>
      </c>
      <c r="E114" s="153" t="s">
        <v>10</v>
      </c>
      <c r="F114" s="123" t="s">
        <v>1631</v>
      </c>
      <c r="G114" s="124" t="s">
        <v>1906</v>
      </c>
      <c r="H114" s="168" t="s">
        <v>614</v>
      </c>
    </row>
    <row r="115" ht="15.75" customHeight="1">
      <c r="A115" s="30">
        <f t="shared" si="2"/>
        <v>871</v>
      </c>
      <c r="B115" s="152" t="s">
        <v>1907</v>
      </c>
      <c r="C115" s="24" t="str">
        <f t="shared" si="1"/>
        <v>Easy</v>
      </c>
      <c r="D115" s="31">
        <v>0.15</v>
      </c>
      <c r="E115" s="153" t="s">
        <v>15</v>
      </c>
      <c r="F115" s="123" t="s">
        <v>1908</v>
      </c>
      <c r="G115" s="124" t="s">
        <v>1909</v>
      </c>
      <c r="H115" s="168" t="s">
        <v>614</v>
      </c>
    </row>
    <row r="116" ht="15.75" customHeight="1">
      <c r="A116" s="30">
        <f t="shared" si="2"/>
        <v>872</v>
      </c>
      <c r="B116" s="152" t="s">
        <v>1910</v>
      </c>
      <c r="C116" s="24" t="str">
        <f t="shared" si="1"/>
        <v>Medium</v>
      </c>
      <c r="D116" s="31">
        <v>0.45</v>
      </c>
      <c r="E116" s="153" t="s">
        <v>10</v>
      </c>
      <c r="F116" s="123" t="s">
        <v>1911</v>
      </c>
      <c r="G116" s="124" t="s">
        <v>1912</v>
      </c>
      <c r="H116" s="168" t="s">
        <v>614</v>
      </c>
    </row>
    <row r="117" ht="15.75" customHeight="1">
      <c r="A117" s="30">
        <f t="shared" si="2"/>
        <v>873</v>
      </c>
      <c r="B117" s="152" t="s">
        <v>1913</v>
      </c>
      <c r="C117" s="24" t="str">
        <f t="shared" si="1"/>
        <v>Medium</v>
      </c>
      <c r="D117" s="31">
        <v>0.45</v>
      </c>
      <c r="E117" s="153" t="s">
        <v>10</v>
      </c>
      <c r="F117" s="123" t="s">
        <v>1914</v>
      </c>
      <c r="G117" s="124" t="s">
        <v>1915</v>
      </c>
      <c r="H117" s="168" t="s">
        <v>614</v>
      </c>
    </row>
    <row r="118" ht="15.75" customHeight="1">
      <c r="A118" s="30">
        <f t="shared" si="2"/>
        <v>874</v>
      </c>
      <c r="B118" s="152" t="s">
        <v>1916</v>
      </c>
      <c r="C118" s="24" t="str">
        <f t="shared" si="1"/>
        <v>Very Hard</v>
      </c>
      <c r="D118" s="31">
        <v>0.85</v>
      </c>
      <c r="E118" s="153" t="s">
        <v>15</v>
      </c>
      <c r="F118" s="123" t="s">
        <v>1917</v>
      </c>
      <c r="G118" s="124" t="s">
        <v>1918</v>
      </c>
      <c r="H118" s="168" t="s">
        <v>614</v>
      </c>
    </row>
    <row r="119" ht="15.75" customHeight="1">
      <c r="A119" s="30">
        <f t="shared" si="2"/>
        <v>875</v>
      </c>
      <c r="B119" s="152" t="s">
        <v>1919</v>
      </c>
      <c r="C119" s="24" t="str">
        <f t="shared" si="1"/>
        <v>Very Hard</v>
      </c>
      <c r="D119" s="31">
        <v>0.85</v>
      </c>
      <c r="E119" s="153" t="s">
        <v>17</v>
      </c>
      <c r="F119" s="123" t="s">
        <v>1920</v>
      </c>
      <c r="G119" s="124" t="s">
        <v>1921</v>
      </c>
      <c r="H119" s="168" t="s">
        <v>614</v>
      </c>
    </row>
    <row r="120" ht="15.75" customHeight="1">
      <c r="A120" s="30">
        <f t="shared" si="2"/>
        <v>876</v>
      </c>
      <c r="B120" s="152" t="s">
        <v>1922</v>
      </c>
      <c r="C120" s="24" t="str">
        <f t="shared" si="1"/>
        <v>Medium</v>
      </c>
      <c r="D120" s="31">
        <v>0.45</v>
      </c>
      <c r="E120" s="153" t="s">
        <v>17</v>
      </c>
      <c r="F120" s="123" t="s">
        <v>1923</v>
      </c>
      <c r="G120" s="124" t="s">
        <v>1924</v>
      </c>
      <c r="H120" s="168" t="s">
        <v>614</v>
      </c>
    </row>
    <row r="121" ht="15.75" customHeight="1">
      <c r="A121" s="30">
        <f t="shared" si="2"/>
        <v>877</v>
      </c>
      <c r="B121" s="152" t="s">
        <v>1925</v>
      </c>
      <c r="C121" s="24" t="str">
        <f t="shared" si="1"/>
        <v>Easy</v>
      </c>
      <c r="D121" s="31">
        <v>0.15</v>
      </c>
      <c r="E121" s="153" t="s">
        <v>10</v>
      </c>
      <c r="F121" s="123" t="s">
        <v>1656</v>
      </c>
      <c r="G121" s="124" t="s">
        <v>1926</v>
      </c>
      <c r="H121" s="168" t="s">
        <v>614</v>
      </c>
    </row>
    <row r="122" ht="15.75" customHeight="1">
      <c r="A122" s="30">
        <f t="shared" si="2"/>
        <v>878</v>
      </c>
      <c r="B122" s="152" t="s">
        <v>1927</v>
      </c>
      <c r="C122" s="24" t="str">
        <f t="shared" si="1"/>
        <v>Hard</v>
      </c>
      <c r="D122" s="31">
        <v>0.55</v>
      </c>
      <c r="E122" s="153" t="s">
        <v>23</v>
      </c>
      <c r="F122" s="123" t="s">
        <v>1928</v>
      </c>
      <c r="G122" s="124" t="s">
        <v>1929</v>
      </c>
      <c r="H122" s="168" t="s">
        <v>614</v>
      </c>
    </row>
    <row r="123" ht="15.75" customHeight="1">
      <c r="A123" s="30">
        <f t="shared" si="2"/>
        <v>879</v>
      </c>
      <c r="B123" s="152" t="s">
        <v>1930</v>
      </c>
      <c r="C123" s="24" t="str">
        <f t="shared" si="1"/>
        <v>Hard</v>
      </c>
      <c r="D123" s="31">
        <v>0.55</v>
      </c>
      <c r="E123" s="153" t="s">
        <v>17</v>
      </c>
      <c r="F123" s="123" t="s">
        <v>1931</v>
      </c>
      <c r="G123" s="124" t="s">
        <v>1932</v>
      </c>
      <c r="H123" s="168" t="s">
        <v>614</v>
      </c>
    </row>
    <row r="124" ht="15.75" customHeight="1">
      <c r="A124" s="30">
        <f t="shared" si="2"/>
        <v>880</v>
      </c>
      <c r="B124" s="152" t="s">
        <v>1933</v>
      </c>
      <c r="C124" s="24" t="str">
        <f t="shared" si="1"/>
        <v>Easy</v>
      </c>
      <c r="D124" s="31">
        <v>0.05</v>
      </c>
      <c r="E124" s="153" t="s">
        <v>15</v>
      </c>
      <c r="F124" s="123" t="s">
        <v>63</v>
      </c>
      <c r="G124" s="124" t="s">
        <v>1934</v>
      </c>
      <c r="H124" s="168" t="s">
        <v>614</v>
      </c>
    </row>
    <row r="125" ht="15.75" customHeight="1">
      <c r="A125" s="30">
        <f t="shared" si="2"/>
        <v>881</v>
      </c>
      <c r="B125" s="152" t="s">
        <v>1935</v>
      </c>
      <c r="C125" s="24" t="str">
        <f t="shared" si="1"/>
        <v>Very Hard</v>
      </c>
      <c r="D125" s="31">
        <v>0.85</v>
      </c>
      <c r="E125" s="153" t="s">
        <v>15</v>
      </c>
      <c r="F125" s="123" t="s">
        <v>1936</v>
      </c>
      <c r="G125" s="124" t="s">
        <v>1937</v>
      </c>
      <c r="H125" s="168" t="s">
        <v>614</v>
      </c>
    </row>
    <row r="126" ht="15.75" customHeight="1">
      <c r="A126" s="30">
        <f t="shared" si="2"/>
        <v>882</v>
      </c>
      <c r="B126" s="152" t="s">
        <v>1938</v>
      </c>
      <c r="C126" s="24" t="str">
        <f t="shared" si="1"/>
        <v>Very Hard</v>
      </c>
      <c r="D126" s="31">
        <v>0.85</v>
      </c>
      <c r="E126" s="153" t="s">
        <v>23</v>
      </c>
      <c r="F126" s="123" t="s">
        <v>1703</v>
      </c>
      <c r="G126" s="124" t="s">
        <v>1939</v>
      </c>
      <c r="H126" s="168" t="s">
        <v>614</v>
      </c>
    </row>
    <row r="127" ht="15.75" customHeight="1">
      <c r="A127" s="30">
        <f t="shared" si="2"/>
        <v>883</v>
      </c>
      <c r="B127" s="152" t="s">
        <v>1940</v>
      </c>
      <c r="C127" s="24" t="str">
        <f t="shared" si="1"/>
        <v>Medium</v>
      </c>
      <c r="D127" s="31">
        <v>0.35</v>
      </c>
      <c r="E127" s="153" t="s">
        <v>10</v>
      </c>
      <c r="F127" s="123" t="s">
        <v>1941</v>
      </c>
      <c r="G127" s="124" t="s">
        <v>1942</v>
      </c>
      <c r="H127" s="168" t="s">
        <v>614</v>
      </c>
    </row>
    <row r="128" ht="15.75" customHeight="1">
      <c r="A128" s="30">
        <f t="shared" si="2"/>
        <v>884</v>
      </c>
      <c r="B128" s="152" t="s">
        <v>1943</v>
      </c>
      <c r="C128" s="24" t="str">
        <f t="shared" si="1"/>
        <v>Medium</v>
      </c>
      <c r="D128" s="31">
        <v>0.45</v>
      </c>
      <c r="E128" s="153" t="s">
        <v>23</v>
      </c>
      <c r="F128" s="123" t="s">
        <v>1944</v>
      </c>
      <c r="G128" s="124" t="s">
        <v>1945</v>
      </c>
      <c r="H128" s="168" t="s">
        <v>614</v>
      </c>
    </row>
    <row r="129" ht="15.75" customHeight="1">
      <c r="A129" s="30">
        <f t="shared" si="2"/>
        <v>885</v>
      </c>
      <c r="B129" s="152" t="s">
        <v>1946</v>
      </c>
      <c r="C129" s="24" t="str">
        <f t="shared" si="1"/>
        <v>Medium</v>
      </c>
      <c r="D129" s="31">
        <v>0.35</v>
      </c>
      <c r="E129" s="153" t="s">
        <v>23</v>
      </c>
      <c r="F129" s="123" t="s">
        <v>73</v>
      </c>
      <c r="G129" s="124" t="s">
        <v>1947</v>
      </c>
      <c r="H129" s="168" t="s">
        <v>614</v>
      </c>
    </row>
    <row r="130" ht="15.75" customHeight="1">
      <c r="A130" s="30">
        <f t="shared" si="2"/>
        <v>886</v>
      </c>
      <c r="B130" s="152" t="s">
        <v>1948</v>
      </c>
      <c r="C130" s="24" t="str">
        <f t="shared" si="1"/>
        <v>Hard</v>
      </c>
      <c r="D130" s="31">
        <v>0.65</v>
      </c>
      <c r="E130" s="153" t="s">
        <v>17</v>
      </c>
      <c r="F130" s="123" t="s">
        <v>1949</v>
      </c>
      <c r="G130" s="124" t="s">
        <v>1950</v>
      </c>
      <c r="H130" s="168" t="s">
        <v>614</v>
      </c>
    </row>
    <row r="131" ht="15.75" customHeight="1">
      <c r="A131" s="30">
        <f t="shared" si="2"/>
        <v>887</v>
      </c>
      <c r="B131" s="152" t="s">
        <v>1951</v>
      </c>
      <c r="C131" s="24" t="str">
        <f t="shared" si="1"/>
        <v>Hard</v>
      </c>
      <c r="D131" s="31">
        <v>0.55</v>
      </c>
      <c r="E131" s="153" t="s">
        <v>23</v>
      </c>
      <c r="F131" s="123" t="s">
        <v>1952</v>
      </c>
      <c r="G131" s="124" t="s">
        <v>1953</v>
      </c>
      <c r="H131" s="168" t="s">
        <v>614</v>
      </c>
    </row>
    <row r="132" ht="15.75" customHeight="1">
      <c r="A132" s="30">
        <f t="shared" si="2"/>
        <v>888</v>
      </c>
      <c r="B132" s="152" t="s">
        <v>1954</v>
      </c>
      <c r="C132" s="24" t="str">
        <f t="shared" si="1"/>
        <v>Medium</v>
      </c>
      <c r="D132" s="31">
        <v>0.25</v>
      </c>
      <c r="E132" s="153" t="s">
        <v>13</v>
      </c>
      <c r="F132" s="123" t="s">
        <v>69</v>
      </c>
      <c r="G132" s="124" t="s">
        <v>1955</v>
      </c>
      <c r="H132" s="168" t="s">
        <v>614</v>
      </c>
    </row>
    <row r="133" ht="15.75" customHeight="1">
      <c r="A133" s="30">
        <f t="shared" si="2"/>
        <v>889</v>
      </c>
      <c r="B133" s="152" t="s">
        <v>1956</v>
      </c>
      <c r="C133" s="24" t="str">
        <f t="shared" si="1"/>
        <v>Hard</v>
      </c>
      <c r="D133" s="31">
        <v>0.55</v>
      </c>
      <c r="E133" s="153" t="s">
        <v>13</v>
      </c>
      <c r="F133" s="123" t="s">
        <v>1659</v>
      </c>
      <c r="G133" s="124" t="s">
        <v>1957</v>
      </c>
      <c r="H133" s="168" t="s">
        <v>614</v>
      </c>
    </row>
    <row r="134" ht="15.75" customHeight="1">
      <c r="A134" s="30">
        <f t="shared" si="2"/>
        <v>890</v>
      </c>
      <c r="B134" s="152" t="s">
        <v>1958</v>
      </c>
      <c r="C134" s="24" t="str">
        <f t="shared" si="1"/>
        <v>Hard</v>
      </c>
      <c r="D134" s="31">
        <v>0.55</v>
      </c>
      <c r="E134" s="153" t="s">
        <v>17</v>
      </c>
      <c r="F134" s="123" t="s">
        <v>1959</v>
      </c>
      <c r="G134" s="124" t="s">
        <v>1960</v>
      </c>
      <c r="H134" s="168" t="s">
        <v>614</v>
      </c>
    </row>
    <row r="135" ht="15.75" customHeight="1">
      <c r="A135" s="30">
        <f t="shared" si="2"/>
        <v>891</v>
      </c>
      <c r="B135" s="152" t="s">
        <v>1961</v>
      </c>
      <c r="C135" s="24" t="str">
        <f t="shared" si="1"/>
        <v>Medium</v>
      </c>
      <c r="D135" s="31">
        <v>0.45</v>
      </c>
      <c r="E135" s="153" t="s">
        <v>23</v>
      </c>
      <c r="F135" s="123" t="s">
        <v>63</v>
      </c>
      <c r="G135" s="124" t="s">
        <v>1962</v>
      </c>
      <c r="H135" s="168" t="s">
        <v>614</v>
      </c>
    </row>
    <row r="136" ht="15.75" customHeight="1">
      <c r="A136" s="30">
        <f t="shared" si="2"/>
        <v>892</v>
      </c>
      <c r="B136" s="152" t="s">
        <v>1963</v>
      </c>
      <c r="C136" s="24" t="str">
        <f t="shared" si="1"/>
        <v>Medium</v>
      </c>
      <c r="D136" s="31">
        <v>0.35</v>
      </c>
      <c r="E136" s="153" t="s">
        <v>17</v>
      </c>
      <c r="F136" s="123" t="s">
        <v>1964</v>
      </c>
      <c r="G136" s="124" t="s">
        <v>1965</v>
      </c>
      <c r="H136" s="168" t="s">
        <v>614</v>
      </c>
    </row>
    <row r="137" ht="15.75" customHeight="1">
      <c r="A137" s="30">
        <f t="shared" si="2"/>
        <v>893</v>
      </c>
      <c r="B137" s="152" t="s">
        <v>1966</v>
      </c>
      <c r="C137" s="24" t="str">
        <f t="shared" si="1"/>
        <v>Medium</v>
      </c>
      <c r="D137" s="31">
        <v>0.45</v>
      </c>
      <c r="E137" s="153" t="s">
        <v>10</v>
      </c>
      <c r="F137" s="123" t="s">
        <v>1615</v>
      </c>
      <c r="G137" s="124" t="s">
        <v>1967</v>
      </c>
      <c r="H137" s="168" t="s">
        <v>614</v>
      </c>
    </row>
    <row r="138" ht="15.75" customHeight="1">
      <c r="A138" s="30">
        <f t="shared" si="2"/>
        <v>894</v>
      </c>
      <c r="B138" s="152" t="s">
        <v>1968</v>
      </c>
      <c r="C138" s="24" t="str">
        <f t="shared" si="1"/>
        <v>Very Hard</v>
      </c>
      <c r="D138" s="31">
        <v>0.75</v>
      </c>
      <c r="E138" s="153" t="s">
        <v>15</v>
      </c>
      <c r="F138" s="123" t="s">
        <v>1969</v>
      </c>
      <c r="G138" s="124" t="s">
        <v>1970</v>
      </c>
      <c r="H138" s="168" t="s">
        <v>614</v>
      </c>
    </row>
    <row r="139" ht="15.75" customHeight="1">
      <c r="A139" s="30">
        <f t="shared" si="2"/>
        <v>895</v>
      </c>
      <c r="B139" s="152" t="s">
        <v>1971</v>
      </c>
      <c r="C139" s="24" t="str">
        <f t="shared" si="1"/>
        <v>Easy</v>
      </c>
      <c r="D139" s="31">
        <v>0.05</v>
      </c>
      <c r="E139" s="153" t="s">
        <v>15</v>
      </c>
      <c r="F139" s="123" t="s">
        <v>1829</v>
      </c>
      <c r="G139" s="124" t="s">
        <v>1972</v>
      </c>
      <c r="H139" s="168" t="s">
        <v>614</v>
      </c>
    </row>
    <row r="140" ht="15.75" customHeight="1">
      <c r="A140" s="30">
        <f t="shared" si="2"/>
        <v>896</v>
      </c>
      <c r="B140" s="152" t="s">
        <v>1973</v>
      </c>
      <c r="C140" s="24" t="str">
        <f t="shared" si="1"/>
        <v>Hard</v>
      </c>
      <c r="D140" s="31">
        <v>0.55</v>
      </c>
      <c r="E140" s="153" t="s">
        <v>17</v>
      </c>
      <c r="F140" s="123" t="s">
        <v>1974</v>
      </c>
      <c r="G140" s="124" t="s">
        <v>1975</v>
      </c>
      <c r="H140" s="168" t="s">
        <v>614</v>
      </c>
    </row>
    <row r="141" ht="15.75" customHeight="1">
      <c r="A141" s="30">
        <f t="shared" si="2"/>
        <v>897</v>
      </c>
      <c r="B141" s="152" t="s">
        <v>1976</v>
      </c>
      <c r="C141" s="24" t="str">
        <f t="shared" si="1"/>
        <v>Medium</v>
      </c>
      <c r="D141" s="31">
        <v>0.35</v>
      </c>
      <c r="E141" s="153" t="s">
        <v>15</v>
      </c>
      <c r="F141" s="123" t="s">
        <v>1977</v>
      </c>
      <c r="G141" s="124" t="s">
        <v>1978</v>
      </c>
      <c r="H141" s="168" t="s">
        <v>614</v>
      </c>
    </row>
    <row r="142" ht="15.75" customHeight="1">
      <c r="A142" s="30">
        <f t="shared" si="2"/>
        <v>898</v>
      </c>
      <c r="B142" s="152" t="s">
        <v>1979</v>
      </c>
      <c r="C142" s="24" t="str">
        <f t="shared" si="1"/>
        <v>Medium</v>
      </c>
      <c r="D142" s="31">
        <v>0.45</v>
      </c>
      <c r="E142" s="153" t="s">
        <v>13</v>
      </c>
      <c r="F142" s="123" t="s">
        <v>1695</v>
      </c>
      <c r="G142" s="124" t="s">
        <v>1980</v>
      </c>
      <c r="H142" s="168" t="s">
        <v>614</v>
      </c>
    </row>
    <row r="143" ht="15.75" customHeight="1">
      <c r="A143" s="30">
        <f t="shared" si="2"/>
        <v>899</v>
      </c>
      <c r="B143" s="152" t="s">
        <v>1981</v>
      </c>
      <c r="C143" s="24" t="str">
        <f t="shared" si="1"/>
        <v>Hard</v>
      </c>
      <c r="D143" s="31">
        <v>0.55</v>
      </c>
      <c r="E143" s="153" t="s">
        <v>10</v>
      </c>
      <c r="F143" s="123" t="s">
        <v>1659</v>
      </c>
      <c r="G143" s="124" t="s">
        <v>1982</v>
      </c>
      <c r="H143" s="168" t="s">
        <v>614</v>
      </c>
    </row>
    <row r="144" ht="15.75" customHeight="1">
      <c r="A144" s="30">
        <f t="shared" si="2"/>
        <v>900</v>
      </c>
      <c r="B144" s="152" t="s">
        <v>1983</v>
      </c>
      <c r="C144" s="24" t="str">
        <f t="shared" si="1"/>
        <v>Very Hard</v>
      </c>
      <c r="D144" s="31">
        <v>0.95</v>
      </c>
      <c r="E144" s="153" t="s">
        <v>10</v>
      </c>
      <c r="F144" s="123" t="s">
        <v>1984</v>
      </c>
      <c r="G144" s="124" t="s">
        <v>1985</v>
      </c>
      <c r="H144" s="168" t="s">
        <v>614</v>
      </c>
    </row>
    <row r="145" ht="15.75" customHeight="1">
      <c r="A145" s="30">
        <f t="shared" si="2"/>
        <v>901</v>
      </c>
      <c r="B145" s="152" t="s">
        <v>1986</v>
      </c>
      <c r="C145" s="24" t="str">
        <f t="shared" si="1"/>
        <v>Very Hard</v>
      </c>
      <c r="D145" s="31">
        <v>0.75</v>
      </c>
      <c r="E145" s="153" t="s">
        <v>17</v>
      </c>
      <c r="F145" s="123" t="s">
        <v>1987</v>
      </c>
      <c r="G145" s="124" t="s">
        <v>1988</v>
      </c>
      <c r="H145" s="168" t="s">
        <v>614</v>
      </c>
    </row>
    <row r="146" ht="15.75" customHeight="1">
      <c r="A146" s="30">
        <f t="shared" si="2"/>
        <v>902</v>
      </c>
      <c r="B146" s="152" t="s">
        <v>1989</v>
      </c>
      <c r="C146" s="24" t="str">
        <f t="shared" si="1"/>
        <v>Hard</v>
      </c>
      <c r="D146" s="31">
        <v>0.65</v>
      </c>
      <c r="E146" s="153" t="s">
        <v>15</v>
      </c>
      <c r="F146" s="123" t="s">
        <v>69</v>
      </c>
      <c r="G146" s="124" t="s">
        <v>1990</v>
      </c>
      <c r="H146" s="168" t="s">
        <v>614</v>
      </c>
    </row>
    <row r="147" ht="15.75" customHeight="1">
      <c r="A147" s="30">
        <f t="shared" si="2"/>
        <v>903</v>
      </c>
      <c r="B147" s="152" t="s">
        <v>1991</v>
      </c>
      <c r="C147" s="24" t="str">
        <f t="shared" si="1"/>
        <v>Hard</v>
      </c>
      <c r="D147" s="31">
        <v>0.55</v>
      </c>
      <c r="E147" s="153" t="s">
        <v>10</v>
      </c>
      <c r="F147" s="123" t="s">
        <v>1992</v>
      </c>
      <c r="G147" s="124" t="s">
        <v>1993</v>
      </c>
      <c r="H147" s="168" t="s">
        <v>614</v>
      </c>
    </row>
    <row r="148" ht="15.75" customHeight="1">
      <c r="A148" s="30">
        <f t="shared" si="2"/>
        <v>904</v>
      </c>
      <c r="B148" s="152" t="s">
        <v>1994</v>
      </c>
      <c r="C148" s="24" t="str">
        <f t="shared" si="1"/>
        <v>Medium</v>
      </c>
      <c r="D148" s="31">
        <v>0.45</v>
      </c>
      <c r="E148" s="153" t="s">
        <v>10</v>
      </c>
      <c r="F148" s="123" t="s">
        <v>1653</v>
      </c>
      <c r="G148" s="124" t="s">
        <v>1995</v>
      </c>
      <c r="H148" s="168" t="s">
        <v>614</v>
      </c>
    </row>
    <row r="149" ht="15.75" customHeight="1">
      <c r="A149" s="30">
        <f t="shared" si="2"/>
        <v>905</v>
      </c>
      <c r="B149" s="152" t="s">
        <v>1996</v>
      </c>
      <c r="C149" s="24" t="str">
        <f t="shared" si="1"/>
        <v>Very Hard</v>
      </c>
      <c r="D149" s="31">
        <v>0.75</v>
      </c>
      <c r="E149" s="153" t="s">
        <v>13</v>
      </c>
      <c r="F149" s="123" t="s">
        <v>1843</v>
      </c>
      <c r="G149" s="124" t="s">
        <v>1997</v>
      </c>
      <c r="H149" s="168" t="s">
        <v>614</v>
      </c>
    </row>
    <row r="150" ht="15.75" customHeight="1">
      <c r="A150" s="30">
        <f t="shared" si="2"/>
        <v>906</v>
      </c>
      <c r="B150" s="152" t="s">
        <v>1998</v>
      </c>
      <c r="C150" s="24" t="str">
        <f t="shared" si="1"/>
        <v>Hard</v>
      </c>
      <c r="D150" s="31">
        <v>0.65</v>
      </c>
      <c r="E150" s="153" t="s">
        <v>23</v>
      </c>
      <c r="F150" s="123" t="s">
        <v>1999</v>
      </c>
      <c r="G150" s="124" t="s">
        <v>2000</v>
      </c>
      <c r="H150" s="168" t="s">
        <v>614</v>
      </c>
    </row>
    <row r="151" ht="15.75" customHeight="1">
      <c r="A151" s="37">
        <f t="shared" si="2"/>
        <v>907</v>
      </c>
      <c r="B151" s="169" t="s">
        <v>2001</v>
      </c>
      <c r="C151" s="38" t="str">
        <f t="shared" si="1"/>
        <v>Medium</v>
      </c>
      <c r="D151" s="39">
        <v>0.25</v>
      </c>
      <c r="E151" s="170" t="s">
        <v>15</v>
      </c>
      <c r="F151" s="136" t="s">
        <v>2002</v>
      </c>
      <c r="G151" s="137" t="s">
        <v>2003</v>
      </c>
      <c r="H151" s="168" t="s">
        <v>614</v>
      </c>
    </row>
    <row r="152" ht="15.75" customHeight="1">
      <c r="A152" s="44"/>
      <c r="B152" s="44"/>
      <c r="C152" s="44"/>
      <c r="D152" s="44"/>
      <c r="E152" s="44"/>
      <c r="H152" s="168" t="s">
        <v>614</v>
      </c>
    </row>
    <row r="153" ht="15.75" customHeight="1">
      <c r="A153" s="44"/>
      <c r="B153" s="44"/>
      <c r="C153" s="44"/>
      <c r="D153" s="44"/>
      <c r="E153" s="44"/>
      <c r="H153" s="168" t="s">
        <v>614</v>
      </c>
    </row>
    <row r="154" ht="15.75" customHeight="1">
      <c r="A154" s="44"/>
      <c r="B154" s="44"/>
      <c r="C154" s="44"/>
      <c r="D154" s="44"/>
      <c r="E154" s="44"/>
      <c r="H154" s="168" t="s">
        <v>614</v>
      </c>
    </row>
    <row r="155" ht="15.75" customHeight="1">
      <c r="A155" s="44"/>
      <c r="B155" s="44"/>
      <c r="C155" s="44"/>
      <c r="D155" s="44"/>
      <c r="E155" s="44"/>
      <c r="H155" s="168" t="s">
        <v>614</v>
      </c>
    </row>
    <row r="156" ht="15.75" customHeight="1">
      <c r="A156" s="44"/>
      <c r="B156" s="44"/>
      <c r="C156" s="44"/>
      <c r="D156" s="44"/>
      <c r="E156" s="44"/>
      <c r="H156" s="168" t="s">
        <v>614</v>
      </c>
    </row>
    <row r="157" ht="15.75" customHeight="1">
      <c r="A157" s="44"/>
      <c r="B157" s="44"/>
      <c r="C157" s="44"/>
      <c r="D157" s="44"/>
      <c r="E157" s="44"/>
      <c r="H157" s="168" t="s">
        <v>614</v>
      </c>
    </row>
    <row r="158" ht="15.75" customHeight="1">
      <c r="A158" s="44"/>
      <c r="B158" s="44"/>
      <c r="C158" s="44"/>
      <c r="D158" s="44"/>
      <c r="E158" s="44"/>
      <c r="H158" s="168" t="s">
        <v>614</v>
      </c>
    </row>
    <row r="159" ht="15.75" customHeight="1">
      <c r="A159" s="44"/>
      <c r="B159" s="44"/>
      <c r="C159" s="44"/>
      <c r="D159" s="44"/>
      <c r="E159" s="44"/>
      <c r="H159" s="168" t="s">
        <v>614</v>
      </c>
    </row>
    <row r="160" ht="15.75" customHeight="1">
      <c r="A160" s="44"/>
      <c r="B160" s="44"/>
      <c r="C160" s="44"/>
      <c r="D160" s="44"/>
      <c r="E160" s="44"/>
      <c r="H160" s="168" t="s">
        <v>614</v>
      </c>
    </row>
    <row r="161" ht="15.75" customHeight="1">
      <c r="A161" s="44"/>
      <c r="B161" s="44"/>
      <c r="C161" s="44"/>
      <c r="D161" s="44"/>
      <c r="E161" s="44"/>
      <c r="H161" s="168" t="s">
        <v>614</v>
      </c>
    </row>
    <row r="162" ht="15.75" customHeight="1">
      <c r="A162" s="44"/>
      <c r="B162" s="44"/>
      <c r="C162" s="44"/>
      <c r="D162" s="44"/>
      <c r="E162" s="44"/>
      <c r="H162" s="168" t="s">
        <v>614</v>
      </c>
    </row>
    <row r="163" ht="15.75" customHeight="1">
      <c r="A163" s="44"/>
      <c r="B163" s="44"/>
      <c r="C163" s="44"/>
      <c r="D163" s="44"/>
      <c r="E163" s="44"/>
      <c r="H163" s="168" t="s">
        <v>614</v>
      </c>
    </row>
    <row r="164" ht="15.75" customHeight="1">
      <c r="A164" s="44"/>
      <c r="B164" s="44"/>
      <c r="C164" s="44"/>
      <c r="D164" s="44"/>
      <c r="E164" s="44"/>
      <c r="H164" s="168" t="s">
        <v>614</v>
      </c>
    </row>
    <row r="165" ht="15.75" customHeight="1">
      <c r="A165" s="44"/>
      <c r="B165" s="44"/>
      <c r="C165" s="44"/>
      <c r="D165" s="44"/>
      <c r="E165" s="44"/>
      <c r="H165" s="168" t="s">
        <v>614</v>
      </c>
    </row>
    <row r="166" ht="15.75" customHeight="1">
      <c r="A166" s="44"/>
      <c r="B166" s="44"/>
      <c r="C166" s="44"/>
      <c r="D166" s="44"/>
      <c r="E166" s="44"/>
      <c r="H166" s="168" t="s">
        <v>614</v>
      </c>
    </row>
    <row r="167" ht="15.75" customHeight="1">
      <c r="A167" s="44"/>
      <c r="B167" s="44"/>
      <c r="C167" s="44"/>
      <c r="D167" s="44"/>
      <c r="E167" s="44"/>
      <c r="H167" s="168" t="s">
        <v>614</v>
      </c>
    </row>
    <row r="168" ht="15.75" customHeight="1">
      <c r="A168" s="44"/>
      <c r="B168" s="44"/>
      <c r="C168" s="44"/>
      <c r="D168" s="44"/>
      <c r="E168" s="44"/>
      <c r="H168" s="92" t="s">
        <v>12</v>
      </c>
    </row>
    <row r="169" ht="15.75" customHeight="1">
      <c r="A169" s="44"/>
      <c r="B169" s="44"/>
      <c r="C169" s="44"/>
      <c r="D169" s="44"/>
      <c r="E169" s="44"/>
      <c r="H169" s="92" t="s">
        <v>12</v>
      </c>
    </row>
    <row r="170" ht="15.75" customHeight="1">
      <c r="A170" s="44"/>
      <c r="B170" s="44"/>
      <c r="C170" s="44"/>
      <c r="D170" s="44"/>
      <c r="E170" s="44"/>
      <c r="H170" s="92" t="s">
        <v>12</v>
      </c>
    </row>
    <row r="171" ht="15.75" customHeight="1">
      <c r="A171" s="44"/>
      <c r="B171" s="44"/>
      <c r="C171" s="44"/>
      <c r="D171" s="44"/>
      <c r="E171" s="44"/>
      <c r="H171" s="92" t="s">
        <v>12</v>
      </c>
    </row>
    <row r="172" ht="15.75" customHeight="1">
      <c r="A172" s="44"/>
      <c r="B172" s="44"/>
      <c r="C172" s="44"/>
      <c r="D172" s="44"/>
      <c r="E172" s="44"/>
      <c r="H172" s="92" t="s">
        <v>12</v>
      </c>
    </row>
    <row r="173" ht="15.75" customHeight="1">
      <c r="A173" s="44"/>
      <c r="B173" s="44"/>
      <c r="C173" s="44"/>
      <c r="D173" s="44"/>
      <c r="E173" s="44"/>
      <c r="H173" s="92" t="s">
        <v>12</v>
      </c>
    </row>
    <row r="174" ht="15.75" customHeight="1">
      <c r="A174" s="44"/>
      <c r="B174" s="44"/>
      <c r="C174" s="44"/>
      <c r="D174" s="44"/>
      <c r="E174" s="44"/>
      <c r="H174" s="92" t="s">
        <v>12</v>
      </c>
    </row>
    <row r="175" ht="15.75" customHeight="1">
      <c r="A175" s="44"/>
      <c r="B175" s="44"/>
      <c r="C175" s="44"/>
      <c r="D175" s="44"/>
      <c r="E175" s="44"/>
      <c r="H175" s="92" t="s">
        <v>12</v>
      </c>
    </row>
    <row r="176" ht="15.75" customHeight="1">
      <c r="A176" s="44"/>
      <c r="B176" s="44"/>
      <c r="C176" s="44"/>
      <c r="D176" s="44"/>
      <c r="E176" s="44"/>
      <c r="H176" s="92" t="s">
        <v>12</v>
      </c>
    </row>
    <row r="177" ht="15.75" customHeight="1">
      <c r="A177" s="44"/>
      <c r="B177" s="44"/>
      <c r="C177" s="44"/>
      <c r="D177" s="44"/>
      <c r="E177" s="44"/>
      <c r="H177" s="92" t="s">
        <v>12</v>
      </c>
    </row>
    <row r="178" ht="15.75" customHeight="1">
      <c r="A178" s="44"/>
      <c r="B178" s="44"/>
      <c r="C178" s="44"/>
      <c r="D178" s="44"/>
      <c r="E178" s="44"/>
      <c r="H178" s="92" t="s">
        <v>12</v>
      </c>
    </row>
    <row r="179" ht="15.75" customHeight="1">
      <c r="A179" s="44"/>
      <c r="B179" s="44"/>
      <c r="C179" s="44"/>
      <c r="D179" s="44"/>
      <c r="E179" s="44"/>
      <c r="H179" s="92" t="s">
        <v>12</v>
      </c>
    </row>
    <row r="180" ht="15.75" customHeight="1">
      <c r="A180" s="44"/>
      <c r="B180" s="44"/>
      <c r="C180" s="44"/>
      <c r="D180" s="44"/>
      <c r="E180" s="44"/>
      <c r="H180" s="92" t="s">
        <v>12</v>
      </c>
    </row>
    <row r="181" ht="15.75" customHeight="1">
      <c r="A181" s="44"/>
      <c r="B181" s="44"/>
      <c r="C181" s="44"/>
      <c r="D181" s="44"/>
      <c r="E181" s="44"/>
      <c r="H181" s="92" t="s">
        <v>12</v>
      </c>
    </row>
    <row r="182" ht="15.75" customHeight="1">
      <c r="A182" s="44"/>
      <c r="B182" s="44"/>
      <c r="C182" s="44"/>
      <c r="D182" s="44"/>
      <c r="E182" s="44"/>
      <c r="H182" s="92" t="s">
        <v>12</v>
      </c>
    </row>
    <row r="183" ht="15.75" customHeight="1">
      <c r="A183" s="44"/>
      <c r="B183" s="44"/>
      <c r="C183" s="44"/>
      <c r="D183" s="44"/>
      <c r="E183" s="44"/>
      <c r="H183" s="92" t="s">
        <v>12</v>
      </c>
    </row>
    <row r="184" ht="15.75" customHeight="1">
      <c r="A184" s="44"/>
      <c r="B184" s="44"/>
      <c r="C184" s="44"/>
      <c r="D184" s="44"/>
      <c r="E184" s="44"/>
      <c r="H184" s="92" t="s">
        <v>12</v>
      </c>
    </row>
    <row r="185" ht="15.75" customHeight="1">
      <c r="A185" s="44"/>
      <c r="B185" s="44"/>
      <c r="C185" s="44"/>
      <c r="D185" s="44"/>
      <c r="E185" s="44"/>
      <c r="H185" s="92" t="s">
        <v>12</v>
      </c>
    </row>
    <row r="186" ht="15.75" customHeight="1">
      <c r="A186" s="44"/>
      <c r="B186" s="44"/>
      <c r="C186" s="44"/>
      <c r="D186" s="44"/>
      <c r="E186" s="44"/>
      <c r="H186" s="92" t="s">
        <v>12</v>
      </c>
    </row>
    <row r="187" ht="15.75" customHeight="1">
      <c r="A187" s="44"/>
      <c r="B187" s="44"/>
      <c r="C187" s="44"/>
      <c r="D187" s="44"/>
      <c r="E187" s="44"/>
      <c r="H187" s="92" t="s">
        <v>12</v>
      </c>
    </row>
    <row r="188" ht="15.75" customHeight="1">
      <c r="A188" s="44"/>
      <c r="B188" s="44"/>
      <c r="C188" s="44"/>
      <c r="D188" s="44"/>
      <c r="E188" s="44"/>
      <c r="H188" s="92" t="s">
        <v>12</v>
      </c>
    </row>
    <row r="189" ht="15.75" customHeight="1">
      <c r="A189" s="44"/>
      <c r="B189" s="44"/>
      <c r="C189" s="44"/>
      <c r="D189" s="44"/>
      <c r="E189" s="44"/>
      <c r="H189" s="92" t="s">
        <v>12</v>
      </c>
    </row>
    <row r="190" ht="15.75" customHeight="1">
      <c r="A190" s="44"/>
      <c r="B190" s="44"/>
      <c r="C190" s="44"/>
      <c r="D190" s="44"/>
      <c r="E190" s="44"/>
      <c r="H190" s="92" t="s">
        <v>12</v>
      </c>
    </row>
    <row r="191" ht="15.75" customHeight="1">
      <c r="A191" s="44"/>
      <c r="B191" s="44"/>
      <c r="C191" s="44"/>
      <c r="D191" s="44"/>
      <c r="E191" s="44"/>
      <c r="H191" s="92" t="s">
        <v>12</v>
      </c>
    </row>
    <row r="192" ht="15.75" customHeight="1">
      <c r="A192" s="44"/>
      <c r="B192" s="44"/>
      <c r="C192" s="44"/>
      <c r="D192" s="44"/>
      <c r="E192" s="44"/>
      <c r="H192" s="92" t="s">
        <v>12</v>
      </c>
    </row>
    <row r="193" ht="15.75" customHeight="1">
      <c r="A193" s="44"/>
      <c r="B193" s="44"/>
      <c r="C193" s="44"/>
      <c r="D193" s="44"/>
      <c r="E193" s="44"/>
      <c r="H193" s="92" t="s">
        <v>12</v>
      </c>
    </row>
    <row r="194" ht="15.75" customHeight="1">
      <c r="A194" s="44"/>
      <c r="B194" s="44"/>
      <c r="C194" s="44"/>
      <c r="D194" s="44"/>
      <c r="E194" s="44"/>
      <c r="H194" s="66"/>
    </row>
    <row r="195" ht="15.75" customHeight="1">
      <c r="A195" s="44"/>
      <c r="B195" s="44"/>
      <c r="C195" s="44"/>
      <c r="D195" s="44"/>
      <c r="E195" s="44"/>
      <c r="H195" s="66"/>
    </row>
    <row r="196" ht="15.75" customHeight="1">
      <c r="A196" s="44"/>
      <c r="B196" s="44"/>
      <c r="C196" s="44"/>
      <c r="D196" s="44"/>
      <c r="E196" s="44"/>
      <c r="H196" s="66"/>
    </row>
    <row r="197" ht="15.75" customHeight="1">
      <c r="A197" s="44"/>
      <c r="B197" s="44"/>
      <c r="C197" s="44"/>
      <c r="D197" s="44"/>
      <c r="E197" s="44"/>
      <c r="H197" s="66"/>
    </row>
    <row r="198" ht="15.75" customHeight="1">
      <c r="A198" s="44"/>
      <c r="B198" s="44"/>
      <c r="C198" s="44"/>
      <c r="D198" s="44"/>
      <c r="E198" s="44"/>
      <c r="H198" s="66"/>
    </row>
    <row r="199" ht="15.75" customHeight="1">
      <c r="A199" s="44"/>
      <c r="B199" s="44"/>
      <c r="C199" s="44"/>
      <c r="D199" s="44"/>
      <c r="E199" s="44"/>
      <c r="H199" s="66"/>
    </row>
    <row r="200" ht="15.75" customHeight="1">
      <c r="A200" s="44"/>
      <c r="B200" s="44"/>
      <c r="C200" s="44"/>
      <c r="D200" s="44"/>
      <c r="E200" s="44"/>
      <c r="H200" s="66"/>
    </row>
    <row r="201" ht="15.75" customHeight="1">
      <c r="A201" s="44"/>
      <c r="B201" s="44"/>
      <c r="C201" s="44"/>
      <c r="D201" s="44"/>
      <c r="E201" s="44"/>
      <c r="H201" s="66"/>
    </row>
    <row r="202" ht="15.75" customHeight="1">
      <c r="A202" s="44"/>
      <c r="B202" s="44"/>
      <c r="C202" s="44"/>
      <c r="D202" s="44"/>
      <c r="E202" s="44"/>
      <c r="H202" s="66"/>
    </row>
    <row r="203" ht="15.75" customHeight="1">
      <c r="A203" s="44"/>
      <c r="B203" s="44"/>
      <c r="C203" s="44"/>
      <c r="D203" s="44"/>
      <c r="E203" s="44"/>
      <c r="H203" s="66"/>
    </row>
    <row r="204" ht="15.75" customHeight="1">
      <c r="A204" s="44"/>
      <c r="B204" s="44"/>
      <c r="C204" s="44"/>
      <c r="D204" s="44"/>
      <c r="E204" s="44"/>
      <c r="H204" s="66"/>
    </row>
    <row r="205" ht="15.75" customHeight="1">
      <c r="A205" s="44"/>
      <c r="B205" s="44"/>
      <c r="C205" s="44"/>
      <c r="D205" s="44"/>
      <c r="E205" s="44"/>
      <c r="H205" s="66"/>
    </row>
    <row r="206" ht="15.75" customHeight="1">
      <c r="A206" s="44"/>
      <c r="B206" s="44"/>
      <c r="C206" s="44"/>
      <c r="D206" s="44"/>
      <c r="E206" s="44"/>
      <c r="H206" s="66"/>
    </row>
    <row r="207" ht="15.75" customHeight="1">
      <c r="A207" s="44"/>
      <c r="B207" s="44"/>
      <c r="C207" s="44"/>
      <c r="D207" s="44"/>
      <c r="E207" s="44"/>
      <c r="H207" s="66"/>
    </row>
    <row r="208" ht="15.75" customHeight="1">
      <c r="A208" s="44"/>
      <c r="B208" s="44"/>
      <c r="C208" s="44"/>
      <c r="D208" s="44"/>
      <c r="E208" s="44"/>
      <c r="H208" s="66"/>
    </row>
    <row r="209" ht="15.75" customHeight="1">
      <c r="A209" s="44"/>
      <c r="B209" s="44"/>
      <c r="C209" s="44"/>
      <c r="D209" s="44"/>
      <c r="E209" s="44"/>
      <c r="H209" s="66"/>
    </row>
    <row r="210" ht="15.75" customHeight="1">
      <c r="A210" s="44"/>
      <c r="B210" s="44"/>
      <c r="C210" s="44"/>
      <c r="D210" s="44"/>
      <c r="E210" s="44"/>
      <c r="H210" s="66"/>
    </row>
    <row r="211" ht="15.75" customHeight="1">
      <c r="A211" s="44"/>
      <c r="B211" s="44"/>
      <c r="C211" s="44"/>
      <c r="D211" s="44"/>
      <c r="E211" s="44"/>
      <c r="H211" s="66"/>
    </row>
    <row r="212" ht="15.75" customHeight="1">
      <c r="A212" s="44"/>
      <c r="B212" s="44"/>
      <c r="C212" s="44"/>
      <c r="D212" s="44"/>
      <c r="E212" s="44"/>
      <c r="H212" s="66"/>
    </row>
    <row r="213" ht="15.75" customHeight="1">
      <c r="A213" s="44"/>
      <c r="B213" s="44"/>
      <c r="C213" s="44"/>
      <c r="D213" s="44"/>
      <c r="E213" s="44"/>
      <c r="H213" s="66"/>
    </row>
    <row r="214" ht="15.75" customHeight="1">
      <c r="A214" s="44"/>
      <c r="B214" s="44"/>
      <c r="C214" s="44"/>
      <c r="D214" s="44"/>
      <c r="E214" s="44"/>
      <c r="H214" s="66"/>
    </row>
    <row r="215" ht="15.75" customHeight="1">
      <c r="A215" s="44"/>
      <c r="B215" s="44"/>
      <c r="C215" s="44"/>
      <c r="D215" s="44"/>
      <c r="E215" s="44"/>
      <c r="H215" s="66"/>
    </row>
    <row r="216" ht="15.75" customHeight="1">
      <c r="A216" s="44"/>
      <c r="B216" s="44"/>
      <c r="C216" s="44"/>
      <c r="D216" s="44"/>
      <c r="E216" s="44"/>
      <c r="H216" s="66"/>
    </row>
    <row r="217" ht="15.75" customHeight="1">
      <c r="A217" s="44"/>
      <c r="B217" s="44"/>
      <c r="C217" s="44"/>
      <c r="D217" s="44"/>
      <c r="E217" s="44"/>
      <c r="H217" s="66"/>
    </row>
    <row r="218" ht="15.75" customHeight="1">
      <c r="A218" s="44"/>
      <c r="B218" s="44"/>
      <c r="C218" s="44"/>
      <c r="D218" s="44"/>
      <c r="E218" s="44"/>
      <c r="H218" s="66"/>
    </row>
    <row r="219" ht="15.75" customHeight="1">
      <c r="A219" s="44"/>
      <c r="B219" s="44"/>
      <c r="C219" s="44"/>
      <c r="D219" s="44"/>
      <c r="E219" s="44"/>
      <c r="H219" s="66"/>
    </row>
    <row r="220" ht="15.75" customHeight="1">
      <c r="A220" s="44"/>
      <c r="B220" s="44"/>
      <c r="C220" s="44"/>
      <c r="D220" s="44"/>
      <c r="E220" s="44"/>
      <c r="H220" s="66"/>
    </row>
    <row r="221" ht="15.75" customHeight="1">
      <c r="A221" s="44"/>
      <c r="B221" s="44"/>
      <c r="C221" s="44"/>
      <c r="D221" s="44"/>
      <c r="E221" s="44"/>
      <c r="H221" s="66"/>
    </row>
    <row r="222" ht="15.75" customHeight="1">
      <c r="A222" s="44"/>
      <c r="B222" s="44"/>
      <c r="C222" s="44"/>
      <c r="D222" s="44"/>
      <c r="E222" s="44"/>
      <c r="H222" s="66"/>
    </row>
    <row r="223" ht="15.75" customHeight="1">
      <c r="A223" s="44"/>
      <c r="B223" s="44"/>
      <c r="C223" s="44"/>
      <c r="D223" s="44"/>
      <c r="E223" s="44"/>
      <c r="H223" s="66"/>
    </row>
    <row r="224" ht="15.75" customHeight="1">
      <c r="A224" s="44"/>
      <c r="B224" s="44"/>
      <c r="C224" s="44"/>
      <c r="D224" s="44"/>
      <c r="E224" s="44"/>
      <c r="H224" s="66"/>
    </row>
    <row r="225" ht="15.75" customHeight="1">
      <c r="A225" s="44"/>
      <c r="B225" s="44"/>
      <c r="C225" s="44"/>
      <c r="D225" s="44"/>
      <c r="E225" s="44"/>
      <c r="H225" s="66"/>
    </row>
    <row r="226" ht="15.75" customHeight="1">
      <c r="A226" s="44"/>
      <c r="B226" s="44"/>
      <c r="C226" s="44"/>
      <c r="D226" s="44"/>
      <c r="E226" s="44"/>
      <c r="H226" s="66"/>
    </row>
    <row r="227" ht="15.75" customHeight="1">
      <c r="A227" s="44"/>
      <c r="B227" s="44"/>
      <c r="C227" s="44"/>
      <c r="D227" s="44"/>
      <c r="E227" s="44"/>
      <c r="H227" s="66"/>
    </row>
    <row r="228" ht="15.75" customHeight="1">
      <c r="A228" s="44"/>
      <c r="B228" s="44"/>
      <c r="C228" s="44"/>
      <c r="D228" s="44"/>
      <c r="E228" s="44"/>
      <c r="H228" s="66"/>
    </row>
    <row r="229" ht="15.75" customHeight="1">
      <c r="A229" s="44"/>
      <c r="B229" s="44"/>
      <c r="C229" s="44"/>
      <c r="D229" s="44"/>
      <c r="E229" s="44"/>
      <c r="H229" s="66"/>
    </row>
    <row r="230" ht="15.75" customHeight="1">
      <c r="A230" s="44"/>
      <c r="B230" s="44"/>
      <c r="C230" s="44"/>
      <c r="D230" s="44"/>
      <c r="E230" s="44"/>
      <c r="H230" s="66"/>
    </row>
    <row r="231" ht="15.75" customHeight="1">
      <c r="A231" s="44"/>
      <c r="B231" s="44"/>
      <c r="C231" s="44"/>
      <c r="D231" s="44"/>
      <c r="E231" s="44"/>
      <c r="H231" s="66"/>
    </row>
    <row r="232" ht="15.75" customHeight="1">
      <c r="A232" s="44"/>
      <c r="B232" s="44"/>
      <c r="C232" s="44"/>
      <c r="D232" s="44"/>
      <c r="E232" s="44"/>
      <c r="H232" s="66"/>
    </row>
    <row r="233" ht="15.75" customHeight="1">
      <c r="A233" s="44"/>
      <c r="B233" s="44"/>
      <c r="C233" s="44"/>
      <c r="D233" s="44"/>
      <c r="E233" s="44"/>
      <c r="H233" s="66"/>
    </row>
    <row r="234" ht="15.75" customHeight="1">
      <c r="A234" s="44"/>
      <c r="B234" s="44"/>
      <c r="C234" s="44"/>
      <c r="D234" s="44"/>
      <c r="E234" s="44"/>
      <c r="H234" s="66"/>
    </row>
    <row r="235" ht="15.75" customHeight="1">
      <c r="A235" s="44"/>
      <c r="B235" s="44"/>
      <c r="C235" s="44"/>
      <c r="D235" s="44"/>
      <c r="E235" s="44"/>
      <c r="H235" s="66"/>
    </row>
    <row r="236" ht="15.75" customHeight="1">
      <c r="A236" s="44"/>
      <c r="B236" s="44"/>
      <c r="C236" s="44"/>
      <c r="D236" s="44"/>
      <c r="E236" s="44"/>
      <c r="H236" s="66"/>
    </row>
    <row r="237" ht="15.75" customHeight="1">
      <c r="A237" s="44"/>
      <c r="B237" s="44"/>
      <c r="C237" s="44"/>
      <c r="D237" s="44"/>
      <c r="E237" s="44"/>
      <c r="H237" s="66"/>
    </row>
    <row r="238" ht="15.75" customHeight="1">
      <c r="A238" s="44"/>
      <c r="B238" s="44"/>
      <c r="C238" s="44"/>
      <c r="D238" s="44"/>
      <c r="E238" s="44"/>
      <c r="H238" s="66"/>
    </row>
    <row r="239" ht="15.75" customHeight="1">
      <c r="A239" s="44"/>
      <c r="B239" s="44"/>
      <c r="C239" s="44"/>
      <c r="D239" s="44"/>
      <c r="E239" s="44"/>
      <c r="H239" s="66"/>
    </row>
    <row r="240" ht="15.75" customHeight="1">
      <c r="A240" s="44"/>
      <c r="B240" s="44"/>
      <c r="C240" s="44"/>
      <c r="D240" s="44"/>
      <c r="E240" s="44"/>
      <c r="H240" s="66"/>
    </row>
    <row r="241" ht="15.75" customHeight="1">
      <c r="A241" s="44"/>
      <c r="B241" s="44"/>
      <c r="C241" s="44"/>
      <c r="D241" s="44"/>
      <c r="E241" s="44"/>
      <c r="H241" s="66"/>
    </row>
    <row r="242" ht="15.75" customHeight="1">
      <c r="A242" s="44"/>
      <c r="B242" s="44"/>
      <c r="C242" s="44"/>
      <c r="D242" s="44"/>
      <c r="E242" s="44"/>
      <c r="H242" s="66"/>
    </row>
    <row r="243" ht="15.75" customHeight="1">
      <c r="A243" s="44"/>
      <c r="B243" s="44"/>
      <c r="C243" s="44"/>
      <c r="D243" s="44"/>
      <c r="E243" s="44"/>
      <c r="H243" s="66"/>
    </row>
    <row r="244" ht="15.75" customHeight="1">
      <c r="A244" s="44"/>
      <c r="B244" s="44"/>
      <c r="C244" s="44"/>
      <c r="D244" s="44"/>
      <c r="E244" s="44"/>
      <c r="H244" s="66"/>
    </row>
    <row r="245" ht="15.75" customHeight="1">
      <c r="A245" s="44"/>
      <c r="B245" s="44"/>
      <c r="C245" s="44"/>
      <c r="D245" s="44"/>
      <c r="E245" s="44"/>
      <c r="H245" s="66"/>
    </row>
    <row r="246" ht="15.75" customHeight="1">
      <c r="A246" s="44"/>
      <c r="B246" s="44"/>
      <c r="C246" s="44"/>
      <c r="D246" s="44"/>
      <c r="E246" s="44"/>
      <c r="H246" s="66"/>
    </row>
    <row r="247" ht="15.75" customHeight="1">
      <c r="A247" s="44"/>
      <c r="B247" s="44"/>
      <c r="C247" s="44"/>
      <c r="D247" s="44"/>
      <c r="E247" s="44"/>
      <c r="H247" s="66"/>
    </row>
    <row r="248" ht="15.75" customHeight="1">
      <c r="A248" s="44"/>
      <c r="B248" s="44"/>
      <c r="C248" s="44"/>
      <c r="D248" s="44"/>
      <c r="E248" s="44"/>
      <c r="H248" s="66"/>
    </row>
    <row r="249" ht="15.75" customHeight="1">
      <c r="A249" s="44"/>
      <c r="B249" s="44"/>
      <c r="C249" s="44"/>
      <c r="D249" s="44"/>
      <c r="E249" s="44"/>
      <c r="H249" s="66"/>
    </row>
    <row r="250" ht="15.75" customHeight="1">
      <c r="A250" s="44"/>
      <c r="B250" s="44"/>
      <c r="C250" s="44"/>
      <c r="D250" s="44"/>
      <c r="E250" s="44"/>
      <c r="H250" s="66"/>
    </row>
    <row r="251" ht="15.75" customHeight="1">
      <c r="A251" s="44"/>
      <c r="B251" s="44"/>
      <c r="C251" s="44"/>
      <c r="D251" s="44"/>
      <c r="E251" s="44"/>
      <c r="H251" s="66"/>
    </row>
    <row r="252" ht="15.75" customHeight="1">
      <c r="A252" s="44"/>
      <c r="B252" s="44"/>
      <c r="C252" s="44"/>
      <c r="D252" s="44"/>
      <c r="E252" s="44"/>
      <c r="H252" s="66"/>
    </row>
    <row r="253" ht="15.75" customHeight="1">
      <c r="A253" s="44"/>
      <c r="B253" s="44"/>
      <c r="C253" s="44"/>
      <c r="D253" s="44"/>
      <c r="E253" s="44"/>
      <c r="H253" s="66"/>
    </row>
    <row r="254" ht="15.75" customHeight="1">
      <c r="A254" s="44"/>
      <c r="B254" s="44"/>
      <c r="C254" s="44"/>
      <c r="D254" s="44"/>
      <c r="E254" s="44"/>
      <c r="H254" s="66"/>
    </row>
    <row r="255" ht="15.75" customHeight="1">
      <c r="A255" s="44"/>
      <c r="B255" s="44"/>
      <c r="C255" s="44"/>
      <c r="D255" s="44"/>
      <c r="E255" s="44"/>
      <c r="H255" s="66"/>
    </row>
    <row r="256" ht="15.75" customHeight="1">
      <c r="A256" s="44"/>
      <c r="B256" s="44"/>
      <c r="C256" s="44"/>
      <c r="D256" s="44"/>
      <c r="E256" s="44"/>
      <c r="H256" s="66"/>
    </row>
    <row r="257" ht="15.75" customHeight="1">
      <c r="A257" s="44"/>
      <c r="B257" s="44"/>
      <c r="C257" s="44"/>
      <c r="D257" s="44"/>
      <c r="E257" s="44"/>
      <c r="H257" s="66"/>
    </row>
    <row r="258" ht="15.75" customHeight="1">
      <c r="A258" s="44"/>
      <c r="B258" s="44"/>
      <c r="C258" s="44"/>
      <c r="D258" s="44"/>
      <c r="E258" s="44"/>
      <c r="H258" s="66"/>
    </row>
    <row r="259" ht="15.75" customHeight="1">
      <c r="A259" s="44"/>
      <c r="B259" s="44"/>
      <c r="C259" s="44"/>
      <c r="D259" s="44"/>
      <c r="E259" s="44"/>
      <c r="H259" s="66"/>
    </row>
    <row r="260" ht="15.75" customHeight="1">
      <c r="A260" s="44"/>
      <c r="B260" s="44"/>
      <c r="C260" s="44"/>
      <c r="D260" s="44"/>
      <c r="E260" s="44"/>
      <c r="H260" s="66"/>
    </row>
    <row r="261" ht="15.75" customHeight="1">
      <c r="A261" s="44"/>
      <c r="B261" s="44"/>
      <c r="C261" s="44"/>
      <c r="D261" s="44"/>
      <c r="E261" s="44"/>
      <c r="H261" s="66"/>
    </row>
    <row r="262" ht="15.75" customHeight="1">
      <c r="A262" s="44"/>
      <c r="B262" s="44"/>
      <c r="C262" s="44"/>
      <c r="D262" s="44"/>
      <c r="E262" s="44"/>
      <c r="H262" s="66"/>
    </row>
    <row r="263" ht="15.75" customHeight="1">
      <c r="A263" s="44"/>
      <c r="B263" s="44"/>
      <c r="C263" s="44"/>
      <c r="D263" s="44"/>
      <c r="E263" s="44"/>
      <c r="H263" s="66"/>
    </row>
    <row r="264" ht="15.75" customHeight="1">
      <c r="A264" s="44"/>
      <c r="B264" s="44"/>
      <c r="C264" s="44"/>
      <c r="D264" s="44"/>
      <c r="E264" s="44"/>
      <c r="H264" s="66"/>
    </row>
    <row r="265" ht="15.75" customHeight="1">
      <c r="A265" s="44"/>
      <c r="B265" s="44"/>
      <c r="C265" s="44"/>
      <c r="D265" s="44"/>
      <c r="E265" s="44"/>
      <c r="H265" s="66"/>
    </row>
    <row r="266" ht="15.75" customHeight="1">
      <c r="A266" s="44"/>
      <c r="B266" s="44"/>
      <c r="C266" s="44"/>
      <c r="D266" s="44"/>
      <c r="E266" s="44"/>
      <c r="H266" s="66"/>
    </row>
    <row r="267" ht="15.75" customHeight="1">
      <c r="A267" s="44"/>
      <c r="B267" s="44"/>
      <c r="C267" s="44"/>
      <c r="D267" s="44"/>
      <c r="E267" s="44"/>
      <c r="H267" s="66"/>
    </row>
    <row r="268" ht="15.75" customHeight="1">
      <c r="A268" s="44"/>
      <c r="B268" s="44"/>
      <c r="C268" s="44"/>
      <c r="D268" s="44"/>
      <c r="E268" s="44"/>
      <c r="H268" s="66"/>
    </row>
    <row r="269" ht="15.75" customHeight="1">
      <c r="A269" s="44"/>
      <c r="B269" s="44"/>
      <c r="C269" s="44"/>
      <c r="D269" s="44"/>
      <c r="E269" s="44"/>
      <c r="H269" s="66"/>
    </row>
    <row r="270" ht="15.75" customHeight="1">
      <c r="A270" s="44"/>
      <c r="B270" s="44"/>
      <c r="C270" s="44"/>
      <c r="D270" s="44"/>
      <c r="E270" s="44"/>
      <c r="H270" s="66"/>
    </row>
    <row r="271" ht="15.75" customHeight="1">
      <c r="A271" s="44"/>
      <c r="B271" s="44"/>
      <c r="C271" s="44"/>
      <c r="D271" s="44"/>
      <c r="E271" s="44"/>
      <c r="H271" s="66"/>
    </row>
    <row r="272" ht="15.75" customHeight="1">
      <c r="A272" s="44"/>
      <c r="B272" s="44"/>
      <c r="C272" s="44"/>
      <c r="D272" s="44"/>
      <c r="E272" s="44"/>
      <c r="H272" s="66"/>
    </row>
    <row r="273" ht="15.75" customHeight="1">
      <c r="A273" s="44"/>
      <c r="B273" s="44"/>
      <c r="C273" s="44"/>
      <c r="D273" s="44"/>
      <c r="E273" s="44"/>
      <c r="H273" s="66"/>
    </row>
    <row r="274" ht="15.75" customHeight="1">
      <c r="A274" s="44"/>
      <c r="B274" s="44"/>
      <c r="C274" s="44"/>
      <c r="D274" s="44"/>
      <c r="E274" s="44"/>
      <c r="H274" s="66"/>
    </row>
    <row r="275" ht="15.75" customHeight="1">
      <c r="A275" s="44"/>
      <c r="B275" s="44"/>
      <c r="C275" s="44"/>
      <c r="D275" s="44"/>
      <c r="E275" s="44"/>
      <c r="H275" s="66"/>
    </row>
    <row r="276" ht="15.75" customHeight="1">
      <c r="A276" s="44"/>
      <c r="B276" s="44"/>
      <c r="C276" s="44"/>
      <c r="D276" s="44"/>
      <c r="E276" s="44"/>
      <c r="H276" s="66"/>
    </row>
    <row r="277" ht="15.75" customHeight="1">
      <c r="A277" s="44"/>
      <c r="B277" s="44"/>
      <c r="C277" s="44"/>
      <c r="D277" s="44"/>
      <c r="E277" s="44"/>
      <c r="H277" s="66"/>
    </row>
    <row r="278" ht="15.75" customHeight="1">
      <c r="A278" s="44"/>
      <c r="B278" s="44"/>
      <c r="C278" s="44"/>
      <c r="D278" s="44"/>
      <c r="E278" s="44"/>
      <c r="H278" s="66"/>
    </row>
    <row r="279" ht="15.75" customHeight="1">
      <c r="A279" s="44"/>
      <c r="B279" s="44"/>
      <c r="C279" s="44"/>
      <c r="D279" s="44"/>
      <c r="E279" s="44"/>
      <c r="H279" s="66"/>
    </row>
    <row r="280" ht="15.75" customHeight="1">
      <c r="A280" s="44"/>
      <c r="B280" s="44"/>
      <c r="C280" s="44"/>
      <c r="D280" s="44"/>
      <c r="E280" s="44"/>
      <c r="H280" s="66"/>
    </row>
    <row r="281" ht="15.75" customHeight="1">
      <c r="A281" s="44"/>
      <c r="B281" s="44"/>
      <c r="C281" s="44"/>
      <c r="D281" s="44"/>
      <c r="E281" s="44"/>
      <c r="H281" s="66"/>
    </row>
    <row r="282" ht="15.75" customHeight="1">
      <c r="A282" s="44"/>
      <c r="B282" s="44"/>
      <c r="C282" s="44"/>
      <c r="D282" s="44"/>
      <c r="E282" s="44"/>
      <c r="H282" s="66"/>
    </row>
    <row r="283" ht="15.75" customHeight="1">
      <c r="A283" s="44"/>
      <c r="B283" s="44"/>
      <c r="C283" s="44"/>
      <c r="D283" s="44"/>
      <c r="E283" s="44"/>
      <c r="H283" s="66"/>
    </row>
    <row r="284" ht="15.75" customHeight="1">
      <c r="A284" s="44"/>
      <c r="B284" s="44"/>
      <c r="C284" s="44"/>
      <c r="D284" s="44"/>
      <c r="E284" s="44"/>
      <c r="H284" s="66"/>
    </row>
    <row r="285" ht="15.75" customHeight="1">
      <c r="A285" s="44"/>
      <c r="B285" s="44"/>
      <c r="C285" s="44"/>
      <c r="D285" s="44"/>
      <c r="E285" s="44"/>
      <c r="H285" s="66"/>
    </row>
    <row r="286" ht="15.75" customHeight="1">
      <c r="A286" s="44"/>
      <c r="B286" s="44"/>
      <c r="C286" s="44"/>
      <c r="D286" s="44"/>
      <c r="E286" s="44"/>
      <c r="H286" s="66"/>
    </row>
    <row r="287" ht="15.75" customHeight="1">
      <c r="A287" s="44"/>
      <c r="B287" s="44"/>
      <c r="C287" s="44"/>
      <c r="D287" s="44"/>
      <c r="E287" s="44"/>
      <c r="H287" s="66"/>
    </row>
    <row r="288" ht="15.75" customHeight="1">
      <c r="A288" s="44"/>
      <c r="B288" s="44"/>
      <c r="C288" s="44"/>
      <c r="D288" s="44"/>
      <c r="E288" s="44"/>
      <c r="H288" s="66"/>
    </row>
    <row r="289" ht="15.75" customHeight="1">
      <c r="A289" s="44"/>
      <c r="B289" s="44"/>
      <c r="C289" s="44"/>
      <c r="D289" s="44"/>
      <c r="E289" s="44"/>
      <c r="H289" s="66"/>
    </row>
    <row r="290" ht="15.75" customHeight="1">
      <c r="A290" s="44"/>
      <c r="B290" s="44"/>
      <c r="C290" s="44"/>
      <c r="D290" s="44"/>
      <c r="E290" s="44"/>
      <c r="H290" s="66"/>
    </row>
    <row r="291" ht="15.75" customHeight="1">
      <c r="A291" s="44"/>
      <c r="B291" s="44"/>
      <c r="C291" s="44"/>
      <c r="D291" s="44"/>
      <c r="E291" s="44"/>
      <c r="H291" s="66"/>
    </row>
    <row r="292" ht="15.75" customHeight="1">
      <c r="A292" s="44"/>
      <c r="B292" s="44"/>
      <c r="C292" s="44"/>
      <c r="D292" s="44"/>
      <c r="E292" s="44"/>
      <c r="H292" s="66"/>
    </row>
    <row r="293" ht="15.75" customHeight="1">
      <c r="A293" s="44"/>
      <c r="B293" s="44"/>
      <c r="C293" s="44"/>
      <c r="D293" s="44"/>
      <c r="E293" s="44"/>
      <c r="H293" s="66"/>
    </row>
    <row r="294" ht="15.75" customHeight="1">
      <c r="A294" s="44"/>
      <c r="B294" s="44"/>
      <c r="C294" s="44"/>
      <c r="D294" s="44"/>
      <c r="E294" s="44"/>
      <c r="H294" s="66"/>
    </row>
    <row r="295" ht="15.75" customHeight="1">
      <c r="A295" s="44"/>
      <c r="B295" s="44"/>
      <c r="C295" s="44"/>
      <c r="D295" s="44"/>
      <c r="E295" s="44"/>
      <c r="H295" s="66"/>
    </row>
    <row r="296" ht="15.75" customHeight="1">
      <c r="A296" s="44"/>
      <c r="B296" s="44"/>
      <c r="C296" s="44"/>
      <c r="D296" s="44"/>
      <c r="E296" s="44"/>
      <c r="H296" s="66"/>
    </row>
    <row r="297" ht="15.75" customHeight="1">
      <c r="A297" s="44"/>
      <c r="B297" s="44"/>
      <c r="C297" s="44"/>
      <c r="D297" s="44"/>
      <c r="E297" s="44"/>
      <c r="H297" s="66"/>
    </row>
    <row r="298" ht="15.75" customHeight="1">
      <c r="A298" s="44"/>
      <c r="B298" s="44"/>
      <c r="C298" s="44"/>
      <c r="D298" s="44"/>
      <c r="E298" s="44"/>
      <c r="H298" s="66"/>
    </row>
    <row r="299" ht="15.75" customHeight="1">
      <c r="A299" s="44"/>
      <c r="B299" s="44"/>
      <c r="C299" s="44"/>
      <c r="D299" s="44"/>
      <c r="E299" s="44"/>
      <c r="H299" s="66"/>
    </row>
    <row r="300" ht="15.75" customHeight="1">
      <c r="A300" s="44"/>
      <c r="B300" s="44"/>
      <c r="C300" s="44"/>
      <c r="D300" s="44"/>
      <c r="E300" s="44"/>
      <c r="H300" s="66"/>
    </row>
    <row r="301" ht="15.75" customHeight="1">
      <c r="A301" s="44"/>
      <c r="B301" s="44"/>
      <c r="C301" s="44"/>
      <c r="D301" s="44"/>
      <c r="E301" s="44"/>
      <c r="H301" s="66"/>
    </row>
    <row r="302" ht="15.75" customHeight="1">
      <c r="A302" s="44"/>
      <c r="B302" s="44"/>
      <c r="C302" s="44"/>
      <c r="D302" s="44"/>
      <c r="E302" s="44"/>
      <c r="H302" s="66"/>
    </row>
    <row r="303" ht="15.75" customHeight="1">
      <c r="A303" s="44"/>
      <c r="B303" s="44"/>
      <c r="C303" s="44"/>
      <c r="D303" s="44"/>
      <c r="E303" s="44"/>
      <c r="H303" s="66"/>
    </row>
    <row r="304" ht="15.75" customHeight="1">
      <c r="A304" s="44"/>
      <c r="B304" s="44"/>
      <c r="C304" s="44"/>
      <c r="D304" s="44"/>
      <c r="E304" s="44"/>
      <c r="H304" s="66"/>
    </row>
    <row r="305" ht="15.75" customHeight="1">
      <c r="A305" s="44"/>
      <c r="B305" s="44"/>
      <c r="C305" s="44"/>
      <c r="D305" s="44"/>
      <c r="E305" s="44"/>
      <c r="H305" s="66"/>
    </row>
    <row r="306" ht="15.75" customHeight="1">
      <c r="A306" s="44"/>
      <c r="B306" s="44"/>
      <c r="C306" s="44"/>
      <c r="D306" s="44"/>
      <c r="E306" s="44"/>
      <c r="H306" s="66"/>
    </row>
    <row r="307" ht="15.75" customHeight="1">
      <c r="A307" s="44"/>
      <c r="B307" s="44"/>
      <c r="C307" s="44"/>
      <c r="D307" s="44"/>
      <c r="E307" s="44"/>
      <c r="H307" s="66"/>
    </row>
    <row r="308" ht="15.75" customHeight="1">
      <c r="A308" s="44"/>
      <c r="B308" s="44"/>
      <c r="C308" s="44"/>
      <c r="D308" s="44"/>
      <c r="E308" s="44"/>
      <c r="H308" s="66"/>
    </row>
    <row r="309" ht="15.75" customHeight="1">
      <c r="A309" s="44"/>
      <c r="B309" s="44"/>
      <c r="C309" s="44"/>
      <c r="D309" s="44"/>
      <c r="E309" s="44"/>
      <c r="H309" s="66"/>
    </row>
    <row r="310" ht="15.75" customHeight="1">
      <c r="A310" s="44"/>
      <c r="B310" s="44"/>
      <c r="C310" s="44"/>
      <c r="D310" s="44"/>
      <c r="E310" s="44"/>
      <c r="H310" s="66"/>
    </row>
    <row r="311" ht="15.75" customHeight="1">
      <c r="A311" s="44"/>
      <c r="B311" s="44"/>
      <c r="C311" s="44"/>
      <c r="D311" s="44"/>
      <c r="E311" s="44"/>
      <c r="H311" s="66"/>
    </row>
    <row r="312" ht="15.75" customHeight="1">
      <c r="A312" s="44"/>
      <c r="B312" s="44"/>
      <c r="C312" s="44"/>
      <c r="D312" s="44"/>
      <c r="E312" s="44"/>
      <c r="H312" s="66"/>
    </row>
    <row r="313" ht="15.75" customHeight="1">
      <c r="A313" s="44"/>
      <c r="B313" s="44"/>
      <c r="C313" s="44"/>
      <c r="D313" s="44"/>
      <c r="E313" s="44"/>
      <c r="H313" s="66"/>
    </row>
    <row r="314" ht="15.75" customHeight="1">
      <c r="A314" s="44"/>
      <c r="B314" s="44"/>
      <c r="C314" s="44"/>
      <c r="D314" s="44"/>
      <c r="E314" s="44"/>
      <c r="H314" s="66"/>
    </row>
    <row r="315" ht="15.75" customHeight="1">
      <c r="A315" s="44"/>
      <c r="B315" s="44"/>
      <c r="C315" s="44"/>
      <c r="D315" s="44"/>
      <c r="E315" s="44"/>
      <c r="H315" s="66"/>
    </row>
    <row r="316" ht="15.75" customHeight="1">
      <c r="A316" s="44"/>
      <c r="B316" s="44"/>
      <c r="C316" s="44"/>
      <c r="D316" s="44"/>
      <c r="E316" s="44"/>
      <c r="H316" s="66"/>
    </row>
    <row r="317" ht="15.75" customHeight="1">
      <c r="A317" s="44"/>
      <c r="B317" s="44"/>
      <c r="C317" s="44"/>
      <c r="D317" s="44"/>
      <c r="E317" s="44"/>
      <c r="H317" s="66"/>
    </row>
    <row r="318" ht="15.75" customHeight="1">
      <c r="A318" s="44"/>
      <c r="B318" s="44"/>
      <c r="C318" s="44"/>
      <c r="D318" s="44"/>
      <c r="E318" s="44"/>
      <c r="H318" s="66"/>
    </row>
    <row r="319" ht="15.75" customHeight="1">
      <c r="A319" s="44"/>
      <c r="B319" s="44"/>
      <c r="C319" s="44"/>
      <c r="D319" s="44"/>
      <c r="E319" s="44"/>
      <c r="H319" s="66"/>
    </row>
    <row r="320" ht="15.75" customHeight="1">
      <c r="A320" s="44"/>
      <c r="B320" s="44"/>
      <c r="C320" s="44"/>
      <c r="D320" s="44"/>
      <c r="E320" s="44"/>
      <c r="H320" s="66"/>
    </row>
    <row r="321" ht="15.75" customHeight="1">
      <c r="A321" s="44"/>
      <c r="B321" s="44"/>
      <c r="C321" s="44"/>
      <c r="D321" s="44"/>
      <c r="E321" s="44"/>
      <c r="H321" s="66"/>
    </row>
    <row r="322" ht="15.75" customHeight="1">
      <c r="A322" s="44"/>
      <c r="B322" s="44"/>
      <c r="C322" s="44"/>
      <c r="D322" s="44"/>
      <c r="E322" s="44"/>
      <c r="H322" s="66"/>
    </row>
    <row r="323" ht="15.75" customHeight="1">
      <c r="A323" s="44"/>
      <c r="B323" s="44"/>
      <c r="C323" s="44"/>
      <c r="D323" s="44"/>
      <c r="E323" s="44"/>
      <c r="H323" s="66"/>
    </row>
    <row r="324" ht="15.75" customHeight="1">
      <c r="A324" s="44"/>
      <c r="B324" s="44"/>
      <c r="C324" s="44"/>
      <c r="D324" s="44"/>
      <c r="E324" s="44"/>
      <c r="H324" s="66"/>
    </row>
    <row r="325" ht="15.75" customHeight="1">
      <c r="A325" s="44"/>
      <c r="B325" s="44"/>
      <c r="C325" s="44"/>
      <c r="D325" s="44"/>
      <c r="E325" s="44"/>
      <c r="H325" s="66"/>
    </row>
    <row r="326" ht="15.75" customHeight="1">
      <c r="A326" s="44"/>
      <c r="B326" s="44"/>
      <c r="C326" s="44"/>
      <c r="D326" s="44"/>
      <c r="E326" s="44"/>
      <c r="H326" s="66"/>
    </row>
    <row r="327" ht="15.75" customHeight="1">
      <c r="A327" s="44"/>
      <c r="B327" s="44"/>
      <c r="C327" s="44"/>
      <c r="D327" s="44"/>
      <c r="E327" s="44"/>
      <c r="H327" s="66"/>
    </row>
    <row r="328" ht="15.75" customHeight="1">
      <c r="A328" s="44"/>
      <c r="B328" s="44"/>
      <c r="C328" s="44"/>
      <c r="D328" s="44"/>
      <c r="E328" s="44"/>
      <c r="H328" s="66"/>
    </row>
    <row r="329" ht="15.75" customHeight="1">
      <c r="A329" s="44"/>
      <c r="B329" s="44"/>
      <c r="C329" s="44"/>
      <c r="D329" s="44"/>
      <c r="E329" s="44"/>
      <c r="H329" s="66"/>
    </row>
    <row r="330" ht="15.75" customHeight="1">
      <c r="A330" s="44"/>
      <c r="B330" s="44"/>
      <c r="C330" s="44"/>
      <c r="D330" s="44"/>
      <c r="E330" s="44"/>
      <c r="H330" s="66"/>
    </row>
    <row r="331" ht="15.75" customHeight="1">
      <c r="A331" s="44"/>
      <c r="B331" s="44"/>
      <c r="C331" s="44"/>
      <c r="D331" s="44"/>
      <c r="E331" s="44"/>
      <c r="H331" s="66"/>
    </row>
    <row r="332" ht="15.75" customHeight="1">
      <c r="A332" s="44"/>
      <c r="B332" s="44"/>
      <c r="C332" s="44"/>
      <c r="D332" s="44"/>
      <c r="E332" s="44"/>
      <c r="H332" s="66"/>
    </row>
    <row r="333" ht="15.75" customHeight="1">
      <c r="A333" s="44"/>
      <c r="B333" s="44"/>
      <c r="C333" s="44"/>
      <c r="D333" s="44"/>
      <c r="E333" s="44"/>
      <c r="H333" s="66"/>
    </row>
    <row r="334" ht="15.75" customHeight="1">
      <c r="A334" s="44"/>
      <c r="B334" s="44"/>
      <c r="C334" s="44"/>
      <c r="D334" s="44"/>
      <c r="E334" s="44"/>
      <c r="H334" s="66"/>
    </row>
    <row r="335" ht="15.75" customHeight="1">
      <c r="A335" s="44"/>
      <c r="B335" s="44"/>
      <c r="C335" s="44"/>
      <c r="D335" s="44"/>
      <c r="E335" s="44"/>
      <c r="H335" s="66"/>
    </row>
    <row r="336" ht="15.75" customHeight="1">
      <c r="A336" s="44"/>
      <c r="B336" s="44"/>
      <c r="C336" s="44"/>
      <c r="D336" s="44"/>
      <c r="E336" s="44"/>
      <c r="H336" s="66"/>
    </row>
    <row r="337" ht="15.75" customHeight="1">
      <c r="A337" s="44"/>
      <c r="B337" s="44"/>
      <c r="C337" s="44"/>
      <c r="D337" s="44"/>
      <c r="E337" s="44"/>
      <c r="H337" s="66"/>
    </row>
    <row r="338" ht="15.75" customHeight="1">
      <c r="A338" s="44"/>
      <c r="B338" s="44"/>
      <c r="C338" s="44"/>
      <c r="D338" s="44"/>
      <c r="E338" s="44"/>
      <c r="H338" s="66"/>
    </row>
    <row r="339" ht="15.75" customHeight="1">
      <c r="A339" s="44"/>
      <c r="B339" s="44"/>
      <c r="C339" s="44"/>
      <c r="D339" s="44"/>
      <c r="E339" s="44"/>
      <c r="H339" s="66"/>
    </row>
    <row r="340" ht="15.75" customHeight="1">
      <c r="A340" s="44"/>
      <c r="B340" s="44"/>
      <c r="C340" s="44"/>
      <c r="D340" s="44"/>
      <c r="E340" s="44"/>
      <c r="H340" s="66"/>
    </row>
    <row r="341" ht="15.75" customHeight="1">
      <c r="A341" s="44"/>
      <c r="B341" s="44"/>
      <c r="C341" s="44"/>
      <c r="D341" s="44"/>
      <c r="E341" s="44"/>
      <c r="H341" s="66"/>
    </row>
    <row r="342" ht="15.75" customHeight="1">
      <c r="A342" s="44"/>
      <c r="B342" s="44"/>
      <c r="C342" s="44"/>
      <c r="D342" s="44"/>
      <c r="E342" s="44"/>
      <c r="H342" s="66"/>
    </row>
    <row r="343" ht="15.75" customHeight="1">
      <c r="A343" s="44"/>
      <c r="B343" s="44"/>
      <c r="C343" s="44"/>
      <c r="D343" s="44"/>
      <c r="E343" s="44"/>
      <c r="H343" s="66"/>
    </row>
    <row r="344" ht="15.75" customHeight="1">
      <c r="A344" s="44"/>
      <c r="B344" s="44"/>
      <c r="C344" s="44"/>
      <c r="D344" s="44"/>
      <c r="E344" s="44"/>
      <c r="H344" s="66"/>
    </row>
    <row r="345" ht="15.75" customHeight="1">
      <c r="A345" s="44"/>
      <c r="B345" s="44"/>
      <c r="C345" s="44"/>
      <c r="D345" s="44"/>
      <c r="E345" s="44"/>
      <c r="H345" s="66"/>
    </row>
    <row r="346" ht="15.75" customHeight="1">
      <c r="A346" s="44"/>
      <c r="B346" s="44"/>
      <c r="C346" s="44"/>
      <c r="D346" s="44"/>
      <c r="E346" s="44"/>
      <c r="H346" s="66"/>
    </row>
    <row r="347" ht="15.75" customHeight="1">
      <c r="A347" s="44"/>
      <c r="B347" s="44"/>
      <c r="C347" s="44"/>
      <c r="D347" s="44"/>
      <c r="E347" s="44"/>
      <c r="H347" s="66"/>
    </row>
    <row r="348" ht="15.75" customHeight="1">
      <c r="A348" s="44"/>
      <c r="B348" s="44"/>
      <c r="C348" s="44"/>
      <c r="D348" s="44"/>
      <c r="E348" s="44"/>
      <c r="H348" s="66"/>
    </row>
    <row r="349" ht="15.75" customHeight="1">
      <c r="A349" s="44"/>
      <c r="B349" s="44"/>
      <c r="C349" s="44"/>
      <c r="D349" s="44"/>
      <c r="E349" s="44"/>
      <c r="H349" s="66"/>
    </row>
    <row r="350" ht="15.75" customHeight="1">
      <c r="A350" s="44"/>
      <c r="B350" s="44"/>
      <c r="C350" s="44"/>
      <c r="D350" s="44"/>
      <c r="E350" s="44"/>
      <c r="H350" s="66"/>
    </row>
    <row r="351" ht="15.75" customHeight="1">
      <c r="A351" s="44"/>
      <c r="B351" s="44"/>
      <c r="C351" s="44"/>
      <c r="D351" s="44"/>
      <c r="E351" s="44"/>
      <c r="H351" s="66"/>
    </row>
    <row r="352" ht="15.75" customHeight="1">
      <c r="A352" s="44"/>
      <c r="B352" s="44"/>
      <c r="C352" s="44"/>
      <c r="D352" s="44"/>
      <c r="E352" s="44"/>
      <c r="H352" s="66"/>
    </row>
    <row r="353" ht="15.75" customHeight="1">
      <c r="A353" s="44"/>
      <c r="B353" s="44"/>
      <c r="C353" s="44"/>
      <c r="D353" s="44"/>
      <c r="E353" s="44"/>
      <c r="H353" s="66"/>
    </row>
    <row r="354" ht="15.75" customHeight="1">
      <c r="A354" s="44"/>
      <c r="B354" s="44"/>
      <c r="C354" s="44"/>
      <c r="D354" s="44"/>
      <c r="E354" s="44"/>
      <c r="H354" s="66"/>
    </row>
    <row r="355" ht="15.75" customHeight="1">
      <c r="A355" s="44"/>
      <c r="B355" s="44"/>
      <c r="C355" s="44"/>
      <c r="D355" s="44"/>
      <c r="E355" s="44"/>
      <c r="H355" s="66"/>
    </row>
    <row r="356" ht="15.75" customHeight="1">
      <c r="A356" s="44"/>
      <c r="B356" s="44"/>
      <c r="C356" s="44"/>
      <c r="D356" s="44"/>
      <c r="E356" s="44"/>
      <c r="H356" s="66"/>
    </row>
    <row r="357" ht="15.75" customHeight="1">
      <c r="A357" s="44"/>
      <c r="B357" s="44"/>
      <c r="C357" s="44"/>
      <c r="D357" s="44"/>
      <c r="E357" s="44"/>
      <c r="H357" s="66"/>
    </row>
    <row r="358" ht="15.75" customHeight="1">
      <c r="A358" s="44"/>
      <c r="B358" s="44"/>
      <c r="C358" s="44"/>
      <c r="D358" s="44"/>
      <c r="E358" s="44"/>
      <c r="H358" s="66"/>
    </row>
    <row r="359" ht="15.75" customHeight="1">
      <c r="A359" s="44"/>
      <c r="B359" s="44"/>
      <c r="C359" s="44"/>
      <c r="D359" s="44"/>
      <c r="E359" s="44"/>
      <c r="H359" s="66"/>
    </row>
    <row r="360" ht="15.75" customHeight="1">
      <c r="A360" s="44"/>
      <c r="B360" s="44"/>
      <c r="C360" s="44"/>
      <c r="D360" s="44"/>
      <c r="E360" s="44"/>
      <c r="H360" s="66"/>
    </row>
    <row r="361" ht="15.75" customHeight="1">
      <c r="A361" s="44"/>
      <c r="B361" s="44"/>
      <c r="C361" s="44"/>
      <c r="D361" s="44"/>
      <c r="E361" s="44"/>
      <c r="H361" s="66"/>
    </row>
    <row r="362" ht="15.75" customHeight="1">
      <c r="A362" s="44"/>
      <c r="B362" s="44"/>
      <c r="C362" s="44"/>
      <c r="D362" s="44"/>
      <c r="E362" s="44"/>
      <c r="H362" s="66"/>
    </row>
    <row r="363" ht="15.75" customHeight="1">
      <c r="A363" s="44"/>
      <c r="B363" s="44"/>
      <c r="C363" s="44"/>
      <c r="D363" s="44"/>
      <c r="E363" s="44"/>
      <c r="H363" s="66"/>
    </row>
    <row r="364" ht="15.75" customHeight="1">
      <c r="A364" s="44"/>
      <c r="B364" s="44"/>
      <c r="C364" s="44"/>
      <c r="D364" s="44"/>
      <c r="E364" s="44"/>
      <c r="H364" s="66"/>
    </row>
    <row r="365" ht="15.75" customHeight="1">
      <c r="A365" s="44"/>
      <c r="B365" s="44"/>
      <c r="C365" s="44"/>
      <c r="D365" s="44"/>
      <c r="E365" s="44"/>
      <c r="H365" s="66"/>
    </row>
    <row r="366" ht="15.75" customHeight="1">
      <c r="A366" s="44"/>
      <c r="B366" s="44"/>
      <c r="C366" s="44"/>
      <c r="D366" s="44"/>
      <c r="E366" s="44"/>
      <c r="H366" s="66"/>
    </row>
    <row r="367" ht="15.75" customHeight="1">
      <c r="A367" s="44"/>
      <c r="B367" s="44"/>
      <c r="C367" s="44"/>
      <c r="D367" s="44"/>
      <c r="E367" s="44"/>
      <c r="H367" s="66"/>
    </row>
    <row r="368" ht="15.75" customHeight="1">
      <c r="A368" s="44"/>
      <c r="B368" s="44"/>
      <c r="C368" s="44"/>
      <c r="D368" s="44"/>
      <c r="E368" s="44"/>
      <c r="H368" s="66"/>
    </row>
    <row r="369" ht="15.75" customHeight="1">
      <c r="A369" s="44"/>
      <c r="B369" s="44"/>
      <c r="C369" s="44"/>
      <c r="D369" s="44"/>
      <c r="E369" s="44"/>
      <c r="H369" s="66"/>
    </row>
    <row r="370" ht="15.75" customHeight="1">
      <c r="A370" s="44"/>
      <c r="B370" s="44"/>
      <c r="C370" s="44"/>
      <c r="D370" s="44"/>
      <c r="E370" s="44"/>
      <c r="H370" s="66"/>
    </row>
    <row r="371" ht="15.75" customHeight="1">
      <c r="A371" s="44"/>
      <c r="B371" s="44"/>
      <c r="C371" s="44"/>
      <c r="D371" s="44"/>
      <c r="E371" s="44"/>
      <c r="H371" s="66"/>
    </row>
    <row r="372" ht="15.75" customHeight="1">
      <c r="A372" s="44"/>
      <c r="B372" s="44"/>
      <c r="C372" s="44"/>
      <c r="D372" s="44"/>
      <c r="E372" s="44"/>
      <c r="H372" s="66"/>
    </row>
    <row r="373" ht="15.75" customHeight="1">
      <c r="A373" s="44"/>
      <c r="B373" s="44"/>
      <c r="C373" s="44"/>
      <c r="D373" s="44"/>
      <c r="E373" s="44"/>
      <c r="H373" s="66"/>
    </row>
    <row r="374" ht="15.75" customHeight="1">
      <c r="A374" s="44"/>
      <c r="B374" s="44"/>
      <c r="C374" s="44"/>
      <c r="D374" s="44"/>
      <c r="E374" s="44"/>
      <c r="H374" s="66"/>
    </row>
    <row r="375" ht="15.75" customHeight="1">
      <c r="A375" s="44"/>
      <c r="B375" s="44"/>
      <c r="C375" s="44"/>
      <c r="D375" s="44"/>
      <c r="E375" s="44"/>
      <c r="H375" s="66"/>
    </row>
    <row r="376" ht="15.75" customHeight="1">
      <c r="A376" s="44"/>
      <c r="B376" s="44"/>
      <c r="C376" s="44"/>
      <c r="D376" s="44"/>
      <c r="E376" s="44"/>
      <c r="H376" s="66"/>
    </row>
    <row r="377" ht="15.75" customHeight="1">
      <c r="A377" s="44"/>
      <c r="B377" s="44"/>
      <c r="C377" s="44"/>
      <c r="D377" s="44"/>
      <c r="E377" s="44"/>
      <c r="H377" s="66"/>
    </row>
    <row r="378" ht="15.75" customHeight="1">
      <c r="A378" s="44"/>
      <c r="B378" s="44"/>
      <c r="C378" s="44"/>
      <c r="D378" s="44"/>
      <c r="E378" s="44"/>
      <c r="H378" s="66"/>
    </row>
    <row r="379" ht="15.75" customHeight="1">
      <c r="A379" s="44"/>
      <c r="B379" s="44"/>
      <c r="C379" s="44"/>
      <c r="D379" s="44"/>
      <c r="E379" s="44"/>
      <c r="H379" s="66"/>
    </row>
    <row r="380" ht="15.75" customHeight="1">
      <c r="A380" s="44"/>
      <c r="B380" s="44"/>
      <c r="C380" s="44"/>
      <c r="D380" s="44"/>
      <c r="E380" s="44"/>
      <c r="H380" s="66"/>
    </row>
    <row r="381" ht="15.75" customHeight="1">
      <c r="A381" s="44"/>
      <c r="B381" s="44"/>
      <c r="C381" s="44"/>
      <c r="D381" s="44"/>
      <c r="E381" s="44"/>
      <c r="H381" s="66"/>
    </row>
    <row r="382" ht="15.75" customHeight="1">
      <c r="A382" s="44"/>
      <c r="B382" s="44"/>
      <c r="C382" s="44"/>
      <c r="D382" s="44"/>
      <c r="E382" s="44"/>
      <c r="H382" s="66"/>
    </row>
    <row r="383" ht="15.75" customHeight="1">
      <c r="A383" s="44"/>
      <c r="B383" s="44"/>
      <c r="C383" s="44"/>
      <c r="D383" s="44"/>
      <c r="E383" s="44"/>
      <c r="H383" s="66"/>
    </row>
    <row r="384" ht="15.75" customHeight="1">
      <c r="A384" s="44"/>
      <c r="B384" s="44"/>
      <c r="C384" s="44"/>
      <c r="D384" s="44"/>
      <c r="E384" s="44"/>
      <c r="H384" s="66"/>
    </row>
    <row r="385" ht="15.75" customHeight="1">
      <c r="A385" s="44"/>
      <c r="B385" s="44"/>
      <c r="C385" s="44"/>
      <c r="D385" s="44"/>
      <c r="E385" s="44"/>
      <c r="H385" s="66"/>
    </row>
    <row r="386" ht="15.75" customHeight="1">
      <c r="A386" s="44"/>
      <c r="B386" s="44"/>
      <c r="C386" s="44"/>
      <c r="D386" s="44"/>
      <c r="E386" s="44"/>
      <c r="H386" s="66"/>
    </row>
    <row r="387" ht="15.75" customHeight="1">
      <c r="A387" s="44"/>
      <c r="B387" s="44"/>
      <c r="C387" s="44"/>
      <c r="D387" s="44"/>
      <c r="E387" s="44"/>
      <c r="H387" s="66"/>
    </row>
    <row r="388" ht="15.75" customHeight="1">
      <c r="A388" s="44"/>
      <c r="B388" s="44"/>
      <c r="C388" s="44"/>
      <c r="D388" s="44"/>
      <c r="E388" s="44"/>
      <c r="H388" s="66"/>
    </row>
    <row r="389" ht="15.75" customHeight="1">
      <c r="A389" s="44"/>
      <c r="B389" s="44"/>
      <c r="C389" s="44"/>
      <c r="D389" s="44"/>
      <c r="E389" s="44"/>
      <c r="H389" s="66"/>
    </row>
    <row r="390" ht="15.75" customHeight="1">
      <c r="A390" s="44"/>
      <c r="B390" s="44"/>
      <c r="C390" s="44"/>
      <c r="D390" s="44"/>
      <c r="E390" s="44"/>
      <c r="H390" s="66"/>
    </row>
    <row r="391" ht="15.75" customHeight="1">
      <c r="A391" s="44"/>
      <c r="B391" s="44"/>
      <c r="C391" s="44"/>
      <c r="D391" s="44"/>
      <c r="E391" s="44"/>
      <c r="H391" s="66"/>
    </row>
    <row r="392" ht="15.75" customHeight="1">
      <c r="A392" s="44"/>
      <c r="B392" s="44"/>
      <c r="C392" s="44"/>
      <c r="D392" s="44"/>
      <c r="E392" s="44"/>
      <c r="H392" s="66"/>
    </row>
    <row r="393" ht="15.75" customHeight="1">
      <c r="A393" s="44"/>
      <c r="B393" s="44"/>
      <c r="C393" s="44"/>
      <c r="D393" s="44"/>
      <c r="E393" s="44"/>
      <c r="H393" s="66"/>
    </row>
    <row r="394" ht="15.75" customHeight="1">
      <c r="A394" s="44"/>
      <c r="B394" s="44"/>
      <c r="C394" s="44"/>
      <c r="D394" s="44"/>
      <c r="E394" s="44"/>
      <c r="H394" s="66"/>
    </row>
    <row r="395" ht="15.75" customHeight="1">
      <c r="A395" s="44"/>
      <c r="B395" s="44"/>
      <c r="C395" s="44"/>
      <c r="D395" s="44"/>
      <c r="E395" s="44"/>
      <c r="H395" s="66"/>
    </row>
    <row r="396" ht="15.75" customHeight="1">
      <c r="A396" s="44"/>
      <c r="B396" s="44"/>
      <c r="C396" s="44"/>
      <c r="D396" s="44"/>
      <c r="E396" s="44"/>
      <c r="H396" s="66"/>
    </row>
    <row r="397" ht="15.75" customHeight="1">
      <c r="A397" s="44"/>
      <c r="B397" s="44"/>
      <c r="C397" s="44"/>
      <c r="D397" s="44"/>
      <c r="E397" s="44"/>
      <c r="H397" s="66"/>
    </row>
    <row r="398" ht="15.75" customHeight="1">
      <c r="A398" s="44"/>
      <c r="B398" s="44"/>
      <c r="C398" s="44"/>
      <c r="D398" s="44"/>
      <c r="E398" s="44"/>
      <c r="H398" s="66"/>
    </row>
    <row r="399" ht="15.75" customHeight="1">
      <c r="A399" s="44"/>
      <c r="B399" s="44"/>
      <c r="C399" s="44"/>
      <c r="D399" s="44"/>
      <c r="E399" s="44"/>
      <c r="H399" s="66"/>
    </row>
    <row r="400" ht="15.75" customHeight="1">
      <c r="A400" s="44"/>
      <c r="B400" s="44"/>
      <c r="C400" s="44"/>
      <c r="D400" s="44"/>
      <c r="E400" s="44"/>
      <c r="H400" s="66"/>
    </row>
    <row r="401" ht="15.75" customHeight="1">
      <c r="A401" s="44"/>
      <c r="B401" s="44"/>
      <c r="C401" s="44"/>
      <c r="D401" s="44"/>
      <c r="E401" s="44"/>
      <c r="H401" s="66"/>
    </row>
    <row r="402" ht="15.75" customHeight="1">
      <c r="A402" s="44"/>
      <c r="B402" s="44"/>
      <c r="C402" s="44"/>
      <c r="D402" s="44"/>
      <c r="E402" s="44"/>
      <c r="H402" s="66"/>
    </row>
    <row r="403" ht="15.75" customHeight="1">
      <c r="A403" s="44"/>
      <c r="B403" s="44"/>
      <c r="C403" s="44"/>
      <c r="D403" s="44"/>
      <c r="E403" s="44"/>
      <c r="H403" s="66"/>
    </row>
    <row r="404" ht="15.75" customHeight="1">
      <c r="A404" s="44"/>
      <c r="B404" s="44"/>
      <c r="C404" s="44"/>
      <c r="D404" s="44"/>
      <c r="E404" s="44"/>
      <c r="H404" s="66"/>
    </row>
    <row r="405" ht="15.75" customHeight="1">
      <c r="A405" s="44"/>
      <c r="B405" s="44"/>
      <c r="C405" s="44"/>
      <c r="D405" s="44"/>
      <c r="E405" s="44"/>
      <c r="H405" s="66"/>
    </row>
    <row r="406" ht="15.75" customHeight="1">
      <c r="A406" s="44"/>
      <c r="B406" s="44"/>
      <c r="C406" s="44"/>
      <c r="D406" s="44"/>
      <c r="E406" s="44"/>
      <c r="H406" s="66"/>
    </row>
    <row r="407" ht="15.75" customHeight="1">
      <c r="A407" s="44"/>
      <c r="B407" s="44"/>
      <c r="C407" s="44"/>
      <c r="D407" s="44"/>
      <c r="E407" s="44"/>
      <c r="H407" s="66"/>
    </row>
    <row r="408" ht="15.75" customHeight="1">
      <c r="A408" s="44"/>
      <c r="B408" s="44"/>
      <c r="C408" s="44"/>
      <c r="D408" s="44"/>
      <c r="E408" s="44"/>
      <c r="H408" s="66"/>
    </row>
    <row r="409" ht="15.75" customHeight="1">
      <c r="A409" s="44"/>
      <c r="B409" s="44"/>
      <c r="C409" s="44"/>
      <c r="D409" s="44"/>
      <c r="E409" s="44"/>
      <c r="H409" s="66"/>
    </row>
    <row r="410" ht="15.75" customHeight="1">
      <c r="A410" s="44"/>
      <c r="B410" s="44"/>
      <c r="C410" s="44"/>
      <c r="D410" s="44"/>
      <c r="E410" s="44"/>
      <c r="H410" s="66"/>
    </row>
    <row r="411" ht="15.75" customHeight="1">
      <c r="A411" s="44"/>
      <c r="B411" s="44"/>
      <c r="C411" s="44"/>
      <c r="D411" s="44"/>
      <c r="E411" s="44"/>
      <c r="H411" s="66"/>
    </row>
    <row r="412" ht="15.75" customHeight="1">
      <c r="A412" s="44"/>
      <c r="B412" s="44"/>
      <c r="C412" s="44"/>
      <c r="D412" s="44"/>
      <c r="E412" s="44"/>
      <c r="H412" s="66"/>
    </row>
    <row r="413" ht="15.75" customHeight="1">
      <c r="A413" s="44"/>
      <c r="B413" s="44"/>
      <c r="C413" s="44"/>
      <c r="D413" s="44"/>
      <c r="E413" s="44"/>
      <c r="H413" s="66"/>
    </row>
    <row r="414" ht="15.75" customHeight="1">
      <c r="A414" s="44"/>
      <c r="B414" s="44"/>
      <c r="C414" s="44"/>
      <c r="D414" s="44"/>
      <c r="E414" s="44"/>
      <c r="H414" s="66"/>
    </row>
    <row r="415" ht="15.75" customHeight="1">
      <c r="A415" s="44"/>
      <c r="B415" s="44"/>
      <c r="C415" s="44"/>
      <c r="D415" s="44"/>
      <c r="E415" s="44"/>
      <c r="H415" s="66"/>
    </row>
    <row r="416" ht="15.75" customHeight="1">
      <c r="A416" s="44"/>
      <c r="B416" s="44"/>
      <c r="C416" s="44"/>
      <c r="D416" s="44"/>
      <c r="E416" s="44"/>
      <c r="H416" s="66"/>
    </row>
    <row r="417" ht="15.75" customHeight="1">
      <c r="A417" s="44"/>
      <c r="B417" s="44"/>
      <c r="C417" s="44"/>
      <c r="D417" s="44"/>
      <c r="E417" s="44"/>
      <c r="H417" s="66"/>
    </row>
    <row r="418" ht="15.75" customHeight="1">
      <c r="A418" s="44"/>
      <c r="B418" s="44"/>
      <c r="C418" s="44"/>
      <c r="D418" s="44"/>
      <c r="E418" s="44"/>
      <c r="H418" s="66"/>
    </row>
    <row r="419" ht="15.75" customHeight="1">
      <c r="A419" s="44"/>
      <c r="B419" s="44"/>
      <c r="C419" s="44"/>
      <c r="D419" s="44"/>
      <c r="E419" s="44"/>
      <c r="H419" s="66"/>
    </row>
    <row r="420" ht="15.75" customHeight="1">
      <c r="A420" s="44"/>
      <c r="B420" s="44"/>
      <c r="C420" s="44"/>
      <c r="D420" s="44"/>
      <c r="E420" s="44"/>
      <c r="H420" s="66"/>
    </row>
    <row r="421" ht="15.75" customHeight="1">
      <c r="A421" s="44"/>
      <c r="B421" s="44"/>
      <c r="C421" s="44"/>
      <c r="D421" s="44"/>
      <c r="E421" s="44"/>
      <c r="H421" s="66"/>
    </row>
    <row r="422" ht="15.75" customHeight="1">
      <c r="A422" s="44"/>
      <c r="B422" s="44"/>
      <c r="C422" s="44"/>
      <c r="D422" s="44"/>
      <c r="E422" s="44"/>
      <c r="H422" s="66"/>
    </row>
    <row r="423" ht="15.75" customHeight="1">
      <c r="A423" s="44"/>
      <c r="B423" s="44"/>
      <c r="C423" s="44"/>
      <c r="D423" s="44"/>
      <c r="E423" s="44"/>
      <c r="H423" s="66"/>
    </row>
    <row r="424" ht="15.75" customHeight="1">
      <c r="A424" s="44"/>
      <c r="B424" s="44"/>
      <c r="C424" s="44"/>
      <c r="D424" s="44"/>
      <c r="E424" s="44"/>
      <c r="H424" s="66"/>
    </row>
    <row r="425" ht="15.75" customHeight="1">
      <c r="A425" s="44"/>
      <c r="B425" s="44"/>
      <c r="C425" s="44"/>
      <c r="D425" s="44"/>
      <c r="E425" s="44"/>
      <c r="H425" s="66"/>
    </row>
    <row r="426" ht="15.75" customHeight="1">
      <c r="A426" s="44"/>
      <c r="B426" s="44"/>
      <c r="C426" s="44"/>
      <c r="D426" s="44"/>
      <c r="E426" s="44"/>
      <c r="H426" s="66"/>
    </row>
    <row r="427" ht="15.75" customHeight="1">
      <c r="A427" s="44"/>
      <c r="B427" s="44"/>
      <c r="C427" s="44"/>
      <c r="D427" s="44"/>
      <c r="E427" s="44"/>
      <c r="H427" s="66"/>
    </row>
    <row r="428" ht="15.75" customHeight="1">
      <c r="A428" s="44"/>
      <c r="B428" s="44"/>
      <c r="C428" s="44"/>
      <c r="D428" s="44"/>
      <c r="E428" s="44"/>
      <c r="H428" s="66"/>
    </row>
    <row r="429" ht="15.75" customHeight="1">
      <c r="A429" s="44"/>
      <c r="B429" s="44"/>
      <c r="C429" s="44"/>
      <c r="D429" s="44"/>
      <c r="E429" s="44"/>
      <c r="H429" s="66"/>
    </row>
    <row r="430" ht="15.75" customHeight="1">
      <c r="A430" s="44"/>
      <c r="B430" s="44"/>
      <c r="C430" s="44"/>
      <c r="D430" s="44"/>
      <c r="E430" s="44"/>
      <c r="H430" s="66"/>
    </row>
    <row r="431" ht="15.75" customHeight="1">
      <c r="A431" s="44"/>
      <c r="B431" s="44"/>
      <c r="C431" s="44"/>
      <c r="D431" s="44"/>
      <c r="E431" s="44"/>
      <c r="H431" s="66"/>
    </row>
    <row r="432" ht="15.75" customHeight="1">
      <c r="A432" s="44"/>
      <c r="B432" s="44"/>
      <c r="C432" s="44"/>
      <c r="D432" s="44"/>
      <c r="E432" s="44"/>
      <c r="H432" s="66"/>
    </row>
    <row r="433" ht="15.75" customHeight="1">
      <c r="A433" s="44"/>
      <c r="B433" s="44"/>
      <c r="C433" s="44"/>
      <c r="D433" s="44"/>
      <c r="E433" s="44"/>
      <c r="H433" s="66"/>
    </row>
    <row r="434" ht="15.75" customHeight="1">
      <c r="A434" s="44"/>
      <c r="B434" s="44"/>
      <c r="C434" s="44"/>
      <c r="D434" s="44"/>
      <c r="E434" s="44"/>
      <c r="H434" s="66"/>
    </row>
    <row r="435" ht="15.75" customHeight="1">
      <c r="A435" s="44"/>
      <c r="B435" s="44"/>
      <c r="C435" s="44"/>
      <c r="D435" s="44"/>
      <c r="E435" s="44"/>
      <c r="H435" s="66"/>
    </row>
    <row r="436" ht="15.75" customHeight="1">
      <c r="A436" s="44"/>
      <c r="B436" s="44"/>
      <c r="C436" s="44"/>
      <c r="D436" s="44"/>
      <c r="E436" s="44"/>
      <c r="H436" s="66"/>
    </row>
    <row r="437" ht="15.75" customHeight="1">
      <c r="A437" s="44"/>
      <c r="B437" s="44"/>
      <c r="C437" s="44"/>
      <c r="D437" s="44"/>
      <c r="E437" s="44"/>
      <c r="H437" s="66"/>
    </row>
    <row r="438" ht="15.75" customHeight="1">
      <c r="A438" s="44"/>
      <c r="B438" s="44"/>
      <c r="C438" s="44"/>
      <c r="D438" s="44"/>
      <c r="E438" s="44"/>
      <c r="H438" s="66"/>
    </row>
    <row r="439" ht="15.75" customHeight="1">
      <c r="A439" s="44"/>
      <c r="B439" s="44"/>
      <c r="C439" s="44"/>
      <c r="D439" s="44"/>
      <c r="E439" s="44"/>
      <c r="H439" s="66"/>
    </row>
    <row r="440" ht="15.75" customHeight="1">
      <c r="A440" s="44"/>
      <c r="B440" s="44"/>
      <c r="C440" s="44"/>
      <c r="D440" s="44"/>
      <c r="E440" s="44"/>
      <c r="H440" s="66"/>
    </row>
    <row r="441" ht="15.75" customHeight="1">
      <c r="A441" s="44"/>
      <c r="B441" s="44"/>
      <c r="C441" s="44"/>
      <c r="D441" s="44"/>
      <c r="E441" s="44"/>
      <c r="H441" s="66"/>
    </row>
    <row r="442" ht="15.75" customHeight="1">
      <c r="A442" s="44"/>
      <c r="B442" s="44"/>
      <c r="C442" s="44"/>
      <c r="D442" s="44"/>
      <c r="E442" s="44"/>
      <c r="H442" s="66"/>
    </row>
    <row r="443" ht="15.75" customHeight="1">
      <c r="A443" s="44"/>
      <c r="B443" s="44"/>
      <c r="C443" s="44"/>
      <c r="D443" s="44"/>
      <c r="E443" s="44"/>
      <c r="H443" s="66"/>
    </row>
    <row r="444" ht="15.75" customHeight="1">
      <c r="A444" s="44"/>
      <c r="B444" s="44"/>
      <c r="C444" s="44"/>
      <c r="D444" s="44"/>
      <c r="E444" s="44"/>
      <c r="H444" s="66"/>
    </row>
    <row r="445" ht="15.75" customHeight="1">
      <c r="A445" s="44"/>
      <c r="B445" s="44"/>
      <c r="C445" s="44"/>
      <c r="D445" s="44"/>
      <c r="E445" s="44"/>
      <c r="H445" s="66"/>
    </row>
    <row r="446" ht="15.75" customHeight="1">
      <c r="A446" s="44"/>
      <c r="B446" s="44"/>
      <c r="C446" s="44"/>
      <c r="D446" s="44"/>
      <c r="E446" s="44"/>
      <c r="H446" s="66"/>
    </row>
    <row r="447" ht="15.75" customHeight="1">
      <c r="A447" s="44"/>
      <c r="B447" s="44"/>
      <c r="C447" s="44"/>
      <c r="D447" s="44"/>
      <c r="E447" s="44"/>
      <c r="H447" s="66"/>
    </row>
    <row r="448" ht="15.75" customHeight="1">
      <c r="A448" s="44"/>
      <c r="B448" s="44"/>
      <c r="C448" s="44"/>
      <c r="D448" s="44"/>
      <c r="E448" s="44"/>
      <c r="H448" s="66"/>
    </row>
    <row r="449" ht="15.75" customHeight="1">
      <c r="A449" s="44"/>
      <c r="B449" s="44"/>
      <c r="C449" s="44"/>
      <c r="D449" s="44"/>
      <c r="E449" s="44"/>
      <c r="H449" s="66"/>
    </row>
    <row r="450" ht="15.75" customHeight="1">
      <c r="A450" s="44"/>
      <c r="B450" s="44"/>
      <c r="C450" s="44"/>
      <c r="D450" s="44"/>
      <c r="E450" s="44"/>
      <c r="H450" s="66"/>
    </row>
    <row r="451" ht="15.75" customHeight="1">
      <c r="A451" s="44"/>
      <c r="B451" s="44"/>
      <c r="C451" s="44"/>
      <c r="D451" s="44"/>
      <c r="E451" s="44"/>
      <c r="H451" s="66"/>
    </row>
    <row r="452" ht="15.75" customHeight="1">
      <c r="A452" s="44"/>
      <c r="B452" s="44"/>
      <c r="C452" s="44"/>
      <c r="D452" s="44"/>
      <c r="E452" s="44"/>
      <c r="H452" s="66"/>
    </row>
    <row r="453" ht="15.75" customHeight="1">
      <c r="A453" s="44"/>
      <c r="B453" s="44"/>
      <c r="C453" s="44"/>
      <c r="D453" s="44"/>
      <c r="E453" s="44"/>
      <c r="H453" s="66"/>
    </row>
    <row r="454" ht="15.75" customHeight="1">
      <c r="A454" s="44"/>
      <c r="B454" s="44"/>
      <c r="C454" s="44"/>
      <c r="D454" s="44"/>
      <c r="E454" s="44"/>
      <c r="H454" s="66"/>
    </row>
    <row r="455" ht="15.75" customHeight="1">
      <c r="A455" s="44"/>
      <c r="B455" s="44"/>
      <c r="C455" s="44"/>
      <c r="D455" s="44"/>
      <c r="E455" s="44"/>
      <c r="H455" s="66"/>
    </row>
    <row r="456" ht="15.75" customHeight="1">
      <c r="A456" s="44"/>
      <c r="B456" s="44"/>
      <c r="C456" s="44"/>
      <c r="D456" s="44"/>
      <c r="E456" s="44"/>
      <c r="H456" s="66"/>
    </row>
    <row r="457" ht="15.75" customHeight="1">
      <c r="A457" s="44"/>
      <c r="B457" s="44"/>
      <c r="C457" s="44"/>
      <c r="D457" s="44"/>
      <c r="E457" s="44"/>
      <c r="H457" s="66"/>
    </row>
    <row r="458" ht="15.75" customHeight="1">
      <c r="A458" s="44"/>
      <c r="B458" s="44"/>
      <c r="C458" s="44"/>
      <c r="D458" s="44"/>
      <c r="E458" s="44"/>
      <c r="H458" s="66"/>
    </row>
    <row r="459" ht="15.75" customHeight="1">
      <c r="A459" s="44"/>
      <c r="B459" s="44"/>
      <c r="C459" s="44"/>
      <c r="D459" s="44"/>
      <c r="E459" s="44"/>
      <c r="H459" s="66"/>
    </row>
    <row r="460" ht="15.75" customHeight="1">
      <c r="A460" s="44"/>
      <c r="B460" s="44"/>
      <c r="C460" s="44"/>
      <c r="D460" s="44"/>
      <c r="E460" s="44"/>
      <c r="H460" s="66"/>
    </row>
    <row r="461" ht="15.75" customHeight="1">
      <c r="A461" s="44"/>
      <c r="B461" s="44"/>
      <c r="C461" s="44"/>
      <c r="D461" s="44"/>
      <c r="E461" s="44"/>
      <c r="H461" s="66"/>
    </row>
    <row r="462" ht="15.75" customHeight="1">
      <c r="A462" s="44"/>
      <c r="B462" s="44"/>
      <c r="C462" s="44"/>
      <c r="D462" s="44"/>
      <c r="E462" s="44"/>
      <c r="H462" s="66"/>
    </row>
    <row r="463" ht="15.75" customHeight="1">
      <c r="A463" s="44"/>
      <c r="B463" s="44"/>
      <c r="C463" s="44"/>
      <c r="D463" s="44"/>
      <c r="E463" s="44"/>
      <c r="H463" s="66"/>
    </row>
    <row r="464" ht="15.75" customHeight="1">
      <c r="A464" s="44"/>
      <c r="B464" s="44"/>
      <c r="C464" s="44"/>
      <c r="D464" s="44"/>
      <c r="E464" s="44"/>
      <c r="H464" s="66"/>
    </row>
    <row r="465" ht="15.75" customHeight="1">
      <c r="A465" s="44"/>
      <c r="B465" s="44"/>
      <c r="C465" s="44"/>
      <c r="D465" s="44"/>
      <c r="E465" s="44"/>
      <c r="H465" s="66"/>
    </row>
    <row r="466" ht="15.75" customHeight="1">
      <c r="A466" s="44"/>
      <c r="B466" s="44"/>
      <c r="C466" s="44"/>
      <c r="D466" s="44"/>
      <c r="E466" s="44"/>
      <c r="H466" s="66"/>
    </row>
    <row r="467" ht="15.75" customHeight="1">
      <c r="A467" s="44"/>
      <c r="B467" s="44"/>
      <c r="C467" s="44"/>
      <c r="D467" s="44"/>
      <c r="E467" s="44"/>
      <c r="H467" s="66"/>
    </row>
    <row r="468" ht="15.75" customHeight="1">
      <c r="A468" s="44"/>
      <c r="B468" s="44"/>
      <c r="C468" s="44"/>
      <c r="D468" s="44"/>
      <c r="E468" s="44"/>
      <c r="H468" s="66"/>
    </row>
    <row r="469" ht="15.75" customHeight="1">
      <c r="A469" s="44"/>
      <c r="B469" s="44"/>
      <c r="C469" s="44"/>
      <c r="D469" s="44"/>
      <c r="E469" s="44"/>
      <c r="H469" s="66"/>
    </row>
    <row r="470" ht="15.75" customHeight="1">
      <c r="A470" s="44"/>
      <c r="B470" s="44"/>
      <c r="C470" s="44"/>
      <c r="D470" s="44"/>
      <c r="E470" s="44"/>
      <c r="H470" s="66"/>
    </row>
    <row r="471" ht="15.75" customHeight="1">
      <c r="A471" s="44"/>
      <c r="B471" s="44"/>
      <c r="C471" s="44"/>
      <c r="D471" s="44"/>
      <c r="E471" s="44"/>
      <c r="H471" s="66"/>
    </row>
    <row r="472" ht="15.75" customHeight="1">
      <c r="A472" s="44"/>
      <c r="B472" s="44"/>
      <c r="C472" s="44"/>
      <c r="D472" s="44"/>
      <c r="E472" s="44"/>
      <c r="H472" s="66"/>
    </row>
    <row r="473" ht="15.75" customHeight="1">
      <c r="A473" s="44"/>
      <c r="B473" s="44"/>
      <c r="C473" s="44"/>
      <c r="D473" s="44"/>
      <c r="E473" s="44"/>
      <c r="H473" s="66"/>
    </row>
    <row r="474" ht="15.75" customHeight="1">
      <c r="A474" s="44"/>
      <c r="B474" s="44"/>
      <c r="C474" s="44"/>
      <c r="D474" s="44"/>
      <c r="E474" s="44"/>
      <c r="H474" s="66"/>
    </row>
    <row r="475" ht="15.75" customHeight="1">
      <c r="A475" s="44"/>
      <c r="B475" s="44"/>
      <c r="C475" s="44"/>
      <c r="D475" s="44"/>
      <c r="E475" s="44"/>
      <c r="H475" s="66"/>
    </row>
    <row r="476" ht="15.75" customHeight="1">
      <c r="A476" s="44"/>
      <c r="B476" s="44"/>
      <c r="C476" s="44"/>
      <c r="D476" s="44"/>
      <c r="E476" s="44"/>
      <c r="H476" s="66"/>
    </row>
    <row r="477" ht="15.75" customHeight="1">
      <c r="A477" s="44"/>
      <c r="B477" s="44"/>
      <c r="C477" s="44"/>
      <c r="D477" s="44"/>
      <c r="E477" s="44"/>
      <c r="H477" s="66"/>
    </row>
    <row r="478" ht="15.75" customHeight="1">
      <c r="A478" s="44"/>
      <c r="B478" s="44"/>
      <c r="C478" s="44"/>
      <c r="D478" s="44"/>
      <c r="E478" s="44"/>
      <c r="H478" s="66"/>
    </row>
    <row r="479" ht="15.75" customHeight="1">
      <c r="A479" s="44"/>
      <c r="B479" s="44"/>
      <c r="C479" s="44"/>
      <c r="D479" s="44"/>
      <c r="E479" s="44"/>
      <c r="H479" s="66"/>
    </row>
    <row r="480" ht="15.75" customHeight="1">
      <c r="A480" s="44"/>
      <c r="B480" s="44"/>
      <c r="C480" s="44"/>
      <c r="D480" s="44"/>
      <c r="E480" s="44"/>
      <c r="H480" s="66"/>
    </row>
    <row r="481" ht="15.75" customHeight="1">
      <c r="A481" s="44"/>
      <c r="B481" s="44"/>
      <c r="C481" s="44"/>
      <c r="D481" s="44"/>
      <c r="E481" s="44"/>
      <c r="H481" s="66"/>
    </row>
    <row r="482" ht="15.75" customHeight="1">
      <c r="A482" s="44"/>
      <c r="B482" s="44"/>
      <c r="C482" s="44"/>
      <c r="D482" s="44"/>
      <c r="E482" s="44"/>
      <c r="H482" s="66"/>
    </row>
    <row r="483" ht="15.75" customHeight="1">
      <c r="A483" s="44"/>
      <c r="B483" s="44"/>
      <c r="C483" s="44"/>
      <c r="D483" s="44"/>
      <c r="E483" s="44"/>
      <c r="H483" s="66"/>
    </row>
    <row r="484" ht="15.75" customHeight="1">
      <c r="A484" s="44"/>
      <c r="B484" s="44"/>
      <c r="C484" s="44"/>
      <c r="D484" s="44"/>
      <c r="E484" s="44"/>
      <c r="H484" s="66"/>
    </row>
    <row r="485" ht="15.75" customHeight="1">
      <c r="A485" s="44"/>
      <c r="B485" s="44"/>
      <c r="C485" s="44"/>
      <c r="D485" s="44"/>
      <c r="E485" s="44"/>
      <c r="H485" s="66"/>
    </row>
    <row r="486" ht="15.75" customHeight="1">
      <c r="A486" s="44"/>
      <c r="B486" s="44"/>
      <c r="C486" s="44"/>
      <c r="D486" s="44"/>
      <c r="E486" s="44"/>
      <c r="H486" s="66"/>
    </row>
    <row r="487" ht="15.75" customHeight="1">
      <c r="A487" s="44"/>
      <c r="B487" s="44"/>
      <c r="C487" s="44"/>
      <c r="D487" s="44"/>
      <c r="E487" s="44"/>
      <c r="H487" s="66"/>
    </row>
    <row r="488" ht="15.75" customHeight="1">
      <c r="A488" s="44"/>
      <c r="B488" s="44"/>
      <c r="C488" s="44"/>
      <c r="D488" s="44"/>
      <c r="E488" s="44"/>
      <c r="H488" s="66"/>
    </row>
    <row r="489" ht="15.75" customHeight="1">
      <c r="A489" s="44"/>
      <c r="B489" s="44"/>
      <c r="C489" s="44"/>
      <c r="D489" s="44"/>
      <c r="E489" s="44"/>
      <c r="H489" s="66"/>
    </row>
    <row r="490" ht="15.75" customHeight="1">
      <c r="A490" s="44"/>
      <c r="B490" s="44"/>
      <c r="C490" s="44"/>
      <c r="D490" s="44"/>
      <c r="E490" s="44"/>
      <c r="H490" s="66"/>
    </row>
    <row r="491" ht="15.75" customHeight="1">
      <c r="A491" s="44"/>
      <c r="B491" s="44"/>
      <c r="C491" s="44"/>
      <c r="D491" s="44"/>
      <c r="E491" s="44"/>
      <c r="H491" s="66"/>
    </row>
    <row r="492" ht="15.75" customHeight="1">
      <c r="A492" s="44"/>
      <c r="B492" s="44"/>
      <c r="C492" s="44"/>
      <c r="D492" s="44"/>
      <c r="E492" s="44"/>
      <c r="H492" s="66"/>
    </row>
    <row r="493" ht="15.75" customHeight="1">
      <c r="A493" s="44"/>
      <c r="B493" s="44"/>
      <c r="C493" s="44"/>
      <c r="D493" s="44"/>
      <c r="E493" s="44"/>
      <c r="H493" s="66"/>
    </row>
    <row r="494" ht="15.75" customHeight="1">
      <c r="A494" s="44"/>
      <c r="B494" s="44"/>
      <c r="C494" s="44"/>
      <c r="D494" s="44"/>
      <c r="E494" s="44"/>
      <c r="H494" s="66"/>
    </row>
    <row r="495" ht="15.75" customHeight="1">
      <c r="A495" s="44"/>
      <c r="B495" s="44"/>
      <c r="C495" s="44"/>
      <c r="D495" s="44"/>
      <c r="E495" s="44"/>
      <c r="H495" s="66"/>
    </row>
    <row r="496" ht="15.75" customHeight="1">
      <c r="A496" s="44"/>
      <c r="B496" s="44"/>
      <c r="C496" s="44"/>
      <c r="D496" s="44"/>
      <c r="E496" s="44"/>
      <c r="H496" s="66"/>
    </row>
    <row r="497" ht="15.75" customHeight="1">
      <c r="A497" s="44"/>
      <c r="B497" s="44"/>
      <c r="C497" s="44"/>
      <c r="D497" s="44"/>
      <c r="E497" s="44"/>
      <c r="H497" s="66"/>
    </row>
    <row r="498" ht="15.75" customHeight="1">
      <c r="A498" s="44"/>
      <c r="B498" s="44"/>
      <c r="C498" s="44"/>
      <c r="D498" s="44"/>
      <c r="E498" s="44"/>
      <c r="H498" s="66"/>
    </row>
    <row r="499" ht="15.75" customHeight="1">
      <c r="A499" s="44"/>
      <c r="B499" s="44"/>
      <c r="C499" s="44"/>
      <c r="D499" s="44"/>
      <c r="E499" s="44"/>
      <c r="H499" s="66"/>
    </row>
    <row r="500" ht="15.75" customHeight="1">
      <c r="A500" s="44"/>
      <c r="B500" s="44"/>
      <c r="C500" s="44"/>
      <c r="D500" s="44"/>
      <c r="E500" s="44"/>
      <c r="H500" s="66"/>
    </row>
    <row r="501" ht="15.75" customHeight="1">
      <c r="A501" s="44"/>
      <c r="B501" s="44"/>
      <c r="C501" s="44"/>
      <c r="D501" s="44"/>
      <c r="E501" s="44"/>
      <c r="H501" s="66"/>
    </row>
    <row r="502" ht="15.75" customHeight="1">
      <c r="A502" s="44"/>
      <c r="B502" s="44"/>
      <c r="C502" s="44"/>
      <c r="D502" s="44"/>
      <c r="E502" s="44"/>
      <c r="H502" s="66"/>
    </row>
    <row r="503" ht="15.75" customHeight="1">
      <c r="A503" s="44"/>
      <c r="B503" s="44"/>
      <c r="C503" s="44"/>
      <c r="D503" s="44"/>
      <c r="E503" s="44"/>
      <c r="H503" s="66"/>
    </row>
    <row r="504" ht="15.75" customHeight="1">
      <c r="A504" s="44"/>
      <c r="B504" s="44"/>
      <c r="C504" s="44"/>
      <c r="D504" s="44"/>
      <c r="E504" s="44"/>
      <c r="H504" s="66"/>
    </row>
    <row r="505" ht="15.75" customHeight="1">
      <c r="A505" s="44"/>
      <c r="B505" s="44"/>
      <c r="C505" s="44"/>
      <c r="D505" s="44"/>
      <c r="E505" s="44"/>
      <c r="H505" s="66"/>
    </row>
    <row r="506" ht="15.75" customHeight="1">
      <c r="A506" s="44"/>
      <c r="B506" s="44"/>
      <c r="C506" s="44"/>
      <c r="D506" s="44"/>
      <c r="E506" s="44"/>
      <c r="H506" s="66"/>
    </row>
    <row r="507" ht="15.75" customHeight="1">
      <c r="A507" s="44"/>
      <c r="B507" s="44"/>
      <c r="C507" s="44"/>
      <c r="D507" s="44"/>
      <c r="E507" s="44"/>
      <c r="H507" s="66"/>
    </row>
    <row r="508" ht="15.75" customHeight="1">
      <c r="A508" s="44"/>
      <c r="B508" s="44"/>
      <c r="C508" s="44"/>
      <c r="D508" s="44"/>
      <c r="E508" s="44"/>
      <c r="H508" s="66"/>
    </row>
    <row r="509" ht="15.75" customHeight="1">
      <c r="A509" s="44"/>
      <c r="B509" s="44"/>
      <c r="C509" s="44"/>
      <c r="D509" s="44"/>
      <c r="E509" s="44"/>
      <c r="H509" s="66"/>
    </row>
    <row r="510" ht="15.75" customHeight="1">
      <c r="A510" s="44"/>
      <c r="B510" s="44"/>
      <c r="C510" s="44"/>
      <c r="D510" s="44"/>
      <c r="E510" s="44"/>
      <c r="H510" s="66"/>
    </row>
    <row r="511" ht="15.75" customHeight="1">
      <c r="A511" s="44"/>
      <c r="B511" s="44"/>
      <c r="C511" s="44"/>
      <c r="D511" s="44"/>
      <c r="E511" s="44"/>
      <c r="H511" s="66"/>
    </row>
    <row r="512" ht="15.75" customHeight="1">
      <c r="A512" s="44"/>
      <c r="B512" s="44"/>
      <c r="C512" s="44"/>
      <c r="D512" s="44"/>
      <c r="E512" s="44"/>
      <c r="H512" s="66"/>
    </row>
    <row r="513" ht="15.75" customHeight="1">
      <c r="A513" s="44"/>
      <c r="B513" s="44"/>
      <c r="C513" s="44"/>
      <c r="D513" s="44"/>
      <c r="E513" s="44"/>
      <c r="H513" s="66"/>
    </row>
    <row r="514" ht="15.75" customHeight="1">
      <c r="A514" s="44"/>
      <c r="B514" s="44"/>
      <c r="C514" s="44"/>
      <c r="D514" s="44"/>
      <c r="E514" s="44"/>
      <c r="H514" s="66"/>
    </row>
    <row r="515" ht="15.75" customHeight="1">
      <c r="A515" s="44"/>
      <c r="B515" s="44"/>
      <c r="C515" s="44"/>
      <c r="D515" s="44"/>
      <c r="E515" s="44"/>
      <c r="H515" s="66"/>
    </row>
    <row r="516" ht="15.75" customHeight="1">
      <c r="A516" s="44"/>
      <c r="B516" s="44"/>
      <c r="C516" s="44"/>
      <c r="D516" s="44"/>
      <c r="E516" s="44"/>
      <c r="H516" s="66"/>
    </row>
    <row r="517" ht="15.75" customHeight="1">
      <c r="A517" s="44"/>
      <c r="B517" s="44"/>
      <c r="C517" s="44"/>
      <c r="D517" s="44"/>
      <c r="E517" s="44"/>
      <c r="H517" s="66"/>
    </row>
    <row r="518" ht="15.75" customHeight="1">
      <c r="A518" s="44"/>
      <c r="B518" s="44"/>
      <c r="C518" s="44"/>
      <c r="D518" s="44"/>
      <c r="E518" s="44"/>
      <c r="H518" s="66"/>
    </row>
    <row r="519" ht="15.75" customHeight="1">
      <c r="A519" s="44"/>
      <c r="B519" s="44"/>
      <c r="C519" s="44"/>
      <c r="D519" s="44"/>
      <c r="E519" s="44"/>
      <c r="H519" s="66"/>
    </row>
    <row r="520" ht="15.75" customHeight="1">
      <c r="A520" s="44"/>
      <c r="B520" s="44"/>
      <c r="C520" s="44"/>
      <c r="D520" s="44"/>
      <c r="E520" s="44"/>
      <c r="H520" s="66"/>
    </row>
    <row r="521" ht="15.75" customHeight="1">
      <c r="A521" s="44"/>
      <c r="B521" s="44"/>
      <c r="C521" s="44"/>
      <c r="D521" s="44"/>
      <c r="E521" s="44"/>
      <c r="H521" s="66"/>
    </row>
    <row r="522" ht="15.75" customHeight="1">
      <c r="A522" s="44"/>
      <c r="B522" s="44"/>
      <c r="C522" s="44"/>
      <c r="D522" s="44"/>
      <c r="E522" s="44"/>
      <c r="H522" s="66"/>
    </row>
    <row r="523" ht="15.75" customHeight="1">
      <c r="A523" s="44"/>
      <c r="B523" s="44"/>
      <c r="C523" s="44"/>
      <c r="D523" s="44"/>
      <c r="E523" s="44"/>
      <c r="H523" s="66"/>
    </row>
    <row r="524" ht="15.75" customHeight="1">
      <c r="A524" s="44"/>
      <c r="B524" s="44"/>
      <c r="C524" s="44"/>
      <c r="D524" s="44"/>
      <c r="E524" s="44"/>
      <c r="H524" s="66"/>
    </row>
    <row r="525" ht="15.75" customHeight="1">
      <c r="A525" s="44"/>
      <c r="B525" s="44"/>
      <c r="C525" s="44"/>
      <c r="D525" s="44"/>
      <c r="E525" s="44"/>
      <c r="H525" s="66"/>
    </row>
    <row r="526" ht="15.75" customHeight="1">
      <c r="A526" s="44"/>
      <c r="B526" s="44"/>
      <c r="C526" s="44"/>
      <c r="D526" s="44"/>
      <c r="E526" s="44"/>
      <c r="H526" s="66"/>
    </row>
    <row r="527" ht="15.75" customHeight="1">
      <c r="A527" s="44"/>
      <c r="B527" s="44"/>
      <c r="C527" s="44"/>
      <c r="D527" s="44"/>
      <c r="E527" s="44"/>
      <c r="H527" s="66"/>
    </row>
    <row r="528" ht="15.75" customHeight="1">
      <c r="A528" s="44"/>
      <c r="B528" s="44"/>
      <c r="C528" s="44"/>
      <c r="D528" s="44"/>
      <c r="E528" s="44"/>
      <c r="H528" s="66"/>
    </row>
    <row r="529" ht="15.75" customHeight="1">
      <c r="A529" s="44"/>
      <c r="B529" s="44"/>
      <c r="C529" s="44"/>
      <c r="D529" s="44"/>
      <c r="E529" s="44"/>
      <c r="H529" s="66"/>
    </row>
    <row r="530" ht="15.75" customHeight="1">
      <c r="A530" s="44"/>
      <c r="B530" s="44"/>
      <c r="C530" s="44"/>
      <c r="D530" s="44"/>
      <c r="E530" s="44"/>
      <c r="H530" s="66"/>
    </row>
    <row r="531" ht="15.75" customHeight="1">
      <c r="A531" s="44"/>
      <c r="B531" s="44"/>
      <c r="C531" s="44"/>
      <c r="D531" s="44"/>
      <c r="E531" s="44"/>
      <c r="H531" s="66"/>
    </row>
    <row r="532" ht="15.75" customHeight="1">
      <c r="A532" s="44"/>
      <c r="B532" s="44"/>
      <c r="C532" s="44"/>
      <c r="D532" s="44"/>
      <c r="E532" s="44"/>
      <c r="H532" s="66"/>
    </row>
    <row r="533" ht="15.75" customHeight="1">
      <c r="A533" s="44"/>
      <c r="B533" s="44"/>
      <c r="C533" s="44"/>
      <c r="D533" s="44"/>
      <c r="E533" s="44"/>
      <c r="H533" s="66"/>
    </row>
    <row r="534" ht="15.75" customHeight="1">
      <c r="A534" s="44"/>
      <c r="B534" s="44"/>
      <c r="C534" s="44"/>
      <c r="D534" s="44"/>
      <c r="E534" s="44"/>
      <c r="H534" s="66"/>
    </row>
    <row r="535" ht="15.75" customHeight="1">
      <c r="A535" s="44"/>
      <c r="B535" s="44"/>
      <c r="C535" s="44"/>
      <c r="D535" s="44"/>
      <c r="E535" s="44"/>
      <c r="H535" s="66"/>
    </row>
    <row r="536" ht="15.75" customHeight="1">
      <c r="A536" s="44"/>
      <c r="B536" s="44"/>
      <c r="C536" s="44"/>
      <c r="D536" s="44"/>
      <c r="E536" s="44"/>
      <c r="H536" s="66"/>
    </row>
    <row r="537" ht="15.75" customHeight="1">
      <c r="A537" s="44"/>
      <c r="B537" s="44"/>
      <c r="C537" s="44"/>
      <c r="D537" s="44"/>
      <c r="E537" s="44"/>
      <c r="H537" s="66"/>
    </row>
    <row r="538" ht="15.75" customHeight="1">
      <c r="A538" s="44"/>
      <c r="B538" s="44"/>
      <c r="C538" s="44"/>
      <c r="D538" s="44"/>
      <c r="E538" s="44"/>
      <c r="H538" s="66"/>
    </row>
    <row r="539" ht="15.75" customHeight="1">
      <c r="A539" s="44"/>
      <c r="B539" s="44"/>
      <c r="C539" s="44"/>
      <c r="D539" s="44"/>
      <c r="E539" s="44"/>
      <c r="H539" s="66"/>
    </row>
    <row r="540" ht="15.75" customHeight="1">
      <c r="A540" s="44"/>
      <c r="B540" s="44"/>
      <c r="C540" s="44"/>
      <c r="D540" s="44"/>
      <c r="E540" s="44"/>
      <c r="H540" s="66"/>
    </row>
    <row r="541" ht="15.75" customHeight="1">
      <c r="A541" s="44"/>
      <c r="B541" s="44"/>
      <c r="C541" s="44"/>
      <c r="D541" s="44"/>
      <c r="E541" s="44"/>
      <c r="H541" s="66"/>
    </row>
    <row r="542" ht="15.75" customHeight="1">
      <c r="A542" s="44"/>
      <c r="B542" s="44"/>
      <c r="C542" s="44"/>
      <c r="D542" s="44"/>
      <c r="E542" s="44"/>
      <c r="H542" s="66"/>
    </row>
    <row r="543" ht="15.75" customHeight="1">
      <c r="A543" s="44"/>
      <c r="B543" s="44"/>
      <c r="C543" s="44"/>
      <c r="D543" s="44"/>
      <c r="E543" s="44"/>
      <c r="H543" s="66"/>
    </row>
    <row r="544" ht="15.75" customHeight="1">
      <c r="A544" s="44"/>
      <c r="B544" s="44"/>
      <c r="C544" s="44"/>
      <c r="D544" s="44"/>
      <c r="E544" s="44"/>
      <c r="H544" s="66"/>
    </row>
    <row r="545" ht="15.75" customHeight="1">
      <c r="A545" s="44"/>
      <c r="B545" s="44"/>
      <c r="C545" s="44"/>
      <c r="D545" s="44"/>
      <c r="E545" s="44"/>
      <c r="H545" s="66"/>
    </row>
    <row r="546" ht="15.75" customHeight="1">
      <c r="A546" s="44"/>
      <c r="B546" s="44"/>
      <c r="C546" s="44"/>
      <c r="D546" s="44"/>
      <c r="E546" s="44"/>
      <c r="H546" s="66"/>
    </row>
    <row r="547" ht="15.75" customHeight="1">
      <c r="A547" s="44"/>
      <c r="B547" s="44"/>
      <c r="C547" s="44"/>
      <c r="D547" s="44"/>
      <c r="E547" s="44"/>
      <c r="H547" s="66"/>
    </row>
    <row r="548" ht="15.75" customHeight="1">
      <c r="A548" s="44"/>
      <c r="B548" s="44"/>
      <c r="C548" s="44"/>
      <c r="D548" s="44"/>
      <c r="E548" s="44"/>
      <c r="H548" s="66"/>
    </row>
    <row r="549" ht="15.75" customHeight="1">
      <c r="A549" s="44"/>
      <c r="B549" s="44"/>
      <c r="C549" s="44"/>
      <c r="D549" s="44"/>
      <c r="E549" s="44"/>
      <c r="H549" s="66"/>
    </row>
    <row r="550" ht="15.75" customHeight="1">
      <c r="A550" s="44"/>
      <c r="B550" s="44"/>
      <c r="C550" s="44"/>
      <c r="D550" s="44"/>
      <c r="E550" s="44"/>
      <c r="H550" s="66"/>
    </row>
    <row r="551" ht="15.75" customHeight="1">
      <c r="A551" s="44"/>
      <c r="B551" s="44"/>
      <c r="C551" s="44"/>
      <c r="D551" s="44"/>
      <c r="E551" s="44"/>
      <c r="H551" s="66"/>
    </row>
    <row r="552" ht="15.75" customHeight="1">
      <c r="A552" s="44"/>
      <c r="B552" s="44"/>
      <c r="C552" s="44"/>
      <c r="D552" s="44"/>
      <c r="E552" s="44"/>
      <c r="H552" s="66"/>
    </row>
    <row r="553" ht="15.75" customHeight="1">
      <c r="A553" s="44"/>
      <c r="B553" s="44"/>
      <c r="C553" s="44"/>
      <c r="D553" s="44"/>
      <c r="E553" s="44"/>
      <c r="H553" s="66"/>
    </row>
    <row r="554" ht="15.75" customHeight="1">
      <c r="A554" s="44"/>
      <c r="B554" s="44"/>
      <c r="C554" s="44"/>
      <c r="D554" s="44"/>
      <c r="E554" s="44"/>
      <c r="H554" s="66"/>
    </row>
    <row r="555" ht="15.75" customHeight="1">
      <c r="A555" s="44"/>
      <c r="B555" s="44"/>
      <c r="C555" s="44"/>
      <c r="D555" s="44"/>
      <c r="E555" s="44"/>
      <c r="H555" s="66"/>
    </row>
    <row r="556" ht="15.75" customHeight="1">
      <c r="A556" s="44"/>
      <c r="B556" s="44"/>
      <c r="C556" s="44"/>
      <c r="D556" s="44"/>
      <c r="E556" s="44"/>
      <c r="H556" s="66"/>
    </row>
    <row r="557" ht="15.75" customHeight="1">
      <c r="A557" s="44"/>
      <c r="B557" s="44"/>
      <c r="C557" s="44"/>
      <c r="D557" s="44"/>
      <c r="E557" s="44"/>
      <c r="H557" s="66"/>
    </row>
    <row r="558" ht="15.75" customHeight="1">
      <c r="A558" s="44"/>
      <c r="B558" s="44"/>
      <c r="C558" s="44"/>
      <c r="D558" s="44"/>
      <c r="E558" s="44"/>
      <c r="H558" s="66"/>
    </row>
    <row r="559" ht="15.75" customHeight="1">
      <c r="A559" s="44"/>
      <c r="B559" s="44"/>
      <c r="C559" s="44"/>
      <c r="D559" s="44"/>
      <c r="E559" s="44"/>
      <c r="H559" s="66"/>
    </row>
    <row r="560" ht="15.75" customHeight="1">
      <c r="A560" s="44"/>
      <c r="B560" s="44"/>
      <c r="C560" s="44"/>
      <c r="D560" s="44"/>
      <c r="E560" s="44"/>
      <c r="H560" s="66"/>
    </row>
    <row r="561" ht="15.75" customHeight="1">
      <c r="A561" s="44"/>
      <c r="B561" s="44"/>
      <c r="C561" s="44"/>
      <c r="D561" s="44"/>
      <c r="E561" s="44"/>
      <c r="H561" s="66"/>
    </row>
    <row r="562" ht="15.75" customHeight="1">
      <c r="A562" s="44"/>
      <c r="B562" s="44"/>
      <c r="C562" s="44"/>
      <c r="D562" s="44"/>
      <c r="E562" s="44"/>
      <c r="H562" s="66"/>
    </row>
    <row r="563" ht="15.75" customHeight="1">
      <c r="A563" s="44"/>
      <c r="B563" s="44"/>
      <c r="C563" s="44"/>
      <c r="D563" s="44"/>
      <c r="E563" s="44"/>
      <c r="H563" s="66"/>
    </row>
    <row r="564" ht="15.75" customHeight="1">
      <c r="A564" s="44"/>
      <c r="B564" s="44"/>
      <c r="C564" s="44"/>
      <c r="D564" s="44"/>
      <c r="E564" s="44"/>
      <c r="H564" s="66"/>
    </row>
    <row r="565" ht="15.75" customHeight="1">
      <c r="A565" s="44"/>
      <c r="B565" s="44"/>
      <c r="C565" s="44"/>
      <c r="D565" s="44"/>
      <c r="E565" s="44"/>
      <c r="H565" s="66"/>
    </row>
    <row r="566" ht="15.75" customHeight="1">
      <c r="A566" s="44"/>
      <c r="B566" s="44"/>
      <c r="C566" s="44"/>
      <c r="D566" s="44"/>
      <c r="E566" s="44"/>
      <c r="H566" s="66"/>
    </row>
    <row r="567" ht="15.75" customHeight="1">
      <c r="A567" s="44"/>
      <c r="B567" s="44"/>
      <c r="C567" s="44"/>
      <c r="D567" s="44"/>
      <c r="E567" s="44"/>
      <c r="H567" s="66"/>
    </row>
    <row r="568" ht="15.75" customHeight="1">
      <c r="A568" s="44"/>
      <c r="B568" s="44"/>
      <c r="C568" s="44"/>
      <c r="D568" s="44"/>
      <c r="E568" s="44"/>
      <c r="H568" s="66"/>
    </row>
    <row r="569" ht="15.75" customHeight="1">
      <c r="A569" s="44"/>
      <c r="B569" s="44"/>
      <c r="C569" s="44"/>
      <c r="D569" s="44"/>
      <c r="E569" s="44"/>
      <c r="H569" s="66"/>
    </row>
    <row r="570" ht="15.75" customHeight="1">
      <c r="A570" s="44"/>
      <c r="B570" s="44"/>
      <c r="C570" s="44"/>
      <c r="D570" s="44"/>
      <c r="E570" s="44"/>
      <c r="H570" s="66"/>
    </row>
    <row r="571" ht="15.75" customHeight="1">
      <c r="A571" s="44"/>
      <c r="B571" s="44"/>
      <c r="C571" s="44"/>
      <c r="D571" s="44"/>
      <c r="E571" s="44"/>
      <c r="H571" s="66"/>
    </row>
    <row r="572" ht="15.75" customHeight="1">
      <c r="A572" s="44"/>
      <c r="B572" s="44"/>
      <c r="C572" s="44"/>
      <c r="D572" s="44"/>
      <c r="E572" s="44"/>
      <c r="H572" s="66"/>
    </row>
    <row r="573" ht="15.75" customHeight="1">
      <c r="A573" s="44"/>
      <c r="B573" s="44"/>
      <c r="C573" s="44"/>
      <c r="D573" s="44"/>
      <c r="E573" s="44"/>
      <c r="H573" s="66"/>
    </row>
    <row r="574" ht="15.75" customHeight="1">
      <c r="A574" s="44"/>
      <c r="B574" s="44"/>
      <c r="C574" s="44"/>
      <c r="D574" s="44"/>
      <c r="E574" s="44"/>
      <c r="H574" s="66"/>
    </row>
    <row r="575" ht="15.75" customHeight="1">
      <c r="A575" s="44"/>
      <c r="B575" s="44"/>
      <c r="C575" s="44"/>
      <c r="D575" s="44"/>
      <c r="E575" s="44"/>
      <c r="H575" s="66"/>
    </row>
    <row r="576" ht="15.75" customHeight="1">
      <c r="A576" s="44"/>
      <c r="B576" s="44"/>
      <c r="C576" s="44"/>
      <c r="D576" s="44"/>
      <c r="E576" s="44"/>
      <c r="H576" s="66"/>
    </row>
    <row r="577" ht="15.75" customHeight="1">
      <c r="A577" s="44"/>
      <c r="B577" s="44"/>
      <c r="C577" s="44"/>
      <c r="D577" s="44"/>
      <c r="E577" s="44"/>
      <c r="H577" s="66"/>
    </row>
    <row r="578" ht="15.75" customHeight="1">
      <c r="A578" s="44"/>
      <c r="B578" s="44"/>
      <c r="C578" s="44"/>
      <c r="D578" s="44"/>
      <c r="E578" s="44"/>
      <c r="H578" s="66"/>
    </row>
    <row r="579" ht="15.75" customHeight="1">
      <c r="A579" s="44"/>
      <c r="B579" s="44"/>
      <c r="C579" s="44"/>
      <c r="D579" s="44"/>
      <c r="E579" s="44"/>
      <c r="H579" s="66"/>
    </row>
    <row r="580" ht="15.75" customHeight="1">
      <c r="A580" s="44"/>
      <c r="B580" s="44"/>
      <c r="C580" s="44"/>
      <c r="D580" s="44"/>
      <c r="E580" s="44"/>
      <c r="H580" s="66"/>
    </row>
    <row r="581" ht="15.75" customHeight="1">
      <c r="A581" s="44"/>
      <c r="B581" s="44"/>
      <c r="C581" s="44"/>
      <c r="D581" s="44"/>
      <c r="E581" s="44"/>
      <c r="H581" s="66"/>
    </row>
    <row r="582" ht="15.75" customHeight="1">
      <c r="A582" s="44"/>
      <c r="B582" s="44"/>
      <c r="C582" s="44"/>
      <c r="D582" s="44"/>
      <c r="E582" s="44"/>
      <c r="H582" s="66"/>
    </row>
    <row r="583" ht="15.75" customHeight="1">
      <c r="A583" s="44"/>
      <c r="B583" s="44"/>
      <c r="C583" s="44"/>
      <c r="D583" s="44"/>
      <c r="E583" s="44"/>
      <c r="H583" s="66"/>
    </row>
    <row r="584" ht="15.75" customHeight="1">
      <c r="A584" s="44"/>
      <c r="B584" s="44"/>
      <c r="C584" s="44"/>
      <c r="D584" s="44"/>
      <c r="E584" s="44"/>
      <c r="H584" s="66"/>
    </row>
    <row r="585" ht="15.75" customHeight="1">
      <c r="A585" s="44"/>
      <c r="B585" s="44"/>
      <c r="C585" s="44"/>
      <c r="D585" s="44"/>
      <c r="E585" s="44"/>
      <c r="H585" s="66"/>
    </row>
    <row r="586" ht="15.75" customHeight="1">
      <c r="A586" s="44"/>
      <c r="B586" s="44"/>
      <c r="C586" s="44"/>
      <c r="D586" s="44"/>
      <c r="E586" s="44"/>
      <c r="H586" s="66"/>
    </row>
    <row r="587" ht="15.75" customHeight="1">
      <c r="A587" s="44"/>
      <c r="B587" s="44"/>
      <c r="C587" s="44"/>
      <c r="D587" s="44"/>
      <c r="E587" s="44"/>
      <c r="H587" s="66"/>
    </row>
    <row r="588" ht="15.75" customHeight="1">
      <c r="A588" s="44"/>
      <c r="B588" s="44"/>
      <c r="C588" s="44"/>
      <c r="D588" s="44"/>
      <c r="E588" s="44"/>
      <c r="H588" s="66"/>
    </row>
    <row r="589" ht="15.75" customHeight="1">
      <c r="A589" s="44"/>
      <c r="B589" s="44"/>
      <c r="C589" s="44"/>
      <c r="D589" s="44"/>
      <c r="E589" s="44"/>
      <c r="H589" s="66"/>
    </row>
    <row r="590" ht="15.75" customHeight="1">
      <c r="A590" s="44"/>
      <c r="B590" s="44"/>
      <c r="C590" s="44"/>
      <c r="D590" s="44"/>
      <c r="E590" s="44"/>
      <c r="H590" s="66"/>
    </row>
    <row r="591" ht="15.75" customHeight="1">
      <c r="A591" s="44"/>
      <c r="B591" s="44"/>
      <c r="C591" s="44"/>
      <c r="D591" s="44"/>
      <c r="E591" s="44"/>
      <c r="H591" s="66"/>
    </row>
    <row r="592" ht="15.75" customHeight="1">
      <c r="A592" s="44"/>
      <c r="B592" s="44"/>
      <c r="C592" s="44"/>
      <c r="D592" s="44"/>
      <c r="E592" s="44"/>
      <c r="H592" s="66"/>
    </row>
    <row r="593" ht="15.75" customHeight="1">
      <c r="A593" s="44"/>
      <c r="B593" s="44"/>
      <c r="C593" s="44"/>
      <c r="D593" s="44"/>
      <c r="E593" s="44"/>
      <c r="H593" s="66"/>
    </row>
    <row r="594" ht="15.75" customHeight="1">
      <c r="A594" s="44"/>
      <c r="B594" s="44"/>
      <c r="C594" s="44"/>
      <c r="D594" s="44"/>
      <c r="E594" s="44"/>
      <c r="H594" s="66"/>
    </row>
    <row r="595" ht="15.75" customHeight="1">
      <c r="A595" s="44"/>
      <c r="B595" s="44"/>
      <c r="C595" s="44"/>
      <c r="D595" s="44"/>
      <c r="E595" s="44"/>
      <c r="H595" s="66"/>
    </row>
    <row r="596" ht="15.75" customHeight="1">
      <c r="A596" s="44"/>
      <c r="B596" s="44"/>
      <c r="C596" s="44"/>
      <c r="D596" s="44"/>
      <c r="E596" s="44"/>
      <c r="H596" s="66"/>
    </row>
    <row r="597" ht="15.75" customHeight="1">
      <c r="A597" s="44"/>
      <c r="B597" s="44"/>
      <c r="C597" s="44"/>
      <c r="D597" s="44"/>
      <c r="E597" s="44"/>
      <c r="H597" s="66"/>
    </row>
    <row r="598" ht="15.75" customHeight="1">
      <c r="A598" s="44"/>
      <c r="B598" s="44"/>
      <c r="C598" s="44"/>
      <c r="D598" s="44"/>
      <c r="E598" s="44"/>
      <c r="H598" s="66"/>
    </row>
    <row r="599" ht="15.75" customHeight="1">
      <c r="A599" s="44"/>
      <c r="B599" s="44"/>
      <c r="C599" s="44"/>
      <c r="D599" s="44"/>
      <c r="E599" s="44"/>
      <c r="H599" s="66"/>
    </row>
    <row r="600" ht="15.75" customHeight="1">
      <c r="A600" s="44"/>
      <c r="B600" s="44"/>
      <c r="C600" s="44"/>
      <c r="D600" s="44"/>
      <c r="E600" s="44"/>
      <c r="H600" s="66"/>
    </row>
    <row r="601" ht="15.75" customHeight="1">
      <c r="A601" s="44"/>
      <c r="B601" s="44"/>
      <c r="C601" s="44"/>
      <c r="D601" s="44"/>
      <c r="E601" s="44"/>
      <c r="H601" s="66"/>
    </row>
    <row r="602" ht="15.75" customHeight="1">
      <c r="A602" s="44"/>
      <c r="B602" s="44"/>
      <c r="C602" s="44"/>
      <c r="D602" s="44"/>
      <c r="E602" s="44"/>
      <c r="H602" s="66"/>
    </row>
    <row r="603" ht="15.75" customHeight="1">
      <c r="A603" s="44"/>
      <c r="B603" s="44"/>
      <c r="C603" s="44"/>
      <c r="D603" s="44"/>
      <c r="E603" s="44"/>
      <c r="H603" s="66"/>
    </row>
    <row r="604" ht="15.75" customHeight="1">
      <c r="A604" s="44"/>
      <c r="B604" s="44"/>
      <c r="C604" s="44"/>
      <c r="D604" s="44"/>
      <c r="E604" s="44"/>
      <c r="H604" s="66"/>
    </row>
    <row r="605" ht="15.75" customHeight="1">
      <c r="A605" s="44"/>
      <c r="B605" s="44"/>
      <c r="C605" s="44"/>
      <c r="D605" s="44"/>
      <c r="E605" s="44"/>
      <c r="H605" s="66"/>
    </row>
    <row r="606" ht="15.75" customHeight="1">
      <c r="A606" s="44"/>
      <c r="B606" s="44"/>
      <c r="C606" s="44"/>
      <c r="D606" s="44"/>
      <c r="E606" s="44"/>
      <c r="H606" s="66"/>
    </row>
    <row r="607" ht="15.75" customHeight="1">
      <c r="A607" s="44"/>
      <c r="B607" s="44"/>
      <c r="C607" s="44"/>
      <c r="D607" s="44"/>
      <c r="E607" s="44"/>
      <c r="H607" s="66"/>
    </row>
    <row r="608" ht="15.75" customHeight="1">
      <c r="A608" s="44"/>
      <c r="B608" s="44"/>
      <c r="C608" s="44"/>
      <c r="D608" s="44"/>
      <c r="E608" s="44"/>
      <c r="H608" s="66"/>
    </row>
    <row r="609" ht="15.75" customHeight="1">
      <c r="A609" s="44"/>
      <c r="B609" s="44"/>
      <c r="C609" s="44"/>
      <c r="D609" s="44"/>
      <c r="E609" s="44"/>
      <c r="H609" s="66"/>
    </row>
    <row r="610" ht="15.75" customHeight="1">
      <c r="A610" s="44"/>
      <c r="B610" s="44"/>
      <c r="C610" s="44"/>
      <c r="D610" s="44"/>
      <c r="E610" s="44"/>
      <c r="H610" s="66"/>
    </row>
    <row r="611" ht="15.75" customHeight="1">
      <c r="A611" s="44"/>
      <c r="B611" s="44"/>
      <c r="C611" s="44"/>
      <c r="D611" s="44"/>
      <c r="E611" s="44"/>
      <c r="H611" s="66"/>
    </row>
    <row r="612" ht="15.75" customHeight="1">
      <c r="A612" s="44"/>
      <c r="B612" s="44"/>
      <c r="C612" s="44"/>
      <c r="D612" s="44"/>
      <c r="E612" s="44"/>
      <c r="H612" s="66"/>
    </row>
    <row r="613" ht="15.75" customHeight="1">
      <c r="A613" s="44"/>
      <c r="B613" s="44"/>
      <c r="C613" s="44"/>
      <c r="D613" s="44"/>
      <c r="E613" s="44"/>
      <c r="H613" s="66"/>
    </row>
    <row r="614" ht="15.75" customHeight="1">
      <c r="A614" s="44"/>
      <c r="B614" s="44"/>
      <c r="C614" s="44"/>
      <c r="D614" s="44"/>
      <c r="E614" s="44"/>
      <c r="H614" s="66"/>
    </row>
    <row r="615" ht="15.75" customHeight="1">
      <c r="A615" s="44"/>
      <c r="B615" s="44"/>
      <c r="C615" s="44"/>
      <c r="D615" s="44"/>
      <c r="E615" s="44"/>
      <c r="H615" s="66"/>
    </row>
    <row r="616" ht="15.75" customHeight="1">
      <c r="A616" s="44"/>
      <c r="B616" s="44"/>
      <c r="C616" s="44"/>
      <c r="D616" s="44"/>
      <c r="E616" s="44"/>
      <c r="H616" s="66"/>
    </row>
    <row r="617" ht="15.75" customHeight="1">
      <c r="A617" s="44"/>
      <c r="B617" s="44"/>
      <c r="C617" s="44"/>
      <c r="D617" s="44"/>
      <c r="E617" s="44"/>
      <c r="H617" s="66"/>
    </row>
    <row r="618" ht="15.75" customHeight="1">
      <c r="A618" s="44"/>
      <c r="B618" s="44"/>
      <c r="C618" s="44"/>
      <c r="D618" s="44"/>
      <c r="E618" s="44"/>
      <c r="H618" s="66"/>
    </row>
    <row r="619" ht="15.75" customHeight="1">
      <c r="A619" s="44"/>
      <c r="B619" s="44"/>
      <c r="C619" s="44"/>
      <c r="D619" s="44"/>
      <c r="E619" s="44"/>
      <c r="H619" s="66"/>
    </row>
    <row r="620" ht="15.75" customHeight="1">
      <c r="A620" s="44"/>
      <c r="B620" s="44"/>
      <c r="C620" s="44"/>
      <c r="D620" s="44"/>
      <c r="E620" s="44"/>
      <c r="H620" s="66"/>
    </row>
    <row r="621" ht="15.75" customHeight="1">
      <c r="A621" s="44"/>
      <c r="B621" s="44"/>
      <c r="C621" s="44"/>
      <c r="D621" s="44"/>
      <c r="E621" s="44"/>
      <c r="H621" s="66"/>
    </row>
    <row r="622" ht="15.75" customHeight="1">
      <c r="A622" s="44"/>
      <c r="B622" s="44"/>
      <c r="C622" s="44"/>
      <c r="D622" s="44"/>
      <c r="E622" s="44"/>
      <c r="H622" s="66"/>
    </row>
    <row r="623" ht="15.75" customHeight="1">
      <c r="A623" s="44"/>
      <c r="B623" s="44"/>
      <c r="C623" s="44"/>
      <c r="D623" s="44"/>
      <c r="E623" s="44"/>
      <c r="H623" s="66"/>
    </row>
    <row r="624" ht="15.75" customHeight="1">
      <c r="A624" s="44"/>
      <c r="B624" s="44"/>
      <c r="C624" s="44"/>
      <c r="D624" s="44"/>
      <c r="E624" s="44"/>
      <c r="H624" s="66"/>
    </row>
    <row r="625" ht="15.75" customHeight="1">
      <c r="A625" s="44"/>
      <c r="B625" s="44"/>
      <c r="C625" s="44"/>
      <c r="D625" s="44"/>
      <c r="E625" s="44"/>
      <c r="H625" s="66"/>
    </row>
    <row r="626" ht="15.75" customHeight="1">
      <c r="A626" s="44"/>
      <c r="B626" s="44"/>
      <c r="C626" s="44"/>
      <c r="D626" s="44"/>
      <c r="E626" s="44"/>
      <c r="H626" s="66"/>
    </row>
    <row r="627" ht="15.75" customHeight="1">
      <c r="A627" s="44"/>
      <c r="B627" s="44"/>
      <c r="C627" s="44"/>
      <c r="D627" s="44"/>
      <c r="E627" s="44"/>
      <c r="H627" s="66"/>
    </row>
    <row r="628" ht="15.75" customHeight="1">
      <c r="A628" s="44"/>
      <c r="B628" s="44"/>
      <c r="C628" s="44"/>
      <c r="D628" s="44"/>
      <c r="E628" s="44"/>
      <c r="H628" s="66"/>
    </row>
    <row r="629" ht="15.75" customHeight="1">
      <c r="A629" s="44"/>
      <c r="B629" s="44"/>
      <c r="C629" s="44"/>
      <c r="D629" s="44"/>
      <c r="E629" s="44"/>
      <c r="H629" s="66"/>
    </row>
    <row r="630" ht="15.75" customHeight="1">
      <c r="A630" s="44"/>
      <c r="B630" s="44"/>
      <c r="C630" s="44"/>
      <c r="D630" s="44"/>
      <c r="E630" s="44"/>
      <c r="H630" s="66"/>
    </row>
    <row r="631" ht="15.75" customHeight="1">
      <c r="A631" s="44"/>
      <c r="B631" s="44"/>
      <c r="C631" s="44"/>
      <c r="D631" s="44"/>
      <c r="E631" s="44"/>
      <c r="H631" s="66"/>
    </row>
    <row r="632" ht="15.75" customHeight="1">
      <c r="A632" s="44"/>
      <c r="B632" s="44"/>
      <c r="C632" s="44"/>
      <c r="D632" s="44"/>
      <c r="E632" s="44"/>
      <c r="H632" s="66"/>
    </row>
    <row r="633" ht="15.75" customHeight="1">
      <c r="A633" s="44"/>
      <c r="B633" s="44"/>
      <c r="C633" s="44"/>
      <c r="D633" s="44"/>
      <c r="E633" s="44"/>
      <c r="H633" s="66"/>
    </row>
    <row r="634" ht="15.75" customHeight="1">
      <c r="A634" s="44"/>
      <c r="B634" s="44"/>
      <c r="C634" s="44"/>
      <c r="D634" s="44"/>
      <c r="E634" s="44"/>
      <c r="H634" s="66"/>
    </row>
    <row r="635" ht="15.75" customHeight="1">
      <c r="A635" s="44"/>
      <c r="B635" s="44"/>
      <c r="C635" s="44"/>
      <c r="D635" s="44"/>
      <c r="E635" s="44"/>
      <c r="H635" s="66"/>
    </row>
    <row r="636" ht="15.75" customHeight="1">
      <c r="A636" s="44"/>
      <c r="B636" s="44"/>
      <c r="C636" s="44"/>
      <c r="D636" s="44"/>
      <c r="E636" s="44"/>
      <c r="H636" s="66"/>
    </row>
    <row r="637" ht="15.75" customHeight="1">
      <c r="A637" s="44"/>
      <c r="B637" s="44"/>
      <c r="C637" s="44"/>
      <c r="D637" s="44"/>
      <c r="E637" s="44"/>
      <c r="H637" s="66"/>
    </row>
    <row r="638" ht="15.75" customHeight="1">
      <c r="A638" s="44"/>
      <c r="B638" s="44"/>
      <c r="C638" s="44"/>
      <c r="D638" s="44"/>
      <c r="E638" s="44"/>
      <c r="H638" s="66"/>
    </row>
    <row r="639" ht="15.75" customHeight="1">
      <c r="A639" s="44"/>
      <c r="B639" s="44"/>
      <c r="C639" s="44"/>
      <c r="D639" s="44"/>
      <c r="E639" s="44"/>
      <c r="H639" s="66"/>
    </row>
    <row r="640" ht="15.75" customHeight="1">
      <c r="A640" s="44"/>
      <c r="B640" s="44"/>
      <c r="C640" s="44"/>
      <c r="D640" s="44"/>
      <c r="E640" s="44"/>
      <c r="H640" s="66"/>
    </row>
    <row r="641" ht="15.75" customHeight="1">
      <c r="A641" s="44"/>
      <c r="B641" s="44"/>
      <c r="C641" s="44"/>
      <c r="D641" s="44"/>
      <c r="E641" s="44"/>
      <c r="H641" s="66"/>
    </row>
    <row r="642" ht="15.75" customHeight="1">
      <c r="A642" s="44"/>
      <c r="B642" s="44"/>
      <c r="C642" s="44"/>
      <c r="D642" s="44"/>
      <c r="E642" s="44"/>
      <c r="H642" s="66"/>
    </row>
    <row r="643" ht="15.75" customHeight="1">
      <c r="A643" s="44"/>
      <c r="B643" s="44"/>
      <c r="C643" s="44"/>
      <c r="D643" s="44"/>
      <c r="E643" s="44"/>
      <c r="H643" s="66"/>
    </row>
    <row r="644" ht="15.75" customHeight="1">
      <c r="A644" s="44"/>
      <c r="B644" s="44"/>
      <c r="C644" s="44"/>
      <c r="D644" s="44"/>
      <c r="E644" s="44"/>
      <c r="H644" s="66"/>
    </row>
    <row r="645" ht="15.75" customHeight="1">
      <c r="A645" s="44"/>
      <c r="B645" s="44"/>
      <c r="C645" s="44"/>
      <c r="D645" s="44"/>
      <c r="E645" s="44"/>
      <c r="H645" s="66"/>
    </row>
    <row r="646" ht="15.75" customHeight="1">
      <c r="A646" s="44"/>
      <c r="B646" s="44"/>
      <c r="C646" s="44"/>
      <c r="D646" s="44"/>
      <c r="E646" s="44"/>
      <c r="H646" s="66"/>
    </row>
    <row r="647" ht="15.75" customHeight="1">
      <c r="A647" s="44"/>
      <c r="B647" s="44"/>
      <c r="C647" s="44"/>
      <c r="D647" s="44"/>
      <c r="E647" s="44"/>
      <c r="H647" s="66"/>
    </row>
    <row r="648" ht="15.75" customHeight="1">
      <c r="A648" s="44"/>
      <c r="B648" s="44"/>
      <c r="C648" s="44"/>
      <c r="D648" s="44"/>
      <c r="E648" s="44"/>
      <c r="H648" s="66"/>
    </row>
    <row r="649" ht="15.75" customHeight="1">
      <c r="A649" s="44"/>
      <c r="B649" s="44"/>
      <c r="C649" s="44"/>
      <c r="D649" s="44"/>
      <c r="E649" s="44"/>
      <c r="H649" s="66"/>
    </row>
    <row r="650" ht="15.75" customHeight="1">
      <c r="A650" s="44"/>
      <c r="B650" s="44"/>
      <c r="C650" s="44"/>
      <c r="D650" s="44"/>
      <c r="E650" s="44"/>
      <c r="H650" s="66"/>
    </row>
    <row r="651" ht="15.75" customHeight="1">
      <c r="A651" s="44"/>
      <c r="B651" s="44"/>
      <c r="C651" s="44"/>
      <c r="D651" s="44"/>
      <c r="E651" s="44"/>
      <c r="H651" s="66"/>
    </row>
    <row r="652" ht="15.75" customHeight="1">
      <c r="A652" s="44"/>
      <c r="B652" s="44"/>
      <c r="C652" s="44"/>
      <c r="D652" s="44"/>
      <c r="E652" s="44"/>
      <c r="H652" s="66"/>
    </row>
    <row r="653" ht="15.75" customHeight="1">
      <c r="A653" s="44"/>
      <c r="B653" s="44"/>
      <c r="C653" s="44"/>
      <c r="D653" s="44"/>
      <c r="E653" s="44"/>
      <c r="H653" s="66"/>
    </row>
    <row r="654" ht="15.75" customHeight="1">
      <c r="A654" s="44"/>
      <c r="B654" s="44"/>
      <c r="C654" s="44"/>
      <c r="D654" s="44"/>
      <c r="E654" s="44"/>
      <c r="H654" s="66"/>
    </row>
    <row r="655" ht="15.75" customHeight="1">
      <c r="A655" s="44"/>
      <c r="B655" s="44"/>
      <c r="C655" s="44"/>
      <c r="D655" s="44"/>
      <c r="E655" s="44"/>
      <c r="H655" s="66"/>
    </row>
    <row r="656" ht="15.75" customHeight="1">
      <c r="A656" s="44"/>
      <c r="B656" s="44"/>
      <c r="C656" s="44"/>
      <c r="D656" s="44"/>
      <c r="E656" s="44"/>
      <c r="H656" s="66"/>
    </row>
    <row r="657" ht="15.75" customHeight="1">
      <c r="A657" s="44"/>
      <c r="B657" s="44"/>
      <c r="C657" s="44"/>
      <c r="D657" s="44"/>
      <c r="E657" s="44"/>
      <c r="H657" s="66"/>
    </row>
    <row r="658" ht="15.75" customHeight="1">
      <c r="A658" s="44"/>
      <c r="B658" s="44"/>
      <c r="C658" s="44"/>
      <c r="D658" s="44"/>
      <c r="E658" s="44"/>
      <c r="H658" s="66"/>
    </row>
    <row r="659" ht="15.75" customHeight="1">
      <c r="A659" s="44"/>
      <c r="B659" s="44"/>
      <c r="C659" s="44"/>
      <c r="D659" s="44"/>
      <c r="E659" s="44"/>
      <c r="H659" s="66"/>
    </row>
    <row r="660" ht="15.75" customHeight="1">
      <c r="A660" s="44"/>
      <c r="B660" s="44"/>
      <c r="C660" s="44"/>
      <c r="D660" s="44"/>
      <c r="E660" s="44"/>
      <c r="H660" s="66"/>
    </row>
    <row r="661" ht="15.75" customHeight="1">
      <c r="A661" s="44"/>
      <c r="B661" s="44"/>
      <c r="C661" s="44"/>
      <c r="D661" s="44"/>
      <c r="E661" s="44"/>
      <c r="H661" s="66"/>
    </row>
    <row r="662" ht="15.75" customHeight="1">
      <c r="A662" s="44"/>
      <c r="B662" s="44"/>
      <c r="C662" s="44"/>
      <c r="D662" s="44"/>
      <c r="E662" s="44"/>
      <c r="H662" s="66"/>
    </row>
    <row r="663" ht="15.75" customHeight="1">
      <c r="A663" s="44"/>
      <c r="B663" s="44"/>
      <c r="C663" s="44"/>
      <c r="D663" s="44"/>
      <c r="E663" s="44"/>
      <c r="H663" s="66"/>
    </row>
    <row r="664" ht="15.75" customHeight="1">
      <c r="A664" s="44"/>
      <c r="B664" s="44"/>
      <c r="C664" s="44"/>
      <c r="D664" s="44"/>
      <c r="E664" s="44"/>
      <c r="H664" s="66"/>
    </row>
    <row r="665" ht="15.75" customHeight="1">
      <c r="A665" s="44"/>
      <c r="B665" s="44"/>
      <c r="C665" s="44"/>
      <c r="D665" s="44"/>
      <c r="E665" s="44"/>
      <c r="H665" s="66"/>
    </row>
    <row r="666" ht="15.75" customHeight="1">
      <c r="A666" s="44"/>
      <c r="B666" s="44"/>
      <c r="C666" s="44"/>
      <c r="D666" s="44"/>
      <c r="E666" s="44"/>
      <c r="H666" s="66"/>
    </row>
    <row r="667" ht="15.75" customHeight="1">
      <c r="A667" s="44"/>
      <c r="B667" s="44"/>
      <c r="C667" s="44"/>
      <c r="D667" s="44"/>
      <c r="E667" s="44"/>
      <c r="H667" s="66"/>
    </row>
    <row r="668" ht="15.75" customHeight="1">
      <c r="A668" s="44"/>
      <c r="B668" s="44"/>
      <c r="C668" s="44"/>
      <c r="D668" s="44"/>
      <c r="E668" s="44"/>
      <c r="H668" s="66"/>
    </row>
    <row r="669" ht="15.75" customHeight="1">
      <c r="A669" s="44"/>
      <c r="B669" s="44"/>
      <c r="C669" s="44"/>
      <c r="D669" s="44"/>
      <c r="E669" s="44"/>
      <c r="H669" s="66"/>
    </row>
    <row r="670" ht="15.75" customHeight="1">
      <c r="A670" s="44"/>
      <c r="B670" s="44"/>
      <c r="C670" s="44"/>
      <c r="D670" s="44"/>
      <c r="E670" s="44"/>
      <c r="H670" s="66"/>
    </row>
    <row r="671" ht="15.75" customHeight="1">
      <c r="A671" s="44"/>
      <c r="B671" s="44"/>
      <c r="C671" s="44"/>
      <c r="D671" s="44"/>
      <c r="E671" s="44"/>
      <c r="H671" s="66"/>
    </row>
    <row r="672" ht="15.75" customHeight="1">
      <c r="A672" s="44"/>
      <c r="B672" s="44"/>
      <c r="C672" s="44"/>
      <c r="D672" s="44"/>
      <c r="E672" s="44"/>
      <c r="H672" s="66"/>
    </row>
    <row r="673" ht="15.75" customHeight="1">
      <c r="A673" s="44"/>
      <c r="B673" s="44"/>
      <c r="C673" s="44"/>
      <c r="D673" s="44"/>
      <c r="E673" s="44"/>
      <c r="H673" s="66"/>
    </row>
    <row r="674" ht="15.75" customHeight="1">
      <c r="A674" s="44"/>
      <c r="B674" s="44"/>
      <c r="C674" s="44"/>
      <c r="D674" s="44"/>
      <c r="E674" s="44"/>
      <c r="H674" s="66"/>
    </row>
    <row r="675" ht="15.75" customHeight="1">
      <c r="A675" s="44"/>
      <c r="B675" s="44"/>
      <c r="C675" s="44"/>
      <c r="D675" s="44"/>
      <c r="E675" s="44"/>
      <c r="H675" s="66"/>
    </row>
    <row r="676" ht="15.75" customHeight="1">
      <c r="A676" s="44"/>
      <c r="B676" s="44"/>
      <c r="C676" s="44"/>
      <c r="D676" s="44"/>
      <c r="E676" s="44"/>
      <c r="H676" s="66"/>
    </row>
    <row r="677" ht="15.75" customHeight="1">
      <c r="A677" s="44"/>
      <c r="B677" s="44"/>
      <c r="C677" s="44"/>
      <c r="D677" s="44"/>
      <c r="E677" s="44"/>
      <c r="H677" s="66"/>
    </row>
    <row r="678" ht="15.75" customHeight="1">
      <c r="A678" s="44"/>
      <c r="B678" s="44"/>
      <c r="C678" s="44"/>
      <c r="D678" s="44"/>
      <c r="E678" s="44"/>
      <c r="H678" s="66"/>
    </row>
    <row r="679" ht="15.75" customHeight="1">
      <c r="A679" s="44"/>
      <c r="B679" s="44"/>
      <c r="C679" s="44"/>
      <c r="D679" s="44"/>
      <c r="E679" s="44"/>
      <c r="H679" s="66"/>
    </row>
    <row r="680" ht="15.75" customHeight="1">
      <c r="A680" s="44"/>
      <c r="B680" s="44"/>
      <c r="C680" s="44"/>
      <c r="D680" s="44"/>
      <c r="E680" s="44"/>
      <c r="H680" s="66"/>
    </row>
    <row r="681" ht="15.75" customHeight="1">
      <c r="A681" s="44"/>
      <c r="B681" s="44"/>
      <c r="C681" s="44"/>
      <c r="D681" s="44"/>
      <c r="E681" s="44"/>
      <c r="H681" s="66"/>
    </row>
    <row r="682" ht="15.75" customHeight="1">
      <c r="A682" s="44"/>
      <c r="B682" s="44"/>
      <c r="C682" s="44"/>
      <c r="D682" s="44"/>
      <c r="E682" s="44"/>
      <c r="H682" s="66"/>
    </row>
    <row r="683" ht="15.75" customHeight="1">
      <c r="A683" s="44"/>
      <c r="B683" s="44"/>
      <c r="C683" s="44"/>
      <c r="D683" s="44"/>
      <c r="E683" s="44"/>
      <c r="H683" s="66"/>
    </row>
    <row r="684" ht="15.75" customHeight="1">
      <c r="A684" s="44"/>
      <c r="B684" s="44"/>
      <c r="C684" s="44"/>
      <c r="D684" s="44"/>
      <c r="E684" s="44"/>
      <c r="H684" s="66"/>
    </row>
    <row r="685" ht="15.75" customHeight="1">
      <c r="A685" s="44"/>
      <c r="B685" s="44"/>
      <c r="C685" s="44"/>
      <c r="D685" s="44"/>
      <c r="E685" s="44"/>
      <c r="H685" s="66"/>
    </row>
    <row r="686" ht="15.75" customHeight="1">
      <c r="A686" s="44"/>
      <c r="B686" s="44"/>
      <c r="C686" s="44"/>
      <c r="D686" s="44"/>
      <c r="E686" s="44"/>
      <c r="H686" s="66"/>
    </row>
    <row r="687" ht="15.75" customHeight="1">
      <c r="A687" s="44"/>
      <c r="B687" s="44"/>
      <c r="C687" s="44"/>
      <c r="D687" s="44"/>
      <c r="E687" s="44"/>
      <c r="H687" s="66"/>
    </row>
    <row r="688" ht="15.75" customHeight="1">
      <c r="A688" s="44"/>
      <c r="B688" s="44"/>
      <c r="C688" s="44"/>
      <c r="D688" s="44"/>
      <c r="E688" s="44"/>
      <c r="H688" s="66"/>
    </row>
    <row r="689" ht="15.75" customHeight="1">
      <c r="A689" s="44"/>
      <c r="B689" s="44"/>
      <c r="C689" s="44"/>
      <c r="D689" s="44"/>
      <c r="E689" s="44"/>
      <c r="H689" s="66"/>
    </row>
    <row r="690" ht="15.75" customHeight="1">
      <c r="A690" s="44"/>
      <c r="B690" s="44"/>
      <c r="C690" s="44"/>
      <c r="D690" s="44"/>
      <c r="E690" s="44"/>
      <c r="H690" s="66"/>
    </row>
    <row r="691" ht="15.75" customHeight="1">
      <c r="A691" s="44"/>
      <c r="B691" s="44"/>
      <c r="C691" s="44"/>
      <c r="D691" s="44"/>
      <c r="E691" s="44"/>
      <c r="H691" s="66"/>
    </row>
    <row r="692" ht="15.75" customHeight="1">
      <c r="A692" s="44"/>
      <c r="B692" s="44"/>
      <c r="C692" s="44"/>
      <c r="D692" s="44"/>
      <c r="E692" s="44"/>
      <c r="H692" s="66"/>
    </row>
    <row r="693" ht="15.75" customHeight="1">
      <c r="A693" s="44"/>
      <c r="B693" s="44"/>
      <c r="C693" s="44"/>
      <c r="D693" s="44"/>
      <c r="E693" s="44"/>
      <c r="H693" s="66"/>
    </row>
    <row r="694" ht="15.75" customHeight="1">
      <c r="A694" s="44"/>
      <c r="B694" s="44"/>
      <c r="C694" s="44"/>
      <c r="D694" s="44"/>
      <c r="E694" s="44"/>
      <c r="H694" s="66"/>
    </row>
    <row r="695" ht="15.75" customHeight="1">
      <c r="A695" s="44"/>
      <c r="B695" s="44"/>
      <c r="C695" s="44"/>
      <c r="D695" s="44"/>
      <c r="E695" s="44"/>
      <c r="H695" s="66"/>
    </row>
    <row r="696" ht="15.75" customHeight="1">
      <c r="A696" s="44"/>
      <c r="B696" s="44"/>
      <c r="C696" s="44"/>
      <c r="D696" s="44"/>
      <c r="E696" s="44"/>
      <c r="H696" s="66"/>
    </row>
    <row r="697" ht="15.75" customHeight="1">
      <c r="A697" s="44"/>
      <c r="B697" s="44"/>
      <c r="C697" s="44"/>
      <c r="D697" s="44"/>
      <c r="E697" s="44"/>
      <c r="H697" s="66"/>
    </row>
    <row r="698" ht="15.75" customHeight="1">
      <c r="A698" s="44"/>
      <c r="B698" s="44"/>
      <c r="C698" s="44"/>
      <c r="D698" s="44"/>
      <c r="E698" s="44"/>
      <c r="H698" s="66"/>
    </row>
    <row r="699" ht="15.75" customHeight="1">
      <c r="A699" s="44"/>
      <c r="B699" s="44"/>
      <c r="C699" s="44"/>
      <c r="D699" s="44"/>
      <c r="E699" s="44"/>
      <c r="H699" s="66"/>
    </row>
    <row r="700" ht="15.75" customHeight="1">
      <c r="A700" s="44"/>
      <c r="B700" s="44"/>
      <c r="C700" s="44"/>
      <c r="D700" s="44"/>
      <c r="E700" s="44"/>
      <c r="H700" s="66"/>
    </row>
    <row r="701" ht="15.75" customHeight="1">
      <c r="A701" s="44"/>
      <c r="B701" s="44"/>
      <c r="C701" s="44"/>
      <c r="D701" s="44"/>
      <c r="E701" s="44"/>
      <c r="H701" s="66"/>
    </row>
    <row r="702" ht="15.75" customHeight="1">
      <c r="A702" s="44"/>
      <c r="B702" s="44"/>
      <c r="C702" s="44"/>
      <c r="D702" s="44"/>
      <c r="E702" s="44"/>
      <c r="H702" s="66"/>
    </row>
    <row r="703" ht="15.75" customHeight="1">
      <c r="A703" s="44"/>
      <c r="B703" s="44"/>
      <c r="C703" s="44"/>
      <c r="D703" s="44"/>
      <c r="E703" s="44"/>
      <c r="H703" s="66"/>
    </row>
    <row r="704" ht="15.75" customHeight="1">
      <c r="A704" s="44"/>
      <c r="B704" s="44"/>
      <c r="C704" s="44"/>
      <c r="D704" s="44"/>
      <c r="E704" s="44"/>
      <c r="H704" s="66"/>
    </row>
    <row r="705" ht="15.75" customHeight="1">
      <c r="A705" s="44"/>
      <c r="B705" s="44"/>
      <c r="C705" s="44"/>
      <c r="D705" s="44"/>
      <c r="E705" s="44"/>
      <c r="H705" s="66"/>
    </row>
    <row r="706" ht="15.75" customHeight="1">
      <c r="A706" s="44"/>
      <c r="B706" s="44"/>
      <c r="C706" s="44"/>
      <c r="D706" s="44"/>
      <c r="E706" s="44"/>
      <c r="H706" s="66"/>
    </row>
    <row r="707" ht="15.75" customHeight="1">
      <c r="A707" s="44"/>
      <c r="B707" s="44"/>
      <c r="C707" s="44"/>
      <c r="D707" s="44"/>
      <c r="E707" s="44"/>
      <c r="H707" s="66"/>
    </row>
    <row r="708" ht="15.75" customHeight="1">
      <c r="A708" s="44"/>
      <c r="B708" s="44"/>
      <c r="C708" s="44"/>
      <c r="D708" s="44"/>
      <c r="E708" s="44"/>
      <c r="H708" s="66"/>
    </row>
    <row r="709" ht="15.75" customHeight="1">
      <c r="A709" s="44"/>
      <c r="B709" s="44"/>
      <c r="C709" s="44"/>
      <c r="D709" s="44"/>
      <c r="E709" s="44"/>
      <c r="H709" s="66"/>
    </row>
    <row r="710" ht="15.75" customHeight="1">
      <c r="A710" s="44"/>
      <c r="B710" s="44"/>
      <c r="C710" s="44"/>
      <c r="D710" s="44"/>
      <c r="E710" s="44"/>
      <c r="H710" s="66"/>
    </row>
    <row r="711" ht="15.75" customHeight="1">
      <c r="A711" s="44"/>
      <c r="B711" s="44"/>
      <c r="C711" s="44"/>
      <c r="D711" s="44"/>
      <c r="E711" s="44"/>
      <c r="H711" s="66"/>
    </row>
    <row r="712" ht="15.75" customHeight="1">
      <c r="A712" s="44"/>
      <c r="B712" s="44"/>
      <c r="C712" s="44"/>
      <c r="D712" s="44"/>
      <c r="E712" s="44"/>
      <c r="H712" s="66"/>
    </row>
    <row r="713" ht="15.75" customHeight="1">
      <c r="A713" s="44"/>
      <c r="B713" s="44"/>
      <c r="C713" s="44"/>
      <c r="D713" s="44"/>
      <c r="E713" s="44"/>
      <c r="H713" s="66"/>
    </row>
    <row r="714" ht="15.75" customHeight="1">
      <c r="A714" s="44"/>
      <c r="B714" s="44"/>
      <c r="C714" s="44"/>
      <c r="D714" s="44"/>
      <c r="E714" s="44"/>
      <c r="H714" s="66"/>
    </row>
    <row r="715" ht="15.75" customHeight="1">
      <c r="A715" s="44"/>
      <c r="B715" s="44"/>
      <c r="C715" s="44"/>
      <c r="D715" s="44"/>
      <c r="E715" s="44"/>
      <c r="H715" s="66"/>
    </row>
    <row r="716" ht="15.75" customHeight="1">
      <c r="A716" s="44"/>
      <c r="B716" s="44"/>
      <c r="C716" s="44"/>
      <c r="D716" s="44"/>
      <c r="E716" s="44"/>
      <c r="H716" s="66"/>
    </row>
    <row r="717" ht="15.75" customHeight="1">
      <c r="A717" s="44"/>
      <c r="B717" s="44"/>
      <c r="C717" s="44"/>
      <c r="D717" s="44"/>
      <c r="E717" s="44"/>
      <c r="H717" s="66"/>
    </row>
    <row r="718" ht="15.75" customHeight="1">
      <c r="A718" s="44"/>
      <c r="B718" s="44"/>
      <c r="C718" s="44"/>
      <c r="D718" s="44"/>
      <c r="E718" s="44"/>
      <c r="H718" s="66"/>
    </row>
    <row r="719" ht="15.75" customHeight="1">
      <c r="A719" s="44"/>
      <c r="B719" s="44"/>
      <c r="C719" s="44"/>
      <c r="D719" s="44"/>
      <c r="E719" s="44"/>
      <c r="H719" s="66"/>
    </row>
    <row r="720" ht="15.75" customHeight="1">
      <c r="A720" s="44"/>
      <c r="B720" s="44"/>
      <c r="C720" s="44"/>
      <c r="D720" s="44"/>
      <c r="E720" s="44"/>
      <c r="H720" s="66"/>
    </row>
    <row r="721" ht="15.75" customHeight="1">
      <c r="A721" s="44"/>
      <c r="B721" s="44"/>
      <c r="C721" s="44"/>
      <c r="D721" s="44"/>
      <c r="E721" s="44"/>
      <c r="H721" s="66"/>
    </row>
    <row r="722" ht="15.75" customHeight="1">
      <c r="A722" s="44"/>
      <c r="B722" s="44"/>
      <c r="C722" s="44"/>
      <c r="D722" s="44"/>
      <c r="E722" s="44"/>
      <c r="H722" s="66"/>
    </row>
    <row r="723" ht="15.75" customHeight="1">
      <c r="A723" s="44"/>
      <c r="B723" s="44"/>
      <c r="C723" s="44"/>
      <c r="D723" s="44"/>
      <c r="E723" s="44"/>
      <c r="H723" s="66"/>
    </row>
    <row r="724" ht="15.75" customHeight="1">
      <c r="A724" s="44"/>
      <c r="B724" s="44"/>
      <c r="C724" s="44"/>
      <c r="D724" s="44"/>
      <c r="E724" s="44"/>
      <c r="H724" s="66"/>
    </row>
    <row r="725" ht="15.75" customHeight="1">
      <c r="A725" s="44"/>
      <c r="B725" s="44"/>
      <c r="C725" s="44"/>
      <c r="D725" s="44"/>
      <c r="E725" s="44"/>
      <c r="H725" s="66"/>
    </row>
    <row r="726" ht="15.75" customHeight="1">
      <c r="A726" s="44"/>
      <c r="B726" s="44"/>
      <c r="C726" s="44"/>
      <c r="D726" s="44"/>
      <c r="E726" s="44"/>
      <c r="H726" s="66"/>
    </row>
    <row r="727" ht="15.75" customHeight="1">
      <c r="A727" s="44"/>
      <c r="B727" s="44"/>
      <c r="C727" s="44"/>
      <c r="D727" s="44"/>
      <c r="E727" s="44"/>
      <c r="H727" s="66"/>
    </row>
    <row r="728" ht="15.75" customHeight="1">
      <c r="A728" s="44"/>
      <c r="B728" s="44"/>
      <c r="C728" s="44"/>
      <c r="D728" s="44"/>
      <c r="E728" s="44"/>
      <c r="H728" s="66"/>
    </row>
    <row r="729" ht="15.75" customHeight="1">
      <c r="A729" s="44"/>
      <c r="B729" s="44"/>
      <c r="C729" s="44"/>
      <c r="D729" s="44"/>
      <c r="E729" s="44"/>
      <c r="H729" s="66"/>
    </row>
    <row r="730" ht="15.75" customHeight="1">
      <c r="A730" s="44"/>
      <c r="B730" s="44"/>
      <c r="C730" s="44"/>
      <c r="D730" s="44"/>
      <c r="E730" s="44"/>
      <c r="H730" s="66"/>
    </row>
    <row r="731" ht="15.75" customHeight="1">
      <c r="A731" s="44"/>
      <c r="B731" s="44"/>
      <c r="C731" s="44"/>
      <c r="D731" s="44"/>
      <c r="E731" s="44"/>
      <c r="H731" s="66"/>
    </row>
    <row r="732" ht="15.75" customHeight="1">
      <c r="A732" s="44"/>
      <c r="B732" s="44"/>
      <c r="C732" s="44"/>
      <c r="D732" s="44"/>
      <c r="E732" s="44"/>
      <c r="H732" s="66"/>
    </row>
    <row r="733" ht="15.75" customHeight="1">
      <c r="A733" s="44"/>
      <c r="B733" s="44"/>
      <c r="C733" s="44"/>
      <c r="D733" s="44"/>
      <c r="E733" s="44"/>
      <c r="H733" s="66"/>
    </row>
    <row r="734" ht="15.75" customHeight="1">
      <c r="A734" s="44"/>
      <c r="B734" s="44"/>
      <c r="C734" s="44"/>
      <c r="D734" s="44"/>
      <c r="E734" s="44"/>
      <c r="H734" s="66"/>
    </row>
    <row r="735" ht="15.75" customHeight="1">
      <c r="A735" s="44"/>
      <c r="B735" s="44"/>
      <c r="C735" s="44"/>
      <c r="D735" s="44"/>
      <c r="E735" s="44"/>
      <c r="H735" s="66"/>
    </row>
    <row r="736" ht="15.75" customHeight="1">
      <c r="A736" s="44"/>
      <c r="B736" s="44"/>
      <c r="C736" s="44"/>
      <c r="D736" s="44"/>
      <c r="E736" s="44"/>
      <c r="H736" s="66"/>
    </row>
    <row r="737" ht="15.75" customHeight="1">
      <c r="A737" s="44"/>
      <c r="B737" s="44"/>
      <c r="C737" s="44"/>
      <c r="D737" s="44"/>
      <c r="E737" s="44"/>
      <c r="H737" s="66"/>
    </row>
    <row r="738" ht="15.75" customHeight="1">
      <c r="A738" s="44"/>
      <c r="B738" s="44"/>
      <c r="C738" s="44"/>
      <c r="D738" s="44"/>
      <c r="E738" s="44"/>
      <c r="H738" s="66"/>
    </row>
    <row r="739" ht="15.75" customHeight="1">
      <c r="A739" s="44"/>
      <c r="B739" s="44"/>
      <c r="C739" s="44"/>
      <c r="D739" s="44"/>
      <c r="E739" s="44"/>
      <c r="H739" s="66"/>
    </row>
    <row r="740" ht="15.75" customHeight="1">
      <c r="A740" s="44"/>
      <c r="B740" s="44"/>
      <c r="C740" s="44"/>
      <c r="D740" s="44"/>
      <c r="E740" s="44"/>
      <c r="H740" s="66"/>
    </row>
    <row r="741" ht="15.75" customHeight="1">
      <c r="A741" s="44"/>
      <c r="B741" s="44"/>
      <c r="C741" s="44"/>
      <c r="D741" s="44"/>
      <c r="E741" s="44"/>
      <c r="H741" s="66"/>
    </row>
    <row r="742" ht="15.75" customHeight="1">
      <c r="A742" s="44"/>
      <c r="B742" s="44"/>
      <c r="C742" s="44"/>
      <c r="D742" s="44"/>
      <c r="E742" s="44"/>
      <c r="H742" s="66"/>
    </row>
    <row r="743" ht="15.75" customHeight="1">
      <c r="A743" s="44"/>
      <c r="B743" s="44"/>
      <c r="C743" s="44"/>
      <c r="D743" s="44"/>
      <c r="E743" s="44"/>
      <c r="H743" s="66"/>
    </row>
    <row r="744" ht="15.75" customHeight="1">
      <c r="A744" s="44"/>
      <c r="B744" s="44"/>
      <c r="C744" s="44"/>
      <c r="D744" s="44"/>
      <c r="E744" s="44"/>
      <c r="H744" s="66"/>
    </row>
    <row r="745" ht="15.75" customHeight="1">
      <c r="A745" s="44"/>
      <c r="B745" s="44"/>
      <c r="C745" s="44"/>
      <c r="D745" s="44"/>
      <c r="E745" s="44"/>
      <c r="H745" s="66"/>
    </row>
    <row r="746" ht="15.75" customHeight="1">
      <c r="A746" s="44"/>
      <c r="B746" s="44"/>
      <c r="C746" s="44"/>
      <c r="D746" s="44"/>
      <c r="E746" s="44"/>
      <c r="H746" s="66"/>
    </row>
    <row r="747" ht="15.75" customHeight="1">
      <c r="A747" s="44"/>
      <c r="B747" s="44"/>
      <c r="C747" s="44"/>
      <c r="D747" s="44"/>
      <c r="E747" s="44"/>
      <c r="H747" s="66"/>
    </row>
    <row r="748" ht="15.75" customHeight="1">
      <c r="A748" s="44"/>
      <c r="B748" s="44"/>
      <c r="C748" s="44"/>
      <c r="D748" s="44"/>
      <c r="E748" s="44"/>
      <c r="H748" s="66"/>
    </row>
    <row r="749" ht="15.75" customHeight="1">
      <c r="A749" s="44"/>
      <c r="B749" s="44"/>
      <c r="C749" s="44"/>
      <c r="D749" s="44"/>
      <c r="E749" s="44"/>
      <c r="H749" s="66"/>
    </row>
    <row r="750" ht="15.75" customHeight="1">
      <c r="A750" s="44"/>
      <c r="B750" s="44"/>
      <c r="C750" s="44"/>
      <c r="D750" s="44"/>
      <c r="E750" s="44"/>
      <c r="H750" s="66"/>
    </row>
    <row r="751" ht="15.75" customHeight="1">
      <c r="A751" s="44"/>
      <c r="B751" s="44"/>
      <c r="C751" s="44"/>
      <c r="D751" s="44"/>
      <c r="E751" s="44"/>
      <c r="H751" s="66"/>
    </row>
    <row r="752" ht="15.75" customHeight="1">
      <c r="A752" s="44"/>
      <c r="B752" s="44"/>
      <c r="C752" s="44"/>
      <c r="D752" s="44"/>
      <c r="E752" s="44"/>
      <c r="H752" s="66"/>
    </row>
    <row r="753" ht="15.75" customHeight="1">
      <c r="A753" s="44"/>
      <c r="B753" s="44"/>
      <c r="C753" s="44"/>
      <c r="D753" s="44"/>
      <c r="E753" s="44"/>
      <c r="H753" s="66"/>
    </row>
    <row r="754" ht="15.75" customHeight="1">
      <c r="A754" s="44"/>
      <c r="B754" s="44"/>
      <c r="C754" s="44"/>
      <c r="D754" s="44"/>
      <c r="E754" s="44"/>
      <c r="H754" s="66"/>
    </row>
    <row r="755" ht="15.75" customHeight="1">
      <c r="A755" s="44"/>
      <c r="B755" s="44"/>
      <c r="C755" s="44"/>
      <c r="D755" s="44"/>
      <c r="E755" s="44"/>
      <c r="H755" s="66"/>
    </row>
    <row r="756" ht="15.75" customHeight="1">
      <c r="A756" s="44"/>
      <c r="B756" s="44"/>
      <c r="C756" s="44"/>
      <c r="D756" s="44"/>
      <c r="E756" s="44"/>
      <c r="H756" s="66"/>
    </row>
    <row r="757" ht="15.75" customHeight="1">
      <c r="A757" s="44"/>
      <c r="B757" s="44"/>
      <c r="C757" s="44"/>
      <c r="D757" s="44"/>
      <c r="E757" s="44"/>
      <c r="H757" s="66"/>
    </row>
    <row r="758" ht="15.75" customHeight="1">
      <c r="A758" s="44"/>
      <c r="B758" s="44"/>
      <c r="C758" s="44"/>
      <c r="D758" s="44"/>
      <c r="E758" s="44"/>
      <c r="H758" s="66"/>
    </row>
    <row r="759" ht="15.75" customHeight="1">
      <c r="A759" s="44"/>
      <c r="B759" s="44"/>
      <c r="C759" s="44"/>
      <c r="D759" s="44"/>
      <c r="E759" s="44"/>
      <c r="H759" s="66"/>
    </row>
    <row r="760" ht="15.75" customHeight="1">
      <c r="A760" s="44"/>
      <c r="B760" s="44"/>
      <c r="C760" s="44"/>
      <c r="D760" s="44"/>
      <c r="E760" s="44"/>
      <c r="H760" s="66"/>
    </row>
    <row r="761" ht="15.75" customHeight="1">
      <c r="A761" s="44"/>
      <c r="B761" s="44"/>
      <c r="C761" s="44"/>
      <c r="D761" s="44"/>
      <c r="E761" s="44"/>
      <c r="H761" s="66"/>
    </row>
    <row r="762" ht="15.75" customHeight="1">
      <c r="A762" s="44"/>
      <c r="B762" s="44"/>
      <c r="C762" s="44"/>
      <c r="D762" s="44"/>
      <c r="E762" s="44"/>
      <c r="H762" s="66"/>
    </row>
    <row r="763" ht="15.75" customHeight="1">
      <c r="A763" s="44"/>
      <c r="B763" s="44"/>
      <c r="C763" s="44"/>
      <c r="D763" s="44"/>
      <c r="E763" s="44"/>
      <c r="H763" s="66"/>
    </row>
    <row r="764" ht="15.75" customHeight="1">
      <c r="A764" s="44"/>
      <c r="B764" s="44"/>
      <c r="C764" s="44"/>
      <c r="D764" s="44"/>
      <c r="E764" s="44"/>
      <c r="H764" s="66"/>
    </row>
    <row r="765" ht="15.75" customHeight="1">
      <c r="A765" s="44"/>
      <c r="B765" s="44"/>
      <c r="C765" s="44"/>
      <c r="D765" s="44"/>
      <c r="E765" s="44"/>
      <c r="H765" s="66"/>
    </row>
    <row r="766" ht="15.75" customHeight="1">
      <c r="A766" s="44"/>
      <c r="B766" s="44"/>
      <c r="C766" s="44"/>
      <c r="D766" s="44"/>
      <c r="E766" s="44"/>
      <c r="H766" s="66"/>
    </row>
    <row r="767" ht="15.75" customHeight="1">
      <c r="A767" s="44"/>
      <c r="B767" s="44"/>
      <c r="C767" s="44"/>
      <c r="D767" s="44"/>
      <c r="E767" s="44"/>
      <c r="H767" s="66"/>
    </row>
    <row r="768" ht="15.75" customHeight="1">
      <c r="A768" s="44"/>
      <c r="B768" s="44"/>
      <c r="C768" s="44"/>
      <c r="D768" s="44"/>
      <c r="E768" s="44"/>
      <c r="H768" s="66"/>
    </row>
    <row r="769" ht="15.75" customHeight="1">
      <c r="A769" s="44"/>
      <c r="B769" s="44"/>
      <c r="C769" s="44"/>
      <c r="D769" s="44"/>
      <c r="E769" s="44"/>
      <c r="H769" s="66"/>
    </row>
    <row r="770" ht="15.75" customHeight="1">
      <c r="A770" s="44"/>
      <c r="B770" s="44"/>
      <c r="C770" s="44"/>
      <c r="D770" s="44"/>
      <c r="E770" s="44"/>
      <c r="H770" s="66"/>
    </row>
    <row r="771" ht="15.75" customHeight="1">
      <c r="A771" s="44"/>
      <c r="B771" s="44"/>
      <c r="C771" s="44"/>
      <c r="D771" s="44"/>
      <c r="E771" s="44"/>
      <c r="H771" s="66"/>
    </row>
    <row r="772" ht="15.75" customHeight="1">
      <c r="A772" s="44"/>
      <c r="B772" s="44"/>
      <c r="C772" s="44"/>
      <c r="D772" s="44"/>
      <c r="E772" s="44"/>
      <c r="H772" s="66"/>
    </row>
    <row r="773" ht="15.75" customHeight="1">
      <c r="A773" s="44"/>
      <c r="B773" s="44"/>
      <c r="C773" s="44"/>
      <c r="D773" s="44"/>
      <c r="E773" s="44"/>
      <c r="H773" s="66"/>
    </row>
    <row r="774" ht="15.75" customHeight="1">
      <c r="A774" s="44"/>
      <c r="B774" s="44"/>
      <c r="C774" s="44"/>
      <c r="D774" s="44"/>
      <c r="E774" s="44"/>
      <c r="H774" s="66"/>
    </row>
    <row r="775" ht="15.75" customHeight="1">
      <c r="A775" s="44"/>
      <c r="B775" s="44"/>
      <c r="C775" s="44"/>
      <c r="D775" s="44"/>
      <c r="E775" s="44"/>
      <c r="H775" s="66"/>
    </row>
    <row r="776" ht="15.75" customHeight="1">
      <c r="A776" s="44"/>
      <c r="B776" s="44"/>
      <c r="C776" s="44"/>
      <c r="D776" s="44"/>
      <c r="E776" s="44"/>
      <c r="H776" s="66"/>
    </row>
    <row r="777" ht="15.75" customHeight="1">
      <c r="A777" s="44"/>
      <c r="B777" s="44"/>
      <c r="C777" s="44"/>
      <c r="D777" s="44"/>
      <c r="E777" s="44"/>
      <c r="H777" s="66"/>
    </row>
    <row r="778" ht="15.75" customHeight="1">
      <c r="A778" s="44"/>
      <c r="B778" s="44"/>
      <c r="C778" s="44"/>
      <c r="D778" s="44"/>
      <c r="E778" s="44"/>
      <c r="H778" s="66"/>
    </row>
    <row r="779" ht="15.75" customHeight="1">
      <c r="A779" s="44"/>
      <c r="B779" s="44"/>
      <c r="C779" s="44"/>
      <c r="D779" s="44"/>
      <c r="E779" s="44"/>
      <c r="H779" s="66"/>
    </row>
    <row r="780" ht="15.75" customHeight="1">
      <c r="A780" s="44"/>
      <c r="B780" s="44"/>
      <c r="C780" s="44"/>
      <c r="D780" s="44"/>
      <c r="E780" s="44"/>
      <c r="H780" s="66"/>
    </row>
    <row r="781" ht="15.75" customHeight="1">
      <c r="A781" s="44"/>
      <c r="B781" s="44"/>
      <c r="C781" s="44"/>
      <c r="D781" s="44"/>
      <c r="E781" s="44"/>
      <c r="H781" s="66"/>
    </row>
    <row r="782" ht="15.75" customHeight="1">
      <c r="A782" s="44"/>
      <c r="B782" s="44"/>
      <c r="C782" s="44"/>
      <c r="D782" s="44"/>
      <c r="E782" s="44"/>
      <c r="H782" s="66"/>
    </row>
    <row r="783" ht="15.75" customHeight="1">
      <c r="A783" s="44"/>
      <c r="B783" s="44"/>
      <c r="C783" s="44"/>
      <c r="D783" s="44"/>
      <c r="E783" s="44"/>
      <c r="H783" s="66"/>
    </row>
    <row r="784" ht="15.75" customHeight="1">
      <c r="A784" s="44"/>
      <c r="B784" s="44"/>
      <c r="C784" s="44"/>
      <c r="D784" s="44"/>
      <c r="E784" s="44"/>
      <c r="H784" s="66"/>
    </row>
    <row r="785" ht="15.75" customHeight="1">
      <c r="A785" s="44"/>
      <c r="B785" s="44"/>
      <c r="C785" s="44"/>
      <c r="D785" s="44"/>
      <c r="E785" s="44"/>
      <c r="H785" s="66"/>
    </row>
    <row r="786" ht="15.75" customHeight="1">
      <c r="A786" s="44"/>
      <c r="B786" s="44"/>
      <c r="C786" s="44"/>
      <c r="D786" s="44"/>
      <c r="E786" s="44"/>
      <c r="H786" s="66"/>
    </row>
    <row r="787" ht="15.75" customHeight="1">
      <c r="A787" s="44"/>
      <c r="B787" s="44"/>
      <c r="C787" s="44"/>
      <c r="D787" s="44"/>
      <c r="E787" s="44"/>
      <c r="H787" s="66"/>
    </row>
    <row r="788" ht="15.75" customHeight="1">
      <c r="A788" s="44"/>
      <c r="B788" s="44"/>
      <c r="C788" s="44"/>
      <c r="D788" s="44"/>
      <c r="E788" s="44"/>
      <c r="H788" s="66"/>
    </row>
    <row r="789" ht="15.75" customHeight="1">
      <c r="A789" s="44"/>
      <c r="B789" s="44"/>
      <c r="C789" s="44"/>
      <c r="D789" s="44"/>
      <c r="E789" s="44"/>
      <c r="H789" s="66"/>
    </row>
    <row r="790" ht="15.75" customHeight="1">
      <c r="A790" s="44"/>
      <c r="B790" s="44"/>
      <c r="C790" s="44"/>
      <c r="D790" s="44"/>
      <c r="E790" s="44"/>
      <c r="H790" s="66"/>
    </row>
    <row r="791" ht="15.75" customHeight="1">
      <c r="A791" s="44"/>
      <c r="B791" s="44"/>
      <c r="C791" s="44"/>
      <c r="D791" s="44"/>
      <c r="E791" s="44"/>
      <c r="H791" s="66"/>
    </row>
    <row r="792" ht="15.75" customHeight="1">
      <c r="A792" s="44"/>
      <c r="B792" s="44"/>
      <c r="C792" s="44"/>
      <c r="D792" s="44"/>
      <c r="E792" s="44"/>
      <c r="H792" s="66"/>
    </row>
    <row r="793" ht="15.75" customHeight="1">
      <c r="A793" s="44"/>
      <c r="B793" s="44"/>
      <c r="C793" s="44"/>
      <c r="D793" s="44"/>
      <c r="E793" s="44"/>
      <c r="H793" s="66"/>
    </row>
    <row r="794" ht="15.75" customHeight="1">
      <c r="A794" s="44"/>
      <c r="B794" s="44"/>
      <c r="C794" s="44"/>
      <c r="D794" s="44"/>
      <c r="E794" s="44"/>
      <c r="H794" s="66"/>
    </row>
    <row r="795" ht="15.75" customHeight="1">
      <c r="A795" s="44"/>
      <c r="B795" s="44"/>
      <c r="C795" s="44"/>
      <c r="D795" s="44"/>
      <c r="E795" s="44"/>
      <c r="H795" s="66"/>
    </row>
    <row r="796" ht="15.75" customHeight="1">
      <c r="A796" s="44"/>
      <c r="B796" s="44"/>
      <c r="C796" s="44"/>
      <c r="D796" s="44"/>
      <c r="E796" s="44"/>
      <c r="H796" s="66"/>
    </row>
    <row r="797" ht="15.75" customHeight="1">
      <c r="A797" s="44"/>
      <c r="B797" s="44"/>
      <c r="C797" s="44"/>
      <c r="D797" s="44"/>
      <c r="E797" s="44"/>
      <c r="H797" s="66"/>
    </row>
    <row r="798" ht="15.75" customHeight="1">
      <c r="A798" s="44"/>
      <c r="B798" s="44"/>
      <c r="C798" s="44"/>
      <c r="D798" s="44"/>
      <c r="E798" s="44"/>
      <c r="H798" s="66"/>
    </row>
    <row r="799" ht="15.75" customHeight="1">
      <c r="A799" s="44"/>
      <c r="B799" s="44"/>
      <c r="C799" s="44"/>
      <c r="D799" s="44"/>
      <c r="E799" s="44"/>
      <c r="H799" s="66"/>
    </row>
    <row r="800" ht="15.75" customHeight="1">
      <c r="A800" s="44"/>
      <c r="B800" s="44"/>
      <c r="C800" s="44"/>
      <c r="D800" s="44"/>
      <c r="E800" s="44"/>
      <c r="H800" s="66"/>
    </row>
    <row r="801" ht="15.75" customHeight="1">
      <c r="A801" s="44"/>
      <c r="B801" s="44"/>
      <c r="C801" s="44"/>
      <c r="D801" s="44"/>
      <c r="E801" s="44"/>
      <c r="H801" s="66"/>
    </row>
    <row r="802" ht="15.75" customHeight="1">
      <c r="A802" s="44"/>
      <c r="B802" s="44"/>
      <c r="C802" s="44"/>
      <c r="D802" s="44"/>
      <c r="E802" s="44"/>
      <c r="H802" s="66"/>
    </row>
    <row r="803" ht="15.75" customHeight="1">
      <c r="A803" s="44"/>
      <c r="B803" s="44"/>
      <c r="C803" s="44"/>
      <c r="D803" s="44"/>
      <c r="E803" s="44"/>
      <c r="H803" s="66"/>
    </row>
    <row r="804" ht="15.75" customHeight="1">
      <c r="A804" s="44"/>
      <c r="B804" s="44"/>
      <c r="C804" s="44"/>
      <c r="D804" s="44"/>
      <c r="E804" s="44"/>
      <c r="H804" s="66"/>
    </row>
    <row r="805" ht="15.75" customHeight="1">
      <c r="A805" s="44"/>
      <c r="B805" s="44"/>
      <c r="C805" s="44"/>
      <c r="D805" s="44"/>
      <c r="E805" s="44"/>
      <c r="H805" s="66"/>
    </row>
    <row r="806" ht="15.75" customHeight="1">
      <c r="A806" s="44"/>
      <c r="B806" s="44"/>
      <c r="C806" s="44"/>
      <c r="D806" s="44"/>
      <c r="E806" s="44"/>
      <c r="H806" s="66"/>
    </row>
    <row r="807" ht="15.75" customHeight="1">
      <c r="A807" s="44"/>
      <c r="B807" s="44"/>
      <c r="C807" s="44"/>
      <c r="D807" s="44"/>
      <c r="E807" s="44"/>
      <c r="H807" s="66"/>
    </row>
    <row r="808" ht="15.75" customHeight="1">
      <c r="A808" s="44"/>
      <c r="B808" s="44"/>
      <c r="C808" s="44"/>
      <c r="D808" s="44"/>
      <c r="E808" s="44"/>
      <c r="H808" s="66"/>
    </row>
    <row r="809" ht="15.75" customHeight="1">
      <c r="A809" s="44"/>
      <c r="B809" s="44"/>
      <c r="C809" s="44"/>
      <c r="D809" s="44"/>
      <c r="E809" s="44"/>
      <c r="H809" s="66"/>
    </row>
    <row r="810" ht="15.75" customHeight="1">
      <c r="A810" s="44"/>
      <c r="B810" s="44"/>
      <c r="C810" s="44"/>
      <c r="D810" s="44"/>
      <c r="E810" s="44"/>
      <c r="H810" s="66"/>
    </row>
    <row r="811" ht="15.75" customHeight="1">
      <c r="A811" s="44"/>
      <c r="B811" s="44"/>
      <c r="C811" s="44"/>
      <c r="D811" s="44"/>
      <c r="E811" s="44"/>
      <c r="H811" s="66"/>
    </row>
    <row r="812" ht="15.75" customHeight="1">
      <c r="A812" s="44"/>
      <c r="B812" s="44"/>
      <c r="C812" s="44"/>
      <c r="D812" s="44"/>
      <c r="E812" s="44"/>
      <c r="H812" s="66"/>
    </row>
    <row r="813" ht="15.75" customHeight="1">
      <c r="A813" s="44"/>
      <c r="B813" s="44"/>
      <c r="C813" s="44"/>
      <c r="D813" s="44"/>
      <c r="E813" s="44"/>
      <c r="H813" s="66"/>
    </row>
    <row r="814" ht="15.75" customHeight="1">
      <c r="A814" s="44"/>
      <c r="B814" s="44"/>
      <c r="C814" s="44"/>
      <c r="D814" s="44"/>
      <c r="E814" s="44"/>
      <c r="H814" s="66"/>
    </row>
    <row r="815" ht="15.75" customHeight="1">
      <c r="A815" s="44"/>
      <c r="B815" s="44"/>
      <c r="C815" s="44"/>
      <c r="D815" s="44"/>
      <c r="E815" s="44"/>
      <c r="H815" s="66"/>
    </row>
    <row r="816" ht="15.75" customHeight="1">
      <c r="A816" s="44"/>
      <c r="B816" s="44"/>
      <c r="C816" s="44"/>
      <c r="D816" s="44"/>
      <c r="E816" s="44"/>
      <c r="H816" s="66"/>
    </row>
    <row r="817" ht="15.75" customHeight="1">
      <c r="A817" s="44"/>
      <c r="B817" s="44"/>
      <c r="C817" s="44"/>
      <c r="D817" s="44"/>
      <c r="E817" s="44"/>
      <c r="H817" s="66"/>
    </row>
    <row r="818" ht="15.75" customHeight="1">
      <c r="A818" s="44"/>
      <c r="B818" s="44"/>
      <c r="C818" s="44"/>
      <c r="D818" s="44"/>
      <c r="E818" s="44"/>
      <c r="H818" s="66"/>
    </row>
    <row r="819" ht="15.75" customHeight="1">
      <c r="A819" s="44"/>
      <c r="B819" s="44"/>
      <c r="C819" s="44"/>
      <c r="D819" s="44"/>
      <c r="E819" s="44"/>
      <c r="H819" s="66"/>
    </row>
    <row r="820" ht="15.75" customHeight="1">
      <c r="A820" s="44"/>
      <c r="B820" s="44"/>
      <c r="C820" s="44"/>
      <c r="D820" s="44"/>
      <c r="E820" s="44"/>
      <c r="H820" s="66"/>
    </row>
    <row r="821" ht="15.75" customHeight="1">
      <c r="A821" s="44"/>
      <c r="B821" s="44"/>
      <c r="C821" s="44"/>
      <c r="D821" s="44"/>
      <c r="E821" s="44"/>
      <c r="H821" s="66"/>
    </row>
    <row r="822" ht="15.75" customHeight="1">
      <c r="A822" s="44"/>
      <c r="B822" s="44"/>
      <c r="C822" s="44"/>
      <c r="D822" s="44"/>
      <c r="E822" s="44"/>
      <c r="H822" s="66"/>
    </row>
    <row r="823" ht="15.75" customHeight="1">
      <c r="A823" s="44"/>
      <c r="B823" s="44"/>
      <c r="C823" s="44"/>
      <c r="D823" s="44"/>
      <c r="E823" s="44"/>
      <c r="H823" s="66"/>
    </row>
    <row r="824" ht="15.75" customHeight="1">
      <c r="A824" s="44"/>
      <c r="B824" s="44"/>
      <c r="C824" s="44"/>
      <c r="D824" s="44"/>
      <c r="E824" s="44"/>
      <c r="H824" s="66"/>
    </row>
    <row r="825" ht="15.75" customHeight="1">
      <c r="A825" s="44"/>
      <c r="B825" s="44"/>
      <c r="C825" s="44"/>
      <c r="D825" s="44"/>
      <c r="E825" s="44"/>
      <c r="H825" s="66"/>
    </row>
    <row r="826" ht="15.75" customHeight="1">
      <c r="A826" s="44"/>
      <c r="B826" s="44"/>
      <c r="C826" s="44"/>
      <c r="D826" s="44"/>
      <c r="E826" s="44"/>
      <c r="H826" s="66"/>
    </row>
    <row r="827" ht="15.75" customHeight="1">
      <c r="A827" s="44"/>
      <c r="B827" s="44"/>
      <c r="C827" s="44"/>
      <c r="D827" s="44"/>
      <c r="E827" s="44"/>
      <c r="H827" s="66"/>
    </row>
    <row r="828" ht="15.75" customHeight="1">
      <c r="A828" s="44"/>
      <c r="B828" s="44"/>
      <c r="C828" s="44"/>
      <c r="D828" s="44"/>
      <c r="E828" s="44"/>
      <c r="H828" s="66"/>
    </row>
    <row r="829" ht="15.75" customHeight="1">
      <c r="A829" s="44"/>
      <c r="B829" s="44"/>
      <c r="C829" s="44"/>
      <c r="D829" s="44"/>
      <c r="E829" s="44"/>
      <c r="H829" s="66"/>
    </row>
    <row r="830" ht="15.75" customHeight="1">
      <c r="A830" s="44"/>
      <c r="B830" s="44"/>
      <c r="C830" s="44"/>
      <c r="D830" s="44"/>
      <c r="E830" s="44"/>
      <c r="H830" s="66"/>
    </row>
    <row r="831" ht="15.75" customHeight="1">
      <c r="A831" s="44"/>
      <c r="B831" s="44"/>
      <c r="C831" s="44"/>
      <c r="D831" s="44"/>
      <c r="E831" s="44"/>
      <c r="H831" s="66"/>
    </row>
    <row r="832" ht="15.75" customHeight="1">
      <c r="A832" s="44"/>
      <c r="B832" s="44"/>
      <c r="C832" s="44"/>
      <c r="D832" s="44"/>
      <c r="E832" s="44"/>
      <c r="H832" s="66"/>
    </row>
    <row r="833" ht="15.75" customHeight="1">
      <c r="A833" s="44"/>
      <c r="B833" s="44"/>
      <c r="C833" s="44"/>
      <c r="D833" s="44"/>
      <c r="E833" s="44"/>
      <c r="H833" s="66"/>
    </row>
    <row r="834" ht="15.75" customHeight="1">
      <c r="A834" s="44"/>
      <c r="B834" s="44"/>
      <c r="C834" s="44"/>
      <c r="D834" s="44"/>
      <c r="E834" s="44"/>
      <c r="H834" s="66"/>
    </row>
    <row r="835" ht="15.75" customHeight="1">
      <c r="A835" s="44"/>
      <c r="B835" s="44"/>
      <c r="C835" s="44"/>
      <c r="D835" s="44"/>
      <c r="E835" s="44"/>
      <c r="H835" s="66"/>
    </row>
    <row r="836" ht="15.75" customHeight="1">
      <c r="A836" s="44"/>
      <c r="B836" s="44"/>
      <c r="C836" s="44"/>
      <c r="D836" s="44"/>
      <c r="E836" s="44"/>
      <c r="H836" s="66"/>
    </row>
    <row r="837" ht="15.75" customHeight="1">
      <c r="A837" s="44"/>
      <c r="B837" s="44"/>
      <c r="C837" s="44"/>
      <c r="D837" s="44"/>
      <c r="E837" s="44"/>
      <c r="H837" s="66"/>
    </row>
    <row r="838" ht="15.75" customHeight="1">
      <c r="A838" s="44"/>
      <c r="B838" s="44"/>
      <c r="C838" s="44"/>
      <c r="D838" s="44"/>
      <c r="E838" s="44"/>
      <c r="H838" s="66"/>
    </row>
    <row r="839" ht="15.75" customHeight="1">
      <c r="A839" s="44"/>
      <c r="B839" s="44"/>
      <c r="C839" s="44"/>
      <c r="D839" s="44"/>
      <c r="E839" s="44"/>
      <c r="H839" s="66"/>
    </row>
    <row r="840" ht="15.75" customHeight="1">
      <c r="A840" s="44"/>
      <c r="B840" s="44"/>
      <c r="C840" s="44"/>
      <c r="D840" s="44"/>
      <c r="E840" s="44"/>
      <c r="H840" s="66"/>
    </row>
    <row r="841" ht="15.75" customHeight="1">
      <c r="A841" s="44"/>
      <c r="B841" s="44"/>
      <c r="C841" s="44"/>
      <c r="D841" s="44"/>
      <c r="E841" s="44"/>
      <c r="H841" s="66"/>
    </row>
    <row r="842" ht="15.75" customHeight="1">
      <c r="A842" s="44"/>
      <c r="B842" s="44"/>
      <c r="C842" s="44"/>
      <c r="D842" s="44"/>
      <c r="E842" s="44"/>
      <c r="H842" s="66"/>
    </row>
    <row r="843" ht="15.75" customHeight="1">
      <c r="A843" s="44"/>
      <c r="B843" s="44"/>
      <c r="C843" s="44"/>
      <c r="D843" s="44"/>
      <c r="E843" s="44"/>
      <c r="H843" s="66"/>
    </row>
    <row r="844" ht="15.75" customHeight="1">
      <c r="A844" s="44"/>
      <c r="B844" s="44"/>
      <c r="C844" s="44"/>
      <c r="D844" s="44"/>
      <c r="E844" s="44"/>
      <c r="H844" s="66"/>
    </row>
    <row r="845" ht="15.75" customHeight="1">
      <c r="A845" s="44"/>
      <c r="B845" s="44"/>
      <c r="C845" s="44"/>
      <c r="D845" s="44"/>
      <c r="E845" s="44"/>
      <c r="H845" s="66"/>
    </row>
    <row r="846" ht="15.75" customHeight="1">
      <c r="A846" s="44"/>
      <c r="B846" s="44"/>
      <c r="C846" s="44"/>
      <c r="D846" s="44"/>
      <c r="E846" s="44"/>
      <c r="H846" s="66"/>
    </row>
    <row r="847" ht="15.75" customHeight="1">
      <c r="A847" s="44"/>
      <c r="B847" s="44"/>
      <c r="C847" s="44"/>
      <c r="D847" s="44"/>
      <c r="E847" s="44"/>
      <c r="H847" s="66"/>
    </row>
    <row r="848" ht="15.75" customHeight="1">
      <c r="A848" s="44"/>
      <c r="B848" s="44"/>
      <c r="C848" s="44"/>
      <c r="D848" s="44"/>
      <c r="E848" s="44"/>
      <c r="H848" s="66"/>
    </row>
    <row r="849" ht="15.75" customHeight="1">
      <c r="A849" s="44"/>
      <c r="B849" s="44"/>
      <c r="C849" s="44"/>
      <c r="D849" s="44"/>
      <c r="E849" s="44"/>
      <c r="H849" s="66"/>
    </row>
    <row r="850" ht="15.75" customHeight="1">
      <c r="A850" s="44"/>
      <c r="B850" s="44"/>
      <c r="C850" s="44"/>
      <c r="D850" s="44"/>
      <c r="E850" s="44"/>
      <c r="H850" s="66"/>
    </row>
    <row r="851" ht="15.75" customHeight="1">
      <c r="A851" s="44"/>
      <c r="B851" s="44"/>
      <c r="C851" s="44"/>
      <c r="D851" s="44"/>
      <c r="E851" s="44"/>
      <c r="H851" s="66"/>
    </row>
    <row r="852" ht="15.75" customHeight="1">
      <c r="A852" s="44"/>
      <c r="B852" s="44"/>
      <c r="C852" s="44"/>
      <c r="D852" s="44"/>
      <c r="E852" s="44"/>
      <c r="H852" s="66"/>
    </row>
    <row r="853" ht="15.75" customHeight="1">
      <c r="A853" s="44"/>
      <c r="B853" s="44"/>
      <c r="C853" s="44"/>
      <c r="D853" s="44"/>
      <c r="E853" s="44"/>
      <c r="H853" s="66"/>
    </row>
    <row r="854" ht="15.75" customHeight="1">
      <c r="A854" s="44"/>
      <c r="B854" s="44"/>
      <c r="C854" s="44"/>
      <c r="D854" s="44"/>
      <c r="E854" s="44"/>
      <c r="H854" s="66"/>
    </row>
    <row r="855" ht="15.75" customHeight="1">
      <c r="A855" s="44"/>
      <c r="B855" s="44"/>
      <c r="C855" s="44"/>
      <c r="D855" s="44"/>
      <c r="E855" s="44"/>
      <c r="H855" s="66"/>
    </row>
    <row r="856" ht="15.75" customHeight="1">
      <c r="A856" s="44"/>
      <c r="B856" s="44"/>
      <c r="C856" s="44"/>
      <c r="D856" s="44"/>
      <c r="E856" s="44"/>
      <c r="H856" s="66"/>
    </row>
    <row r="857" ht="15.75" customHeight="1">
      <c r="A857" s="44"/>
      <c r="B857" s="44"/>
      <c r="C857" s="44"/>
      <c r="D857" s="44"/>
      <c r="E857" s="44"/>
      <c r="H857" s="66"/>
    </row>
    <row r="858" ht="15.75" customHeight="1">
      <c r="A858" s="44"/>
      <c r="B858" s="44"/>
      <c r="C858" s="44"/>
      <c r="D858" s="44"/>
      <c r="E858" s="44"/>
      <c r="H858" s="66"/>
    </row>
    <row r="859" ht="15.75" customHeight="1">
      <c r="A859" s="44"/>
      <c r="B859" s="44"/>
      <c r="C859" s="44"/>
      <c r="D859" s="44"/>
      <c r="E859" s="44"/>
      <c r="H859" s="66"/>
    </row>
    <row r="860" ht="15.75" customHeight="1">
      <c r="A860" s="44"/>
      <c r="B860" s="44"/>
      <c r="C860" s="44"/>
      <c r="D860" s="44"/>
      <c r="E860" s="44"/>
      <c r="H860" s="66"/>
    </row>
    <row r="861" ht="15.75" customHeight="1">
      <c r="A861" s="44"/>
      <c r="B861" s="44"/>
      <c r="C861" s="44"/>
      <c r="D861" s="44"/>
      <c r="E861" s="44"/>
      <c r="H861" s="66"/>
    </row>
    <row r="862" ht="15.75" customHeight="1">
      <c r="A862" s="44"/>
      <c r="B862" s="44"/>
      <c r="C862" s="44"/>
      <c r="D862" s="44"/>
      <c r="E862" s="44"/>
      <c r="H862" s="66"/>
    </row>
    <row r="863" ht="15.75" customHeight="1">
      <c r="A863" s="44"/>
      <c r="B863" s="44"/>
      <c r="C863" s="44"/>
      <c r="D863" s="44"/>
      <c r="E863" s="44"/>
      <c r="H863" s="66"/>
    </row>
    <row r="864" ht="15.75" customHeight="1">
      <c r="A864" s="44"/>
      <c r="B864" s="44"/>
      <c r="C864" s="44"/>
      <c r="D864" s="44"/>
      <c r="E864" s="44"/>
      <c r="H864" s="66"/>
    </row>
    <row r="865" ht="15.75" customHeight="1">
      <c r="A865" s="44"/>
      <c r="B865" s="44"/>
      <c r="C865" s="44"/>
      <c r="D865" s="44"/>
      <c r="E865" s="44"/>
      <c r="H865" s="66"/>
    </row>
    <row r="866" ht="15.75" customHeight="1">
      <c r="A866" s="44"/>
      <c r="B866" s="44"/>
      <c r="C866" s="44"/>
      <c r="D866" s="44"/>
      <c r="E866" s="44"/>
      <c r="H866" s="66"/>
    </row>
    <row r="867" ht="15.75" customHeight="1">
      <c r="A867" s="44"/>
      <c r="B867" s="44"/>
      <c r="C867" s="44"/>
      <c r="D867" s="44"/>
      <c r="E867" s="44"/>
      <c r="H867" s="66"/>
    </row>
    <row r="868" ht="15.75" customHeight="1">
      <c r="A868" s="44"/>
      <c r="B868" s="44"/>
      <c r="C868" s="44"/>
      <c r="D868" s="44"/>
      <c r="E868" s="44"/>
      <c r="H868" s="66"/>
    </row>
    <row r="869" ht="15.75" customHeight="1">
      <c r="A869" s="44"/>
      <c r="B869" s="44"/>
      <c r="C869" s="44"/>
      <c r="D869" s="44"/>
      <c r="E869" s="44"/>
      <c r="H869" s="66"/>
    </row>
    <row r="870" ht="15.75" customHeight="1">
      <c r="A870" s="44"/>
      <c r="B870" s="44"/>
      <c r="C870" s="44"/>
      <c r="D870" s="44"/>
      <c r="E870" s="44"/>
      <c r="H870" s="66"/>
    </row>
    <row r="871" ht="15.75" customHeight="1">
      <c r="A871" s="44"/>
      <c r="B871" s="44"/>
      <c r="C871" s="44"/>
      <c r="D871" s="44"/>
      <c r="E871" s="44"/>
      <c r="H871" s="66"/>
    </row>
    <row r="872" ht="15.75" customHeight="1">
      <c r="A872" s="44"/>
      <c r="B872" s="44"/>
      <c r="C872" s="44"/>
      <c r="D872" s="44"/>
      <c r="E872" s="44"/>
      <c r="H872" s="66"/>
    </row>
    <row r="873" ht="15.75" customHeight="1">
      <c r="A873" s="44"/>
      <c r="B873" s="44"/>
      <c r="C873" s="44"/>
      <c r="D873" s="44"/>
      <c r="E873" s="44"/>
      <c r="H873" s="66"/>
    </row>
    <row r="874" ht="15.75" customHeight="1">
      <c r="A874" s="44"/>
      <c r="B874" s="44"/>
      <c r="C874" s="44"/>
      <c r="D874" s="44"/>
      <c r="E874" s="44"/>
      <c r="H874" s="66"/>
    </row>
    <row r="875" ht="15.75" customHeight="1">
      <c r="A875" s="44"/>
      <c r="B875" s="44"/>
      <c r="C875" s="44"/>
      <c r="D875" s="44"/>
      <c r="E875" s="44"/>
      <c r="H875" s="66"/>
    </row>
    <row r="876" ht="15.75" customHeight="1">
      <c r="A876" s="44"/>
      <c r="B876" s="44"/>
      <c r="C876" s="44"/>
      <c r="D876" s="44"/>
      <c r="E876" s="44"/>
      <c r="H876" s="66"/>
    </row>
    <row r="877" ht="15.75" customHeight="1">
      <c r="A877" s="44"/>
      <c r="B877" s="44"/>
      <c r="C877" s="44"/>
      <c r="D877" s="44"/>
      <c r="E877" s="44"/>
      <c r="H877" s="66"/>
    </row>
    <row r="878" ht="15.75" customHeight="1">
      <c r="A878" s="44"/>
      <c r="B878" s="44"/>
      <c r="C878" s="44"/>
      <c r="D878" s="44"/>
      <c r="E878" s="44"/>
      <c r="H878" s="66"/>
    </row>
    <row r="879" ht="15.75" customHeight="1">
      <c r="A879" s="44"/>
      <c r="B879" s="44"/>
      <c r="C879" s="44"/>
      <c r="D879" s="44"/>
      <c r="E879" s="44"/>
      <c r="H879" s="66"/>
    </row>
    <row r="880" ht="15.75" customHeight="1">
      <c r="A880" s="44"/>
      <c r="B880" s="44"/>
      <c r="C880" s="44"/>
      <c r="D880" s="44"/>
      <c r="E880" s="44"/>
      <c r="H880" s="66"/>
    </row>
    <row r="881" ht="15.75" customHeight="1">
      <c r="A881" s="44"/>
      <c r="B881" s="44"/>
      <c r="C881" s="44"/>
      <c r="D881" s="44"/>
      <c r="E881" s="44"/>
      <c r="H881" s="66"/>
    </row>
    <row r="882" ht="15.75" customHeight="1">
      <c r="A882" s="44"/>
      <c r="B882" s="44"/>
      <c r="C882" s="44"/>
      <c r="D882" s="44"/>
      <c r="E882" s="44"/>
      <c r="H882" s="66"/>
    </row>
    <row r="883" ht="15.75" customHeight="1">
      <c r="A883" s="44"/>
      <c r="B883" s="44"/>
      <c r="C883" s="44"/>
      <c r="D883" s="44"/>
      <c r="E883" s="44"/>
      <c r="H883" s="66"/>
    </row>
    <row r="884" ht="15.75" customHeight="1">
      <c r="A884" s="44"/>
      <c r="B884" s="44"/>
      <c r="C884" s="44"/>
      <c r="D884" s="44"/>
      <c r="E884" s="44"/>
      <c r="H884" s="66"/>
    </row>
    <row r="885" ht="15.75" customHeight="1">
      <c r="A885" s="44"/>
      <c r="B885" s="44"/>
      <c r="C885" s="44"/>
      <c r="D885" s="44"/>
      <c r="E885" s="44"/>
      <c r="H885" s="66"/>
    </row>
    <row r="886" ht="15.75" customHeight="1">
      <c r="A886" s="44"/>
      <c r="B886" s="44"/>
      <c r="C886" s="44"/>
      <c r="D886" s="44"/>
      <c r="E886" s="44"/>
      <c r="H886" s="66"/>
    </row>
    <row r="887" ht="15.75" customHeight="1">
      <c r="A887" s="44"/>
      <c r="B887" s="44"/>
      <c r="C887" s="44"/>
      <c r="D887" s="44"/>
      <c r="E887" s="44"/>
      <c r="H887" s="66"/>
    </row>
    <row r="888" ht="15.75" customHeight="1">
      <c r="A888" s="44"/>
      <c r="B888" s="44"/>
      <c r="C888" s="44"/>
      <c r="D888" s="44"/>
      <c r="E888" s="44"/>
      <c r="H888" s="66"/>
    </row>
    <row r="889" ht="15.75" customHeight="1">
      <c r="A889" s="44"/>
      <c r="B889" s="44"/>
      <c r="C889" s="44"/>
      <c r="D889" s="44"/>
      <c r="E889" s="44"/>
      <c r="H889" s="66"/>
    </row>
    <row r="890" ht="15.75" customHeight="1">
      <c r="A890" s="44"/>
      <c r="B890" s="44"/>
      <c r="C890" s="44"/>
      <c r="D890" s="44"/>
      <c r="E890" s="44"/>
      <c r="H890" s="66"/>
    </row>
    <row r="891" ht="15.75" customHeight="1">
      <c r="A891" s="44"/>
      <c r="B891" s="44"/>
      <c r="C891" s="44"/>
      <c r="D891" s="44"/>
      <c r="E891" s="44"/>
      <c r="H891" s="66"/>
    </row>
    <row r="892" ht="15.75" customHeight="1">
      <c r="A892" s="44"/>
      <c r="B892" s="44"/>
      <c r="C892" s="44"/>
      <c r="D892" s="44"/>
      <c r="E892" s="44"/>
      <c r="H892" s="66"/>
    </row>
    <row r="893" ht="15.75" customHeight="1">
      <c r="A893" s="44"/>
      <c r="B893" s="44"/>
      <c r="C893" s="44"/>
      <c r="D893" s="44"/>
      <c r="E893" s="44"/>
      <c r="H893" s="66"/>
    </row>
    <row r="894" ht="15.75" customHeight="1">
      <c r="A894" s="44"/>
      <c r="B894" s="44"/>
      <c r="C894" s="44"/>
      <c r="D894" s="44"/>
      <c r="E894" s="44"/>
      <c r="H894" s="66"/>
    </row>
    <row r="895" ht="15.75" customHeight="1">
      <c r="A895" s="44"/>
      <c r="B895" s="44"/>
      <c r="C895" s="44"/>
      <c r="D895" s="44"/>
      <c r="E895" s="44"/>
      <c r="H895" s="66"/>
    </row>
    <row r="896" ht="15.75" customHeight="1">
      <c r="A896" s="44"/>
      <c r="B896" s="44"/>
      <c r="C896" s="44"/>
      <c r="D896" s="44"/>
      <c r="E896" s="44"/>
      <c r="H896" s="66"/>
    </row>
    <row r="897" ht="15.75" customHeight="1">
      <c r="A897" s="44"/>
      <c r="B897" s="44"/>
      <c r="C897" s="44"/>
      <c r="D897" s="44"/>
      <c r="E897" s="44"/>
      <c r="H897" s="66"/>
    </row>
    <row r="898" ht="15.75" customHeight="1">
      <c r="A898" s="44"/>
      <c r="B898" s="44"/>
      <c r="C898" s="44"/>
      <c r="D898" s="44"/>
      <c r="E898" s="44"/>
      <c r="H898" s="66"/>
    </row>
    <row r="899" ht="15.75" customHeight="1">
      <c r="A899" s="44"/>
      <c r="B899" s="44"/>
      <c r="C899" s="44"/>
      <c r="D899" s="44"/>
      <c r="E899" s="44"/>
      <c r="H899" s="66"/>
    </row>
    <row r="900" ht="15.75" customHeight="1">
      <c r="A900" s="44"/>
      <c r="B900" s="44"/>
      <c r="C900" s="44"/>
      <c r="D900" s="44"/>
      <c r="E900" s="44"/>
      <c r="H900" s="66"/>
    </row>
    <row r="901" ht="15.75" customHeight="1">
      <c r="A901" s="44"/>
      <c r="B901" s="44"/>
      <c r="C901" s="44"/>
      <c r="D901" s="44"/>
      <c r="E901" s="44"/>
      <c r="H901" s="66"/>
    </row>
    <row r="902" ht="15.75" customHeight="1">
      <c r="A902" s="44"/>
      <c r="B902" s="44"/>
      <c r="C902" s="44"/>
      <c r="D902" s="44"/>
      <c r="E902" s="44"/>
      <c r="H902" s="66"/>
    </row>
    <row r="903" ht="15.75" customHeight="1">
      <c r="A903" s="44"/>
      <c r="B903" s="44"/>
      <c r="C903" s="44"/>
      <c r="D903" s="44"/>
      <c r="E903" s="44"/>
      <c r="H903" s="66"/>
    </row>
    <row r="904" ht="15.75" customHeight="1">
      <c r="A904" s="44"/>
      <c r="B904" s="44"/>
      <c r="C904" s="44"/>
      <c r="D904" s="44"/>
      <c r="E904" s="44"/>
      <c r="H904" s="66"/>
    </row>
    <row r="905" ht="15.75" customHeight="1">
      <c r="A905" s="44"/>
      <c r="B905" s="44"/>
      <c r="C905" s="44"/>
      <c r="D905" s="44"/>
      <c r="E905" s="44"/>
      <c r="H905" s="66"/>
    </row>
    <row r="906" ht="15.75" customHeight="1">
      <c r="A906" s="44"/>
      <c r="B906" s="44"/>
      <c r="C906" s="44"/>
      <c r="D906" s="44"/>
      <c r="E906" s="44"/>
      <c r="H906" s="66"/>
    </row>
    <row r="907" ht="15.75" customHeight="1">
      <c r="A907" s="44"/>
      <c r="B907" s="44"/>
      <c r="C907" s="44"/>
      <c r="D907" s="44"/>
      <c r="E907" s="44"/>
      <c r="H907" s="66"/>
    </row>
    <row r="908" ht="15.75" customHeight="1">
      <c r="A908" s="44"/>
      <c r="B908" s="44"/>
      <c r="C908" s="44"/>
      <c r="D908" s="44"/>
      <c r="E908" s="44"/>
      <c r="H908" s="66"/>
    </row>
    <row r="909" ht="15.75" customHeight="1">
      <c r="A909" s="44"/>
      <c r="B909" s="44"/>
      <c r="C909" s="44"/>
      <c r="D909" s="44"/>
      <c r="E909" s="44"/>
      <c r="H909" s="66"/>
    </row>
    <row r="910" ht="15.75" customHeight="1">
      <c r="A910" s="44"/>
      <c r="B910" s="44"/>
      <c r="C910" s="44"/>
      <c r="D910" s="44"/>
      <c r="E910" s="44"/>
      <c r="H910" s="66"/>
    </row>
    <row r="911" ht="15.75" customHeight="1">
      <c r="A911" s="44"/>
      <c r="B911" s="44"/>
      <c r="C911" s="44"/>
      <c r="D911" s="44"/>
      <c r="E911" s="44"/>
      <c r="H911" s="66"/>
    </row>
    <row r="912" ht="15.75" customHeight="1">
      <c r="A912" s="44"/>
      <c r="B912" s="44"/>
      <c r="C912" s="44"/>
      <c r="D912" s="44"/>
      <c r="E912" s="44"/>
      <c r="H912" s="66"/>
    </row>
    <row r="913" ht="15.75" customHeight="1">
      <c r="A913" s="44"/>
      <c r="B913" s="44"/>
      <c r="C913" s="44"/>
      <c r="D913" s="44"/>
      <c r="E913" s="44"/>
      <c r="H913" s="66"/>
    </row>
    <row r="914" ht="15.75" customHeight="1">
      <c r="A914" s="44"/>
      <c r="B914" s="44"/>
      <c r="C914" s="44"/>
      <c r="D914" s="44"/>
      <c r="E914" s="44"/>
      <c r="H914" s="66"/>
    </row>
    <row r="915" ht="15.75" customHeight="1">
      <c r="A915" s="44"/>
      <c r="B915" s="44"/>
      <c r="C915" s="44"/>
      <c r="D915" s="44"/>
      <c r="E915" s="44"/>
      <c r="H915" s="66"/>
    </row>
    <row r="916" ht="15.75" customHeight="1">
      <c r="A916" s="44"/>
      <c r="B916" s="44"/>
      <c r="C916" s="44"/>
      <c r="D916" s="44"/>
      <c r="E916" s="44"/>
      <c r="H916" s="66"/>
    </row>
    <row r="917" ht="15.75" customHeight="1">
      <c r="A917" s="44"/>
      <c r="B917" s="44"/>
      <c r="C917" s="44"/>
      <c r="D917" s="44"/>
      <c r="E917" s="44"/>
      <c r="H917" s="66"/>
    </row>
    <row r="918" ht="15.75" customHeight="1">
      <c r="A918" s="44"/>
      <c r="B918" s="44"/>
      <c r="C918" s="44"/>
      <c r="D918" s="44"/>
      <c r="E918" s="44"/>
      <c r="H918" s="66"/>
    </row>
    <row r="919" ht="15.75" customHeight="1">
      <c r="A919" s="44"/>
      <c r="B919" s="44"/>
      <c r="C919" s="44"/>
      <c r="D919" s="44"/>
      <c r="E919" s="44"/>
      <c r="H919" s="66"/>
    </row>
    <row r="920" ht="15.75" customHeight="1">
      <c r="A920" s="44"/>
      <c r="B920" s="44"/>
      <c r="C920" s="44"/>
      <c r="D920" s="44"/>
      <c r="E920" s="44"/>
      <c r="H920" s="66"/>
    </row>
    <row r="921" ht="15.75" customHeight="1">
      <c r="A921" s="44"/>
      <c r="B921" s="44"/>
      <c r="C921" s="44"/>
      <c r="D921" s="44"/>
      <c r="E921" s="44"/>
      <c r="H921" s="66"/>
    </row>
    <row r="922" ht="15.75" customHeight="1">
      <c r="A922" s="44"/>
      <c r="B922" s="44"/>
      <c r="C922" s="44"/>
      <c r="D922" s="44"/>
      <c r="E922" s="44"/>
      <c r="H922" s="66"/>
    </row>
    <row r="923" ht="15.75" customHeight="1">
      <c r="A923" s="44"/>
      <c r="B923" s="44"/>
      <c r="C923" s="44"/>
      <c r="D923" s="44"/>
      <c r="E923" s="44"/>
      <c r="H923" s="66"/>
    </row>
    <row r="924" ht="15.75" customHeight="1">
      <c r="A924" s="44"/>
      <c r="B924" s="44"/>
      <c r="C924" s="44"/>
      <c r="D924" s="44"/>
      <c r="E924" s="44"/>
      <c r="H924" s="66"/>
    </row>
    <row r="925" ht="15.75" customHeight="1">
      <c r="A925" s="44"/>
      <c r="B925" s="44"/>
      <c r="C925" s="44"/>
      <c r="D925" s="44"/>
      <c r="E925" s="44"/>
      <c r="H925" s="66"/>
    </row>
    <row r="926" ht="15.75" customHeight="1">
      <c r="A926" s="44"/>
      <c r="B926" s="44"/>
      <c r="C926" s="44"/>
      <c r="D926" s="44"/>
      <c r="E926" s="44"/>
      <c r="H926" s="66"/>
    </row>
    <row r="927" ht="15.75" customHeight="1">
      <c r="A927" s="44"/>
      <c r="B927" s="44"/>
      <c r="C927" s="44"/>
      <c r="D927" s="44"/>
      <c r="E927" s="44"/>
      <c r="H927" s="66"/>
    </row>
    <row r="928" ht="15.75" customHeight="1">
      <c r="A928" s="44"/>
      <c r="B928" s="44"/>
      <c r="C928" s="44"/>
      <c r="D928" s="44"/>
      <c r="E928" s="44"/>
      <c r="H928" s="66"/>
    </row>
    <row r="929" ht="15.75" customHeight="1">
      <c r="A929" s="44"/>
      <c r="B929" s="44"/>
      <c r="C929" s="44"/>
      <c r="D929" s="44"/>
      <c r="E929" s="44"/>
      <c r="H929" s="66"/>
    </row>
    <row r="930" ht="15.75" customHeight="1">
      <c r="A930" s="44"/>
      <c r="B930" s="44"/>
      <c r="C930" s="44"/>
      <c r="D930" s="44"/>
      <c r="E930" s="44"/>
      <c r="H930" s="66"/>
    </row>
    <row r="931" ht="15.75" customHeight="1">
      <c r="A931" s="44"/>
      <c r="B931" s="44"/>
      <c r="C931" s="44"/>
      <c r="D931" s="44"/>
      <c r="E931" s="44"/>
      <c r="H931" s="66"/>
    </row>
    <row r="932" ht="15.75" customHeight="1">
      <c r="A932" s="44"/>
      <c r="B932" s="44"/>
      <c r="C932" s="44"/>
      <c r="D932" s="44"/>
      <c r="E932" s="44"/>
      <c r="H932" s="66"/>
    </row>
    <row r="933" ht="15.75" customHeight="1">
      <c r="A933" s="44"/>
      <c r="B933" s="44"/>
      <c r="C933" s="44"/>
      <c r="D933" s="44"/>
      <c r="E933" s="44"/>
      <c r="H933" s="66"/>
    </row>
    <row r="934" ht="15.75" customHeight="1">
      <c r="A934" s="44"/>
      <c r="B934" s="44"/>
      <c r="C934" s="44"/>
      <c r="D934" s="44"/>
      <c r="E934" s="44"/>
      <c r="H934" s="66"/>
    </row>
    <row r="935" ht="15.75" customHeight="1">
      <c r="A935" s="44"/>
      <c r="B935" s="44"/>
      <c r="C935" s="44"/>
      <c r="D935" s="44"/>
      <c r="E935" s="44"/>
      <c r="H935" s="66"/>
    </row>
    <row r="936" ht="15.75" customHeight="1">
      <c r="A936" s="44"/>
      <c r="B936" s="44"/>
      <c r="C936" s="44"/>
      <c r="D936" s="44"/>
      <c r="E936" s="44"/>
      <c r="H936" s="66"/>
    </row>
    <row r="937" ht="15.75" customHeight="1">
      <c r="A937" s="44"/>
      <c r="B937" s="44"/>
      <c r="C937" s="44"/>
      <c r="D937" s="44"/>
      <c r="E937" s="44"/>
      <c r="H937" s="66"/>
    </row>
    <row r="938" ht="15.75" customHeight="1">
      <c r="A938" s="44"/>
      <c r="B938" s="44"/>
      <c r="C938" s="44"/>
      <c r="D938" s="44"/>
      <c r="E938" s="44"/>
      <c r="H938" s="66"/>
    </row>
    <row r="939" ht="15.75" customHeight="1">
      <c r="A939" s="44"/>
      <c r="B939" s="44"/>
      <c r="C939" s="44"/>
      <c r="D939" s="44"/>
      <c r="E939" s="44"/>
      <c r="H939" s="66"/>
    </row>
    <row r="940" ht="15.75" customHeight="1">
      <c r="A940" s="44"/>
      <c r="B940" s="44"/>
      <c r="C940" s="44"/>
      <c r="D940" s="44"/>
      <c r="E940" s="44"/>
      <c r="H940" s="66"/>
    </row>
    <row r="941" ht="15.75" customHeight="1">
      <c r="A941" s="44"/>
      <c r="B941" s="44"/>
      <c r="C941" s="44"/>
      <c r="D941" s="44"/>
      <c r="E941" s="44"/>
      <c r="H941" s="66"/>
    </row>
    <row r="942" ht="15.75" customHeight="1">
      <c r="A942" s="44"/>
      <c r="B942" s="44"/>
      <c r="C942" s="44"/>
      <c r="D942" s="44"/>
      <c r="E942" s="44"/>
      <c r="H942" s="66"/>
    </row>
    <row r="943" ht="15.75" customHeight="1">
      <c r="A943" s="44"/>
      <c r="B943" s="44"/>
      <c r="C943" s="44"/>
      <c r="D943" s="44"/>
      <c r="E943" s="44"/>
      <c r="H943" s="66"/>
    </row>
    <row r="944" ht="15.75" customHeight="1">
      <c r="A944" s="44"/>
      <c r="B944" s="44"/>
      <c r="C944" s="44"/>
      <c r="D944" s="44"/>
      <c r="E944" s="44"/>
      <c r="H944" s="66"/>
    </row>
    <row r="945" ht="15.75" customHeight="1">
      <c r="A945" s="44"/>
      <c r="B945" s="44"/>
      <c r="C945" s="44"/>
      <c r="D945" s="44"/>
      <c r="E945" s="44"/>
      <c r="H945" s="66"/>
    </row>
    <row r="946" ht="15.75" customHeight="1">
      <c r="A946" s="44"/>
      <c r="B946" s="44"/>
      <c r="C946" s="44"/>
      <c r="D946" s="44"/>
      <c r="E946" s="44"/>
      <c r="H946" s="66"/>
    </row>
    <row r="947" ht="15.75" customHeight="1">
      <c r="A947" s="44"/>
      <c r="B947" s="44"/>
      <c r="C947" s="44"/>
      <c r="D947" s="44"/>
      <c r="E947" s="44"/>
      <c r="H947" s="66"/>
    </row>
    <row r="948" ht="15.75" customHeight="1">
      <c r="A948" s="44"/>
      <c r="B948" s="44"/>
      <c r="C948" s="44"/>
      <c r="D948" s="44"/>
      <c r="E948" s="44"/>
      <c r="H948" s="66"/>
    </row>
    <row r="949" ht="15.75" customHeight="1">
      <c r="A949" s="44"/>
      <c r="B949" s="44"/>
      <c r="C949" s="44"/>
      <c r="D949" s="44"/>
      <c r="E949" s="44"/>
      <c r="H949" s="66"/>
    </row>
    <row r="950" ht="15.75" customHeight="1">
      <c r="A950" s="44"/>
      <c r="B950" s="44"/>
      <c r="C950" s="44"/>
      <c r="D950" s="44"/>
      <c r="E950" s="44"/>
      <c r="H950" s="66"/>
    </row>
    <row r="951" ht="15.75" customHeight="1">
      <c r="A951" s="44"/>
      <c r="B951" s="44"/>
      <c r="C951" s="44"/>
      <c r="D951" s="44"/>
      <c r="E951" s="44"/>
      <c r="H951" s="66"/>
    </row>
    <row r="952" ht="15.75" customHeight="1">
      <c r="A952" s="44"/>
      <c r="B952" s="44"/>
      <c r="C952" s="44"/>
      <c r="D952" s="44"/>
      <c r="E952" s="44"/>
      <c r="H952" s="66"/>
    </row>
    <row r="953" ht="15.75" customHeight="1">
      <c r="A953" s="44"/>
      <c r="B953" s="44"/>
      <c r="C953" s="44"/>
      <c r="D953" s="44"/>
      <c r="E953" s="44"/>
      <c r="H953" s="66"/>
    </row>
    <row r="954" ht="15.75" customHeight="1">
      <c r="A954" s="44"/>
      <c r="B954" s="44"/>
      <c r="C954" s="44"/>
      <c r="D954" s="44"/>
      <c r="E954" s="44"/>
      <c r="H954" s="66"/>
    </row>
    <row r="955" ht="15.75" customHeight="1">
      <c r="A955" s="44"/>
      <c r="B955" s="44"/>
      <c r="C955" s="44"/>
      <c r="D955" s="44"/>
      <c r="E955" s="44"/>
      <c r="H955" s="66"/>
    </row>
    <row r="956" ht="15.75" customHeight="1">
      <c r="A956" s="44"/>
      <c r="B956" s="44"/>
      <c r="C956" s="44"/>
      <c r="D956" s="44"/>
      <c r="E956" s="44"/>
      <c r="H956" s="66"/>
    </row>
    <row r="957" ht="15.75" customHeight="1">
      <c r="A957" s="44"/>
      <c r="B957" s="44"/>
      <c r="C957" s="44"/>
      <c r="D957" s="44"/>
      <c r="E957" s="44"/>
      <c r="H957" s="66"/>
    </row>
    <row r="958" ht="15.75" customHeight="1">
      <c r="A958" s="44"/>
      <c r="B958" s="44"/>
      <c r="C958" s="44"/>
      <c r="D958" s="44"/>
      <c r="E958" s="44"/>
      <c r="H958" s="66"/>
    </row>
    <row r="959" ht="15.75" customHeight="1">
      <c r="A959" s="44"/>
      <c r="B959" s="44"/>
      <c r="C959" s="44"/>
      <c r="D959" s="44"/>
      <c r="E959" s="44"/>
      <c r="H959" s="66"/>
    </row>
    <row r="960" ht="15.75" customHeight="1">
      <c r="A960" s="44"/>
      <c r="B960" s="44"/>
      <c r="C960" s="44"/>
      <c r="D960" s="44"/>
      <c r="E960" s="44"/>
      <c r="H960" s="66"/>
    </row>
    <row r="961" ht="15.75" customHeight="1">
      <c r="A961" s="44"/>
      <c r="B961" s="44"/>
      <c r="C961" s="44"/>
      <c r="D961" s="44"/>
      <c r="E961" s="44"/>
      <c r="H961" s="66"/>
    </row>
    <row r="962" ht="15.75" customHeight="1">
      <c r="A962" s="44"/>
      <c r="B962" s="44"/>
      <c r="C962" s="44"/>
      <c r="D962" s="44"/>
      <c r="E962" s="44"/>
      <c r="H962" s="66"/>
    </row>
    <row r="963" ht="15.75" customHeight="1">
      <c r="A963" s="44"/>
      <c r="B963" s="44"/>
      <c r="C963" s="44"/>
      <c r="D963" s="44"/>
      <c r="E963" s="44"/>
      <c r="H963" s="66"/>
    </row>
    <row r="964" ht="15.75" customHeight="1">
      <c r="A964" s="44"/>
      <c r="B964" s="44"/>
      <c r="C964" s="44"/>
      <c r="D964" s="44"/>
      <c r="E964" s="44"/>
      <c r="H964" s="66"/>
    </row>
    <row r="965" ht="15.75" customHeight="1">
      <c r="A965" s="44"/>
      <c r="B965" s="44"/>
      <c r="C965" s="44"/>
      <c r="D965" s="44"/>
      <c r="E965" s="44"/>
      <c r="H965" s="66"/>
    </row>
    <row r="966" ht="15.75" customHeight="1">
      <c r="A966" s="44"/>
      <c r="B966" s="44"/>
      <c r="C966" s="44"/>
      <c r="D966" s="44"/>
      <c r="E966" s="44"/>
      <c r="H966" s="66"/>
    </row>
    <row r="967" ht="15.75" customHeight="1">
      <c r="A967" s="44"/>
      <c r="B967" s="44"/>
      <c r="C967" s="44"/>
      <c r="D967" s="44"/>
      <c r="E967" s="44"/>
      <c r="H967" s="66"/>
    </row>
    <row r="968" ht="15.75" customHeight="1">
      <c r="A968" s="44"/>
      <c r="B968" s="44"/>
      <c r="C968" s="44"/>
      <c r="D968" s="44"/>
      <c r="E968" s="44"/>
      <c r="H968" s="66"/>
    </row>
    <row r="969" ht="15.75" customHeight="1">
      <c r="A969" s="44"/>
      <c r="B969" s="44"/>
      <c r="C969" s="44"/>
      <c r="D969" s="44"/>
      <c r="E969" s="44"/>
      <c r="H969" s="66"/>
    </row>
    <row r="970" ht="15.75" customHeight="1">
      <c r="A970" s="44"/>
      <c r="B970" s="44"/>
      <c r="C970" s="44"/>
      <c r="D970" s="44"/>
      <c r="E970" s="44"/>
      <c r="H970" s="66"/>
    </row>
    <row r="971" ht="15.75" customHeight="1">
      <c r="A971" s="44"/>
      <c r="B971" s="44"/>
      <c r="C971" s="44"/>
      <c r="D971" s="44"/>
      <c r="E971" s="44"/>
      <c r="H971" s="66"/>
    </row>
    <row r="972" ht="15.75" customHeight="1">
      <c r="A972" s="44"/>
      <c r="B972" s="44"/>
      <c r="C972" s="44"/>
      <c r="D972" s="44"/>
      <c r="E972" s="44"/>
      <c r="H972" s="66"/>
    </row>
    <row r="973" ht="15.75" customHeight="1">
      <c r="A973" s="44"/>
      <c r="B973" s="44"/>
      <c r="C973" s="44"/>
      <c r="D973" s="44"/>
      <c r="E973" s="44"/>
      <c r="H973" s="66"/>
    </row>
    <row r="974" ht="15.75" customHeight="1">
      <c r="A974" s="44"/>
      <c r="B974" s="44"/>
      <c r="C974" s="44"/>
      <c r="D974" s="44"/>
      <c r="E974" s="44"/>
      <c r="H974" s="66"/>
    </row>
    <row r="975" ht="15.75" customHeight="1">
      <c r="A975" s="44"/>
      <c r="B975" s="44"/>
      <c r="C975" s="44"/>
      <c r="D975" s="44"/>
      <c r="E975" s="44"/>
      <c r="H975" s="66"/>
    </row>
    <row r="976" ht="15.75" customHeight="1">
      <c r="A976" s="44"/>
      <c r="B976" s="44"/>
      <c r="C976" s="44"/>
      <c r="D976" s="44"/>
      <c r="E976" s="44"/>
      <c r="H976" s="66"/>
    </row>
    <row r="977" ht="15.75" customHeight="1">
      <c r="A977" s="44"/>
      <c r="B977" s="44"/>
      <c r="C977" s="44"/>
      <c r="D977" s="44"/>
      <c r="E977" s="44"/>
      <c r="H977" s="66"/>
    </row>
    <row r="978" ht="15.75" customHeight="1">
      <c r="A978" s="44"/>
      <c r="B978" s="44"/>
      <c r="C978" s="44"/>
      <c r="D978" s="44"/>
      <c r="E978" s="44"/>
      <c r="H978" s="66"/>
    </row>
    <row r="979" ht="15.75" customHeight="1">
      <c r="A979" s="44"/>
      <c r="B979" s="44"/>
      <c r="C979" s="44"/>
      <c r="D979" s="44"/>
      <c r="E979" s="44"/>
      <c r="H979" s="66"/>
    </row>
    <row r="980" ht="15.75" customHeight="1">
      <c r="A980" s="44"/>
      <c r="B980" s="44"/>
      <c r="C980" s="44"/>
      <c r="D980" s="44"/>
      <c r="E980" s="44"/>
      <c r="H980" s="66"/>
    </row>
    <row r="981" ht="15.75" customHeight="1">
      <c r="A981" s="44"/>
      <c r="B981" s="44"/>
      <c r="C981" s="44"/>
      <c r="D981" s="44"/>
      <c r="E981" s="44"/>
      <c r="H981" s="66"/>
    </row>
    <row r="982" ht="15.75" customHeight="1">
      <c r="A982" s="44"/>
      <c r="B982" s="44"/>
      <c r="C982" s="44"/>
      <c r="D982" s="44"/>
      <c r="E982" s="44"/>
      <c r="H982" s="66"/>
    </row>
    <row r="983" ht="15.75" customHeight="1">
      <c r="A983" s="44"/>
      <c r="B983" s="44"/>
      <c r="C983" s="44"/>
      <c r="D983" s="44"/>
      <c r="E983" s="44"/>
      <c r="H983" s="66"/>
    </row>
    <row r="984" ht="15.75" customHeight="1">
      <c r="A984" s="44"/>
      <c r="B984" s="44"/>
      <c r="C984" s="44"/>
      <c r="D984" s="44"/>
      <c r="E984" s="44"/>
      <c r="H984" s="66"/>
    </row>
    <row r="985" ht="15.75" customHeight="1">
      <c r="A985" s="44"/>
      <c r="B985" s="44"/>
      <c r="C985" s="44"/>
      <c r="D985" s="44"/>
      <c r="E985" s="44"/>
      <c r="H985" s="66"/>
    </row>
    <row r="986" ht="15.75" customHeight="1">
      <c r="A986" s="44"/>
      <c r="B986" s="44"/>
      <c r="C986" s="44"/>
      <c r="D986" s="44"/>
      <c r="E986" s="44"/>
      <c r="H986" s="66"/>
    </row>
    <row r="987" ht="15.75" customHeight="1">
      <c r="A987" s="44"/>
      <c r="B987" s="44"/>
      <c r="C987" s="44"/>
      <c r="D987" s="44"/>
      <c r="E987" s="44"/>
      <c r="H987" s="66"/>
    </row>
    <row r="988" ht="15.75" customHeight="1">
      <c r="A988" s="44"/>
      <c r="B988" s="44"/>
      <c r="C988" s="44"/>
      <c r="D988" s="44"/>
      <c r="E988" s="44"/>
      <c r="H988" s="66"/>
    </row>
    <row r="989" ht="15.75" customHeight="1">
      <c r="A989" s="44"/>
      <c r="B989" s="44"/>
      <c r="C989" s="44"/>
      <c r="D989" s="44"/>
      <c r="E989" s="44"/>
      <c r="H989" s="66"/>
    </row>
    <row r="990" ht="15.75" customHeight="1">
      <c r="A990" s="44"/>
      <c r="B990" s="44"/>
      <c r="C990" s="44"/>
      <c r="D990" s="44"/>
      <c r="E990" s="44"/>
      <c r="H990" s="66"/>
    </row>
    <row r="991" ht="15.75" customHeight="1">
      <c r="A991" s="44"/>
      <c r="B991" s="44"/>
      <c r="C991" s="44"/>
      <c r="D991" s="44"/>
      <c r="E991" s="44"/>
      <c r="H991" s="66"/>
    </row>
    <row r="992" ht="15.75" customHeight="1">
      <c r="A992" s="44"/>
      <c r="B992" s="44"/>
      <c r="C992" s="44"/>
      <c r="D992" s="44"/>
      <c r="E992" s="44"/>
      <c r="H992" s="66"/>
    </row>
    <row r="993" ht="15.75" customHeight="1">
      <c r="A993" s="44"/>
      <c r="B993" s="44"/>
      <c r="C993" s="44"/>
      <c r="D993" s="44"/>
      <c r="E993" s="44"/>
      <c r="H993" s="66"/>
    </row>
    <row r="994" ht="15.75" customHeight="1">
      <c r="A994" s="44"/>
      <c r="B994" s="44"/>
      <c r="C994" s="44"/>
      <c r="D994" s="44"/>
      <c r="E994" s="44"/>
      <c r="H994" s="66"/>
    </row>
    <row r="995" ht="15.75" customHeight="1">
      <c r="A995" s="44"/>
      <c r="B995" s="44"/>
      <c r="C995" s="44"/>
      <c r="D995" s="44"/>
      <c r="E995" s="44"/>
      <c r="H995" s="66"/>
    </row>
    <row r="996" ht="15.75" customHeight="1">
      <c r="A996" s="44"/>
      <c r="B996" s="44"/>
      <c r="C996" s="44"/>
      <c r="D996" s="44"/>
      <c r="E996" s="44"/>
      <c r="H996" s="66"/>
    </row>
    <row r="997" ht="15.75" customHeight="1">
      <c r="A997" s="44"/>
      <c r="B997" s="44"/>
      <c r="C997" s="44"/>
      <c r="D997" s="44"/>
      <c r="E997" s="44"/>
      <c r="H997" s="66"/>
    </row>
    <row r="998" ht="15.75" customHeight="1">
      <c r="A998" s="44"/>
      <c r="B998" s="44"/>
      <c r="C998" s="44"/>
      <c r="D998" s="44"/>
      <c r="E998" s="44"/>
      <c r="H998" s="66"/>
    </row>
    <row r="999" ht="15.75" customHeight="1">
      <c r="A999" s="44"/>
      <c r="B999" s="44"/>
      <c r="C999" s="44"/>
      <c r="D999" s="44"/>
      <c r="E999" s="44"/>
      <c r="H999" s="66"/>
    </row>
    <row r="1000" ht="15.75" customHeight="1">
      <c r="A1000" s="44"/>
      <c r="B1000" s="44"/>
      <c r="C1000" s="44"/>
      <c r="D1000" s="44"/>
      <c r="E1000" s="44"/>
      <c r="H1000" s="66"/>
    </row>
  </sheetData>
  <mergeCells count="1">
    <mergeCell ref="A1:G1"/>
  </mergeCells>
  <conditionalFormatting sqref="C3:C151">
    <cfRule type="containsText" dxfId="0" priority="1" operator="containsText" text="Easy">
      <formula>NOT(ISERROR(SEARCH(("Easy"),(C3))))</formula>
    </cfRule>
  </conditionalFormatting>
  <conditionalFormatting sqref="C3:C151">
    <cfRule type="containsText" dxfId="1" priority="2" operator="containsText" text="Medium">
      <formula>NOT(ISERROR(SEARCH(("Medium"),(C3))))</formula>
    </cfRule>
  </conditionalFormatting>
  <conditionalFormatting sqref="C3:C151">
    <cfRule type="cellIs" dxfId="2" priority="3" operator="equal">
      <formula>"Hard"</formula>
    </cfRule>
  </conditionalFormatting>
  <conditionalFormatting sqref="C3:C151">
    <cfRule type="containsText" dxfId="3" priority="4" operator="containsText" text="Very">
      <formula>NOT(ISERROR(SEARCH(("Very"),(C3))))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86"/>
    <col customWidth="1" min="2" max="2" width="13.29"/>
    <col customWidth="1" min="3" max="3" width="8.86"/>
    <col customWidth="1" min="4" max="4" width="14.0"/>
    <col customWidth="1" min="5" max="5" width="11.43"/>
    <col customWidth="1" min="6" max="6" width="47.57"/>
    <col customWidth="1" min="7" max="7" width="17.0"/>
    <col customWidth="1" min="8" max="8" width="12.86"/>
    <col customWidth="1" min="9" max="9" width="19.0"/>
    <col customWidth="1" min="10" max="25" width="4.86"/>
  </cols>
  <sheetData>
    <row r="1" ht="22.5" customHeight="1">
      <c r="A1" s="8" t="s">
        <v>3</v>
      </c>
      <c r="B1" s="9"/>
      <c r="C1" s="9"/>
      <c r="D1" s="9"/>
      <c r="E1" s="9"/>
      <c r="F1" s="9"/>
      <c r="G1" s="9"/>
      <c r="H1" s="9"/>
      <c r="I1" s="10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>
      <c r="A2" s="84" t="s">
        <v>45</v>
      </c>
      <c r="B2" s="84" t="s">
        <v>2004</v>
      </c>
      <c r="C2" s="84" t="s">
        <v>2005</v>
      </c>
      <c r="D2" s="85" t="s">
        <v>2006</v>
      </c>
      <c r="E2" s="84" t="s">
        <v>5</v>
      </c>
      <c r="F2" s="84" t="s">
        <v>2007</v>
      </c>
      <c r="G2" s="84" t="s">
        <v>2008</v>
      </c>
      <c r="H2" s="171" t="s">
        <v>2009</v>
      </c>
      <c r="I2" s="172" t="s">
        <v>2010</v>
      </c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>
      <c r="A3" s="173">
        <v>1.0</v>
      </c>
      <c r="B3" s="174" t="s">
        <v>2011</v>
      </c>
      <c r="C3" s="174" t="s">
        <v>9</v>
      </c>
      <c r="D3" s="175" t="str">
        <f>IF($G3="","",PS!C3)</f>
        <v/>
      </c>
      <c r="E3" s="176" t="str">
        <f>IF($G3="","",PS!D3)</f>
        <v/>
      </c>
      <c r="F3" s="177" t="str">
        <f>IF($G3="","",PS!F3)</f>
        <v/>
      </c>
      <c r="G3" s="178"/>
      <c r="H3" s="179" t="str">
        <f>IF(G3="","NA",IF(G3=PS!E3,"Correct","Incorrect"))</f>
        <v>NA</v>
      </c>
      <c r="I3" s="180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>
      <c r="A4" s="181">
        <f t="shared" ref="A4:A611" si="1">A3+1</f>
        <v>2</v>
      </c>
      <c r="B4" s="182" t="s">
        <v>2011</v>
      </c>
      <c r="C4" s="182" t="s">
        <v>9</v>
      </c>
      <c r="D4" s="183" t="str">
        <f>IF($G4="","",PS!C4)</f>
        <v/>
      </c>
      <c r="E4" s="184" t="str">
        <f>IF($G4="","",PS!D4)</f>
        <v/>
      </c>
      <c r="F4" s="185" t="str">
        <f>IF($G4="","",PS!F4)</f>
        <v/>
      </c>
      <c r="G4" s="186"/>
      <c r="H4" s="187" t="str">
        <f>IF(G4="","NA",IF(G4=PS!E4,"Correct","Incorrect"))</f>
        <v>NA</v>
      </c>
      <c r="I4" s="180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>
      <c r="A5" s="181">
        <f t="shared" si="1"/>
        <v>3</v>
      </c>
      <c r="B5" s="182" t="s">
        <v>2011</v>
      </c>
      <c r="C5" s="182" t="s">
        <v>9</v>
      </c>
      <c r="D5" s="183" t="str">
        <f>IF($G5="","",PS!C5)</f>
        <v/>
      </c>
      <c r="E5" s="184" t="str">
        <f>IF($G5="","",PS!D5)</f>
        <v/>
      </c>
      <c r="F5" s="185" t="str">
        <f>IF($G5="","",PS!F5)</f>
        <v/>
      </c>
      <c r="G5" s="186"/>
      <c r="H5" s="187" t="str">
        <f>IF(G5="","NA",IF(G5=PS!E5,"Correct","Incorrect"))</f>
        <v>NA</v>
      </c>
      <c r="I5" s="180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</row>
    <row r="6">
      <c r="A6" s="181">
        <f t="shared" si="1"/>
        <v>4</v>
      </c>
      <c r="B6" s="182" t="s">
        <v>2011</v>
      </c>
      <c r="C6" s="182" t="s">
        <v>9</v>
      </c>
      <c r="D6" s="183" t="str">
        <f>IF($G6="","",PS!C6)</f>
        <v/>
      </c>
      <c r="E6" s="184" t="str">
        <f>IF($G6="","",PS!D6)</f>
        <v/>
      </c>
      <c r="F6" s="185" t="str">
        <f>IF($G6="","",PS!F6)</f>
        <v/>
      </c>
      <c r="G6" s="186"/>
      <c r="H6" s="187" t="str">
        <f>IF(G6="","NA",IF(G6=PS!E6,"Correct","Incorrect"))</f>
        <v>NA</v>
      </c>
      <c r="I6" s="180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>
      <c r="A7" s="181">
        <f t="shared" si="1"/>
        <v>5</v>
      </c>
      <c r="B7" s="182" t="s">
        <v>2011</v>
      </c>
      <c r="C7" s="182" t="s">
        <v>9</v>
      </c>
      <c r="D7" s="183" t="str">
        <f>IF($G7="","",PS!C7)</f>
        <v/>
      </c>
      <c r="E7" s="184" t="str">
        <f>IF($G7="","",PS!D7)</f>
        <v/>
      </c>
      <c r="F7" s="185" t="str">
        <f>IF($G7="","",PS!F7)</f>
        <v/>
      </c>
      <c r="G7" s="186"/>
      <c r="H7" s="187" t="str">
        <f>IF(G7="","NA",IF(G7=PS!E7,"Correct","Incorrect"))</f>
        <v>NA</v>
      </c>
      <c r="I7" s="180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>
      <c r="A8" s="181">
        <f t="shared" si="1"/>
        <v>6</v>
      </c>
      <c r="B8" s="182" t="s">
        <v>2011</v>
      </c>
      <c r="C8" s="182" t="s">
        <v>9</v>
      </c>
      <c r="D8" s="183" t="str">
        <f>IF($G8="","",PS!C8)</f>
        <v/>
      </c>
      <c r="E8" s="184" t="str">
        <f>IF($G8="","",PS!D8)</f>
        <v/>
      </c>
      <c r="F8" s="185" t="str">
        <f>IF($G8="","",PS!F8)</f>
        <v/>
      </c>
      <c r="G8" s="186"/>
      <c r="H8" s="187" t="str">
        <f>IF(G8="","NA",IF(G8=PS!E8,"Correct","Incorrect"))</f>
        <v>NA</v>
      </c>
      <c r="I8" s="180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>
      <c r="A9" s="181">
        <f t="shared" si="1"/>
        <v>7</v>
      </c>
      <c r="B9" s="182" t="s">
        <v>2011</v>
      </c>
      <c r="C9" s="182" t="s">
        <v>9</v>
      </c>
      <c r="D9" s="183" t="str">
        <f>IF($G9="","",PS!C9)</f>
        <v/>
      </c>
      <c r="E9" s="184" t="str">
        <f>IF($G9="","",PS!D9)</f>
        <v/>
      </c>
      <c r="F9" s="185" t="str">
        <f>IF($G9="","",PS!F9)</f>
        <v/>
      </c>
      <c r="G9" s="186"/>
      <c r="H9" s="187" t="str">
        <f>IF(G9="","NA",IF(G9=PS!E9,"Correct","Incorrect"))</f>
        <v>NA</v>
      </c>
      <c r="I9" s="180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>
      <c r="A10" s="181">
        <f t="shared" si="1"/>
        <v>8</v>
      </c>
      <c r="B10" s="182" t="s">
        <v>2011</v>
      </c>
      <c r="C10" s="182" t="s">
        <v>9</v>
      </c>
      <c r="D10" s="183" t="str">
        <f>IF($G10="","",PS!C10)</f>
        <v/>
      </c>
      <c r="E10" s="184" t="str">
        <f>IF($G10="","",PS!D10)</f>
        <v/>
      </c>
      <c r="F10" s="185" t="str">
        <f>IF($G10="","",PS!F10)</f>
        <v/>
      </c>
      <c r="G10" s="186"/>
      <c r="H10" s="187" t="str">
        <f>IF(G10="","NA",IF(G10=PS!E10,"Correct","Incorrect"))</f>
        <v>NA</v>
      </c>
      <c r="I10" s="180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>
      <c r="A11" s="181">
        <f t="shared" si="1"/>
        <v>9</v>
      </c>
      <c r="B11" s="182" t="s">
        <v>2011</v>
      </c>
      <c r="C11" s="182" t="s">
        <v>9</v>
      </c>
      <c r="D11" s="183" t="str">
        <f>IF($G11="","",PS!C11)</f>
        <v/>
      </c>
      <c r="E11" s="184" t="str">
        <f>IF($G11="","",PS!D11)</f>
        <v/>
      </c>
      <c r="F11" s="185" t="str">
        <f>IF($G11="","",PS!F11)</f>
        <v/>
      </c>
      <c r="G11" s="186"/>
      <c r="H11" s="187" t="str">
        <f>IF(G11="","NA",IF(G11=PS!E11,"Correct","Incorrect"))</f>
        <v>NA</v>
      </c>
      <c r="I11" s="180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>
      <c r="A12" s="181">
        <f t="shared" si="1"/>
        <v>10</v>
      </c>
      <c r="B12" s="182" t="s">
        <v>2011</v>
      </c>
      <c r="C12" s="182" t="s">
        <v>9</v>
      </c>
      <c r="D12" s="183" t="str">
        <f>IF($G12="","",PS!C12)</f>
        <v/>
      </c>
      <c r="E12" s="184" t="str">
        <f>IF($G12="","",PS!D12)</f>
        <v/>
      </c>
      <c r="F12" s="185" t="str">
        <f>IF($G12="","",PS!F12)</f>
        <v/>
      </c>
      <c r="G12" s="186"/>
      <c r="H12" s="187" t="str">
        <f>IF(G12="","NA",IF(G12=PS!E12,"Correct","Incorrect"))</f>
        <v>NA</v>
      </c>
      <c r="I12" s="180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>
      <c r="A13" s="181">
        <f t="shared" si="1"/>
        <v>11</v>
      </c>
      <c r="B13" s="182" t="s">
        <v>2011</v>
      </c>
      <c r="C13" s="182" t="s">
        <v>9</v>
      </c>
      <c r="D13" s="183" t="str">
        <f>IF($G13="","",PS!C13)</f>
        <v/>
      </c>
      <c r="E13" s="184" t="str">
        <f>IF($G13="","",PS!D13)</f>
        <v/>
      </c>
      <c r="F13" s="185" t="str">
        <f>IF($G13="","",PS!F13)</f>
        <v/>
      </c>
      <c r="G13" s="186"/>
      <c r="H13" s="187" t="str">
        <f>IF(G13="","NA",IF(G13=PS!E13,"Correct","Incorrect"))</f>
        <v>NA</v>
      </c>
      <c r="I13" s="180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>
      <c r="A14" s="181">
        <f t="shared" si="1"/>
        <v>12</v>
      </c>
      <c r="B14" s="182" t="s">
        <v>2011</v>
      </c>
      <c r="C14" s="182" t="s">
        <v>9</v>
      </c>
      <c r="D14" s="183" t="str">
        <f>IF($G14="","",PS!C14)</f>
        <v/>
      </c>
      <c r="E14" s="184" t="str">
        <f>IF($G14="","",PS!D14)</f>
        <v/>
      </c>
      <c r="F14" s="185" t="str">
        <f>IF($G14="","",PS!F14)</f>
        <v/>
      </c>
      <c r="G14" s="186"/>
      <c r="H14" s="187" t="str">
        <f>IF(G14="","NA",IF(G14=PS!E14,"Correct","Incorrect"))</f>
        <v>NA</v>
      </c>
      <c r="I14" s="180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>
      <c r="A15" s="181">
        <f t="shared" si="1"/>
        <v>13</v>
      </c>
      <c r="B15" s="182" t="s">
        <v>2011</v>
      </c>
      <c r="C15" s="182" t="s">
        <v>9</v>
      </c>
      <c r="D15" s="183" t="str">
        <f>IF($G15="","",PS!C15)</f>
        <v/>
      </c>
      <c r="E15" s="184" t="str">
        <f>IF($G15="","",PS!D15)</f>
        <v/>
      </c>
      <c r="F15" s="185" t="str">
        <f>IF($G15="","",PS!F15)</f>
        <v/>
      </c>
      <c r="G15" s="186"/>
      <c r="H15" s="187" t="str">
        <f>IF(G15="","NA",IF(G15=PS!E15,"Correct","Incorrect"))</f>
        <v>NA</v>
      </c>
      <c r="I15" s="180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>
      <c r="A16" s="181">
        <f t="shared" si="1"/>
        <v>14</v>
      </c>
      <c r="B16" s="182" t="s">
        <v>2011</v>
      </c>
      <c r="C16" s="182" t="s">
        <v>9</v>
      </c>
      <c r="D16" s="183" t="str">
        <f>IF($G16="","",PS!C16)</f>
        <v/>
      </c>
      <c r="E16" s="184" t="str">
        <f>IF($G16="","",PS!D16)</f>
        <v/>
      </c>
      <c r="F16" s="185" t="str">
        <f>IF($G16="","",PS!F16)</f>
        <v/>
      </c>
      <c r="G16" s="186"/>
      <c r="H16" s="187" t="str">
        <f>IF(G16="","NA",IF(G16=PS!E16,"Correct","Incorrect"))</f>
        <v>NA</v>
      </c>
      <c r="I16" s="180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>
      <c r="A17" s="181">
        <f t="shared" si="1"/>
        <v>15</v>
      </c>
      <c r="B17" s="182" t="s">
        <v>2011</v>
      </c>
      <c r="C17" s="182" t="s">
        <v>9</v>
      </c>
      <c r="D17" s="183" t="str">
        <f>IF($G17="","",PS!C17)</f>
        <v/>
      </c>
      <c r="E17" s="184" t="str">
        <f>IF($G17="","",PS!D17)</f>
        <v/>
      </c>
      <c r="F17" s="185" t="str">
        <f>IF($G17="","",PS!F17)</f>
        <v/>
      </c>
      <c r="G17" s="186"/>
      <c r="H17" s="187" t="str">
        <f>IF(G17="","NA",IF(G17=PS!E17,"Correct","Incorrect"))</f>
        <v>NA</v>
      </c>
      <c r="I17" s="18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>
      <c r="A18" s="181">
        <f t="shared" si="1"/>
        <v>16</v>
      </c>
      <c r="B18" s="182" t="s">
        <v>2011</v>
      </c>
      <c r="C18" s="182" t="s">
        <v>9</v>
      </c>
      <c r="D18" s="183" t="str">
        <f>IF($G18="","",PS!C18)</f>
        <v/>
      </c>
      <c r="E18" s="184" t="str">
        <f>IF($G18="","",PS!D18)</f>
        <v/>
      </c>
      <c r="F18" s="185" t="str">
        <f>IF($G18="","",PS!F18)</f>
        <v/>
      </c>
      <c r="G18" s="186"/>
      <c r="H18" s="187" t="str">
        <f>IF(G18="","NA",IF(G18=PS!E18,"Correct","Incorrect"))</f>
        <v>NA</v>
      </c>
      <c r="I18" s="180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>
      <c r="A19" s="181">
        <f t="shared" si="1"/>
        <v>17</v>
      </c>
      <c r="B19" s="182" t="s">
        <v>2011</v>
      </c>
      <c r="C19" s="182" t="s">
        <v>9</v>
      </c>
      <c r="D19" s="183" t="str">
        <f>IF($G19="","",PS!C19)</f>
        <v/>
      </c>
      <c r="E19" s="184" t="str">
        <f>IF($G19="","",PS!D19)</f>
        <v/>
      </c>
      <c r="F19" s="185" t="str">
        <f>IF($G19="","",PS!F19)</f>
        <v/>
      </c>
      <c r="G19" s="186"/>
      <c r="H19" s="187" t="str">
        <f>IF(G19="","NA",IF(G19=PS!E19,"Correct","Incorrect"))</f>
        <v>NA</v>
      </c>
      <c r="I19" s="180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>
      <c r="A20" s="181">
        <f t="shared" si="1"/>
        <v>18</v>
      </c>
      <c r="B20" s="182" t="s">
        <v>2011</v>
      </c>
      <c r="C20" s="182" t="s">
        <v>9</v>
      </c>
      <c r="D20" s="183" t="str">
        <f>IF($G20="","",PS!C20)</f>
        <v/>
      </c>
      <c r="E20" s="184" t="str">
        <f>IF($G20="","",PS!D20)</f>
        <v/>
      </c>
      <c r="F20" s="185" t="str">
        <f>IF($G20="","",PS!F20)</f>
        <v/>
      </c>
      <c r="G20" s="186"/>
      <c r="H20" s="187" t="str">
        <f>IF(G20="","NA",IF(G20=PS!E20,"Correct","Incorrect"))</f>
        <v>NA</v>
      </c>
      <c r="I20" s="180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ht="15.75" customHeight="1">
      <c r="A21" s="181">
        <f t="shared" si="1"/>
        <v>19</v>
      </c>
      <c r="B21" s="182" t="s">
        <v>2011</v>
      </c>
      <c r="C21" s="182" t="s">
        <v>9</v>
      </c>
      <c r="D21" s="183" t="str">
        <f>IF($G21="","",PS!C21)</f>
        <v/>
      </c>
      <c r="E21" s="184" t="str">
        <f>IF($G21="","",PS!D21)</f>
        <v/>
      </c>
      <c r="F21" s="185" t="str">
        <f>IF($G21="","",PS!F21)</f>
        <v/>
      </c>
      <c r="G21" s="186"/>
      <c r="H21" s="187" t="str">
        <f>IF(G21="","NA",IF(G21=PS!E21,"Correct","Incorrect"))</f>
        <v>NA</v>
      </c>
      <c r="I21" s="180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ht="15.75" customHeight="1">
      <c r="A22" s="181">
        <f t="shared" si="1"/>
        <v>20</v>
      </c>
      <c r="B22" s="182" t="s">
        <v>2011</v>
      </c>
      <c r="C22" s="182" t="s">
        <v>9</v>
      </c>
      <c r="D22" s="183" t="str">
        <f>IF($G22="","",PS!C22)</f>
        <v/>
      </c>
      <c r="E22" s="184" t="str">
        <f>IF($G22="","",PS!D22)</f>
        <v/>
      </c>
      <c r="F22" s="185" t="str">
        <f>IF($G22="","",PS!F22)</f>
        <v/>
      </c>
      <c r="G22" s="186"/>
      <c r="H22" s="187" t="str">
        <f>IF(G22="","NA",IF(G22=PS!E22,"Correct","Incorrect"))</f>
        <v>NA</v>
      </c>
      <c r="I22" s="180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ht="15.75" customHeight="1">
      <c r="A23" s="181">
        <f t="shared" si="1"/>
        <v>21</v>
      </c>
      <c r="B23" s="182" t="s">
        <v>2011</v>
      </c>
      <c r="C23" s="182" t="s">
        <v>9</v>
      </c>
      <c r="D23" s="183" t="str">
        <f>IF($G23="","",PS!C23)</f>
        <v/>
      </c>
      <c r="E23" s="184" t="str">
        <f>IF($G23="","",PS!D23)</f>
        <v/>
      </c>
      <c r="F23" s="185" t="str">
        <f>IF($G23="","",PS!F23)</f>
        <v/>
      </c>
      <c r="G23" s="186"/>
      <c r="H23" s="187" t="str">
        <f>IF(G23="","NA",IF(G23=PS!E23,"Correct","Incorrect"))</f>
        <v>NA</v>
      </c>
      <c r="I23" s="180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ht="15.75" customHeight="1">
      <c r="A24" s="181">
        <f t="shared" si="1"/>
        <v>22</v>
      </c>
      <c r="B24" s="182" t="s">
        <v>2011</v>
      </c>
      <c r="C24" s="182" t="s">
        <v>9</v>
      </c>
      <c r="D24" s="183" t="str">
        <f>IF($G24="","",PS!C24)</f>
        <v/>
      </c>
      <c r="E24" s="184" t="str">
        <f>IF($G24="","",PS!D24)</f>
        <v/>
      </c>
      <c r="F24" s="185" t="str">
        <f>IF($G24="","",PS!F24)</f>
        <v/>
      </c>
      <c r="G24" s="186"/>
      <c r="H24" s="187" t="str">
        <f>IF(G24="","NA",IF(G24=PS!E24,"Correct","Incorrect"))</f>
        <v>NA</v>
      </c>
      <c r="I24" s="180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ht="15.75" customHeight="1">
      <c r="A25" s="181">
        <f t="shared" si="1"/>
        <v>23</v>
      </c>
      <c r="B25" s="182" t="s">
        <v>2011</v>
      </c>
      <c r="C25" s="182" t="s">
        <v>9</v>
      </c>
      <c r="D25" s="183" t="str">
        <f>IF($G25="","",PS!C25)</f>
        <v/>
      </c>
      <c r="E25" s="184" t="str">
        <f>IF($G25="","",PS!D25)</f>
        <v/>
      </c>
      <c r="F25" s="185" t="str">
        <f>IF($G25="","",PS!F25)</f>
        <v/>
      </c>
      <c r="G25" s="186"/>
      <c r="H25" s="187" t="str">
        <f>IF(G25="","NA",IF(G25=PS!E25,"Correct","Incorrect"))</f>
        <v>NA</v>
      </c>
      <c r="I25" s="180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ht="15.75" customHeight="1">
      <c r="A26" s="181">
        <f t="shared" si="1"/>
        <v>24</v>
      </c>
      <c r="B26" s="182" t="s">
        <v>2011</v>
      </c>
      <c r="C26" s="182" t="s">
        <v>9</v>
      </c>
      <c r="D26" s="183" t="str">
        <f>IF($G26="","",PS!C26)</f>
        <v/>
      </c>
      <c r="E26" s="184" t="str">
        <f>IF($G26="","",PS!D26)</f>
        <v/>
      </c>
      <c r="F26" s="185" t="str">
        <f>IF($G26="","",PS!F26)</f>
        <v/>
      </c>
      <c r="G26" s="186"/>
      <c r="H26" s="187" t="str">
        <f>IF(G26="","NA",IF(G26=PS!E26,"Correct","Incorrect"))</f>
        <v>NA</v>
      </c>
      <c r="I26" s="180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ht="15.75" customHeight="1">
      <c r="A27" s="181">
        <f t="shared" si="1"/>
        <v>25</v>
      </c>
      <c r="B27" s="182" t="s">
        <v>2011</v>
      </c>
      <c r="C27" s="182" t="s">
        <v>9</v>
      </c>
      <c r="D27" s="183" t="str">
        <f>IF($G27="","",PS!C27)</f>
        <v/>
      </c>
      <c r="E27" s="184" t="str">
        <f>IF($G27="","",PS!D27)</f>
        <v/>
      </c>
      <c r="F27" s="185" t="str">
        <f>IF($G27="","",PS!F27)</f>
        <v/>
      </c>
      <c r="G27" s="186"/>
      <c r="H27" s="187" t="str">
        <f>IF(G27="","NA",IF(G27=PS!E27,"Correct","Incorrect"))</f>
        <v>NA</v>
      </c>
      <c r="I27" s="180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ht="15.75" customHeight="1">
      <c r="A28" s="181">
        <f t="shared" si="1"/>
        <v>26</v>
      </c>
      <c r="B28" s="182" t="s">
        <v>2011</v>
      </c>
      <c r="C28" s="182" t="s">
        <v>9</v>
      </c>
      <c r="D28" s="183" t="str">
        <f>IF($G28="","",PS!C28)</f>
        <v/>
      </c>
      <c r="E28" s="184" t="str">
        <f>IF($G28="","",PS!D28)</f>
        <v/>
      </c>
      <c r="F28" s="185" t="str">
        <f>IF($G28="","",PS!F28)</f>
        <v/>
      </c>
      <c r="G28" s="186"/>
      <c r="H28" s="187" t="str">
        <f>IF(G28="","NA",IF(G28=PS!E28,"Correct","Incorrect"))</f>
        <v>NA</v>
      </c>
      <c r="I28" s="180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ht="15.75" customHeight="1">
      <c r="A29" s="181">
        <f t="shared" si="1"/>
        <v>27</v>
      </c>
      <c r="B29" s="182" t="s">
        <v>2011</v>
      </c>
      <c r="C29" s="182" t="s">
        <v>9</v>
      </c>
      <c r="D29" s="183" t="str">
        <f>IF($G29="","",PS!C29)</f>
        <v/>
      </c>
      <c r="E29" s="184" t="str">
        <f>IF($G29="","",PS!D29)</f>
        <v/>
      </c>
      <c r="F29" s="185" t="str">
        <f>IF($G29="","",PS!F29)</f>
        <v/>
      </c>
      <c r="G29" s="186"/>
      <c r="H29" s="187" t="str">
        <f>IF(G29="","NA",IF(G29=PS!E29,"Correct","Incorrect"))</f>
        <v>NA</v>
      </c>
      <c r="I29" s="180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ht="15.75" customHeight="1">
      <c r="A30" s="181">
        <f t="shared" si="1"/>
        <v>28</v>
      </c>
      <c r="B30" s="182" t="s">
        <v>2011</v>
      </c>
      <c r="C30" s="182" t="s">
        <v>9</v>
      </c>
      <c r="D30" s="183" t="str">
        <f>IF($G30="","",PS!C30)</f>
        <v/>
      </c>
      <c r="E30" s="184" t="str">
        <f>IF($G30="","",PS!D30)</f>
        <v/>
      </c>
      <c r="F30" s="185" t="str">
        <f>IF($G30="","",PS!F30)</f>
        <v/>
      </c>
      <c r="G30" s="186"/>
      <c r="H30" s="187" t="str">
        <f>IF(G30="","NA",IF(G30=PS!E30,"Correct","Incorrect"))</f>
        <v>NA</v>
      </c>
      <c r="I30" s="180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ht="15.75" customHeight="1">
      <c r="A31" s="181">
        <f t="shared" si="1"/>
        <v>29</v>
      </c>
      <c r="B31" s="182" t="s">
        <v>2011</v>
      </c>
      <c r="C31" s="182" t="s">
        <v>9</v>
      </c>
      <c r="D31" s="183" t="str">
        <f>IF($G31="","",PS!C31)</f>
        <v/>
      </c>
      <c r="E31" s="184" t="str">
        <f>IF($G31="","",PS!D31)</f>
        <v/>
      </c>
      <c r="F31" s="185" t="str">
        <f>IF($G31="","",PS!F31)</f>
        <v/>
      </c>
      <c r="G31" s="186"/>
      <c r="H31" s="187" t="str">
        <f>IF(G31="","NA",IF(G31=PS!E31,"Correct","Incorrect"))</f>
        <v>NA</v>
      </c>
      <c r="I31" s="180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ht="15.75" customHeight="1">
      <c r="A32" s="181">
        <f t="shared" si="1"/>
        <v>30</v>
      </c>
      <c r="B32" s="182" t="s">
        <v>2011</v>
      </c>
      <c r="C32" s="182" t="s">
        <v>9</v>
      </c>
      <c r="D32" s="183" t="str">
        <f>IF($G32="","",PS!C32)</f>
        <v/>
      </c>
      <c r="E32" s="184" t="str">
        <f>IF($G32="","",PS!D32)</f>
        <v/>
      </c>
      <c r="F32" s="185" t="str">
        <f>IF($G32="","",PS!F32)</f>
        <v/>
      </c>
      <c r="G32" s="186"/>
      <c r="H32" s="187" t="str">
        <f>IF(G32="","NA",IF(G32=PS!E32,"Correct","Incorrect"))</f>
        <v>NA</v>
      </c>
      <c r="I32" s="180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ht="15.75" customHeight="1">
      <c r="A33" s="181">
        <f t="shared" si="1"/>
        <v>31</v>
      </c>
      <c r="B33" s="182" t="s">
        <v>2011</v>
      </c>
      <c r="C33" s="182" t="s">
        <v>9</v>
      </c>
      <c r="D33" s="183" t="str">
        <f>IF($G33="","",PS!C33)</f>
        <v/>
      </c>
      <c r="E33" s="184" t="str">
        <f>IF($G33="","",PS!D33)</f>
        <v/>
      </c>
      <c r="F33" s="185" t="str">
        <f>IF($G33="","",PS!F33)</f>
        <v/>
      </c>
      <c r="G33" s="186"/>
      <c r="H33" s="187" t="str">
        <f>IF(G33="","NA",IF(G33=PS!E33,"Correct","Incorrect"))</f>
        <v>NA</v>
      </c>
      <c r="I33" s="180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ht="15.75" customHeight="1">
      <c r="A34" s="181">
        <f t="shared" si="1"/>
        <v>32</v>
      </c>
      <c r="B34" s="182" t="s">
        <v>2011</v>
      </c>
      <c r="C34" s="182" t="s">
        <v>9</v>
      </c>
      <c r="D34" s="183" t="str">
        <f>IF($G34="","",PS!C34)</f>
        <v/>
      </c>
      <c r="E34" s="184" t="str">
        <f>IF($G34="","",PS!D34)</f>
        <v/>
      </c>
      <c r="F34" s="185" t="str">
        <f>IF($G34="","",PS!F34)</f>
        <v/>
      </c>
      <c r="G34" s="186"/>
      <c r="H34" s="187" t="str">
        <f>IF(G34="","NA",IF(G34=PS!E34,"Correct","Incorrect"))</f>
        <v>NA</v>
      </c>
      <c r="I34" s="180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ht="15.75" customHeight="1">
      <c r="A35" s="181">
        <f t="shared" si="1"/>
        <v>33</v>
      </c>
      <c r="B35" s="182" t="s">
        <v>2011</v>
      </c>
      <c r="C35" s="182" t="s">
        <v>9</v>
      </c>
      <c r="D35" s="183" t="str">
        <f>IF($G35="","",PS!C35)</f>
        <v/>
      </c>
      <c r="E35" s="184" t="str">
        <f>IF($G35="","",PS!D35)</f>
        <v/>
      </c>
      <c r="F35" s="185" t="str">
        <f>IF($G35="","",PS!F35)</f>
        <v/>
      </c>
      <c r="G35" s="186"/>
      <c r="H35" s="187" t="str">
        <f>IF(G35="","NA",IF(G35=PS!E35,"Correct","Incorrect"))</f>
        <v>NA</v>
      </c>
      <c r="I35" s="180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ht="15.75" customHeight="1">
      <c r="A36" s="181">
        <f t="shared" si="1"/>
        <v>34</v>
      </c>
      <c r="B36" s="182" t="s">
        <v>2011</v>
      </c>
      <c r="C36" s="182" t="s">
        <v>9</v>
      </c>
      <c r="D36" s="183" t="str">
        <f>IF($G36="","",PS!C36)</f>
        <v/>
      </c>
      <c r="E36" s="184" t="str">
        <f>IF($G36="","",PS!D36)</f>
        <v/>
      </c>
      <c r="F36" s="185" t="str">
        <f>IF($G36="","",PS!F36)</f>
        <v/>
      </c>
      <c r="G36" s="186"/>
      <c r="H36" s="187" t="str">
        <f>IF(G36="","NA",IF(G36=PS!E36,"Correct","Incorrect"))</f>
        <v>NA</v>
      </c>
      <c r="I36" s="180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ht="15.75" customHeight="1">
      <c r="A37" s="181">
        <f t="shared" si="1"/>
        <v>35</v>
      </c>
      <c r="B37" s="182" t="s">
        <v>2011</v>
      </c>
      <c r="C37" s="182" t="s">
        <v>9</v>
      </c>
      <c r="D37" s="183" t="str">
        <f>IF($G37="","",PS!C37)</f>
        <v/>
      </c>
      <c r="E37" s="184" t="str">
        <f>IF($G37="","",PS!D37)</f>
        <v/>
      </c>
      <c r="F37" s="185" t="str">
        <f>IF($G37="","",PS!F37)</f>
        <v/>
      </c>
      <c r="G37" s="186"/>
      <c r="H37" s="187" t="str">
        <f>IF(G37="","NA",IF(G37=PS!E37,"Correct","Incorrect"))</f>
        <v>NA</v>
      </c>
      <c r="I37" s="180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ht="15.75" customHeight="1">
      <c r="A38" s="181">
        <f t="shared" si="1"/>
        <v>36</v>
      </c>
      <c r="B38" s="182" t="s">
        <v>2011</v>
      </c>
      <c r="C38" s="182" t="s">
        <v>9</v>
      </c>
      <c r="D38" s="183" t="str">
        <f>IF($G38="","",PS!C38)</f>
        <v/>
      </c>
      <c r="E38" s="184" t="str">
        <f>IF($G38="","",PS!D38)</f>
        <v/>
      </c>
      <c r="F38" s="185" t="str">
        <f>IF($G38="","",PS!F38)</f>
        <v/>
      </c>
      <c r="G38" s="186"/>
      <c r="H38" s="187" t="str">
        <f>IF(G38="","NA",IF(G38=PS!E38,"Correct","Incorrect"))</f>
        <v>NA</v>
      </c>
      <c r="I38" s="180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ht="15.75" customHeight="1">
      <c r="A39" s="181">
        <f t="shared" si="1"/>
        <v>37</v>
      </c>
      <c r="B39" s="182" t="s">
        <v>2011</v>
      </c>
      <c r="C39" s="182" t="s">
        <v>9</v>
      </c>
      <c r="D39" s="183" t="str">
        <f>IF($G39="","",PS!C39)</f>
        <v/>
      </c>
      <c r="E39" s="184" t="str">
        <f>IF($G39="","",PS!D39)</f>
        <v/>
      </c>
      <c r="F39" s="185" t="str">
        <f>IF($G39="","",PS!F39)</f>
        <v/>
      </c>
      <c r="G39" s="186"/>
      <c r="H39" s="187" t="str">
        <f>IF(G39="","NA",IF(G39=PS!E39,"Correct","Incorrect"))</f>
        <v>NA</v>
      </c>
      <c r="I39" s="180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ht="15.75" customHeight="1">
      <c r="A40" s="181">
        <f t="shared" si="1"/>
        <v>38</v>
      </c>
      <c r="B40" s="182" t="s">
        <v>2011</v>
      </c>
      <c r="C40" s="182" t="s">
        <v>9</v>
      </c>
      <c r="D40" s="183" t="str">
        <f>IF($G40="","",PS!C40)</f>
        <v/>
      </c>
      <c r="E40" s="184" t="str">
        <f>IF($G40="","",PS!D40)</f>
        <v/>
      </c>
      <c r="F40" s="185" t="str">
        <f>IF($G40="","",PS!F40)</f>
        <v/>
      </c>
      <c r="G40" s="186"/>
      <c r="H40" s="187" t="str">
        <f>IF(G40="","NA",IF(G40=PS!E40,"Correct","Incorrect"))</f>
        <v>NA</v>
      </c>
      <c r="I40" s="180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ht="15.75" customHeight="1">
      <c r="A41" s="181">
        <f t="shared" si="1"/>
        <v>39</v>
      </c>
      <c r="B41" s="182" t="s">
        <v>2011</v>
      </c>
      <c r="C41" s="182" t="s">
        <v>9</v>
      </c>
      <c r="D41" s="183" t="str">
        <f>IF($G41="","",PS!C41)</f>
        <v/>
      </c>
      <c r="E41" s="184" t="str">
        <f>IF($G41="","",PS!D41)</f>
        <v/>
      </c>
      <c r="F41" s="185" t="str">
        <f>IF($G41="","",PS!F41)</f>
        <v/>
      </c>
      <c r="G41" s="186"/>
      <c r="H41" s="187" t="str">
        <f>IF(G41="","NA",IF(G41=PS!E41,"Correct","Incorrect"))</f>
        <v>NA</v>
      </c>
      <c r="I41" s="180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ht="15.75" customHeight="1">
      <c r="A42" s="181">
        <f t="shared" si="1"/>
        <v>40</v>
      </c>
      <c r="B42" s="182" t="s">
        <v>2011</v>
      </c>
      <c r="C42" s="182" t="s">
        <v>9</v>
      </c>
      <c r="D42" s="183" t="str">
        <f>IF($G42="","",PS!C42)</f>
        <v/>
      </c>
      <c r="E42" s="184" t="str">
        <f>IF($G42="","",PS!D42)</f>
        <v/>
      </c>
      <c r="F42" s="185" t="str">
        <f>IF($G42="","",PS!F42)</f>
        <v/>
      </c>
      <c r="G42" s="186"/>
      <c r="H42" s="187" t="str">
        <f>IF(G42="","NA",IF(G42=PS!E42,"Correct","Incorrect"))</f>
        <v>NA</v>
      </c>
      <c r="I42" s="180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ht="15.75" customHeight="1">
      <c r="A43" s="181">
        <f t="shared" si="1"/>
        <v>41</v>
      </c>
      <c r="B43" s="182" t="s">
        <v>2011</v>
      </c>
      <c r="C43" s="182" t="s">
        <v>9</v>
      </c>
      <c r="D43" s="183" t="str">
        <f>IF($G43="","",PS!C43)</f>
        <v/>
      </c>
      <c r="E43" s="184" t="str">
        <f>IF($G43="","",PS!D43)</f>
        <v/>
      </c>
      <c r="F43" s="185" t="str">
        <f>IF($G43="","",PS!F43)</f>
        <v/>
      </c>
      <c r="G43" s="186"/>
      <c r="H43" s="187" t="str">
        <f>IF(G43="","NA",IF(G43=PS!E43,"Correct","Incorrect"))</f>
        <v>NA</v>
      </c>
      <c r="I43" s="180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ht="15.75" customHeight="1">
      <c r="A44" s="181">
        <f t="shared" si="1"/>
        <v>42</v>
      </c>
      <c r="B44" s="182" t="s">
        <v>2011</v>
      </c>
      <c r="C44" s="182" t="s">
        <v>9</v>
      </c>
      <c r="D44" s="183" t="str">
        <f>IF($G44="","",PS!C44)</f>
        <v/>
      </c>
      <c r="E44" s="184" t="str">
        <f>IF($G44="","",PS!D44)</f>
        <v/>
      </c>
      <c r="F44" s="185" t="str">
        <f>IF($G44="","",PS!F44)</f>
        <v/>
      </c>
      <c r="G44" s="186"/>
      <c r="H44" s="187" t="str">
        <f>IF(G44="","NA",IF(G44=PS!E44,"Correct","Incorrect"))</f>
        <v>NA</v>
      </c>
      <c r="I44" s="180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ht="15.75" customHeight="1">
      <c r="A45" s="181">
        <f t="shared" si="1"/>
        <v>43</v>
      </c>
      <c r="B45" s="182" t="s">
        <v>2011</v>
      </c>
      <c r="C45" s="182" t="s">
        <v>9</v>
      </c>
      <c r="D45" s="183" t="str">
        <f>IF($G45="","",PS!C45)</f>
        <v/>
      </c>
      <c r="E45" s="184" t="str">
        <f>IF($G45="","",PS!D45)</f>
        <v/>
      </c>
      <c r="F45" s="185" t="str">
        <f>IF($G45="","",PS!F45)</f>
        <v/>
      </c>
      <c r="G45" s="186"/>
      <c r="H45" s="187" t="str">
        <f>IF(G45="","NA",IF(G45=PS!E45,"Correct","Incorrect"))</f>
        <v>NA</v>
      </c>
      <c r="I45" s="180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ht="15.75" customHeight="1">
      <c r="A46" s="181">
        <f t="shared" si="1"/>
        <v>44</v>
      </c>
      <c r="B46" s="182" t="s">
        <v>2011</v>
      </c>
      <c r="C46" s="182" t="s">
        <v>9</v>
      </c>
      <c r="D46" s="183" t="str">
        <f>IF($G46="","",PS!C46)</f>
        <v/>
      </c>
      <c r="E46" s="184" t="str">
        <f>IF($G46="","",PS!D46)</f>
        <v/>
      </c>
      <c r="F46" s="185" t="str">
        <f>IF($G46="","",PS!F46)</f>
        <v/>
      </c>
      <c r="G46" s="186"/>
      <c r="H46" s="187" t="str">
        <f>IF(G46="","NA",IF(G46=PS!E46,"Correct","Incorrect"))</f>
        <v>NA</v>
      </c>
      <c r="I46" s="180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ht="15.75" customHeight="1">
      <c r="A47" s="181">
        <f t="shared" si="1"/>
        <v>45</v>
      </c>
      <c r="B47" s="182" t="s">
        <v>2011</v>
      </c>
      <c r="C47" s="182" t="s">
        <v>9</v>
      </c>
      <c r="D47" s="183" t="str">
        <f>IF($G47="","",PS!C47)</f>
        <v/>
      </c>
      <c r="E47" s="184" t="str">
        <f>IF($G47="","",PS!D47)</f>
        <v/>
      </c>
      <c r="F47" s="185" t="str">
        <f>IF($G47="","",PS!F47)</f>
        <v/>
      </c>
      <c r="G47" s="186"/>
      <c r="H47" s="187" t="str">
        <f>IF(G47="","NA",IF(G47=PS!E47,"Correct","Incorrect"))</f>
        <v>NA</v>
      </c>
      <c r="I47" s="180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ht="15.75" customHeight="1">
      <c r="A48" s="181">
        <f t="shared" si="1"/>
        <v>46</v>
      </c>
      <c r="B48" s="182" t="s">
        <v>2011</v>
      </c>
      <c r="C48" s="182" t="s">
        <v>9</v>
      </c>
      <c r="D48" s="183" t="str">
        <f>IF($G48="","",PS!C48)</f>
        <v/>
      </c>
      <c r="E48" s="184" t="str">
        <f>IF($G48="","",PS!D48)</f>
        <v/>
      </c>
      <c r="F48" s="185" t="str">
        <f>IF($G48="","",PS!F48)</f>
        <v/>
      </c>
      <c r="G48" s="186"/>
      <c r="H48" s="187" t="str">
        <f>IF(G48="","NA",IF(G48=PS!E48,"Correct","Incorrect"))</f>
        <v>NA</v>
      </c>
      <c r="I48" s="180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ht="15.75" customHeight="1">
      <c r="A49" s="181">
        <f t="shared" si="1"/>
        <v>47</v>
      </c>
      <c r="B49" s="182" t="s">
        <v>2011</v>
      </c>
      <c r="C49" s="182" t="s">
        <v>9</v>
      </c>
      <c r="D49" s="183" t="str">
        <f>IF($G49="","",PS!C49)</f>
        <v/>
      </c>
      <c r="E49" s="184" t="str">
        <f>IF($G49="","",PS!D49)</f>
        <v/>
      </c>
      <c r="F49" s="185" t="str">
        <f>IF($G49="","",PS!F49)</f>
        <v/>
      </c>
      <c r="G49" s="186"/>
      <c r="H49" s="187" t="str">
        <f>IF(G49="","NA",IF(G49=PS!E49,"Correct","Incorrect"))</f>
        <v>NA</v>
      </c>
      <c r="I49" s="180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ht="15.75" customHeight="1">
      <c r="A50" s="181">
        <f t="shared" si="1"/>
        <v>48</v>
      </c>
      <c r="B50" s="182" t="s">
        <v>2011</v>
      </c>
      <c r="C50" s="182" t="s">
        <v>9</v>
      </c>
      <c r="D50" s="183" t="str">
        <f>IF($G50="","",PS!C50)</f>
        <v/>
      </c>
      <c r="E50" s="184" t="str">
        <f>IF($G50="","",PS!D50)</f>
        <v/>
      </c>
      <c r="F50" s="185" t="str">
        <f>IF($G50="","",PS!F50)</f>
        <v/>
      </c>
      <c r="G50" s="186"/>
      <c r="H50" s="187" t="str">
        <f>IF(G50="","NA",IF(G50=PS!E50,"Correct","Incorrect"))</f>
        <v>NA</v>
      </c>
      <c r="I50" s="180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ht="15.75" customHeight="1">
      <c r="A51" s="181">
        <f t="shared" si="1"/>
        <v>49</v>
      </c>
      <c r="B51" s="182" t="s">
        <v>2011</v>
      </c>
      <c r="C51" s="182" t="s">
        <v>9</v>
      </c>
      <c r="D51" s="183" t="str">
        <f>IF($G51="","",PS!C51)</f>
        <v/>
      </c>
      <c r="E51" s="184" t="str">
        <f>IF($G51="","",PS!D51)</f>
        <v/>
      </c>
      <c r="F51" s="185" t="str">
        <f>IF($G51="","",PS!F51)</f>
        <v/>
      </c>
      <c r="G51" s="186"/>
      <c r="H51" s="187" t="str">
        <f>IF(G51="","NA",IF(G51=PS!E51,"Correct","Incorrect"))</f>
        <v>NA</v>
      </c>
      <c r="I51" s="180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ht="15.75" customHeight="1">
      <c r="A52" s="181">
        <f t="shared" si="1"/>
        <v>50</v>
      </c>
      <c r="B52" s="182" t="s">
        <v>2011</v>
      </c>
      <c r="C52" s="182" t="s">
        <v>9</v>
      </c>
      <c r="D52" s="183" t="str">
        <f>IF($G52="","",PS!C52)</f>
        <v/>
      </c>
      <c r="E52" s="184" t="str">
        <f>IF($G52="","",PS!D52)</f>
        <v/>
      </c>
      <c r="F52" s="185" t="str">
        <f>IF($G52="","",PS!F52)</f>
        <v/>
      </c>
      <c r="G52" s="186"/>
      <c r="H52" s="187" t="str">
        <f>IF(G52="","NA",IF(G52=PS!E52,"Correct","Incorrect"))</f>
        <v>NA</v>
      </c>
      <c r="I52" s="180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ht="15.75" customHeight="1">
      <c r="A53" s="181">
        <f t="shared" si="1"/>
        <v>51</v>
      </c>
      <c r="B53" s="182" t="s">
        <v>2011</v>
      </c>
      <c r="C53" s="182" t="s">
        <v>9</v>
      </c>
      <c r="D53" s="183" t="str">
        <f>IF($G53="","",PS!C53)</f>
        <v/>
      </c>
      <c r="E53" s="184" t="str">
        <f>IF($G53="","",PS!D53)</f>
        <v/>
      </c>
      <c r="F53" s="185" t="str">
        <f>IF($G53="","",PS!F53)</f>
        <v/>
      </c>
      <c r="G53" s="186"/>
      <c r="H53" s="187" t="str">
        <f>IF(G53="","NA",IF(G53=PS!E53,"Correct","Incorrect"))</f>
        <v>NA</v>
      </c>
      <c r="I53" s="180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ht="15.75" customHeight="1">
      <c r="A54" s="181">
        <f t="shared" si="1"/>
        <v>52</v>
      </c>
      <c r="B54" s="182" t="s">
        <v>2011</v>
      </c>
      <c r="C54" s="182" t="s">
        <v>9</v>
      </c>
      <c r="D54" s="183" t="str">
        <f>IF($G54="","",PS!C54)</f>
        <v/>
      </c>
      <c r="E54" s="184" t="str">
        <f>IF($G54="","",PS!D54)</f>
        <v/>
      </c>
      <c r="F54" s="185" t="str">
        <f>IF($G54="","",PS!F54)</f>
        <v/>
      </c>
      <c r="G54" s="186"/>
      <c r="H54" s="187" t="str">
        <f>IF(G54="","NA",IF(G54=PS!E54,"Correct","Incorrect"))</f>
        <v>NA</v>
      </c>
      <c r="I54" s="180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ht="15.75" customHeight="1">
      <c r="A55" s="181">
        <f t="shared" si="1"/>
        <v>53</v>
      </c>
      <c r="B55" s="182" t="s">
        <v>2011</v>
      </c>
      <c r="C55" s="182" t="s">
        <v>9</v>
      </c>
      <c r="D55" s="183" t="str">
        <f>IF($G55="","",PS!C55)</f>
        <v/>
      </c>
      <c r="E55" s="184" t="str">
        <f>IF($G55="","",PS!D55)</f>
        <v/>
      </c>
      <c r="F55" s="185" t="str">
        <f>IF($G55="","",PS!F55)</f>
        <v/>
      </c>
      <c r="G55" s="186"/>
      <c r="H55" s="187" t="str">
        <f>IF(G55="","NA",IF(G55=PS!E55,"Correct","Incorrect"))</f>
        <v>NA</v>
      </c>
      <c r="I55" s="180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ht="15.75" customHeight="1">
      <c r="A56" s="181">
        <f t="shared" si="1"/>
        <v>54</v>
      </c>
      <c r="B56" s="182" t="s">
        <v>2011</v>
      </c>
      <c r="C56" s="182" t="s">
        <v>9</v>
      </c>
      <c r="D56" s="183" t="str">
        <f>IF($G56="","",PS!C56)</f>
        <v/>
      </c>
      <c r="E56" s="184" t="str">
        <f>IF($G56="","",PS!D56)</f>
        <v/>
      </c>
      <c r="F56" s="185" t="str">
        <f>IF($G56="","",PS!F56)</f>
        <v/>
      </c>
      <c r="G56" s="186"/>
      <c r="H56" s="187" t="str">
        <f>IF(G56="","NA",IF(G56=PS!E56,"Correct","Incorrect"))</f>
        <v>NA</v>
      </c>
      <c r="I56" s="180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ht="15.75" customHeight="1">
      <c r="A57" s="181">
        <f t="shared" si="1"/>
        <v>55</v>
      </c>
      <c r="B57" s="182" t="s">
        <v>2011</v>
      </c>
      <c r="C57" s="182" t="s">
        <v>9</v>
      </c>
      <c r="D57" s="183" t="str">
        <f>IF($G57="","",PS!C57)</f>
        <v/>
      </c>
      <c r="E57" s="184" t="str">
        <f>IF($G57="","",PS!D57)</f>
        <v/>
      </c>
      <c r="F57" s="185" t="str">
        <f>IF($G57="","",PS!F57)</f>
        <v/>
      </c>
      <c r="G57" s="186"/>
      <c r="H57" s="187" t="str">
        <f>IF(G57="","NA",IF(G57=PS!E57,"Correct","Incorrect"))</f>
        <v>NA</v>
      </c>
      <c r="I57" s="180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ht="15.75" customHeight="1">
      <c r="A58" s="181">
        <f t="shared" si="1"/>
        <v>56</v>
      </c>
      <c r="B58" s="182" t="s">
        <v>2011</v>
      </c>
      <c r="C58" s="182" t="s">
        <v>9</v>
      </c>
      <c r="D58" s="183" t="str">
        <f>IF($G58="","",PS!C58)</f>
        <v/>
      </c>
      <c r="E58" s="184" t="str">
        <f>IF($G58="","",PS!D58)</f>
        <v/>
      </c>
      <c r="F58" s="185" t="str">
        <f>IF($G58="","",PS!F58)</f>
        <v/>
      </c>
      <c r="G58" s="186"/>
      <c r="H58" s="187" t="str">
        <f>IF(G58="","NA",IF(G58=PS!E58,"Correct","Incorrect"))</f>
        <v>NA</v>
      </c>
      <c r="I58" s="180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ht="15.75" customHeight="1">
      <c r="A59" s="181">
        <f t="shared" si="1"/>
        <v>57</v>
      </c>
      <c r="B59" s="182" t="s">
        <v>2011</v>
      </c>
      <c r="C59" s="182" t="s">
        <v>9</v>
      </c>
      <c r="D59" s="183" t="str">
        <f>IF($G59="","",PS!C59)</f>
        <v/>
      </c>
      <c r="E59" s="184" t="str">
        <f>IF($G59="","",PS!D59)</f>
        <v/>
      </c>
      <c r="F59" s="185" t="str">
        <f>IF($G59="","",PS!F59)</f>
        <v/>
      </c>
      <c r="G59" s="186"/>
      <c r="H59" s="187" t="str">
        <f>IF(G59="","NA",IF(G59=PS!E59,"Correct","Incorrect"))</f>
        <v>NA</v>
      </c>
      <c r="I59" s="180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ht="15.75" customHeight="1">
      <c r="A60" s="181">
        <f t="shared" si="1"/>
        <v>58</v>
      </c>
      <c r="B60" s="182" t="s">
        <v>2011</v>
      </c>
      <c r="C60" s="182" t="s">
        <v>9</v>
      </c>
      <c r="D60" s="183" t="str">
        <f>IF($G60="","",PS!C60)</f>
        <v/>
      </c>
      <c r="E60" s="184" t="str">
        <f>IF($G60="","",PS!D60)</f>
        <v/>
      </c>
      <c r="F60" s="185" t="str">
        <f>IF($G60="","",PS!F60)</f>
        <v/>
      </c>
      <c r="G60" s="186"/>
      <c r="H60" s="187" t="str">
        <f>IF(G60="","NA",IF(G60=PS!E60,"Correct","Incorrect"))</f>
        <v>NA</v>
      </c>
      <c r="I60" s="180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ht="15.75" customHeight="1">
      <c r="A61" s="181">
        <f t="shared" si="1"/>
        <v>59</v>
      </c>
      <c r="B61" s="182" t="s">
        <v>2011</v>
      </c>
      <c r="C61" s="182" t="s">
        <v>9</v>
      </c>
      <c r="D61" s="183" t="str">
        <f>IF($G61="","",PS!C61)</f>
        <v/>
      </c>
      <c r="E61" s="184" t="str">
        <f>IF($G61="","",PS!D61)</f>
        <v/>
      </c>
      <c r="F61" s="185" t="str">
        <f>IF($G61="","",PS!F61)</f>
        <v/>
      </c>
      <c r="G61" s="186"/>
      <c r="H61" s="187" t="str">
        <f>IF(G61="","NA",IF(G61=PS!E61,"Correct","Incorrect"))</f>
        <v>NA</v>
      </c>
      <c r="I61" s="180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ht="15.75" customHeight="1">
      <c r="A62" s="181">
        <f t="shared" si="1"/>
        <v>60</v>
      </c>
      <c r="B62" s="182" t="s">
        <v>2011</v>
      </c>
      <c r="C62" s="182" t="s">
        <v>9</v>
      </c>
      <c r="D62" s="183" t="str">
        <f>IF($G62="","",PS!C62)</f>
        <v/>
      </c>
      <c r="E62" s="184" t="str">
        <f>IF($G62="","",PS!D62)</f>
        <v/>
      </c>
      <c r="F62" s="185" t="str">
        <f>IF($G62="","",PS!F62)</f>
        <v/>
      </c>
      <c r="G62" s="186"/>
      <c r="H62" s="187" t="str">
        <f>IF(G62="","NA",IF(G62=PS!E62,"Correct","Incorrect"))</f>
        <v>NA</v>
      </c>
      <c r="I62" s="180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ht="15.75" customHeight="1">
      <c r="A63" s="181">
        <f t="shared" si="1"/>
        <v>61</v>
      </c>
      <c r="B63" s="182" t="s">
        <v>2011</v>
      </c>
      <c r="C63" s="182" t="s">
        <v>9</v>
      </c>
      <c r="D63" s="183" t="str">
        <f>IF($G63="","",PS!C63)</f>
        <v/>
      </c>
      <c r="E63" s="184" t="str">
        <f>IF($G63="","",PS!D63)</f>
        <v/>
      </c>
      <c r="F63" s="185" t="str">
        <f>IF($G63="","",PS!F63)</f>
        <v/>
      </c>
      <c r="G63" s="186"/>
      <c r="H63" s="187" t="str">
        <f>IF(G63="","NA",IF(G63=PS!E63,"Correct","Incorrect"))</f>
        <v>NA</v>
      </c>
      <c r="I63" s="180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ht="15.75" customHeight="1">
      <c r="A64" s="181">
        <f t="shared" si="1"/>
        <v>62</v>
      </c>
      <c r="B64" s="182" t="s">
        <v>2011</v>
      </c>
      <c r="C64" s="182" t="s">
        <v>9</v>
      </c>
      <c r="D64" s="183" t="str">
        <f>IF($G64="","",PS!C64)</f>
        <v/>
      </c>
      <c r="E64" s="184" t="str">
        <f>IF($G64="","",PS!D64)</f>
        <v/>
      </c>
      <c r="F64" s="185" t="str">
        <f>IF($G64="","",PS!F64)</f>
        <v/>
      </c>
      <c r="G64" s="186"/>
      <c r="H64" s="187" t="str">
        <f>IF(G64="","NA",IF(G64=PS!E64,"Correct","Incorrect"))</f>
        <v>NA</v>
      </c>
      <c r="I64" s="180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ht="15.75" customHeight="1">
      <c r="A65" s="181">
        <f t="shared" si="1"/>
        <v>63</v>
      </c>
      <c r="B65" s="182" t="s">
        <v>2011</v>
      </c>
      <c r="C65" s="182" t="s">
        <v>9</v>
      </c>
      <c r="D65" s="183" t="str">
        <f>IF($G65="","",PS!C65)</f>
        <v/>
      </c>
      <c r="E65" s="184" t="str">
        <f>IF($G65="","",PS!D65)</f>
        <v/>
      </c>
      <c r="F65" s="185" t="str">
        <f>IF($G65="","",PS!F65)</f>
        <v/>
      </c>
      <c r="G65" s="186"/>
      <c r="H65" s="187" t="str">
        <f>IF(G65="","NA",IF(G65=PS!E65,"Correct","Incorrect"))</f>
        <v>NA</v>
      </c>
      <c r="I65" s="180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ht="15.75" customHeight="1">
      <c r="A66" s="181">
        <f t="shared" si="1"/>
        <v>64</v>
      </c>
      <c r="B66" s="182" t="s">
        <v>2011</v>
      </c>
      <c r="C66" s="182" t="s">
        <v>9</v>
      </c>
      <c r="D66" s="183" t="str">
        <f>IF($G66="","",PS!C66)</f>
        <v/>
      </c>
      <c r="E66" s="184" t="str">
        <f>IF($G66="","",PS!D66)</f>
        <v/>
      </c>
      <c r="F66" s="185" t="str">
        <f>IF($G66="","",PS!F66)</f>
        <v/>
      </c>
      <c r="G66" s="186"/>
      <c r="H66" s="187" t="str">
        <f>IF(G66="","NA",IF(G66=PS!E66,"Correct","Incorrect"))</f>
        <v>NA</v>
      </c>
      <c r="I66" s="180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ht="15.75" customHeight="1">
      <c r="A67" s="181">
        <f t="shared" si="1"/>
        <v>65</v>
      </c>
      <c r="B67" s="182" t="s">
        <v>2011</v>
      </c>
      <c r="C67" s="182" t="s">
        <v>9</v>
      </c>
      <c r="D67" s="183" t="str">
        <f>IF($G67="","",PS!C67)</f>
        <v/>
      </c>
      <c r="E67" s="184" t="str">
        <f>IF($G67="","",PS!D67)</f>
        <v/>
      </c>
      <c r="F67" s="185" t="str">
        <f>IF($G67="","",PS!F67)</f>
        <v/>
      </c>
      <c r="G67" s="186"/>
      <c r="H67" s="187" t="str">
        <f>IF(G67="","NA",IF(G67=PS!E67,"Correct","Incorrect"))</f>
        <v>NA</v>
      </c>
      <c r="I67" s="180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ht="15.75" customHeight="1">
      <c r="A68" s="181">
        <f t="shared" si="1"/>
        <v>66</v>
      </c>
      <c r="B68" s="182" t="s">
        <v>2011</v>
      </c>
      <c r="C68" s="182" t="s">
        <v>9</v>
      </c>
      <c r="D68" s="183" t="str">
        <f>IF($G68="","",PS!C68)</f>
        <v/>
      </c>
      <c r="E68" s="184" t="str">
        <f>IF($G68="","",PS!D68)</f>
        <v/>
      </c>
      <c r="F68" s="185" t="str">
        <f>IF($G68="","",PS!F68)</f>
        <v/>
      </c>
      <c r="G68" s="186"/>
      <c r="H68" s="187" t="str">
        <f>IF(G68="","NA",IF(G68=PS!E68,"Correct","Incorrect"))</f>
        <v>NA</v>
      </c>
      <c r="I68" s="180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ht="15.75" customHeight="1">
      <c r="A69" s="181">
        <f t="shared" si="1"/>
        <v>67</v>
      </c>
      <c r="B69" s="182" t="s">
        <v>2011</v>
      </c>
      <c r="C69" s="182" t="s">
        <v>9</v>
      </c>
      <c r="D69" s="183" t="str">
        <f>IF($G69="","",PS!C69)</f>
        <v/>
      </c>
      <c r="E69" s="184" t="str">
        <f>IF($G69="","",PS!D69)</f>
        <v/>
      </c>
      <c r="F69" s="185" t="str">
        <f>IF($G69="","",PS!F69)</f>
        <v/>
      </c>
      <c r="G69" s="186"/>
      <c r="H69" s="187" t="str">
        <f>IF(G69="","NA",IF(G69=PS!E69,"Correct","Incorrect"))</f>
        <v>NA</v>
      </c>
      <c r="I69" s="180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ht="15.75" customHeight="1">
      <c r="A70" s="181">
        <f t="shared" si="1"/>
        <v>68</v>
      </c>
      <c r="B70" s="182" t="s">
        <v>2011</v>
      </c>
      <c r="C70" s="182" t="s">
        <v>9</v>
      </c>
      <c r="D70" s="183" t="str">
        <f>IF($G70="","",PS!C70)</f>
        <v/>
      </c>
      <c r="E70" s="184" t="str">
        <f>IF($G70="","",PS!D70)</f>
        <v/>
      </c>
      <c r="F70" s="185" t="str">
        <f>IF($G70="","",PS!F70)</f>
        <v/>
      </c>
      <c r="G70" s="186"/>
      <c r="H70" s="187" t="str">
        <f>IF(G70="","NA",IF(G70=PS!E70,"Correct","Incorrect"))</f>
        <v>NA</v>
      </c>
      <c r="I70" s="180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ht="15.75" customHeight="1">
      <c r="A71" s="181">
        <f t="shared" si="1"/>
        <v>69</v>
      </c>
      <c r="B71" s="182" t="s">
        <v>2011</v>
      </c>
      <c r="C71" s="182" t="s">
        <v>9</v>
      </c>
      <c r="D71" s="183" t="str">
        <f>IF($G71="","",PS!C71)</f>
        <v/>
      </c>
      <c r="E71" s="184" t="str">
        <f>IF($G71="","",PS!D71)</f>
        <v/>
      </c>
      <c r="F71" s="185" t="str">
        <f>IF($G71="","",PS!F71)</f>
        <v/>
      </c>
      <c r="G71" s="186"/>
      <c r="H71" s="187" t="str">
        <f>IF(G71="","NA",IF(G71=PS!E71,"Correct","Incorrect"))</f>
        <v>NA</v>
      </c>
      <c r="I71" s="180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ht="15.75" customHeight="1">
      <c r="A72" s="181">
        <f t="shared" si="1"/>
        <v>70</v>
      </c>
      <c r="B72" s="182" t="s">
        <v>2011</v>
      </c>
      <c r="C72" s="182" t="s">
        <v>9</v>
      </c>
      <c r="D72" s="183" t="str">
        <f>IF($G72="","",PS!C72)</f>
        <v/>
      </c>
      <c r="E72" s="184" t="str">
        <f>IF($G72="","",PS!D72)</f>
        <v/>
      </c>
      <c r="F72" s="185" t="str">
        <f>IF($G72="","",PS!F72)</f>
        <v/>
      </c>
      <c r="G72" s="186"/>
      <c r="H72" s="187" t="str">
        <f>IF(G72="","NA",IF(G72=PS!E72,"Correct","Incorrect"))</f>
        <v>NA</v>
      </c>
      <c r="I72" s="180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ht="15.75" customHeight="1">
      <c r="A73" s="181">
        <f t="shared" si="1"/>
        <v>71</v>
      </c>
      <c r="B73" s="182" t="s">
        <v>2011</v>
      </c>
      <c r="C73" s="182" t="s">
        <v>9</v>
      </c>
      <c r="D73" s="183" t="str">
        <f>IF($G73="","",PS!C73)</f>
        <v/>
      </c>
      <c r="E73" s="184" t="str">
        <f>IF($G73="","",PS!D73)</f>
        <v/>
      </c>
      <c r="F73" s="185" t="str">
        <f>IF($G73="","",PS!F73)</f>
        <v/>
      </c>
      <c r="G73" s="186"/>
      <c r="H73" s="187" t="str">
        <f>IF(G73="","NA",IF(G73=PS!E73,"Correct","Incorrect"))</f>
        <v>NA</v>
      </c>
      <c r="I73" s="180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ht="15.75" customHeight="1">
      <c r="A74" s="181">
        <f t="shared" si="1"/>
        <v>72</v>
      </c>
      <c r="B74" s="182" t="s">
        <v>2011</v>
      </c>
      <c r="C74" s="182" t="s">
        <v>9</v>
      </c>
      <c r="D74" s="183" t="str">
        <f>IF($G74="","",PS!C74)</f>
        <v/>
      </c>
      <c r="E74" s="184" t="str">
        <f>IF($G74="","",PS!D74)</f>
        <v/>
      </c>
      <c r="F74" s="185" t="str">
        <f>IF($G74="","",PS!F74)</f>
        <v/>
      </c>
      <c r="G74" s="186"/>
      <c r="H74" s="187" t="str">
        <f>IF(G74="","NA",IF(G74=PS!E74,"Correct","Incorrect"))</f>
        <v>NA</v>
      </c>
      <c r="I74" s="180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ht="15.75" customHeight="1">
      <c r="A75" s="181">
        <f t="shared" si="1"/>
        <v>73</v>
      </c>
      <c r="B75" s="182" t="s">
        <v>2011</v>
      </c>
      <c r="C75" s="182" t="s">
        <v>9</v>
      </c>
      <c r="D75" s="183" t="str">
        <f>IF($G75="","",PS!C75)</f>
        <v/>
      </c>
      <c r="E75" s="184" t="str">
        <f>IF($G75="","",PS!D75)</f>
        <v/>
      </c>
      <c r="F75" s="185" t="str">
        <f>IF($G75="","",PS!F75)</f>
        <v/>
      </c>
      <c r="G75" s="186"/>
      <c r="H75" s="187" t="str">
        <f>IF(G75="","NA",IF(G75=PS!E75,"Correct","Incorrect"))</f>
        <v>NA</v>
      </c>
      <c r="I75" s="180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ht="15.75" customHeight="1">
      <c r="A76" s="181">
        <f t="shared" si="1"/>
        <v>74</v>
      </c>
      <c r="B76" s="182" t="s">
        <v>2011</v>
      </c>
      <c r="C76" s="182" t="s">
        <v>9</v>
      </c>
      <c r="D76" s="183" t="str">
        <f>IF($G76="","",PS!C76)</f>
        <v/>
      </c>
      <c r="E76" s="184" t="str">
        <f>IF($G76="","",PS!D76)</f>
        <v/>
      </c>
      <c r="F76" s="185" t="str">
        <f>IF($G76="","",PS!F76)</f>
        <v/>
      </c>
      <c r="G76" s="186"/>
      <c r="H76" s="187" t="str">
        <f>IF(G76="","NA",IF(G76=PS!E76,"Correct","Incorrect"))</f>
        <v>NA</v>
      </c>
      <c r="I76" s="180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ht="15.75" customHeight="1">
      <c r="A77" s="181">
        <f t="shared" si="1"/>
        <v>75</v>
      </c>
      <c r="B77" s="182" t="s">
        <v>2011</v>
      </c>
      <c r="C77" s="182" t="s">
        <v>9</v>
      </c>
      <c r="D77" s="183" t="str">
        <f>IF($G77="","",PS!C77)</f>
        <v/>
      </c>
      <c r="E77" s="184" t="str">
        <f>IF($G77="","",PS!D77)</f>
        <v/>
      </c>
      <c r="F77" s="185" t="str">
        <f>IF($G77="","",PS!F77)</f>
        <v/>
      </c>
      <c r="G77" s="186"/>
      <c r="H77" s="187" t="str">
        <f>IF(G77="","NA",IF(G77=PS!E77,"Correct","Incorrect"))</f>
        <v>NA</v>
      </c>
      <c r="I77" s="180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ht="15.75" customHeight="1">
      <c r="A78" s="181">
        <f t="shared" si="1"/>
        <v>76</v>
      </c>
      <c r="B78" s="182" t="s">
        <v>2011</v>
      </c>
      <c r="C78" s="182" t="s">
        <v>9</v>
      </c>
      <c r="D78" s="183" t="str">
        <f>IF($G78="","",PS!C78)</f>
        <v/>
      </c>
      <c r="E78" s="184" t="str">
        <f>IF($G78="","",PS!D78)</f>
        <v/>
      </c>
      <c r="F78" s="185" t="str">
        <f>IF($G78="","",PS!F78)</f>
        <v/>
      </c>
      <c r="G78" s="186"/>
      <c r="H78" s="187" t="str">
        <f>IF(G78="","NA",IF(G78=PS!E78,"Correct","Incorrect"))</f>
        <v>NA</v>
      </c>
      <c r="I78" s="180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ht="15.75" customHeight="1">
      <c r="A79" s="181">
        <f t="shared" si="1"/>
        <v>77</v>
      </c>
      <c r="B79" s="182" t="s">
        <v>2011</v>
      </c>
      <c r="C79" s="182" t="s">
        <v>9</v>
      </c>
      <c r="D79" s="183" t="str">
        <f>IF($G79="","",PS!C79)</f>
        <v/>
      </c>
      <c r="E79" s="184" t="str">
        <f>IF($G79="","",PS!D79)</f>
        <v/>
      </c>
      <c r="F79" s="185" t="str">
        <f>IF($G79="","",PS!F79)</f>
        <v/>
      </c>
      <c r="G79" s="186"/>
      <c r="H79" s="187" t="str">
        <f>IF(G79="","NA",IF(G79=PS!E79,"Correct","Incorrect"))</f>
        <v>NA</v>
      </c>
      <c r="I79" s="180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ht="15.75" customHeight="1">
      <c r="A80" s="181">
        <f t="shared" si="1"/>
        <v>78</v>
      </c>
      <c r="B80" s="182" t="s">
        <v>2011</v>
      </c>
      <c r="C80" s="182" t="s">
        <v>9</v>
      </c>
      <c r="D80" s="183" t="str">
        <f>IF($G80="","",PS!C80)</f>
        <v/>
      </c>
      <c r="E80" s="184" t="str">
        <f>IF($G80="","",PS!D80)</f>
        <v/>
      </c>
      <c r="F80" s="185" t="str">
        <f>IF($G80="","",PS!F80)</f>
        <v/>
      </c>
      <c r="G80" s="186"/>
      <c r="H80" s="187" t="str">
        <f>IF(G80="","NA",IF(G80=PS!E80,"Correct","Incorrect"))</f>
        <v>NA</v>
      </c>
      <c r="I80" s="180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ht="15.75" customHeight="1">
      <c r="A81" s="181">
        <f t="shared" si="1"/>
        <v>79</v>
      </c>
      <c r="B81" s="182" t="s">
        <v>2011</v>
      </c>
      <c r="C81" s="182" t="s">
        <v>9</v>
      </c>
      <c r="D81" s="183" t="str">
        <f>IF($G81="","",PS!C81)</f>
        <v/>
      </c>
      <c r="E81" s="184" t="str">
        <f>IF($G81="","",PS!D81)</f>
        <v/>
      </c>
      <c r="F81" s="185" t="str">
        <f>IF($G81="","",PS!F81)</f>
        <v/>
      </c>
      <c r="G81" s="186"/>
      <c r="H81" s="187" t="str">
        <f>IF(G81="","NA",IF(G81=PS!E81,"Correct","Incorrect"))</f>
        <v>NA</v>
      </c>
      <c r="I81" s="180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ht="15.75" customHeight="1">
      <c r="A82" s="181">
        <f t="shared" si="1"/>
        <v>80</v>
      </c>
      <c r="B82" s="182" t="s">
        <v>2011</v>
      </c>
      <c r="C82" s="182" t="s">
        <v>9</v>
      </c>
      <c r="D82" s="183" t="str">
        <f>IF($G82="","",PS!C82)</f>
        <v/>
      </c>
      <c r="E82" s="184" t="str">
        <f>IF($G82="","",PS!D82)</f>
        <v/>
      </c>
      <c r="F82" s="185" t="str">
        <f>IF($G82="","",PS!F82)</f>
        <v/>
      </c>
      <c r="G82" s="186"/>
      <c r="H82" s="187" t="str">
        <f>IF(G82="","NA",IF(G82=PS!E82,"Correct","Incorrect"))</f>
        <v>NA</v>
      </c>
      <c r="I82" s="180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ht="15.75" customHeight="1">
      <c r="A83" s="181">
        <f t="shared" si="1"/>
        <v>81</v>
      </c>
      <c r="B83" s="182" t="s">
        <v>2011</v>
      </c>
      <c r="C83" s="182" t="s">
        <v>9</v>
      </c>
      <c r="D83" s="183" t="str">
        <f>IF($G83="","",PS!C83)</f>
        <v/>
      </c>
      <c r="E83" s="184" t="str">
        <f>IF($G83="","",PS!D83)</f>
        <v/>
      </c>
      <c r="F83" s="185" t="str">
        <f>IF($G83="","",PS!F83)</f>
        <v/>
      </c>
      <c r="G83" s="186"/>
      <c r="H83" s="187" t="str">
        <f>IF(G83="","NA",IF(G83=PS!E83,"Correct","Incorrect"))</f>
        <v>NA</v>
      </c>
      <c r="I83" s="180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ht="15.75" customHeight="1">
      <c r="A84" s="181">
        <f t="shared" si="1"/>
        <v>82</v>
      </c>
      <c r="B84" s="182" t="s">
        <v>2011</v>
      </c>
      <c r="C84" s="182" t="s">
        <v>9</v>
      </c>
      <c r="D84" s="183" t="str">
        <f>IF($G84="","",PS!C84)</f>
        <v/>
      </c>
      <c r="E84" s="184" t="str">
        <f>IF($G84="","",PS!D84)</f>
        <v/>
      </c>
      <c r="F84" s="185" t="str">
        <f>IF($G84="","",PS!F84)</f>
        <v/>
      </c>
      <c r="G84" s="186"/>
      <c r="H84" s="187" t="str">
        <f>IF(G84="","NA",IF(G84=PS!E84,"Correct","Incorrect"))</f>
        <v>NA</v>
      </c>
      <c r="I84" s="180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ht="15.75" customHeight="1">
      <c r="A85" s="181">
        <f t="shared" si="1"/>
        <v>83</v>
      </c>
      <c r="B85" s="182" t="s">
        <v>2011</v>
      </c>
      <c r="C85" s="182" t="s">
        <v>9</v>
      </c>
      <c r="D85" s="183" t="str">
        <f>IF($G85="","",PS!C85)</f>
        <v/>
      </c>
      <c r="E85" s="184" t="str">
        <f>IF($G85="","",PS!D85)</f>
        <v/>
      </c>
      <c r="F85" s="185" t="str">
        <f>IF($G85="","",PS!F85)</f>
        <v/>
      </c>
      <c r="G85" s="186"/>
      <c r="H85" s="187" t="str">
        <f>IF(G85="","NA",IF(G85=PS!E85,"Correct","Incorrect"))</f>
        <v>NA</v>
      </c>
      <c r="I85" s="180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ht="15.75" customHeight="1">
      <c r="A86" s="181">
        <f t="shared" si="1"/>
        <v>84</v>
      </c>
      <c r="B86" s="182" t="s">
        <v>2011</v>
      </c>
      <c r="C86" s="182" t="s">
        <v>9</v>
      </c>
      <c r="D86" s="183" t="str">
        <f>IF($G86="","",PS!C86)</f>
        <v/>
      </c>
      <c r="E86" s="184" t="str">
        <f>IF($G86="","",PS!D86)</f>
        <v/>
      </c>
      <c r="F86" s="185" t="str">
        <f>IF($G86="","",PS!F86)</f>
        <v/>
      </c>
      <c r="G86" s="186"/>
      <c r="H86" s="187" t="str">
        <f>IF(G86="","NA",IF(G86=PS!E86,"Correct","Incorrect"))</f>
        <v>NA</v>
      </c>
      <c r="I86" s="180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ht="15.75" customHeight="1">
      <c r="A87" s="181">
        <f t="shared" si="1"/>
        <v>85</v>
      </c>
      <c r="B87" s="182" t="s">
        <v>2011</v>
      </c>
      <c r="C87" s="182" t="s">
        <v>9</v>
      </c>
      <c r="D87" s="183" t="str">
        <f>IF($G87="","",PS!C87)</f>
        <v/>
      </c>
      <c r="E87" s="184" t="str">
        <f>IF($G87="","",PS!D87)</f>
        <v/>
      </c>
      <c r="F87" s="185" t="str">
        <f>IF($G87="","",PS!F87)</f>
        <v/>
      </c>
      <c r="G87" s="186"/>
      <c r="H87" s="187" t="str">
        <f>IF(G87="","NA",IF(G87=PS!E87,"Correct","Incorrect"))</f>
        <v>NA</v>
      </c>
      <c r="I87" s="180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ht="15.75" customHeight="1">
      <c r="A88" s="181">
        <f t="shared" si="1"/>
        <v>86</v>
      </c>
      <c r="B88" s="182" t="s">
        <v>2011</v>
      </c>
      <c r="C88" s="182" t="s">
        <v>9</v>
      </c>
      <c r="D88" s="183" t="str">
        <f>IF($G88="","",PS!C88)</f>
        <v/>
      </c>
      <c r="E88" s="184" t="str">
        <f>IF($G88="","",PS!D88)</f>
        <v/>
      </c>
      <c r="F88" s="185" t="str">
        <f>IF($G88="","",PS!F88)</f>
        <v/>
      </c>
      <c r="G88" s="186"/>
      <c r="H88" s="187" t="str">
        <f>IF(G88="","NA",IF(G88=PS!E88,"Correct","Incorrect"))</f>
        <v>NA</v>
      </c>
      <c r="I88" s="180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ht="15.75" customHeight="1">
      <c r="A89" s="181">
        <f t="shared" si="1"/>
        <v>87</v>
      </c>
      <c r="B89" s="182" t="s">
        <v>2011</v>
      </c>
      <c r="C89" s="182" t="s">
        <v>9</v>
      </c>
      <c r="D89" s="183" t="str">
        <f>IF($G89="","",PS!C89)</f>
        <v/>
      </c>
      <c r="E89" s="184" t="str">
        <f>IF($G89="","",PS!D89)</f>
        <v/>
      </c>
      <c r="F89" s="185" t="str">
        <f>IF($G89="","",PS!F89)</f>
        <v/>
      </c>
      <c r="G89" s="186"/>
      <c r="H89" s="187" t="str">
        <f>IF(G89="","NA",IF(G89=PS!E89,"Correct","Incorrect"))</f>
        <v>NA</v>
      </c>
      <c r="I89" s="180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ht="15.75" customHeight="1">
      <c r="A90" s="181">
        <f t="shared" si="1"/>
        <v>88</v>
      </c>
      <c r="B90" s="182" t="s">
        <v>2011</v>
      </c>
      <c r="C90" s="182" t="s">
        <v>9</v>
      </c>
      <c r="D90" s="183" t="str">
        <f>IF($G90="","",PS!C90)</f>
        <v/>
      </c>
      <c r="E90" s="184" t="str">
        <f>IF($G90="","",PS!D90)</f>
        <v/>
      </c>
      <c r="F90" s="185" t="str">
        <f>IF($G90="","",PS!F90)</f>
        <v/>
      </c>
      <c r="G90" s="186"/>
      <c r="H90" s="187" t="str">
        <f>IF(G90="","NA",IF(G90=PS!E90,"Correct","Incorrect"))</f>
        <v>NA</v>
      </c>
      <c r="I90" s="180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ht="15.75" customHeight="1">
      <c r="A91" s="181">
        <f t="shared" si="1"/>
        <v>89</v>
      </c>
      <c r="B91" s="182" t="s">
        <v>2011</v>
      </c>
      <c r="C91" s="182" t="s">
        <v>9</v>
      </c>
      <c r="D91" s="183" t="str">
        <f>IF($G91="","",PS!C91)</f>
        <v/>
      </c>
      <c r="E91" s="184" t="str">
        <f>IF($G91="","",PS!D91)</f>
        <v/>
      </c>
      <c r="F91" s="185" t="str">
        <f>IF($G91="","",PS!F91)</f>
        <v/>
      </c>
      <c r="G91" s="186"/>
      <c r="H91" s="187" t="str">
        <f>IF(G91="","NA",IF(G91=PS!E91,"Correct","Incorrect"))</f>
        <v>NA</v>
      </c>
      <c r="I91" s="180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ht="15.75" customHeight="1">
      <c r="A92" s="181">
        <f t="shared" si="1"/>
        <v>90</v>
      </c>
      <c r="B92" s="182" t="s">
        <v>2011</v>
      </c>
      <c r="C92" s="182" t="s">
        <v>9</v>
      </c>
      <c r="D92" s="183" t="str">
        <f>IF($G92="","",PS!C92)</f>
        <v/>
      </c>
      <c r="E92" s="184" t="str">
        <f>IF($G92="","",PS!D92)</f>
        <v/>
      </c>
      <c r="F92" s="185" t="str">
        <f>IF($G92="","",PS!F92)</f>
        <v/>
      </c>
      <c r="G92" s="186"/>
      <c r="H92" s="187" t="str">
        <f>IF(G92="","NA",IF(G92=PS!E92,"Correct","Incorrect"))</f>
        <v>NA</v>
      </c>
      <c r="I92" s="180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ht="15.75" customHeight="1">
      <c r="A93" s="181">
        <f t="shared" si="1"/>
        <v>91</v>
      </c>
      <c r="B93" s="182" t="s">
        <v>2011</v>
      </c>
      <c r="C93" s="182" t="s">
        <v>9</v>
      </c>
      <c r="D93" s="183" t="str">
        <f>IF($G93="","",PS!C93)</f>
        <v/>
      </c>
      <c r="E93" s="184" t="str">
        <f>IF($G93="","",PS!D93)</f>
        <v/>
      </c>
      <c r="F93" s="185" t="str">
        <f>IF($G93="","",PS!F93)</f>
        <v/>
      </c>
      <c r="G93" s="186"/>
      <c r="H93" s="187" t="str">
        <f>IF(G93="","NA",IF(G93=PS!E93,"Correct","Incorrect"))</f>
        <v>NA</v>
      </c>
      <c r="I93" s="180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ht="15.75" customHeight="1">
      <c r="A94" s="181">
        <f t="shared" si="1"/>
        <v>92</v>
      </c>
      <c r="B94" s="182" t="s">
        <v>2011</v>
      </c>
      <c r="C94" s="182" t="s">
        <v>9</v>
      </c>
      <c r="D94" s="183" t="str">
        <f>IF($G94="","",PS!C94)</f>
        <v/>
      </c>
      <c r="E94" s="184" t="str">
        <f>IF($G94="","",PS!D94)</f>
        <v/>
      </c>
      <c r="F94" s="185" t="str">
        <f>IF($G94="","",PS!F94)</f>
        <v/>
      </c>
      <c r="G94" s="186"/>
      <c r="H94" s="187" t="str">
        <f>IF(G94="","NA",IF(G94=PS!E94,"Correct","Incorrect"))</f>
        <v>NA</v>
      </c>
      <c r="I94" s="180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ht="15.75" customHeight="1">
      <c r="A95" s="181">
        <f t="shared" si="1"/>
        <v>93</v>
      </c>
      <c r="B95" s="182" t="s">
        <v>2011</v>
      </c>
      <c r="C95" s="182" t="s">
        <v>9</v>
      </c>
      <c r="D95" s="183" t="str">
        <f>IF($G95="","",PS!C95)</f>
        <v/>
      </c>
      <c r="E95" s="184" t="str">
        <f>IF($G95="","",PS!D95)</f>
        <v/>
      </c>
      <c r="F95" s="185" t="str">
        <f>IF($G95="","",PS!F95)</f>
        <v/>
      </c>
      <c r="G95" s="186"/>
      <c r="H95" s="187" t="str">
        <f>IF(G95="","NA",IF(G95=PS!E95,"Correct","Incorrect"))</f>
        <v>NA</v>
      </c>
      <c r="I95" s="180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ht="15.75" customHeight="1">
      <c r="A96" s="181">
        <f t="shared" si="1"/>
        <v>94</v>
      </c>
      <c r="B96" s="182" t="s">
        <v>2011</v>
      </c>
      <c r="C96" s="182" t="s">
        <v>9</v>
      </c>
      <c r="D96" s="183" t="str">
        <f>IF($G96="","",PS!C96)</f>
        <v/>
      </c>
      <c r="E96" s="184" t="str">
        <f>IF($G96="","",PS!D96)</f>
        <v/>
      </c>
      <c r="F96" s="185" t="str">
        <f>IF($G96="","",PS!F96)</f>
        <v/>
      </c>
      <c r="G96" s="186"/>
      <c r="H96" s="187" t="str">
        <f>IF(G96="","NA",IF(G96=PS!E96,"Correct","Incorrect"))</f>
        <v>NA</v>
      </c>
      <c r="I96" s="180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ht="15.75" customHeight="1">
      <c r="A97" s="181">
        <f t="shared" si="1"/>
        <v>95</v>
      </c>
      <c r="B97" s="182" t="s">
        <v>2011</v>
      </c>
      <c r="C97" s="182" t="s">
        <v>9</v>
      </c>
      <c r="D97" s="183" t="str">
        <f>IF($G97="","",PS!C97)</f>
        <v/>
      </c>
      <c r="E97" s="184" t="str">
        <f>IF($G97="","",PS!D97)</f>
        <v/>
      </c>
      <c r="F97" s="185" t="str">
        <f>IF($G97="","",PS!F97)</f>
        <v/>
      </c>
      <c r="G97" s="186"/>
      <c r="H97" s="187" t="str">
        <f>IF(G97="","NA",IF(G97=PS!E97,"Correct","Incorrect"))</f>
        <v>NA</v>
      </c>
      <c r="I97" s="180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ht="15.75" customHeight="1">
      <c r="A98" s="181">
        <f t="shared" si="1"/>
        <v>96</v>
      </c>
      <c r="B98" s="182" t="s">
        <v>2011</v>
      </c>
      <c r="C98" s="182" t="s">
        <v>9</v>
      </c>
      <c r="D98" s="183" t="str">
        <f>IF($G98="","",PS!C98)</f>
        <v/>
      </c>
      <c r="E98" s="184" t="str">
        <f>IF($G98="","",PS!D98)</f>
        <v/>
      </c>
      <c r="F98" s="185" t="str">
        <f>IF($G98="","",PS!F98)</f>
        <v/>
      </c>
      <c r="G98" s="186"/>
      <c r="H98" s="187" t="str">
        <f>IF(G98="","NA",IF(G98=PS!E98,"Correct","Incorrect"))</f>
        <v>NA</v>
      </c>
      <c r="I98" s="180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ht="15.75" customHeight="1">
      <c r="A99" s="181">
        <f t="shared" si="1"/>
        <v>97</v>
      </c>
      <c r="B99" s="182" t="s">
        <v>2011</v>
      </c>
      <c r="C99" s="182" t="s">
        <v>9</v>
      </c>
      <c r="D99" s="183" t="str">
        <f>IF($G99="","",PS!C99)</f>
        <v/>
      </c>
      <c r="E99" s="184" t="str">
        <f>IF($G99="","",PS!D99)</f>
        <v/>
      </c>
      <c r="F99" s="185" t="str">
        <f>IF($G99="","",PS!F99)</f>
        <v/>
      </c>
      <c r="G99" s="186"/>
      <c r="H99" s="187" t="str">
        <f>IF(G99="","NA",IF(G99=PS!E99,"Correct","Incorrect"))</f>
        <v>NA</v>
      </c>
      <c r="I99" s="180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ht="15.75" customHeight="1">
      <c r="A100" s="181">
        <f t="shared" si="1"/>
        <v>98</v>
      </c>
      <c r="B100" s="182" t="s">
        <v>2011</v>
      </c>
      <c r="C100" s="182" t="s">
        <v>9</v>
      </c>
      <c r="D100" s="183" t="str">
        <f>IF($G100="","",PS!C100)</f>
        <v/>
      </c>
      <c r="E100" s="184" t="str">
        <f>IF($G100="","",PS!D100)</f>
        <v/>
      </c>
      <c r="F100" s="185" t="str">
        <f>IF($G100="","",PS!F100)</f>
        <v/>
      </c>
      <c r="G100" s="186"/>
      <c r="H100" s="187" t="str">
        <f>IF(G100="","NA",IF(G100=PS!E100,"Correct","Incorrect"))</f>
        <v>NA</v>
      </c>
      <c r="I100" s="180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ht="15.75" customHeight="1">
      <c r="A101" s="181">
        <f t="shared" si="1"/>
        <v>99</v>
      </c>
      <c r="B101" s="182" t="s">
        <v>2011</v>
      </c>
      <c r="C101" s="182" t="s">
        <v>9</v>
      </c>
      <c r="D101" s="183" t="str">
        <f>IF($G101="","",PS!C101)</f>
        <v/>
      </c>
      <c r="E101" s="184" t="str">
        <f>IF($G101="","",PS!D101)</f>
        <v/>
      </c>
      <c r="F101" s="185" t="str">
        <f>IF($G101="","",PS!F101)</f>
        <v/>
      </c>
      <c r="G101" s="186"/>
      <c r="H101" s="187" t="str">
        <f>IF(G101="","NA",IF(G101=PS!E101,"Correct","Incorrect"))</f>
        <v>NA</v>
      </c>
      <c r="I101" s="180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ht="15.75" customHeight="1">
      <c r="A102" s="181">
        <f t="shared" si="1"/>
        <v>100</v>
      </c>
      <c r="B102" s="182" t="s">
        <v>2011</v>
      </c>
      <c r="C102" s="182" t="s">
        <v>9</v>
      </c>
      <c r="D102" s="183" t="str">
        <f>IF($G102="","",PS!C102)</f>
        <v/>
      </c>
      <c r="E102" s="184" t="str">
        <f>IF($G102="","",PS!D102)</f>
        <v/>
      </c>
      <c r="F102" s="185" t="str">
        <f>IF($G102="","",PS!F102)</f>
        <v/>
      </c>
      <c r="G102" s="186"/>
      <c r="H102" s="187" t="str">
        <f>IF(G102="","NA",IF(G102=PS!E102,"Correct","Incorrect"))</f>
        <v>NA</v>
      </c>
      <c r="I102" s="180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ht="15.75" customHeight="1">
      <c r="A103" s="181">
        <f t="shared" si="1"/>
        <v>101</v>
      </c>
      <c r="B103" s="182" t="s">
        <v>2011</v>
      </c>
      <c r="C103" s="182" t="s">
        <v>9</v>
      </c>
      <c r="D103" s="183" t="str">
        <f>IF($G103="","",PS!C103)</f>
        <v/>
      </c>
      <c r="E103" s="184" t="str">
        <f>IF($G103="","",PS!D103)</f>
        <v/>
      </c>
      <c r="F103" s="185" t="str">
        <f>IF($G103="","",PS!F103)</f>
        <v/>
      </c>
      <c r="G103" s="186"/>
      <c r="H103" s="187" t="str">
        <f>IF(G103="","NA",IF(G103=PS!E103,"Correct","Incorrect"))</f>
        <v>NA</v>
      </c>
      <c r="I103" s="180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ht="15.75" customHeight="1">
      <c r="A104" s="181">
        <f t="shared" si="1"/>
        <v>102</v>
      </c>
      <c r="B104" s="182" t="s">
        <v>2011</v>
      </c>
      <c r="C104" s="182" t="s">
        <v>9</v>
      </c>
      <c r="D104" s="183" t="str">
        <f>IF($G104="","",PS!C104)</f>
        <v/>
      </c>
      <c r="E104" s="184" t="str">
        <f>IF($G104="","",PS!D104)</f>
        <v/>
      </c>
      <c r="F104" s="185" t="str">
        <f>IF($G104="","",PS!F104)</f>
        <v/>
      </c>
      <c r="G104" s="186"/>
      <c r="H104" s="187" t="str">
        <f>IF(G104="","NA",IF(G104=PS!E104,"Correct","Incorrect"))</f>
        <v>NA</v>
      </c>
      <c r="I104" s="180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ht="15.75" customHeight="1">
      <c r="A105" s="181">
        <f t="shared" si="1"/>
        <v>103</v>
      </c>
      <c r="B105" s="182" t="s">
        <v>2011</v>
      </c>
      <c r="C105" s="182" t="s">
        <v>9</v>
      </c>
      <c r="D105" s="183" t="str">
        <f>IF($G105="","",PS!C105)</f>
        <v/>
      </c>
      <c r="E105" s="184" t="str">
        <f>IF($G105="","",PS!D105)</f>
        <v/>
      </c>
      <c r="F105" s="185" t="str">
        <f>IF($G105="","",PS!F105)</f>
        <v/>
      </c>
      <c r="G105" s="186"/>
      <c r="H105" s="187" t="str">
        <f>IF(G105="","NA",IF(G105=PS!E105,"Correct","Incorrect"))</f>
        <v>NA</v>
      </c>
      <c r="I105" s="180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ht="15.75" customHeight="1">
      <c r="A106" s="181">
        <f t="shared" si="1"/>
        <v>104</v>
      </c>
      <c r="B106" s="182" t="s">
        <v>2011</v>
      </c>
      <c r="C106" s="182" t="s">
        <v>9</v>
      </c>
      <c r="D106" s="183" t="str">
        <f>IF($G106="","",PS!C106)</f>
        <v/>
      </c>
      <c r="E106" s="184" t="str">
        <f>IF($G106="","",PS!D106)</f>
        <v/>
      </c>
      <c r="F106" s="185" t="str">
        <f>IF($G106="","",PS!F106)</f>
        <v/>
      </c>
      <c r="G106" s="186"/>
      <c r="H106" s="187" t="str">
        <f>IF(G106="","NA",IF(G106=PS!E106,"Correct","Incorrect"))</f>
        <v>NA</v>
      </c>
      <c r="I106" s="180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ht="15.75" customHeight="1">
      <c r="A107" s="181">
        <f t="shared" si="1"/>
        <v>105</v>
      </c>
      <c r="B107" s="182" t="s">
        <v>2011</v>
      </c>
      <c r="C107" s="182" t="s">
        <v>9</v>
      </c>
      <c r="D107" s="183" t="str">
        <f>IF($G107="","",PS!C107)</f>
        <v/>
      </c>
      <c r="E107" s="184" t="str">
        <f>IF($G107="","",PS!D107)</f>
        <v/>
      </c>
      <c r="F107" s="185" t="str">
        <f>IF($G107="","",PS!F107)</f>
        <v/>
      </c>
      <c r="G107" s="186"/>
      <c r="H107" s="187" t="str">
        <f>IF(G107="","NA",IF(G107=PS!E107,"Correct","Incorrect"))</f>
        <v>NA</v>
      </c>
      <c r="I107" s="180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ht="15.75" customHeight="1">
      <c r="A108" s="181">
        <f t="shared" si="1"/>
        <v>106</v>
      </c>
      <c r="B108" s="182" t="s">
        <v>2011</v>
      </c>
      <c r="C108" s="182" t="s">
        <v>9</v>
      </c>
      <c r="D108" s="183" t="str">
        <f>IF($G108="","",PS!C108)</f>
        <v/>
      </c>
      <c r="E108" s="184" t="str">
        <f>IF($G108="","",PS!D108)</f>
        <v/>
      </c>
      <c r="F108" s="185" t="str">
        <f>IF($G108="","",PS!F108)</f>
        <v/>
      </c>
      <c r="G108" s="186"/>
      <c r="H108" s="187" t="str">
        <f>IF(G108="","NA",IF(G108=PS!E108,"Correct","Incorrect"))</f>
        <v>NA</v>
      </c>
      <c r="I108" s="180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ht="15.75" customHeight="1">
      <c r="A109" s="181">
        <f t="shared" si="1"/>
        <v>107</v>
      </c>
      <c r="B109" s="182" t="s">
        <v>2011</v>
      </c>
      <c r="C109" s="182" t="s">
        <v>9</v>
      </c>
      <c r="D109" s="183" t="str">
        <f>IF($G109="","",PS!C109)</f>
        <v/>
      </c>
      <c r="E109" s="184" t="str">
        <f>IF($G109="","",PS!D109)</f>
        <v/>
      </c>
      <c r="F109" s="185" t="str">
        <f>IF($G109="","",PS!F109)</f>
        <v/>
      </c>
      <c r="G109" s="186"/>
      <c r="H109" s="187" t="str">
        <f>IF(G109="","NA",IF(G109=PS!E109,"Correct","Incorrect"))</f>
        <v>NA</v>
      </c>
      <c r="I109" s="180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ht="15.75" customHeight="1">
      <c r="A110" s="181">
        <f t="shared" si="1"/>
        <v>108</v>
      </c>
      <c r="B110" s="182" t="s">
        <v>2011</v>
      </c>
      <c r="C110" s="182" t="s">
        <v>9</v>
      </c>
      <c r="D110" s="183" t="str">
        <f>IF($G110="","",PS!C110)</f>
        <v/>
      </c>
      <c r="E110" s="184" t="str">
        <f>IF($G110="","",PS!D110)</f>
        <v/>
      </c>
      <c r="F110" s="185" t="str">
        <f>IF($G110="","",PS!F110)</f>
        <v/>
      </c>
      <c r="G110" s="186"/>
      <c r="H110" s="187" t="str">
        <f>IF(G110="","NA",IF(G110=PS!E110,"Correct","Incorrect"))</f>
        <v>NA</v>
      </c>
      <c r="I110" s="180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ht="15.75" customHeight="1">
      <c r="A111" s="181">
        <f t="shared" si="1"/>
        <v>109</v>
      </c>
      <c r="B111" s="182" t="s">
        <v>2011</v>
      </c>
      <c r="C111" s="182" t="s">
        <v>9</v>
      </c>
      <c r="D111" s="183" t="str">
        <f>IF($G111="","",PS!C111)</f>
        <v/>
      </c>
      <c r="E111" s="184" t="str">
        <f>IF($G111="","",PS!D111)</f>
        <v/>
      </c>
      <c r="F111" s="185" t="str">
        <f>IF($G111="","",PS!F111)</f>
        <v/>
      </c>
      <c r="G111" s="186"/>
      <c r="H111" s="187" t="str">
        <f>IF(G111="","NA",IF(G111=PS!E111,"Correct","Incorrect"))</f>
        <v>NA</v>
      </c>
      <c r="I111" s="180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ht="15.75" customHeight="1">
      <c r="A112" s="181">
        <f t="shared" si="1"/>
        <v>110</v>
      </c>
      <c r="B112" s="182" t="s">
        <v>2011</v>
      </c>
      <c r="C112" s="182" t="s">
        <v>9</v>
      </c>
      <c r="D112" s="183" t="str">
        <f>IF($G112="","",PS!C112)</f>
        <v/>
      </c>
      <c r="E112" s="184" t="str">
        <f>IF($G112="","",PS!D112)</f>
        <v/>
      </c>
      <c r="F112" s="185" t="str">
        <f>IF($G112="","",PS!F112)</f>
        <v/>
      </c>
      <c r="G112" s="186"/>
      <c r="H112" s="187" t="str">
        <f>IF(G112="","NA",IF(G112=PS!E112,"Correct","Incorrect"))</f>
        <v>NA</v>
      </c>
      <c r="I112" s="180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ht="15.75" customHeight="1">
      <c r="A113" s="181">
        <f t="shared" si="1"/>
        <v>111</v>
      </c>
      <c r="B113" s="182" t="s">
        <v>2011</v>
      </c>
      <c r="C113" s="182" t="s">
        <v>9</v>
      </c>
      <c r="D113" s="183" t="str">
        <f>IF($G113="","",PS!C113)</f>
        <v/>
      </c>
      <c r="E113" s="184" t="str">
        <f>IF($G113="","",PS!D113)</f>
        <v/>
      </c>
      <c r="F113" s="185" t="str">
        <f>IF($G113="","",PS!F113)</f>
        <v/>
      </c>
      <c r="G113" s="186"/>
      <c r="H113" s="187" t="str">
        <f>IF(G113="","NA",IF(G113=PS!E113,"Correct","Incorrect"))</f>
        <v>NA</v>
      </c>
      <c r="I113" s="180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ht="15.75" customHeight="1">
      <c r="A114" s="181">
        <f t="shared" si="1"/>
        <v>112</v>
      </c>
      <c r="B114" s="182" t="s">
        <v>2011</v>
      </c>
      <c r="C114" s="182" t="s">
        <v>9</v>
      </c>
      <c r="D114" s="183" t="str">
        <f>IF($G114="","",PS!C114)</f>
        <v/>
      </c>
      <c r="E114" s="184" t="str">
        <f>IF($G114="","",PS!D114)</f>
        <v/>
      </c>
      <c r="F114" s="185" t="str">
        <f>IF($G114="","",PS!F114)</f>
        <v/>
      </c>
      <c r="G114" s="186"/>
      <c r="H114" s="187" t="str">
        <f>IF(G114="","NA",IF(G114=PS!E114,"Correct","Incorrect"))</f>
        <v>NA</v>
      </c>
      <c r="I114" s="180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ht="15.75" customHeight="1">
      <c r="A115" s="181">
        <f t="shared" si="1"/>
        <v>113</v>
      </c>
      <c r="B115" s="182" t="s">
        <v>2011</v>
      </c>
      <c r="C115" s="182" t="s">
        <v>9</v>
      </c>
      <c r="D115" s="183" t="str">
        <f>IF($G115="","",PS!C115)</f>
        <v/>
      </c>
      <c r="E115" s="184" t="str">
        <f>IF($G115="","",PS!D115)</f>
        <v/>
      </c>
      <c r="F115" s="185" t="str">
        <f>IF($G115="","",PS!F115)</f>
        <v/>
      </c>
      <c r="G115" s="186"/>
      <c r="H115" s="187" t="str">
        <f>IF(G115="","NA",IF(G115=PS!E115,"Correct","Incorrect"))</f>
        <v>NA</v>
      </c>
      <c r="I115" s="180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ht="15.75" customHeight="1">
      <c r="A116" s="181">
        <f t="shared" si="1"/>
        <v>114</v>
      </c>
      <c r="B116" s="182" t="s">
        <v>2011</v>
      </c>
      <c r="C116" s="182" t="s">
        <v>9</v>
      </c>
      <c r="D116" s="183" t="str">
        <f>IF($G116="","",PS!C116)</f>
        <v/>
      </c>
      <c r="E116" s="184" t="str">
        <f>IF($G116="","",PS!D116)</f>
        <v/>
      </c>
      <c r="F116" s="185" t="str">
        <f>IF($G116="","",PS!F116)</f>
        <v/>
      </c>
      <c r="G116" s="186"/>
      <c r="H116" s="187" t="str">
        <f>IF(G116="","NA",IF(G116=PS!E116,"Correct","Incorrect"))</f>
        <v>NA</v>
      </c>
      <c r="I116" s="180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ht="15.75" customHeight="1">
      <c r="A117" s="181">
        <f t="shared" si="1"/>
        <v>115</v>
      </c>
      <c r="B117" s="182" t="s">
        <v>2011</v>
      </c>
      <c r="C117" s="182" t="s">
        <v>9</v>
      </c>
      <c r="D117" s="183" t="str">
        <f>IF($G117="","",PS!C117)</f>
        <v/>
      </c>
      <c r="E117" s="184" t="str">
        <f>IF($G117="","",PS!D117)</f>
        <v/>
      </c>
      <c r="F117" s="185" t="str">
        <f>IF($G117="","",PS!F117)</f>
        <v/>
      </c>
      <c r="G117" s="186"/>
      <c r="H117" s="187" t="str">
        <f>IF(G117="","NA",IF(G117=PS!E117,"Correct","Incorrect"))</f>
        <v>NA</v>
      </c>
      <c r="I117" s="180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ht="15.75" customHeight="1">
      <c r="A118" s="181">
        <f t="shared" si="1"/>
        <v>116</v>
      </c>
      <c r="B118" s="182" t="s">
        <v>2011</v>
      </c>
      <c r="C118" s="182" t="s">
        <v>9</v>
      </c>
      <c r="D118" s="183" t="str">
        <f>IF($G118="","",PS!C118)</f>
        <v/>
      </c>
      <c r="E118" s="184" t="str">
        <f>IF($G118="","",PS!D118)</f>
        <v/>
      </c>
      <c r="F118" s="185" t="str">
        <f>IF($G118="","",PS!F118)</f>
        <v/>
      </c>
      <c r="G118" s="186"/>
      <c r="H118" s="187" t="str">
        <f>IF(G118="","NA",IF(G118=PS!E118,"Correct","Incorrect"))</f>
        <v>NA</v>
      </c>
      <c r="I118" s="180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ht="15.75" customHeight="1">
      <c r="A119" s="181">
        <f t="shared" si="1"/>
        <v>117</v>
      </c>
      <c r="B119" s="182" t="s">
        <v>2011</v>
      </c>
      <c r="C119" s="182" t="s">
        <v>9</v>
      </c>
      <c r="D119" s="183" t="str">
        <f>IF($G119="","",PS!C119)</f>
        <v/>
      </c>
      <c r="E119" s="184" t="str">
        <f>IF($G119="","",PS!D119)</f>
        <v/>
      </c>
      <c r="F119" s="185" t="str">
        <f>IF($G119="","",PS!F119)</f>
        <v/>
      </c>
      <c r="G119" s="186"/>
      <c r="H119" s="187" t="str">
        <f>IF(G119="","NA",IF(G119=PS!E119,"Correct","Incorrect"))</f>
        <v>NA</v>
      </c>
      <c r="I119" s="180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ht="15.75" customHeight="1">
      <c r="A120" s="181">
        <f t="shared" si="1"/>
        <v>118</v>
      </c>
      <c r="B120" s="182" t="s">
        <v>2011</v>
      </c>
      <c r="C120" s="182" t="s">
        <v>9</v>
      </c>
      <c r="D120" s="183" t="str">
        <f>IF($G120="","",PS!C120)</f>
        <v/>
      </c>
      <c r="E120" s="184" t="str">
        <f>IF($G120="","",PS!D120)</f>
        <v/>
      </c>
      <c r="F120" s="185" t="str">
        <f>IF($G120="","",PS!F120)</f>
        <v/>
      </c>
      <c r="G120" s="186"/>
      <c r="H120" s="187" t="str">
        <f>IF(G120="","NA",IF(G120=PS!E120,"Correct","Incorrect"))</f>
        <v>NA</v>
      </c>
      <c r="I120" s="180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ht="15.75" customHeight="1">
      <c r="A121" s="181">
        <f t="shared" si="1"/>
        <v>119</v>
      </c>
      <c r="B121" s="182" t="s">
        <v>2011</v>
      </c>
      <c r="C121" s="182" t="s">
        <v>9</v>
      </c>
      <c r="D121" s="183" t="str">
        <f>IF($G121="","",PS!C121)</f>
        <v/>
      </c>
      <c r="E121" s="184" t="str">
        <f>IF($G121="","",PS!D121)</f>
        <v/>
      </c>
      <c r="F121" s="185" t="str">
        <f>IF($G121="","",PS!F121)</f>
        <v/>
      </c>
      <c r="G121" s="186"/>
      <c r="H121" s="187" t="str">
        <f>IF(G121="","NA",IF(G121=PS!E121,"Correct","Incorrect"))</f>
        <v>NA</v>
      </c>
      <c r="I121" s="180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ht="15.75" customHeight="1">
      <c r="A122" s="181">
        <f t="shared" si="1"/>
        <v>120</v>
      </c>
      <c r="B122" s="182" t="s">
        <v>2011</v>
      </c>
      <c r="C122" s="182" t="s">
        <v>9</v>
      </c>
      <c r="D122" s="183" t="str">
        <f>IF($G122="","",PS!C122)</f>
        <v/>
      </c>
      <c r="E122" s="184" t="str">
        <f>IF($G122="","",PS!D122)</f>
        <v/>
      </c>
      <c r="F122" s="185" t="str">
        <f>IF($G122="","",PS!F122)</f>
        <v/>
      </c>
      <c r="G122" s="186"/>
      <c r="H122" s="187" t="str">
        <f>IF(G122="","NA",IF(G122=PS!E122,"Correct","Incorrect"))</f>
        <v>NA</v>
      </c>
      <c r="I122" s="180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ht="15.75" customHeight="1">
      <c r="A123" s="181">
        <f t="shared" si="1"/>
        <v>121</v>
      </c>
      <c r="B123" s="182" t="s">
        <v>2011</v>
      </c>
      <c r="C123" s="182" t="s">
        <v>9</v>
      </c>
      <c r="D123" s="183" t="str">
        <f>IF($G123="","",PS!C123)</f>
        <v/>
      </c>
      <c r="E123" s="184" t="str">
        <f>IF($G123="","",PS!D123)</f>
        <v/>
      </c>
      <c r="F123" s="185" t="str">
        <f>IF($G123="","",PS!F123)</f>
        <v/>
      </c>
      <c r="G123" s="186"/>
      <c r="H123" s="187" t="str">
        <f>IF(G123="","NA",IF(G123=PS!E123,"Correct","Incorrect"))</f>
        <v>NA</v>
      </c>
      <c r="I123" s="180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ht="15.75" customHeight="1">
      <c r="A124" s="181">
        <f t="shared" si="1"/>
        <v>122</v>
      </c>
      <c r="B124" s="182" t="s">
        <v>2011</v>
      </c>
      <c r="C124" s="182" t="s">
        <v>9</v>
      </c>
      <c r="D124" s="183" t="str">
        <f>IF($G124="","",PS!C124)</f>
        <v/>
      </c>
      <c r="E124" s="184" t="str">
        <f>IF($G124="","",PS!D124)</f>
        <v/>
      </c>
      <c r="F124" s="185" t="str">
        <f>IF($G124="","",PS!F124)</f>
        <v/>
      </c>
      <c r="G124" s="186"/>
      <c r="H124" s="187" t="str">
        <f>IF(G124="","NA",IF(G124=PS!E124,"Correct","Incorrect"))</f>
        <v>NA</v>
      </c>
      <c r="I124" s="180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ht="15.75" customHeight="1">
      <c r="A125" s="181">
        <f t="shared" si="1"/>
        <v>123</v>
      </c>
      <c r="B125" s="182" t="s">
        <v>2011</v>
      </c>
      <c r="C125" s="182" t="s">
        <v>9</v>
      </c>
      <c r="D125" s="183" t="str">
        <f>IF($G125="","",PS!C125)</f>
        <v/>
      </c>
      <c r="E125" s="184" t="str">
        <f>IF($G125="","",PS!D125)</f>
        <v/>
      </c>
      <c r="F125" s="185" t="str">
        <f>IF($G125="","",PS!F125)</f>
        <v/>
      </c>
      <c r="G125" s="186"/>
      <c r="H125" s="187" t="str">
        <f>IF(G125="","NA",IF(G125=PS!E125,"Correct","Incorrect"))</f>
        <v>NA</v>
      </c>
      <c r="I125" s="180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ht="15.75" customHeight="1">
      <c r="A126" s="181">
        <f t="shared" si="1"/>
        <v>124</v>
      </c>
      <c r="B126" s="182" t="s">
        <v>2011</v>
      </c>
      <c r="C126" s="182" t="s">
        <v>9</v>
      </c>
      <c r="D126" s="183" t="str">
        <f>IF($G126="","",PS!C126)</f>
        <v/>
      </c>
      <c r="E126" s="184" t="str">
        <f>IF($G126="","",PS!D126)</f>
        <v/>
      </c>
      <c r="F126" s="185" t="str">
        <f>IF($G126="","",PS!F126)</f>
        <v/>
      </c>
      <c r="G126" s="186"/>
      <c r="H126" s="187" t="str">
        <f>IF(G126="","NA",IF(G126=PS!E126,"Correct","Incorrect"))</f>
        <v>NA</v>
      </c>
      <c r="I126" s="180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ht="15.75" customHeight="1">
      <c r="A127" s="181">
        <f t="shared" si="1"/>
        <v>125</v>
      </c>
      <c r="B127" s="182" t="s">
        <v>2011</v>
      </c>
      <c r="C127" s="182" t="s">
        <v>9</v>
      </c>
      <c r="D127" s="183" t="str">
        <f>IF($G127="","",PS!C127)</f>
        <v/>
      </c>
      <c r="E127" s="184" t="str">
        <f>IF($G127="","",PS!D127)</f>
        <v/>
      </c>
      <c r="F127" s="185" t="str">
        <f>IF($G127="","",PS!F127)</f>
        <v/>
      </c>
      <c r="G127" s="186"/>
      <c r="H127" s="187" t="str">
        <f>IF(G127="","NA",IF(G127=PS!E127,"Correct","Incorrect"))</f>
        <v>NA</v>
      </c>
      <c r="I127" s="180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ht="15.75" customHeight="1">
      <c r="A128" s="181">
        <f t="shared" si="1"/>
        <v>126</v>
      </c>
      <c r="B128" s="182" t="s">
        <v>2011</v>
      </c>
      <c r="C128" s="182" t="s">
        <v>9</v>
      </c>
      <c r="D128" s="183" t="str">
        <f>IF($G128="","",PS!C128)</f>
        <v/>
      </c>
      <c r="E128" s="184" t="str">
        <f>IF($G128="","",PS!D128)</f>
        <v/>
      </c>
      <c r="F128" s="185" t="str">
        <f>IF($G128="","",PS!F128)</f>
        <v/>
      </c>
      <c r="G128" s="186"/>
      <c r="H128" s="187" t="str">
        <f>IF(G128="","NA",IF(G128=PS!E128,"Correct","Incorrect"))</f>
        <v>NA</v>
      </c>
      <c r="I128" s="180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ht="15.75" customHeight="1">
      <c r="A129" s="181">
        <f t="shared" si="1"/>
        <v>127</v>
      </c>
      <c r="B129" s="182" t="s">
        <v>2011</v>
      </c>
      <c r="C129" s="182" t="s">
        <v>9</v>
      </c>
      <c r="D129" s="183" t="str">
        <f>IF($G129="","",PS!C129)</f>
        <v/>
      </c>
      <c r="E129" s="184" t="str">
        <f>IF($G129="","",PS!D129)</f>
        <v/>
      </c>
      <c r="F129" s="185" t="str">
        <f>IF($G129="","",PS!F129)</f>
        <v/>
      </c>
      <c r="G129" s="186"/>
      <c r="H129" s="187" t="str">
        <f>IF(G129="","NA",IF(G129=PS!E129,"Correct","Incorrect"))</f>
        <v>NA</v>
      </c>
      <c r="I129" s="180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ht="15.75" customHeight="1">
      <c r="A130" s="181">
        <f t="shared" si="1"/>
        <v>128</v>
      </c>
      <c r="B130" s="182" t="s">
        <v>2011</v>
      </c>
      <c r="C130" s="182" t="s">
        <v>9</v>
      </c>
      <c r="D130" s="183" t="str">
        <f>IF($G130="","",PS!C130)</f>
        <v/>
      </c>
      <c r="E130" s="184" t="str">
        <f>IF($G130="","",PS!D130)</f>
        <v/>
      </c>
      <c r="F130" s="185" t="str">
        <f>IF($G130="","",PS!F130)</f>
        <v/>
      </c>
      <c r="G130" s="186"/>
      <c r="H130" s="187" t="str">
        <f>IF(G130="","NA",IF(G130=PS!E130,"Correct","Incorrect"))</f>
        <v>NA</v>
      </c>
      <c r="I130" s="180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ht="15.75" customHeight="1">
      <c r="A131" s="181">
        <f t="shared" si="1"/>
        <v>129</v>
      </c>
      <c r="B131" s="182" t="s">
        <v>2011</v>
      </c>
      <c r="C131" s="182" t="s">
        <v>9</v>
      </c>
      <c r="D131" s="183" t="str">
        <f>IF($G131="","",PS!C131)</f>
        <v/>
      </c>
      <c r="E131" s="184" t="str">
        <f>IF($G131="","",PS!D131)</f>
        <v/>
      </c>
      <c r="F131" s="185" t="str">
        <f>IF($G131="","",PS!F131)</f>
        <v/>
      </c>
      <c r="G131" s="186"/>
      <c r="H131" s="187" t="str">
        <f>IF(G131="","NA",IF(G131=PS!E131,"Correct","Incorrect"))</f>
        <v>NA</v>
      </c>
      <c r="I131" s="180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ht="15.75" customHeight="1">
      <c r="A132" s="181">
        <f t="shared" si="1"/>
        <v>130</v>
      </c>
      <c r="B132" s="182" t="s">
        <v>2011</v>
      </c>
      <c r="C132" s="182" t="s">
        <v>9</v>
      </c>
      <c r="D132" s="183" t="str">
        <f>IF($G132="","",PS!C132)</f>
        <v/>
      </c>
      <c r="E132" s="184" t="str">
        <f>IF($G132="","",PS!D132)</f>
        <v/>
      </c>
      <c r="F132" s="185" t="str">
        <f>IF($G132="","",PS!F132)</f>
        <v/>
      </c>
      <c r="G132" s="186"/>
      <c r="H132" s="187" t="str">
        <f>IF(G132="","NA",IF(G132=PS!E132,"Correct","Incorrect"))</f>
        <v>NA</v>
      </c>
      <c r="I132" s="180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ht="15.75" customHeight="1">
      <c r="A133" s="181">
        <f t="shared" si="1"/>
        <v>131</v>
      </c>
      <c r="B133" s="182" t="s">
        <v>2011</v>
      </c>
      <c r="C133" s="182" t="s">
        <v>9</v>
      </c>
      <c r="D133" s="183" t="str">
        <f>IF($G133="","",PS!C133)</f>
        <v/>
      </c>
      <c r="E133" s="184" t="str">
        <f>IF($G133="","",PS!D133)</f>
        <v/>
      </c>
      <c r="F133" s="185" t="str">
        <f>IF($G133="","",PS!F133)</f>
        <v/>
      </c>
      <c r="G133" s="186"/>
      <c r="H133" s="187" t="str">
        <f>IF(G133="","NA",IF(G133=PS!E133,"Correct","Incorrect"))</f>
        <v>NA</v>
      </c>
      <c r="I133" s="180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ht="15.75" customHeight="1">
      <c r="A134" s="181">
        <f t="shared" si="1"/>
        <v>132</v>
      </c>
      <c r="B134" s="182" t="s">
        <v>2011</v>
      </c>
      <c r="C134" s="182" t="s">
        <v>9</v>
      </c>
      <c r="D134" s="183" t="str">
        <f>IF($G134="","",PS!C134)</f>
        <v/>
      </c>
      <c r="E134" s="184" t="str">
        <f>IF($G134="","",PS!D134)</f>
        <v/>
      </c>
      <c r="F134" s="185" t="str">
        <f>IF($G134="","",PS!F134)</f>
        <v/>
      </c>
      <c r="G134" s="186"/>
      <c r="H134" s="187" t="str">
        <f>IF(G134="","NA",IF(G134=PS!E134,"Correct","Incorrect"))</f>
        <v>NA</v>
      </c>
      <c r="I134" s="180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ht="15.75" customHeight="1">
      <c r="A135" s="181">
        <f t="shared" si="1"/>
        <v>133</v>
      </c>
      <c r="B135" s="182" t="s">
        <v>2011</v>
      </c>
      <c r="C135" s="182" t="s">
        <v>9</v>
      </c>
      <c r="D135" s="183" t="str">
        <f>IF($G135="","",PS!C135)</f>
        <v/>
      </c>
      <c r="E135" s="184" t="str">
        <f>IF($G135="","",PS!D135)</f>
        <v/>
      </c>
      <c r="F135" s="185" t="str">
        <f>IF($G135="","",PS!F135)</f>
        <v/>
      </c>
      <c r="G135" s="186"/>
      <c r="H135" s="187" t="str">
        <f>IF(G135="","NA",IF(G135=PS!E135,"Correct","Incorrect"))</f>
        <v>NA</v>
      </c>
      <c r="I135" s="180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ht="15.75" customHeight="1">
      <c r="A136" s="181">
        <f t="shared" si="1"/>
        <v>134</v>
      </c>
      <c r="B136" s="182" t="s">
        <v>2011</v>
      </c>
      <c r="C136" s="182" t="s">
        <v>9</v>
      </c>
      <c r="D136" s="183" t="str">
        <f>IF($G136="","",PS!C136)</f>
        <v/>
      </c>
      <c r="E136" s="184" t="str">
        <f>IF($G136="","",PS!D136)</f>
        <v/>
      </c>
      <c r="F136" s="185" t="str">
        <f>IF($G136="","",PS!F136)</f>
        <v/>
      </c>
      <c r="G136" s="186"/>
      <c r="H136" s="187" t="str">
        <f>IF(G136="","NA",IF(G136=PS!E136,"Correct","Incorrect"))</f>
        <v>NA</v>
      </c>
      <c r="I136" s="180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ht="15.75" customHeight="1">
      <c r="A137" s="181">
        <f t="shared" si="1"/>
        <v>135</v>
      </c>
      <c r="B137" s="182" t="s">
        <v>2011</v>
      </c>
      <c r="C137" s="182" t="s">
        <v>9</v>
      </c>
      <c r="D137" s="183" t="str">
        <f>IF($G137="","",PS!C137)</f>
        <v/>
      </c>
      <c r="E137" s="184" t="str">
        <f>IF($G137="","",PS!D137)</f>
        <v/>
      </c>
      <c r="F137" s="185" t="str">
        <f>IF($G137="","",PS!F137)</f>
        <v/>
      </c>
      <c r="G137" s="186"/>
      <c r="H137" s="187" t="str">
        <f>IF(G137="","NA",IF(G137=PS!E137,"Correct","Incorrect"))</f>
        <v>NA</v>
      </c>
      <c r="I137" s="180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ht="15.75" customHeight="1">
      <c r="A138" s="181">
        <f t="shared" si="1"/>
        <v>136</v>
      </c>
      <c r="B138" s="182" t="s">
        <v>2011</v>
      </c>
      <c r="C138" s="182" t="s">
        <v>9</v>
      </c>
      <c r="D138" s="183" t="str">
        <f>IF($G138="","",PS!C138)</f>
        <v/>
      </c>
      <c r="E138" s="184" t="str">
        <f>IF($G138="","",PS!D138)</f>
        <v/>
      </c>
      <c r="F138" s="185" t="str">
        <f>IF($G138="","",PS!F138)</f>
        <v/>
      </c>
      <c r="G138" s="186"/>
      <c r="H138" s="187" t="str">
        <f>IF(G138="","NA",IF(G138=PS!E138,"Correct","Incorrect"))</f>
        <v>NA</v>
      </c>
      <c r="I138" s="180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ht="15.75" customHeight="1">
      <c r="A139" s="181">
        <f t="shared" si="1"/>
        <v>137</v>
      </c>
      <c r="B139" s="182" t="s">
        <v>2011</v>
      </c>
      <c r="C139" s="182" t="s">
        <v>9</v>
      </c>
      <c r="D139" s="183" t="str">
        <f>IF($G139="","",PS!C139)</f>
        <v/>
      </c>
      <c r="E139" s="184" t="str">
        <f>IF($G139="","",PS!D139)</f>
        <v/>
      </c>
      <c r="F139" s="185" t="str">
        <f>IF($G139="","",PS!F139)</f>
        <v/>
      </c>
      <c r="G139" s="186"/>
      <c r="H139" s="187" t="str">
        <f>IF(G139="","NA",IF(G139=PS!E139,"Correct","Incorrect"))</f>
        <v>NA</v>
      </c>
      <c r="I139" s="180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ht="15.75" customHeight="1">
      <c r="A140" s="181">
        <f t="shared" si="1"/>
        <v>138</v>
      </c>
      <c r="B140" s="182" t="s">
        <v>2011</v>
      </c>
      <c r="C140" s="182" t="s">
        <v>9</v>
      </c>
      <c r="D140" s="183" t="str">
        <f>IF($G140="","",PS!C140)</f>
        <v/>
      </c>
      <c r="E140" s="184" t="str">
        <f>IF($G140="","",PS!D140)</f>
        <v/>
      </c>
      <c r="F140" s="185" t="str">
        <f>IF($G140="","",PS!F140)</f>
        <v/>
      </c>
      <c r="G140" s="186"/>
      <c r="H140" s="187" t="str">
        <f>IF(G140="","NA",IF(G140=PS!E140,"Correct","Incorrect"))</f>
        <v>NA</v>
      </c>
      <c r="I140" s="180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ht="15.75" customHeight="1">
      <c r="A141" s="181">
        <f t="shared" si="1"/>
        <v>139</v>
      </c>
      <c r="B141" s="182" t="s">
        <v>2011</v>
      </c>
      <c r="C141" s="182" t="s">
        <v>9</v>
      </c>
      <c r="D141" s="183" t="str">
        <f>IF($G141="","",PS!C141)</f>
        <v/>
      </c>
      <c r="E141" s="184" t="str">
        <f>IF($G141="","",PS!D141)</f>
        <v/>
      </c>
      <c r="F141" s="185" t="str">
        <f>IF($G141="","",PS!F141)</f>
        <v/>
      </c>
      <c r="G141" s="186"/>
      <c r="H141" s="187" t="str">
        <f>IF(G141="","NA",IF(G141=PS!E141,"Correct","Incorrect"))</f>
        <v>NA</v>
      </c>
      <c r="I141" s="180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ht="15.75" customHeight="1">
      <c r="A142" s="181">
        <f t="shared" si="1"/>
        <v>140</v>
      </c>
      <c r="B142" s="182" t="s">
        <v>2011</v>
      </c>
      <c r="C142" s="182" t="s">
        <v>9</v>
      </c>
      <c r="D142" s="183" t="str">
        <f>IF($G142="","",PS!C142)</f>
        <v/>
      </c>
      <c r="E142" s="184" t="str">
        <f>IF($G142="","",PS!D142)</f>
        <v/>
      </c>
      <c r="F142" s="185" t="str">
        <f>IF($G142="","",PS!F142)</f>
        <v/>
      </c>
      <c r="G142" s="186"/>
      <c r="H142" s="187" t="str">
        <f>IF(G142="","NA",IF(G142=PS!E142,"Correct","Incorrect"))</f>
        <v>NA</v>
      </c>
      <c r="I142" s="180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ht="15.75" customHeight="1">
      <c r="A143" s="181">
        <f t="shared" si="1"/>
        <v>141</v>
      </c>
      <c r="B143" s="182" t="s">
        <v>2011</v>
      </c>
      <c r="C143" s="182" t="s">
        <v>9</v>
      </c>
      <c r="D143" s="183" t="str">
        <f>IF($G143="","",PS!C143)</f>
        <v/>
      </c>
      <c r="E143" s="184" t="str">
        <f>IF($G143="","",PS!D143)</f>
        <v/>
      </c>
      <c r="F143" s="185" t="str">
        <f>IF($G143="","",PS!F143)</f>
        <v/>
      </c>
      <c r="G143" s="186"/>
      <c r="H143" s="187" t="str">
        <f>IF(G143="","NA",IF(G143=PS!E143,"Correct","Incorrect"))</f>
        <v>NA</v>
      </c>
      <c r="I143" s="180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ht="15.75" customHeight="1">
      <c r="A144" s="181">
        <f t="shared" si="1"/>
        <v>142</v>
      </c>
      <c r="B144" s="182" t="s">
        <v>2011</v>
      </c>
      <c r="C144" s="182" t="s">
        <v>9</v>
      </c>
      <c r="D144" s="183" t="str">
        <f>IF($G144="","",PS!C144)</f>
        <v/>
      </c>
      <c r="E144" s="184" t="str">
        <f>IF($G144="","",PS!D144)</f>
        <v/>
      </c>
      <c r="F144" s="185" t="str">
        <f>IF($G144="","",PS!F144)</f>
        <v/>
      </c>
      <c r="G144" s="186"/>
      <c r="H144" s="187" t="str">
        <f>IF(G144="","NA",IF(G144=PS!E144,"Correct","Incorrect"))</f>
        <v>NA</v>
      </c>
      <c r="I144" s="180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ht="15.75" customHeight="1">
      <c r="A145" s="181">
        <f t="shared" si="1"/>
        <v>143</v>
      </c>
      <c r="B145" s="182" t="s">
        <v>2011</v>
      </c>
      <c r="C145" s="182" t="s">
        <v>9</v>
      </c>
      <c r="D145" s="183" t="str">
        <f>IF($G145="","",PS!C145)</f>
        <v/>
      </c>
      <c r="E145" s="184" t="str">
        <f>IF($G145="","",PS!D145)</f>
        <v/>
      </c>
      <c r="F145" s="185" t="str">
        <f>IF($G145="","",PS!F145)</f>
        <v/>
      </c>
      <c r="G145" s="186"/>
      <c r="H145" s="187" t="str">
        <f>IF(G145="","NA",IF(G145=PS!E145,"Correct","Incorrect"))</f>
        <v>NA</v>
      </c>
      <c r="I145" s="180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ht="15.75" customHeight="1">
      <c r="A146" s="181">
        <f t="shared" si="1"/>
        <v>144</v>
      </c>
      <c r="B146" s="182" t="s">
        <v>2011</v>
      </c>
      <c r="C146" s="182" t="s">
        <v>9</v>
      </c>
      <c r="D146" s="183" t="str">
        <f>IF($G146="","",PS!C146)</f>
        <v/>
      </c>
      <c r="E146" s="184" t="str">
        <f>IF($G146="","",PS!D146)</f>
        <v/>
      </c>
      <c r="F146" s="185" t="str">
        <f>IF($G146="","",PS!F146)</f>
        <v/>
      </c>
      <c r="G146" s="186"/>
      <c r="H146" s="187" t="str">
        <f>IF(G146="","NA",IF(G146=PS!E146,"Correct","Incorrect"))</f>
        <v>NA</v>
      </c>
      <c r="I146" s="180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ht="15.75" customHeight="1">
      <c r="A147" s="181">
        <f t="shared" si="1"/>
        <v>145</v>
      </c>
      <c r="B147" s="182" t="s">
        <v>2011</v>
      </c>
      <c r="C147" s="182" t="s">
        <v>9</v>
      </c>
      <c r="D147" s="183" t="str">
        <f>IF($G147="","",PS!C147)</f>
        <v/>
      </c>
      <c r="E147" s="184" t="str">
        <f>IF($G147="","",PS!D147)</f>
        <v/>
      </c>
      <c r="F147" s="185" t="str">
        <f>IF($G147="","",PS!F147)</f>
        <v/>
      </c>
      <c r="G147" s="186"/>
      <c r="H147" s="187" t="str">
        <f>IF(G147="","NA",IF(G147=PS!E147,"Correct","Incorrect"))</f>
        <v>NA</v>
      </c>
      <c r="I147" s="180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ht="15.75" customHeight="1">
      <c r="A148" s="181">
        <f t="shared" si="1"/>
        <v>146</v>
      </c>
      <c r="B148" s="182" t="s">
        <v>2011</v>
      </c>
      <c r="C148" s="182" t="s">
        <v>9</v>
      </c>
      <c r="D148" s="183" t="str">
        <f>IF($G148="","",PS!C148)</f>
        <v/>
      </c>
      <c r="E148" s="184" t="str">
        <f>IF($G148="","",PS!D148)</f>
        <v/>
      </c>
      <c r="F148" s="185" t="str">
        <f>IF($G148="","",PS!F148)</f>
        <v/>
      </c>
      <c r="G148" s="186"/>
      <c r="H148" s="187" t="str">
        <f>IF(G148="","NA",IF(G148=PS!E148,"Correct","Incorrect"))</f>
        <v>NA</v>
      </c>
      <c r="I148" s="180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ht="15.75" customHeight="1">
      <c r="A149" s="181">
        <f t="shared" si="1"/>
        <v>147</v>
      </c>
      <c r="B149" s="182" t="s">
        <v>2011</v>
      </c>
      <c r="C149" s="182" t="s">
        <v>9</v>
      </c>
      <c r="D149" s="183" t="str">
        <f>IF($G149="","",PS!C149)</f>
        <v/>
      </c>
      <c r="E149" s="184" t="str">
        <f>IF($G149="","",PS!D149)</f>
        <v/>
      </c>
      <c r="F149" s="185" t="str">
        <f>IF($G149="","",PS!F149)</f>
        <v/>
      </c>
      <c r="G149" s="186"/>
      <c r="H149" s="187" t="str">
        <f>IF(G149="","NA",IF(G149=PS!E149,"Correct","Incorrect"))</f>
        <v>NA</v>
      </c>
      <c r="I149" s="180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ht="15.75" customHeight="1">
      <c r="A150" s="181">
        <f t="shared" si="1"/>
        <v>148</v>
      </c>
      <c r="B150" s="182" t="s">
        <v>2011</v>
      </c>
      <c r="C150" s="182" t="s">
        <v>9</v>
      </c>
      <c r="D150" s="183" t="str">
        <f>IF($G150="","",PS!C150)</f>
        <v/>
      </c>
      <c r="E150" s="184" t="str">
        <f>IF($G150="","",PS!D150)</f>
        <v/>
      </c>
      <c r="F150" s="185" t="str">
        <f>IF($G150="","",PS!F150)</f>
        <v/>
      </c>
      <c r="G150" s="186"/>
      <c r="H150" s="187" t="str">
        <f>IF(G150="","NA",IF(G150=PS!E150,"Correct","Incorrect"))</f>
        <v>NA</v>
      </c>
      <c r="I150" s="180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ht="15.75" customHeight="1">
      <c r="A151" s="181">
        <f t="shared" si="1"/>
        <v>149</v>
      </c>
      <c r="B151" s="182" t="s">
        <v>2011</v>
      </c>
      <c r="C151" s="182" t="s">
        <v>9</v>
      </c>
      <c r="D151" s="183" t="str">
        <f>IF($G151="","",PS!C151)</f>
        <v/>
      </c>
      <c r="E151" s="184" t="str">
        <f>IF($G151="","",PS!D151)</f>
        <v/>
      </c>
      <c r="F151" s="185" t="str">
        <f>IF($G151="","",PS!F151)</f>
        <v/>
      </c>
      <c r="G151" s="186"/>
      <c r="H151" s="187" t="str">
        <f>IF(G151="","NA",IF(G151=PS!E151,"Correct","Incorrect"))</f>
        <v>NA</v>
      </c>
      <c r="I151" s="180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ht="15.75" customHeight="1">
      <c r="A152" s="181">
        <f t="shared" si="1"/>
        <v>150</v>
      </c>
      <c r="B152" s="182" t="s">
        <v>2011</v>
      </c>
      <c r="C152" s="182" t="s">
        <v>9</v>
      </c>
      <c r="D152" s="183" t="str">
        <f>IF($G152="","",PS!C152)</f>
        <v/>
      </c>
      <c r="E152" s="184" t="str">
        <f>IF($G152="","",PS!D152)</f>
        <v/>
      </c>
      <c r="F152" s="185" t="str">
        <f>IF($G152="","",PS!F152)</f>
        <v/>
      </c>
      <c r="G152" s="186"/>
      <c r="H152" s="187" t="str">
        <f>IF(G152="","NA",IF(G152=PS!E152,"Correct","Incorrect"))</f>
        <v>NA</v>
      </c>
      <c r="I152" s="180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ht="15.75" customHeight="1">
      <c r="A153" s="181">
        <f t="shared" si="1"/>
        <v>151</v>
      </c>
      <c r="B153" s="182" t="s">
        <v>2011</v>
      </c>
      <c r="C153" s="182" t="s">
        <v>9</v>
      </c>
      <c r="D153" s="183" t="str">
        <f>IF($G153="","",PS!C153)</f>
        <v/>
      </c>
      <c r="E153" s="184" t="str">
        <f>IF($G153="","",PS!D153)</f>
        <v/>
      </c>
      <c r="F153" s="185" t="str">
        <f>IF($G153="","",PS!F153)</f>
        <v/>
      </c>
      <c r="G153" s="186"/>
      <c r="H153" s="187" t="str">
        <f>IF(G153="","NA",IF(G153=PS!E153,"Correct","Incorrect"))</f>
        <v>NA</v>
      </c>
      <c r="I153" s="180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ht="15.75" customHeight="1">
      <c r="A154" s="181">
        <f t="shared" si="1"/>
        <v>152</v>
      </c>
      <c r="B154" s="182" t="s">
        <v>2011</v>
      </c>
      <c r="C154" s="182" t="s">
        <v>9</v>
      </c>
      <c r="D154" s="183" t="str">
        <f>IF($G154="","",PS!C154)</f>
        <v/>
      </c>
      <c r="E154" s="184" t="str">
        <f>IF($G154="","",PS!D154)</f>
        <v/>
      </c>
      <c r="F154" s="185" t="str">
        <f>IF($G154="","",PS!F154)</f>
        <v/>
      </c>
      <c r="G154" s="186"/>
      <c r="H154" s="187" t="str">
        <f>IF(G154="","NA",IF(G154=PS!E154,"Correct","Incorrect"))</f>
        <v>NA</v>
      </c>
      <c r="I154" s="180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ht="15.75" customHeight="1">
      <c r="A155" s="181">
        <f t="shared" si="1"/>
        <v>153</v>
      </c>
      <c r="B155" s="182" t="s">
        <v>2011</v>
      </c>
      <c r="C155" s="182" t="s">
        <v>9</v>
      </c>
      <c r="D155" s="183" t="str">
        <f>IF($G155="","",PS!C155)</f>
        <v/>
      </c>
      <c r="E155" s="184" t="str">
        <f>IF($G155="","",PS!D155)</f>
        <v/>
      </c>
      <c r="F155" s="185" t="str">
        <f>IF($G155="","",PS!F155)</f>
        <v/>
      </c>
      <c r="G155" s="186"/>
      <c r="H155" s="187" t="str">
        <f>IF(G155="","NA",IF(G155=PS!E155,"Correct","Incorrect"))</f>
        <v>NA</v>
      </c>
      <c r="I155" s="180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ht="15.75" customHeight="1">
      <c r="A156" s="181">
        <f t="shared" si="1"/>
        <v>154</v>
      </c>
      <c r="B156" s="182" t="s">
        <v>2011</v>
      </c>
      <c r="C156" s="182" t="s">
        <v>9</v>
      </c>
      <c r="D156" s="183" t="str">
        <f>IF($G156="","",PS!C156)</f>
        <v/>
      </c>
      <c r="E156" s="184" t="str">
        <f>IF($G156="","",PS!D156)</f>
        <v/>
      </c>
      <c r="F156" s="185" t="str">
        <f>IF($G156="","",PS!F156)</f>
        <v/>
      </c>
      <c r="G156" s="186"/>
      <c r="H156" s="187" t="str">
        <f>IF(G156="","NA",IF(G156=PS!E156,"Correct","Incorrect"))</f>
        <v>NA</v>
      </c>
      <c r="I156" s="180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ht="15.75" customHeight="1">
      <c r="A157" s="181">
        <f t="shared" si="1"/>
        <v>155</v>
      </c>
      <c r="B157" s="182" t="s">
        <v>2011</v>
      </c>
      <c r="C157" s="182" t="s">
        <v>9</v>
      </c>
      <c r="D157" s="183" t="str">
        <f>IF($G157="","",PS!C157)</f>
        <v/>
      </c>
      <c r="E157" s="184" t="str">
        <f>IF($G157="","",PS!D157)</f>
        <v/>
      </c>
      <c r="F157" s="185" t="str">
        <f>IF($G157="","",PS!F157)</f>
        <v/>
      </c>
      <c r="G157" s="186"/>
      <c r="H157" s="187" t="str">
        <f>IF(G157="","NA",IF(G157=PS!E157,"Correct","Incorrect"))</f>
        <v>NA</v>
      </c>
      <c r="I157" s="180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ht="15.75" customHeight="1">
      <c r="A158" s="181">
        <f t="shared" si="1"/>
        <v>156</v>
      </c>
      <c r="B158" s="182" t="s">
        <v>2011</v>
      </c>
      <c r="C158" s="182" t="s">
        <v>9</v>
      </c>
      <c r="D158" s="183" t="str">
        <f>IF($G158="","",PS!C158)</f>
        <v/>
      </c>
      <c r="E158" s="184" t="str">
        <f>IF($G158="","",PS!D158)</f>
        <v/>
      </c>
      <c r="F158" s="185" t="str">
        <f>IF($G158="","",PS!F158)</f>
        <v/>
      </c>
      <c r="G158" s="186"/>
      <c r="H158" s="187" t="str">
        <f>IF(G158="","NA",IF(G158=PS!E158,"Correct","Incorrect"))</f>
        <v>NA</v>
      </c>
      <c r="I158" s="180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ht="15.75" customHeight="1">
      <c r="A159" s="181">
        <f t="shared" si="1"/>
        <v>157</v>
      </c>
      <c r="B159" s="182" t="s">
        <v>2011</v>
      </c>
      <c r="C159" s="182" t="s">
        <v>9</v>
      </c>
      <c r="D159" s="183" t="str">
        <f>IF($G159="","",PS!C159)</f>
        <v/>
      </c>
      <c r="E159" s="184" t="str">
        <f>IF($G159="","",PS!D159)</f>
        <v/>
      </c>
      <c r="F159" s="185" t="str">
        <f>IF($G159="","",PS!F159)</f>
        <v/>
      </c>
      <c r="G159" s="186"/>
      <c r="H159" s="187" t="str">
        <f>IF(G159="","NA",IF(G159=PS!E159,"Correct","Incorrect"))</f>
        <v>NA</v>
      </c>
      <c r="I159" s="180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ht="15.75" customHeight="1">
      <c r="A160" s="181">
        <f t="shared" si="1"/>
        <v>158</v>
      </c>
      <c r="B160" s="182" t="s">
        <v>2011</v>
      </c>
      <c r="C160" s="182" t="s">
        <v>9</v>
      </c>
      <c r="D160" s="183" t="str">
        <f>IF($G160="","",PS!C160)</f>
        <v/>
      </c>
      <c r="E160" s="184" t="str">
        <f>IF($G160="","",PS!D160)</f>
        <v/>
      </c>
      <c r="F160" s="185" t="str">
        <f>IF($G160="","",PS!F160)</f>
        <v/>
      </c>
      <c r="G160" s="186"/>
      <c r="H160" s="187" t="str">
        <f>IF(G160="","NA",IF(G160=PS!E160,"Correct","Incorrect"))</f>
        <v>NA</v>
      </c>
      <c r="I160" s="180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ht="15.75" customHeight="1">
      <c r="A161" s="181">
        <f t="shared" si="1"/>
        <v>159</v>
      </c>
      <c r="B161" s="182" t="s">
        <v>2011</v>
      </c>
      <c r="C161" s="182" t="s">
        <v>9</v>
      </c>
      <c r="D161" s="183" t="str">
        <f>IF($G161="","",PS!C161)</f>
        <v/>
      </c>
      <c r="E161" s="184" t="str">
        <f>IF($G161="","",PS!D161)</f>
        <v/>
      </c>
      <c r="F161" s="185" t="str">
        <f>IF($G161="","",PS!F161)</f>
        <v/>
      </c>
      <c r="G161" s="186"/>
      <c r="H161" s="187" t="str">
        <f>IF(G161="","NA",IF(G161=PS!E161,"Correct","Incorrect"))</f>
        <v>NA</v>
      </c>
      <c r="I161" s="180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ht="15.75" customHeight="1">
      <c r="A162" s="181">
        <f t="shared" si="1"/>
        <v>160</v>
      </c>
      <c r="B162" s="182" t="s">
        <v>2011</v>
      </c>
      <c r="C162" s="182" t="s">
        <v>9</v>
      </c>
      <c r="D162" s="183" t="str">
        <f>IF($G162="","",PS!C162)</f>
        <v/>
      </c>
      <c r="E162" s="184" t="str">
        <f>IF($G162="","",PS!D162)</f>
        <v/>
      </c>
      <c r="F162" s="185" t="str">
        <f>IF($G162="","",PS!F162)</f>
        <v/>
      </c>
      <c r="G162" s="186"/>
      <c r="H162" s="187" t="str">
        <f>IF(G162="","NA",IF(G162=PS!E162,"Correct","Incorrect"))</f>
        <v>NA</v>
      </c>
      <c r="I162" s="180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ht="15.75" customHeight="1">
      <c r="A163" s="181">
        <f t="shared" si="1"/>
        <v>161</v>
      </c>
      <c r="B163" s="182" t="s">
        <v>2011</v>
      </c>
      <c r="C163" s="182" t="s">
        <v>9</v>
      </c>
      <c r="D163" s="183" t="str">
        <f>IF($G163="","",PS!C163)</f>
        <v/>
      </c>
      <c r="E163" s="184" t="str">
        <f>IF($G163="","",PS!D163)</f>
        <v/>
      </c>
      <c r="F163" s="185" t="str">
        <f>IF($G163="","",PS!F163)</f>
        <v/>
      </c>
      <c r="G163" s="186"/>
      <c r="H163" s="187" t="str">
        <f>IF(G163="","NA",IF(G163=PS!E163,"Correct","Incorrect"))</f>
        <v>NA</v>
      </c>
      <c r="I163" s="180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ht="15.75" customHeight="1">
      <c r="A164" s="181">
        <f t="shared" si="1"/>
        <v>162</v>
      </c>
      <c r="B164" s="182" t="s">
        <v>2011</v>
      </c>
      <c r="C164" s="182" t="s">
        <v>9</v>
      </c>
      <c r="D164" s="183" t="str">
        <f>IF($G164="","",PS!C164)</f>
        <v/>
      </c>
      <c r="E164" s="184" t="str">
        <f>IF($G164="","",PS!D164)</f>
        <v/>
      </c>
      <c r="F164" s="185" t="str">
        <f>IF($G164="","",PS!F164)</f>
        <v/>
      </c>
      <c r="G164" s="186"/>
      <c r="H164" s="187" t="str">
        <f>IF(G164="","NA",IF(G164=PS!E164,"Correct","Incorrect"))</f>
        <v>NA</v>
      </c>
      <c r="I164" s="180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ht="15.75" customHeight="1">
      <c r="A165" s="181">
        <f t="shared" si="1"/>
        <v>163</v>
      </c>
      <c r="B165" s="182" t="s">
        <v>2011</v>
      </c>
      <c r="C165" s="182" t="s">
        <v>9</v>
      </c>
      <c r="D165" s="183" t="str">
        <f>IF($G165="","",PS!C165)</f>
        <v/>
      </c>
      <c r="E165" s="184" t="str">
        <f>IF($G165="","",PS!D165)</f>
        <v/>
      </c>
      <c r="F165" s="185" t="str">
        <f>IF($G165="","",PS!F165)</f>
        <v/>
      </c>
      <c r="G165" s="186"/>
      <c r="H165" s="187" t="str">
        <f>IF(G165="","NA",IF(G165=PS!E165,"Correct","Incorrect"))</f>
        <v>NA</v>
      </c>
      <c r="I165" s="180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ht="15.75" customHeight="1">
      <c r="A166" s="181">
        <f t="shared" si="1"/>
        <v>164</v>
      </c>
      <c r="B166" s="182" t="s">
        <v>2011</v>
      </c>
      <c r="C166" s="182" t="s">
        <v>9</v>
      </c>
      <c r="D166" s="183" t="str">
        <f>IF($G166="","",PS!C166)</f>
        <v/>
      </c>
      <c r="E166" s="184" t="str">
        <f>IF($G166="","",PS!D166)</f>
        <v/>
      </c>
      <c r="F166" s="185" t="str">
        <f>IF($G166="","",PS!F166)</f>
        <v/>
      </c>
      <c r="G166" s="186"/>
      <c r="H166" s="187" t="str">
        <f>IF(G166="","NA",IF(G166=PS!E166,"Correct","Incorrect"))</f>
        <v>NA</v>
      </c>
      <c r="I166" s="180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ht="15.75" customHeight="1">
      <c r="A167" s="181">
        <f t="shared" si="1"/>
        <v>165</v>
      </c>
      <c r="B167" s="182" t="s">
        <v>2011</v>
      </c>
      <c r="C167" s="182" t="s">
        <v>9</v>
      </c>
      <c r="D167" s="183" t="str">
        <f>IF($G167="","",PS!C167)</f>
        <v/>
      </c>
      <c r="E167" s="184" t="str">
        <f>IF($G167="","",PS!D167)</f>
        <v/>
      </c>
      <c r="F167" s="185" t="str">
        <f>IF($G167="","",PS!F167)</f>
        <v/>
      </c>
      <c r="G167" s="186"/>
      <c r="H167" s="187" t="str">
        <f>IF(G167="","NA",IF(G167=PS!E167,"Correct","Incorrect"))</f>
        <v>NA</v>
      </c>
      <c r="I167" s="180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ht="15.75" customHeight="1">
      <c r="A168" s="181">
        <f t="shared" si="1"/>
        <v>166</v>
      </c>
      <c r="B168" s="182" t="s">
        <v>2011</v>
      </c>
      <c r="C168" s="182" t="s">
        <v>9</v>
      </c>
      <c r="D168" s="183" t="str">
        <f>IF($G168="","",PS!C168)</f>
        <v/>
      </c>
      <c r="E168" s="184" t="str">
        <f>IF($G168="","",PS!D168)</f>
        <v/>
      </c>
      <c r="F168" s="185" t="str">
        <f>IF($G168="","",PS!F168)</f>
        <v/>
      </c>
      <c r="G168" s="186"/>
      <c r="H168" s="187" t="str">
        <f>IF(G168="","NA",IF(G168=PS!E168,"Correct","Incorrect"))</f>
        <v>NA</v>
      </c>
      <c r="I168" s="180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ht="15.75" customHeight="1">
      <c r="A169" s="181">
        <f t="shared" si="1"/>
        <v>167</v>
      </c>
      <c r="B169" s="182" t="s">
        <v>2011</v>
      </c>
      <c r="C169" s="182" t="s">
        <v>9</v>
      </c>
      <c r="D169" s="183" t="str">
        <f>IF($G169="","",PS!C169)</f>
        <v/>
      </c>
      <c r="E169" s="184" t="str">
        <f>IF($G169="","",PS!D169)</f>
        <v/>
      </c>
      <c r="F169" s="185" t="str">
        <f>IF($G169="","",PS!F169)</f>
        <v/>
      </c>
      <c r="G169" s="186"/>
      <c r="H169" s="187" t="str">
        <f>IF(G169="","NA",IF(G169=PS!E169,"Correct","Incorrect"))</f>
        <v>NA</v>
      </c>
      <c r="I169" s="180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ht="15.75" customHeight="1">
      <c r="A170" s="181">
        <f t="shared" si="1"/>
        <v>168</v>
      </c>
      <c r="B170" s="182" t="s">
        <v>2011</v>
      </c>
      <c r="C170" s="182" t="s">
        <v>9</v>
      </c>
      <c r="D170" s="183" t="str">
        <f>IF($G170="","",PS!C170)</f>
        <v/>
      </c>
      <c r="E170" s="184" t="str">
        <f>IF($G170="","",PS!D170)</f>
        <v/>
      </c>
      <c r="F170" s="185" t="str">
        <f>IF($G170="","",PS!F170)</f>
        <v/>
      </c>
      <c r="G170" s="186"/>
      <c r="H170" s="187" t="str">
        <f>IF(G170="","NA",IF(G170=PS!E170,"Correct","Incorrect"))</f>
        <v>NA</v>
      </c>
      <c r="I170" s="180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ht="15.75" customHeight="1">
      <c r="A171" s="181">
        <f t="shared" si="1"/>
        <v>169</v>
      </c>
      <c r="B171" s="182" t="s">
        <v>2011</v>
      </c>
      <c r="C171" s="182" t="s">
        <v>9</v>
      </c>
      <c r="D171" s="183" t="str">
        <f>IF($G171="","",PS!C171)</f>
        <v/>
      </c>
      <c r="E171" s="184" t="str">
        <f>IF($G171="","",PS!D171)</f>
        <v/>
      </c>
      <c r="F171" s="185" t="str">
        <f>IF($G171="","",PS!F171)</f>
        <v/>
      </c>
      <c r="G171" s="186"/>
      <c r="H171" s="187" t="str">
        <f>IF(G171="","NA",IF(G171=PS!E171,"Correct","Incorrect"))</f>
        <v>NA</v>
      </c>
      <c r="I171" s="180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ht="15.75" customHeight="1">
      <c r="A172" s="181">
        <f t="shared" si="1"/>
        <v>170</v>
      </c>
      <c r="B172" s="182" t="s">
        <v>2011</v>
      </c>
      <c r="C172" s="182" t="s">
        <v>9</v>
      </c>
      <c r="D172" s="183" t="str">
        <f>IF($G172="","",PS!C172)</f>
        <v/>
      </c>
      <c r="E172" s="184" t="str">
        <f>IF($G172="","",PS!D172)</f>
        <v/>
      </c>
      <c r="F172" s="185" t="str">
        <f>IF($G172="","",PS!F172)</f>
        <v/>
      </c>
      <c r="G172" s="186"/>
      <c r="H172" s="187" t="str">
        <f>IF(G172="","NA",IF(G172=PS!E172,"Correct","Incorrect"))</f>
        <v>NA</v>
      </c>
      <c r="I172" s="180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ht="15.75" customHeight="1">
      <c r="A173" s="181">
        <f t="shared" si="1"/>
        <v>171</v>
      </c>
      <c r="B173" s="182" t="s">
        <v>2011</v>
      </c>
      <c r="C173" s="182" t="s">
        <v>9</v>
      </c>
      <c r="D173" s="183" t="str">
        <f>IF($G173="","",PS!C173)</f>
        <v/>
      </c>
      <c r="E173" s="184" t="str">
        <f>IF($G173="","",PS!D173)</f>
        <v/>
      </c>
      <c r="F173" s="185" t="str">
        <f>IF($G173="","",PS!F173)</f>
        <v/>
      </c>
      <c r="G173" s="186"/>
      <c r="H173" s="187" t="str">
        <f>IF(G173="","NA",IF(G173=PS!E173,"Correct","Incorrect"))</f>
        <v>NA</v>
      </c>
      <c r="I173" s="180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ht="15.75" customHeight="1">
      <c r="A174" s="181">
        <f t="shared" si="1"/>
        <v>172</v>
      </c>
      <c r="B174" s="182" t="s">
        <v>2011</v>
      </c>
      <c r="C174" s="182" t="s">
        <v>9</v>
      </c>
      <c r="D174" s="183" t="str">
        <f>IF($G174="","",PS!C174)</f>
        <v/>
      </c>
      <c r="E174" s="184" t="str">
        <f>IF($G174="","",PS!D174)</f>
        <v/>
      </c>
      <c r="F174" s="185" t="str">
        <f>IF($G174="","",PS!F174)</f>
        <v/>
      </c>
      <c r="G174" s="186"/>
      <c r="H174" s="187" t="str">
        <f>IF(G174="","NA",IF(G174=PS!E174,"Correct","Incorrect"))</f>
        <v>NA</v>
      </c>
      <c r="I174" s="180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ht="15.75" customHeight="1">
      <c r="A175" s="181">
        <f t="shared" si="1"/>
        <v>173</v>
      </c>
      <c r="B175" s="182" t="s">
        <v>2011</v>
      </c>
      <c r="C175" s="182" t="s">
        <v>9</v>
      </c>
      <c r="D175" s="183" t="str">
        <f>IF($G175="","",PS!C175)</f>
        <v/>
      </c>
      <c r="E175" s="184" t="str">
        <f>IF($G175="","",PS!D175)</f>
        <v/>
      </c>
      <c r="F175" s="185" t="str">
        <f>IF($G175="","",PS!F175)</f>
        <v/>
      </c>
      <c r="G175" s="186"/>
      <c r="H175" s="187" t="str">
        <f>IF(G175="","NA",IF(G175=PS!E175,"Correct","Incorrect"))</f>
        <v>NA</v>
      </c>
      <c r="I175" s="180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ht="15.75" customHeight="1">
      <c r="A176" s="181">
        <f t="shared" si="1"/>
        <v>174</v>
      </c>
      <c r="B176" s="182" t="s">
        <v>2011</v>
      </c>
      <c r="C176" s="182" t="s">
        <v>9</v>
      </c>
      <c r="D176" s="183" t="str">
        <f>IF($G176="","",PS!C176)</f>
        <v/>
      </c>
      <c r="E176" s="184" t="str">
        <f>IF($G176="","",PS!D176)</f>
        <v/>
      </c>
      <c r="F176" s="185" t="str">
        <f>IF($G176="","",PS!F176)</f>
        <v/>
      </c>
      <c r="G176" s="186"/>
      <c r="H176" s="187" t="str">
        <f>IF(G176="","NA",IF(G176=PS!E176,"Correct","Incorrect"))</f>
        <v>NA</v>
      </c>
      <c r="I176" s="180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ht="15.75" customHeight="1">
      <c r="A177" s="181">
        <f t="shared" si="1"/>
        <v>175</v>
      </c>
      <c r="B177" s="182" t="s">
        <v>2011</v>
      </c>
      <c r="C177" s="182" t="s">
        <v>9</v>
      </c>
      <c r="D177" s="183" t="str">
        <f>IF($G177="","",PS!C177)</f>
        <v/>
      </c>
      <c r="E177" s="184" t="str">
        <f>IF($G177="","",PS!D177)</f>
        <v/>
      </c>
      <c r="F177" s="185" t="str">
        <f>IF($G177="","",PS!F177)</f>
        <v/>
      </c>
      <c r="G177" s="186"/>
      <c r="H177" s="187" t="str">
        <f>IF(G177="","NA",IF(G177=PS!E177,"Correct","Incorrect"))</f>
        <v>NA</v>
      </c>
      <c r="I177" s="180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ht="15.75" customHeight="1">
      <c r="A178" s="181">
        <f t="shared" si="1"/>
        <v>176</v>
      </c>
      <c r="B178" s="182" t="s">
        <v>2011</v>
      </c>
      <c r="C178" s="182" t="s">
        <v>9</v>
      </c>
      <c r="D178" s="183" t="str">
        <f>IF($G178="","",PS!C178)</f>
        <v/>
      </c>
      <c r="E178" s="184" t="str">
        <f>IF($G178="","",PS!D178)</f>
        <v/>
      </c>
      <c r="F178" s="185" t="str">
        <f>IF($G178="","",PS!F178)</f>
        <v/>
      </c>
      <c r="G178" s="186"/>
      <c r="H178" s="187" t="str">
        <f>IF(G178="","NA",IF(G178=PS!E178,"Correct","Incorrect"))</f>
        <v>NA</v>
      </c>
      <c r="I178" s="180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ht="15.75" customHeight="1">
      <c r="A179" s="181">
        <f t="shared" si="1"/>
        <v>177</v>
      </c>
      <c r="B179" s="182" t="s">
        <v>2011</v>
      </c>
      <c r="C179" s="182" t="s">
        <v>9</v>
      </c>
      <c r="D179" s="183" t="str">
        <f>IF($G179="","",PS!C179)</f>
        <v/>
      </c>
      <c r="E179" s="184" t="str">
        <f>IF($G179="","",PS!D179)</f>
        <v/>
      </c>
      <c r="F179" s="185" t="str">
        <f>IF($G179="","",PS!F179)</f>
        <v/>
      </c>
      <c r="G179" s="186"/>
      <c r="H179" s="187" t="str">
        <f>IF(G179="","NA",IF(G179=PS!E179,"Correct","Incorrect"))</f>
        <v>NA</v>
      </c>
      <c r="I179" s="180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ht="15.75" customHeight="1">
      <c r="A180" s="181">
        <f t="shared" si="1"/>
        <v>178</v>
      </c>
      <c r="B180" s="182" t="s">
        <v>2011</v>
      </c>
      <c r="C180" s="182" t="s">
        <v>9</v>
      </c>
      <c r="D180" s="183" t="str">
        <f>IF($G180="","",PS!C180)</f>
        <v/>
      </c>
      <c r="E180" s="184" t="str">
        <f>IF($G180="","",PS!D180)</f>
        <v/>
      </c>
      <c r="F180" s="185" t="str">
        <f>IF($G180="","",PS!F180)</f>
        <v/>
      </c>
      <c r="G180" s="186"/>
      <c r="H180" s="187" t="str">
        <f>IF(G180="","NA",IF(G180=PS!E180,"Correct","Incorrect"))</f>
        <v>NA</v>
      </c>
      <c r="I180" s="180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ht="15.75" customHeight="1">
      <c r="A181" s="181">
        <f t="shared" si="1"/>
        <v>179</v>
      </c>
      <c r="B181" s="182" t="s">
        <v>2011</v>
      </c>
      <c r="C181" s="182" t="s">
        <v>9</v>
      </c>
      <c r="D181" s="183" t="str">
        <f>IF($G181="","",PS!C181)</f>
        <v/>
      </c>
      <c r="E181" s="184" t="str">
        <f>IF($G181="","",PS!D181)</f>
        <v/>
      </c>
      <c r="F181" s="185" t="str">
        <f>IF($G181="","",PS!F181)</f>
        <v/>
      </c>
      <c r="G181" s="186"/>
      <c r="H181" s="187" t="str">
        <f>IF(G181="","NA",IF(G181=PS!E181,"Correct","Incorrect"))</f>
        <v>NA</v>
      </c>
      <c r="I181" s="180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ht="15.75" customHeight="1">
      <c r="A182" s="181">
        <f t="shared" si="1"/>
        <v>180</v>
      </c>
      <c r="B182" s="182" t="s">
        <v>2011</v>
      </c>
      <c r="C182" s="182" t="s">
        <v>9</v>
      </c>
      <c r="D182" s="183" t="str">
        <f>IF($G182="","",PS!C182)</f>
        <v/>
      </c>
      <c r="E182" s="184" t="str">
        <f>IF($G182="","",PS!D182)</f>
        <v/>
      </c>
      <c r="F182" s="185" t="str">
        <f>IF($G182="","",PS!F182)</f>
        <v/>
      </c>
      <c r="G182" s="186"/>
      <c r="H182" s="187" t="str">
        <f>IF(G182="","NA",IF(G182=PS!E182,"Correct","Incorrect"))</f>
        <v>NA</v>
      </c>
      <c r="I182" s="180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ht="15.75" customHeight="1">
      <c r="A183" s="181">
        <f t="shared" si="1"/>
        <v>181</v>
      </c>
      <c r="B183" s="182" t="s">
        <v>2011</v>
      </c>
      <c r="C183" s="182" t="s">
        <v>9</v>
      </c>
      <c r="D183" s="183" t="str">
        <f>IF($G183="","",PS!C183)</f>
        <v/>
      </c>
      <c r="E183" s="184" t="str">
        <f>IF($G183="","",PS!D183)</f>
        <v/>
      </c>
      <c r="F183" s="185" t="str">
        <f>IF($G183="","",PS!F183)</f>
        <v/>
      </c>
      <c r="G183" s="186"/>
      <c r="H183" s="187" t="str">
        <f>IF(G183="","NA",IF(G183=PS!E183,"Correct","Incorrect"))</f>
        <v>NA</v>
      </c>
      <c r="I183" s="180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ht="15.75" customHeight="1">
      <c r="A184" s="181">
        <f t="shared" si="1"/>
        <v>182</v>
      </c>
      <c r="B184" s="182" t="s">
        <v>2011</v>
      </c>
      <c r="C184" s="182" t="s">
        <v>9</v>
      </c>
      <c r="D184" s="183" t="str">
        <f>IF($G184="","",PS!C184)</f>
        <v/>
      </c>
      <c r="E184" s="184" t="str">
        <f>IF($G184="","",PS!D184)</f>
        <v/>
      </c>
      <c r="F184" s="185" t="str">
        <f>IF($G184="","",PS!F184)</f>
        <v/>
      </c>
      <c r="G184" s="186"/>
      <c r="H184" s="187" t="str">
        <f>IF(G184="","NA",IF(G184=PS!E184,"Correct","Incorrect"))</f>
        <v>NA</v>
      </c>
      <c r="I184" s="180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ht="15.75" customHeight="1">
      <c r="A185" s="181">
        <f t="shared" si="1"/>
        <v>183</v>
      </c>
      <c r="B185" s="182" t="s">
        <v>2011</v>
      </c>
      <c r="C185" s="182" t="s">
        <v>9</v>
      </c>
      <c r="D185" s="183" t="str">
        <f>IF($G185="","",PS!C185)</f>
        <v/>
      </c>
      <c r="E185" s="184" t="str">
        <f>IF($G185="","",PS!D185)</f>
        <v/>
      </c>
      <c r="F185" s="185" t="str">
        <f>IF($G185="","",PS!F185)</f>
        <v/>
      </c>
      <c r="G185" s="186"/>
      <c r="H185" s="187" t="str">
        <f>IF(G185="","NA",IF(G185=PS!E185,"Correct","Incorrect"))</f>
        <v>NA</v>
      </c>
      <c r="I185" s="180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ht="15.75" customHeight="1">
      <c r="A186" s="181">
        <f t="shared" si="1"/>
        <v>184</v>
      </c>
      <c r="B186" s="182" t="s">
        <v>2011</v>
      </c>
      <c r="C186" s="182" t="s">
        <v>9</v>
      </c>
      <c r="D186" s="183" t="str">
        <f>IF($G186="","",PS!C186)</f>
        <v/>
      </c>
      <c r="E186" s="184" t="str">
        <f>IF($G186="","",PS!D186)</f>
        <v/>
      </c>
      <c r="F186" s="185" t="str">
        <f>IF($G186="","",PS!F186)</f>
        <v/>
      </c>
      <c r="G186" s="186"/>
      <c r="H186" s="187" t="str">
        <f>IF(G186="","NA",IF(G186=PS!E186,"Correct","Incorrect"))</f>
        <v>NA</v>
      </c>
      <c r="I186" s="180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ht="15.75" customHeight="1">
      <c r="A187" s="181">
        <f t="shared" si="1"/>
        <v>185</v>
      </c>
      <c r="B187" s="182" t="s">
        <v>2011</v>
      </c>
      <c r="C187" s="182" t="s">
        <v>9</v>
      </c>
      <c r="D187" s="183" t="str">
        <f>IF($G187="","",PS!C187)</f>
        <v/>
      </c>
      <c r="E187" s="184" t="str">
        <f>IF($G187="","",PS!D187)</f>
        <v/>
      </c>
      <c r="F187" s="185" t="str">
        <f>IF($G187="","",PS!F187)</f>
        <v/>
      </c>
      <c r="G187" s="186"/>
      <c r="H187" s="187" t="str">
        <f>IF(G187="","NA",IF(G187=PS!E187,"Correct","Incorrect"))</f>
        <v>NA</v>
      </c>
      <c r="I187" s="180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ht="15.75" customHeight="1">
      <c r="A188" s="181">
        <f t="shared" si="1"/>
        <v>186</v>
      </c>
      <c r="B188" s="182" t="s">
        <v>2011</v>
      </c>
      <c r="C188" s="182" t="s">
        <v>9</v>
      </c>
      <c r="D188" s="183" t="str">
        <f>IF($G188="","",PS!C188)</f>
        <v/>
      </c>
      <c r="E188" s="184" t="str">
        <f>IF($G188="","",PS!D188)</f>
        <v/>
      </c>
      <c r="F188" s="185" t="str">
        <f>IF($G188="","",PS!F188)</f>
        <v/>
      </c>
      <c r="G188" s="186"/>
      <c r="H188" s="187" t="str">
        <f>IF(G188="","NA",IF(G188=PS!E188,"Correct","Incorrect"))</f>
        <v>NA</v>
      </c>
      <c r="I188" s="180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ht="15.75" customHeight="1">
      <c r="A189" s="181">
        <f t="shared" si="1"/>
        <v>187</v>
      </c>
      <c r="B189" s="182" t="s">
        <v>2011</v>
      </c>
      <c r="C189" s="182" t="s">
        <v>9</v>
      </c>
      <c r="D189" s="183" t="str">
        <f>IF($G189="","",PS!C189)</f>
        <v/>
      </c>
      <c r="E189" s="184" t="str">
        <f>IF($G189="","",PS!D189)</f>
        <v/>
      </c>
      <c r="F189" s="185" t="str">
        <f>IF($G189="","",PS!F189)</f>
        <v/>
      </c>
      <c r="G189" s="186"/>
      <c r="H189" s="187" t="str">
        <f>IF(G189="","NA",IF(G189=PS!E189,"Correct","Incorrect"))</f>
        <v>NA</v>
      </c>
      <c r="I189" s="180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ht="15.75" customHeight="1">
      <c r="A190" s="181">
        <f t="shared" si="1"/>
        <v>188</v>
      </c>
      <c r="B190" s="182" t="s">
        <v>2011</v>
      </c>
      <c r="C190" s="182" t="s">
        <v>9</v>
      </c>
      <c r="D190" s="183" t="str">
        <f>IF($G190="","",PS!C190)</f>
        <v/>
      </c>
      <c r="E190" s="184" t="str">
        <f>IF($G190="","",PS!D190)</f>
        <v/>
      </c>
      <c r="F190" s="185" t="str">
        <f>IF($G190="","",PS!F190)</f>
        <v/>
      </c>
      <c r="G190" s="186"/>
      <c r="H190" s="187" t="str">
        <f>IF(G190="","NA",IF(G190=PS!E190,"Correct","Incorrect"))</f>
        <v>NA</v>
      </c>
      <c r="I190" s="180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ht="15.75" customHeight="1">
      <c r="A191" s="181">
        <f t="shared" si="1"/>
        <v>189</v>
      </c>
      <c r="B191" s="182" t="s">
        <v>2011</v>
      </c>
      <c r="C191" s="182" t="s">
        <v>9</v>
      </c>
      <c r="D191" s="183" t="str">
        <f>IF($G191="","",PS!C191)</f>
        <v/>
      </c>
      <c r="E191" s="184" t="str">
        <f>IF($G191="","",PS!D191)</f>
        <v/>
      </c>
      <c r="F191" s="185" t="str">
        <f>IF($G191="","",PS!F191)</f>
        <v/>
      </c>
      <c r="G191" s="186"/>
      <c r="H191" s="187" t="str">
        <f>IF(G191="","NA",IF(G191=PS!E191,"Correct","Incorrect"))</f>
        <v>NA</v>
      </c>
      <c r="I191" s="180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ht="15.75" customHeight="1">
      <c r="A192" s="181">
        <f t="shared" si="1"/>
        <v>190</v>
      </c>
      <c r="B192" s="182" t="s">
        <v>2011</v>
      </c>
      <c r="C192" s="182" t="s">
        <v>9</v>
      </c>
      <c r="D192" s="183" t="str">
        <f>IF($G192="","",PS!C192)</f>
        <v/>
      </c>
      <c r="E192" s="184" t="str">
        <f>IF($G192="","",PS!D192)</f>
        <v/>
      </c>
      <c r="F192" s="185" t="str">
        <f>IF($G192="","",PS!F192)</f>
        <v/>
      </c>
      <c r="G192" s="186"/>
      <c r="H192" s="187" t="str">
        <f>IF(G192="","NA",IF(G192=PS!E192,"Correct","Incorrect"))</f>
        <v>NA</v>
      </c>
      <c r="I192" s="180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ht="15.75" customHeight="1">
      <c r="A193" s="181">
        <f t="shared" si="1"/>
        <v>191</v>
      </c>
      <c r="B193" s="182" t="s">
        <v>2011</v>
      </c>
      <c r="C193" s="182" t="s">
        <v>9</v>
      </c>
      <c r="D193" s="183" t="str">
        <f>IF($G193="","",PS!C193)</f>
        <v/>
      </c>
      <c r="E193" s="184" t="str">
        <f>IF($G193="","",PS!D193)</f>
        <v/>
      </c>
      <c r="F193" s="185" t="str">
        <f>IF($G193="","",PS!F193)</f>
        <v/>
      </c>
      <c r="G193" s="186"/>
      <c r="H193" s="187" t="str">
        <f>IF(G193="","NA",IF(G193=PS!E193,"Correct","Incorrect"))</f>
        <v>NA</v>
      </c>
      <c r="I193" s="180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ht="15.75" customHeight="1">
      <c r="A194" s="181">
        <f t="shared" si="1"/>
        <v>192</v>
      </c>
      <c r="B194" s="182" t="s">
        <v>2011</v>
      </c>
      <c r="C194" s="182" t="s">
        <v>9</v>
      </c>
      <c r="D194" s="183" t="str">
        <f>IF($G194="","",PS!C194)</f>
        <v/>
      </c>
      <c r="E194" s="184" t="str">
        <f>IF($G194="","",PS!D194)</f>
        <v/>
      </c>
      <c r="F194" s="185" t="str">
        <f>IF($G194="","",PS!F194)</f>
        <v/>
      </c>
      <c r="G194" s="186"/>
      <c r="H194" s="187" t="str">
        <f>IF(G194="","NA",IF(G194=PS!E194,"Correct","Incorrect"))</f>
        <v>NA</v>
      </c>
      <c r="I194" s="180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ht="15.75" customHeight="1">
      <c r="A195" s="181">
        <f t="shared" si="1"/>
        <v>193</v>
      </c>
      <c r="B195" s="182" t="s">
        <v>2011</v>
      </c>
      <c r="C195" s="182" t="s">
        <v>9</v>
      </c>
      <c r="D195" s="183" t="str">
        <f>IF($G195="","",PS!C195)</f>
        <v/>
      </c>
      <c r="E195" s="184" t="str">
        <f>IF($G195="","",PS!D195)</f>
        <v/>
      </c>
      <c r="F195" s="185" t="str">
        <f>IF($G195="","",PS!F195)</f>
        <v/>
      </c>
      <c r="G195" s="186"/>
      <c r="H195" s="187" t="str">
        <f>IF(G195="","NA",IF(G195=PS!E195,"Correct","Incorrect"))</f>
        <v>NA</v>
      </c>
      <c r="I195" s="180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ht="15.75" customHeight="1">
      <c r="A196" s="181">
        <f t="shared" si="1"/>
        <v>194</v>
      </c>
      <c r="B196" s="182" t="s">
        <v>2011</v>
      </c>
      <c r="C196" s="182" t="s">
        <v>9</v>
      </c>
      <c r="D196" s="183" t="str">
        <f>IF($G196="","",PS!C196)</f>
        <v/>
      </c>
      <c r="E196" s="184" t="str">
        <f>IF($G196="","",PS!D196)</f>
        <v/>
      </c>
      <c r="F196" s="185" t="str">
        <f>IF($G196="","",PS!F196)</f>
        <v/>
      </c>
      <c r="G196" s="186"/>
      <c r="H196" s="187" t="str">
        <f>IF(G196="","NA",IF(G196=PS!E196,"Correct","Incorrect"))</f>
        <v>NA</v>
      </c>
      <c r="I196" s="180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ht="15.75" customHeight="1">
      <c r="A197" s="181">
        <f t="shared" si="1"/>
        <v>195</v>
      </c>
      <c r="B197" s="182" t="s">
        <v>2011</v>
      </c>
      <c r="C197" s="182" t="s">
        <v>9</v>
      </c>
      <c r="D197" s="183" t="str">
        <f>IF($G197="","",PS!C197)</f>
        <v/>
      </c>
      <c r="E197" s="184" t="str">
        <f>IF($G197="","",PS!D197)</f>
        <v/>
      </c>
      <c r="F197" s="185" t="str">
        <f>IF($G197="","",PS!F197)</f>
        <v/>
      </c>
      <c r="G197" s="186"/>
      <c r="H197" s="187" t="str">
        <f>IF(G197="","NA",IF(G197=PS!E197,"Correct","Incorrect"))</f>
        <v>NA</v>
      </c>
      <c r="I197" s="180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ht="15.75" customHeight="1">
      <c r="A198" s="181">
        <f t="shared" si="1"/>
        <v>196</v>
      </c>
      <c r="B198" s="182" t="s">
        <v>2011</v>
      </c>
      <c r="C198" s="182" t="s">
        <v>9</v>
      </c>
      <c r="D198" s="183" t="str">
        <f>IF($G198="","",PS!C198)</f>
        <v/>
      </c>
      <c r="E198" s="184" t="str">
        <f>IF($G198="","",PS!D198)</f>
        <v/>
      </c>
      <c r="F198" s="185" t="str">
        <f>IF($G198="","",PS!F198)</f>
        <v/>
      </c>
      <c r="G198" s="186"/>
      <c r="H198" s="187" t="str">
        <f>IF(G198="","NA",IF(G198=PS!E198,"Correct","Incorrect"))</f>
        <v>NA</v>
      </c>
      <c r="I198" s="180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ht="15.75" customHeight="1">
      <c r="A199" s="181">
        <f t="shared" si="1"/>
        <v>197</v>
      </c>
      <c r="B199" s="182" t="s">
        <v>2011</v>
      </c>
      <c r="C199" s="182" t="s">
        <v>9</v>
      </c>
      <c r="D199" s="183" t="str">
        <f>IF($G199="","",PS!C199)</f>
        <v/>
      </c>
      <c r="E199" s="184" t="str">
        <f>IF($G199="","",PS!D199)</f>
        <v/>
      </c>
      <c r="F199" s="185" t="str">
        <f>IF($G199="","",PS!F199)</f>
        <v/>
      </c>
      <c r="G199" s="186"/>
      <c r="H199" s="187" t="str">
        <f>IF(G199="","NA",IF(G199=PS!E199,"Correct","Incorrect"))</f>
        <v>NA</v>
      </c>
      <c r="I199" s="180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ht="15.75" customHeight="1">
      <c r="A200" s="181">
        <f t="shared" si="1"/>
        <v>198</v>
      </c>
      <c r="B200" s="182" t="s">
        <v>2011</v>
      </c>
      <c r="C200" s="182" t="s">
        <v>9</v>
      </c>
      <c r="D200" s="183" t="str">
        <f>IF($G200="","",PS!C200)</f>
        <v/>
      </c>
      <c r="E200" s="184" t="str">
        <f>IF($G200="","",PS!D200)</f>
        <v/>
      </c>
      <c r="F200" s="185" t="str">
        <f>IF($G200="","",PS!F200)</f>
        <v/>
      </c>
      <c r="G200" s="186"/>
      <c r="H200" s="187" t="str">
        <f>IF(G200="","NA",IF(G200=PS!E200,"Correct","Incorrect"))</f>
        <v>NA</v>
      </c>
      <c r="I200" s="180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ht="15.75" customHeight="1">
      <c r="A201" s="181">
        <f t="shared" si="1"/>
        <v>199</v>
      </c>
      <c r="B201" s="182" t="s">
        <v>2011</v>
      </c>
      <c r="C201" s="182" t="s">
        <v>9</v>
      </c>
      <c r="D201" s="183" t="str">
        <f>IF($G201="","",PS!C201)</f>
        <v/>
      </c>
      <c r="E201" s="184" t="str">
        <f>IF($G201="","",PS!D201)</f>
        <v/>
      </c>
      <c r="F201" s="185" t="str">
        <f>IF($G201="","",PS!F201)</f>
        <v/>
      </c>
      <c r="G201" s="186"/>
      <c r="H201" s="187" t="str">
        <f>IF(G201="","NA",IF(G201=PS!E201,"Correct","Incorrect"))</f>
        <v>NA</v>
      </c>
      <c r="I201" s="180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ht="15.75" customHeight="1">
      <c r="A202" s="181">
        <f t="shared" si="1"/>
        <v>200</v>
      </c>
      <c r="B202" s="182" t="s">
        <v>2011</v>
      </c>
      <c r="C202" s="182" t="s">
        <v>9</v>
      </c>
      <c r="D202" s="183" t="str">
        <f>IF($G202="","",PS!C202)</f>
        <v/>
      </c>
      <c r="E202" s="184" t="str">
        <f>IF($G202="","",PS!D202)</f>
        <v/>
      </c>
      <c r="F202" s="185" t="str">
        <f>IF($G202="","",PS!F202)</f>
        <v/>
      </c>
      <c r="G202" s="186"/>
      <c r="H202" s="187" t="str">
        <f>IF(G202="","NA",IF(G202=PS!E202,"Correct","Incorrect"))</f>
        <v>NA</v>
      </c>
      <c r="I202" s="180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ht="15.75" customHeight="1">
      <c r="A203" s="181">
        <f t="shared" si="1"/>
        <v>201</v>
      </c>
      <c r="B203" s="182" t="s">
        <v>2011</v>
      </c>
      <c r="C203" s="182" t="s">
        <v>9</v>
      </c>
      <c r="D203" s="183" t="str">
        <f>IF($G203="","",PS!C203)</f>
        <v/>
      </c>
      <c r="E203" s="184" t="str">
        <f>IF($G203="","",PS!D203)</f>
        <v/>
      </c>
      <c r="F203" s="185" t="str">
        <f>IF($G203="","",PS!F203)</f>
        <v/>
      </c>
      <c r="G203" s="186"/>
      <c r="H203" s="187" t="str">
        <f>IF(G203="","NA",IF(G203=PS!E203,"Correct","Incorrect"))</f>
        <v>NA</v>
      </c>
      <c r="I203" s="180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ht="15.75" customHeight="1">
      <c r="A204" s="181">
        <f t="shared" si="1"/>
        <v>202</v>
      </c>
      <c r="B204" s="182" t="s">
        <v>2011</v>
      </c>
      <c r="C204" s="182" t="s">
        <v>9</v>
      </c>
      <c r="D204" s="183" t="str">
        <f>IF($G204="","",PS!C204)</f>
        <v/>
      </c>
      <c r="E204" s="184" t="str">
        <f>IF($G204="","",PS!D204)</f>
        <v/>
      </c>
      <c r="F204" s="185" t="str">
        <f>IF($G204="","",PS!F204)</f>
        <v/>
      </c>
      <c r="G204" s="186"/>
      <c r="H204" s="187" t="str">
        <f>IF(G204="","NA",IF(G204=PS!E204,"Correct","Incorrect"))</f>
        <v>NA</v>
      </c>
      <c r="I204" s="180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ht="15.75" customHeight="1">
      <c r="A205" s="181">
        <f t="shared" si="1"/>
        <v>203</v>
      </c>
      <c r="B205" s="182" t="s">
        <v>2011</v>
      </c>
      <c r="C205" s="182" t="s">
        <v>9</v>
      </c>
      <c r="D205" s="183" t="str">
        <f>IF($G205="","",PS!C205)</f>
        <v/>
      </c>
      <c r="E205" s="184" t="str">
        <f>IF($G205="","",PS!D205)</f>
        <v/>
      </c>
      <c r="F205" s="185" t="str">
        <f>IF($G205="","",PS!F205)</f>
        <v/>
      </c>
      <c r="G205" s="186"/>
      <c r="H205" s="187" t="str">
        <f>IF(G205="","NA",IF(G205=PS!E205,"Correct","Incorrect"))</f>
        <v>NA</v>
      </c>
      <c r="I205" s="180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ht="15.75" customHeight="1">
      <c r="A206" s="181">
        <f t="shared" si="1"/>
        <v>204</v>
      </c>
      <c r="B206" s="182" t="s">
        <v>2011</v>
      </c>
      <c r="C206" s="182" t="s">
        <v>9</v>
      </c>
      <c r="D206" s="183" t="str">
        <f>IF($G206="","",PS!C206)</f>
        <v/>
      </c>
      <c r="E206" s="184" t="str">
        <f>IF($G206="","",PS!D206)</f>
        <v/>
      </c>
      <c r="F206" s="185" t="str">
        <f>IF($G206="","",PS!F206)</f>
        <v/>
      </c>
      <c r="G206" s="186"/>
      <c r="H206" s="187" t="str">
        <f>IF(G206="","NA",IF(G206=PS!E206,"Correct","Incorrect"))</f>
        <v>NA</v>
      </c>
      <c r="I206" s="180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ht="15.75" customHeight="1">
      <c r="A207" s="181">
        <f t="shared" si="1"/>
        <v>205</v>
      </c>
      <c r="B207" s="182" t="s">
        <v>2011</v>
      </c>
      <c r="C207" s="182" t="s">
        <v>9</v>
      </c>
      <c r="D207" s="183" t="str">
        <f>IF($G207="","",PS!C207)</f>
        <v/>
      </c>
      <c r="E207" s="184" t="str">
        <f>IF($G207="","",PS!D207)</f>
        <v/>
      </c>
      <c r="F207" s="185" t="str">
        <f>IF($G207="","",PS!F207)</f>
        <v/>
      </c>
      <c r="G207" s="186"/>
      <c r="H207" s="187" t="str">
        <f>IF(G207="","NA",IF(G207=PS!E207,"Correct","Incorrect"))</f>
        <v>NA</v>
      </c>
      <c r="I207" s="180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ht="15.75" customHeight="1">
      <c r="A208" s="181">
        <f t="shared" si="1"/>
        <v>206</v>
      </c>
      <c r="B208" s="182" t="s">
        <v>2011</v>
      </c>
      <c r="C208" s="182" t="s">
        <v>9</v>
      </c>
      <c r="D208" s="183" t="str">
        <f>IF($G208="","",PS!C208)</f>
        <v/>
      </c>
      <c r="E208" s="184" t="str">
        <f>IF($G208="","",PS!D208)</f>
        <v/>
      </c>
      <c r="F208" s="185" t="str">
        <f>IF($G208="","",PS!F208)</f>
        <v/>
      </c>
      <c r="G208" s="186"/>
      <c r="H208" s="187" t="str">
        <f>IF(G208="","NA",IF(G208=PS!E208,"Correct","Incorrect"))</f>
        <v>NA</v>
      </c>
      <c r="I208" s="180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ht="15.75" customHeight="1">
      <c r="A209" s="181">
        <f t="shared" si="1"/>
        <v>207</v>
      </c>
      <c r="B209" s="182" t="s">
        <v>2011</v>
      </c>
      <c r="C209" s="182" t="s">
        <v>9</v>
      </c>
      <c r="D209" s="183" t="str">
        <f>IF($G209="","",PS!C209)</f>
        <v/>
      </c>
      <c r="E209" s="184" t="str">
        <f>IF($G209="","",PS!D209)</f>
        <v/>
      </c>
      <c r="F209" s="185" t="str">
        <f>IF($G209="","",PS!F209)</f>
        <v/>
      </c>
      <c r="G209" s="186"/>
      <c r="H209" s="187" t="str">
        <f>IF(G209="","NA",IF(G209=PS!E209,"Correct","Incorrect"))</f>
        <v>NA</v>
      </c>
      <c r="I209" s="180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ht="15.75" customHeight="1">
      <c r="A210" s="181">
        <f t="shared" si="1"/>
        <v>208</v>
      </c>
      <c r="B210" s="182" t="s">
        <v>2011</v>
      </c>
      <c r="C210" s="182" t="s">
        <v>9</v>
      </c>
      <c r="D210" s="183" t="str">
        <f>IF($G210="","",PS!C210)</f>
        <v/>
      </c>
      <c r="E210" s="184" t="str">
        <f>IF($G210="","",PS!D210)</f>
        <v/>
      </c>
      <c r="F210" s="185" t="str">
        <f>IF($G210="","",PS!F210)</f>
        <v/>
      </c>
      <c r="G210" s="186"/>
      <c r="H210" s="187" t="str">
        <f>IF(G210="","NA",IF(G210=PS!E210,"Correct","Incorrect"))</f>
        <v>NA</v>
      </c>
      <c r="I210" s="180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ht="15.75" customHeight="1">
      <c r="A211" s="181">
        <f t="shared" si="1"/>
        <v>209</v>
      </c>
      <c r="B211" s="182" t="s">
        <v>2011</v>
      </c>
      <c r="C211" s="182" t="s">
        <v>9</v>
      </c>
      <c r="D211" s="183" t="str">
        <f>IF($G211="","",PS!C211)</f>
        <v/>
      </c>
      <c r="E211" s="184" t="str">
        <f>IF($G211="","",PS!D211)</f>
        <v/>
      </c>
      <c r="F211" s="185" t="str">
        <f>IF($G211="","",PS!F211)</f>
        <v/>
      </c>
      <c r="G211" s="186"/>
      <c r="H211" s="187" t="str">
        <f>IF(G211="","NA",IF(G211=PS!E211,"Correct","Incorrect"))</f>
        <v>NA</v>
      </c>
      <c r="I211" s="180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ht="15.75" customHeight="1">
      <c r="A212" s="181">
        <f t="shared" si="1"/>
        <v>210</v>
      </c>
      <c r="B212" s="182" t="s">
        <v>2011</v>
      </c>
      <c r="C212" s="182" t="s">
        <v>9</v>
      </c>
      <c r="D212" s="183" t="str">
        <f>IF($G212="","",PS!C212)</f>
        <v/>
      </c>
      <c r="E212" s="184" t="str">
        <f>IF($G212="","",PS!D212)</f>
        <v/>
      </c>
      <c r="F212" s="185" t="str">
        <f>IF($G212="","",PS!F212)</f>
        <v/>
      </c>
      <c r="G212" s="186"/>
      <c r="H212" s="187" t="str">
        <f>IF(G212="","NA",IF(G212=PS!E212,"Correct","Incorrect"))</f>
        <v>NA</v>
      </c>
      <c r="I212" s="180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ht="15.75" customHeight="1">
      <c r="A213" s="181">
        <f t="shared" si="1"/>
        <v>211</v>
      </c>
      <c r="B213" s="182" t="s">
        <v>2011</v>
      </c>
      <c r="C213" s="182" t="s">
        <v>9</v>
      </c>
      <c r="D213" s="183" t="str">
        <f>IF($G213="","",PS!C213)</f>
        <v/>
      </c>
      <c r="E213" s="184" t="str">
        <f>IF($G213="","",PS!D213)</f>
        <v/>
      </c>
      <c r="F213" s="185" t="str">
        <f>IF($G213="","",PS!F213)</f>
        <v/>
      </c>
      <c r="G213" s="186"/>
      <c r="H213" s="187" t="str">
        <f>IF(G213="","NA",IF(G213=PS!E213,"Correct","Incorrect"))</f>
        <v>NA</v>
      </c>
      <c r="I213" s="180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ht="15.75" customHeight="1">
      <c r="A214" s="181">
        <f t="shared" si="1"/>
        <v>212</v>
      </c>
      <c r="B214" s="182" t="s">
        <v>2011</v>
      </c>
      <c r="C214" s="182" t="s">
        <v>9</v>
      </c>
      <c r="D214" s="183" t="str">
        <f>IF($G214="","",PS!C214)</f>
        <v/>
      </c>
      <c r="E214" s="184" t="str">
        <f>IF($G214="","",PS!D214)</f>
        <v/>
      </c>
      <c r="F214" s="185" t="str">
        <f>IF($G214="","",PS!F214)</f>
        <v/>
      </c>
      <c r="G214" s="186"/>
      <c r="H214" s="187" t="str">
        <f>IF(G214="","NA",IF(G214=PS!E214,"Correct","Incorrect"))</f>
        <v>NA</v>
      </c>
      <c r="I214" s="180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ht="15.75" customHeight="1">
      <c r="A215" s="181">
        <f t="shared" si="1"/>
        <v>213</v>
      </c>
      <c r="B215" s="182" t="s">
        <v>2011</v>
      </c>
      <c r="C215" s="182" t="s">
        <v>9</v>
      </c>
      <c r="D215" s="183" t="str">
        <f>IF($G215="","",PS!C215)</f>
        <v/>
      </c>
      <c r="E215" s="184" t="str">
        <f>IF($G215="","",PS!D215)</f>
        <v/>
      </c>
      <c r="F215" s="185" t="str">
        <f>IF($G215="","",PS!F215)</f>
        <v/>
      </c>
      <c r="G215" s="186"/>
      <c r="H215" s="187" t="str">
        <f>IF(G215="","NA",IF(G215=PS!E215,"Correct","Incorrect"))</f>
        <v>NA</v>
      </c>
      <c r="I215" s="180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ht="15.75" customHeight="1">
      <c r="A216" s="181">
        <f t="shared" si="1"/>
        <v>214</v>
      </c>
      <c r="B216" s="182" t="s">
        <v>2011</v>
      </c>
      <c r="C216" s="182" t="s">
        <v>9</v>
      </c>
      <c r="D216" s="183" t="str">
        <f>IF($G216="","",PS!C216)</f>
        <v/>
      </c>
      <c r="E216" s="184" t="str">
        <f>IF($G216="","",PS!D216)</f>
        <v/>
      </c>
      <c r="F216" s="185" t="str">
        <f>IF($G216="","",PS!F216)</f>
        <v/>
      </c>
      <c r="G216" s="186"/>
      <c r="H216" s="187" t="str">
        <f>IF(G216="","NA",IF(G216=PS!E216,"Correct","Incorrect"))</f>
        <v>NA</v>
      </c>
      <c r="I216" s="180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ht="15.75" customHeight="1">
      <c r="A217" s="181">
        <f t="shared" si="1"/>
        <v>215</v>
      </c>
      <c r="B217" s="182" t="s">
        <v>2011</v>
      </c>
      <c r="C217" s="182" t="s">
        <v>9</v>
      </c>
      <c r="D217" s="183" t="str">
        <f>IF($G217="","",PS!C217)</f>
        <v/>
      </c>
      <c r="E217" s="184" t="str">
        <f>IF($G217="","",PS!D217)</f>
        <v/>
      </c>
      <c r="F217" s="185" t="str">
        <f>IF($G217="","",PS!F217)</f>
        <v/>
      </c>
      <c r="G217" s="186"/>
      <c r="H217" s="187" t="str">
        <f>IF(G217="","NA",IF(G217=PS!E217,"Correct","Incorrect"))</f>
        <v>NA</v>
      </c>
      <c r="I217" s="180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ht="15.75" customHeight="1">
      <c r="A218" s="181">
        <f t="shared" si="1"/>
        <v>216</v>
      </c>
      <c r="B218" s="182" t="s">
        <v>2011</v>
      </c>
      <c r="C218" s="182" t="s">
        <v>9</v>
      </c>
      <c r="D218" s="183" t="str">
        <f>IF($G218="","",PS!C218)</f>
        <v/>
      </c>
      <c r="E218" s="184" t="str">
        <f>IF($G218="","",PS!D218)</f>
        <v/>
      </c>
      <c r="F218" s="185" t="str">
        <f>IF($G218="","",PS!F218)</f>
        <v/>
      </c>
      <c r="G218" s="186"/>
      <c r="H218" s="187" t="str">
        <f>IF(G218="","NA",IF(G218=PS!E218,"Correct","Incorrect"))</f>
        <v>NA</v>
      </c>
      <c r="I218" s="180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ht="15.75" customHeight="1">
      <c r="A219" s="181">
        <f t="shared" si="1"/>
        <v>217</v>
      </c>
      <c r="B219" s="182" t="s">
        <v>2011</v>
      </c>
      <c r="C219" s="182" t="s">
        <v>9</v>
      </c>
      <c r="D219" s="183" t="str">
        <f>IF($G219="","",PS!C219)</f>
        <v/>
      </c>
      <c r="E219" s="184" t="str">
        <f>IF($G219="","",PS!D219)</f>
        <v/>
      </c>
      <c r="F219" s="185" t="str">
        <f>IF($G219="","",PS!F219)</f>
        <v/>
      </c>
      <c r="G219" s="186"/>
      <c r="H219" s="187" t="str">
        <f>IF(G219="","NA",IF(G219=PS!E219,"Correct","Incorrect"))</f>
        <v>NA</v>
      </c>
      <c r="I219" s="180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</row>
    <row r="220" ht="15.75" customHeight="1">
      <c r="A220" s="181">
        <f t="shared" si="1"/>
        <v>218</v>
      </c>
      <c r="B220" s="182" t="s">
        <v>2011</v>
      </c>
      <c r="C220" s="182" t="s">
        <v>9</v>
      </c>
      <c r="D220" s="183" t="str">
        <f>IF($G220="","",PS!C220)</f>
        <v/>
      </c>
      <c r="E220" s="184" t="str">
        <f>IF($G220="","",PS!D220)</f>
        <v/>
      </c>
      <c r="F220" s="185" t="str">
        <f>IF($G220="","",PS!F220)</f>
        <v/>
      </c>
      <c r="G220" s="186"/>
      <c r="H220" s="187" t="str">
        <f>IF(G220="","NA",IF(G220=PS!E220,"Correct","Incorrect"))</f>
        <v>NA</v>
      </c>
      <c r="I220" s="180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</row>
    <row r="221" ht="15.75" customHeight="1">
      <c r="A221" s="181">
        <f t="shared" si="1"/>
        <v>219</v>
      </c>
      <c r="B221" s="182" t="s">
        <v>2011</v>
      </c>
      <c r="C221" s="182" t="s">
        <v>9</v>
      </c>
      <c r="D221" s="183" t="str">
        <f>IF($G221="","",PS!C221)</f>
        <v/>
      </c>
      <c r="E221" s="184" t="str">
        <f>IF($G221="","",PS!D221)</f>
        <v/>
      </c>
      <c r="F221" s="185" t="str">
        <f>IF($G221="","",PS!F221)</f>
        <v/>
      </c>
      <c r="G221" s="186"/>
      <c r="H221" s="187" t="str">
        <f>IF(G221="","NA",IF(G221=PS!E221,"Correct","Incorrect"))</f>
        <v>NA</v>
      </c>
      <c r="I221" s="180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</row>
    <row r="222" ht="15.75" customHeight="1">
      <c r="A222" s="181">
        <f t="shared" si="1"/>
        <v>220</v>
      </c>
      <c r="B222" s="182" t="s">
        <v>2011</v>
      </c>
      <c r="C222" s="182" t="s">
        <v>9</v>
      </c>
      <c r="D222" s="183" t="str">
        <f>IF($G222="","",PS!C222)</f>
        <v/>
      </c>
      <c r="E222" s="184" t="str">
        <f>IF($G222="","",PS!D222)</f>
        <v/>
      </c>
      <c r="F222" s="185" t="str">
        <f>IF($G222="","",PS!F222)</f>
        <v/>
      </c>
      <c r="G222" s="186"/>
      <c r="H222" s="187" t="str">
        <f>IF(G222="","NA",IF(G222=PS!E222,"Correct","Incorrect"))</f>
        <v>NA</v>
      </c>
      <c r="I222" s="180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</row>
    <row r="223" ht="15.75" customHeight="1">
      <c r="A223" s="181">
        <f t="shared" si="1"/>
        <v>221</v>
      </c>
      <c r="B223" s="182" t="s">
        <v>2011</v>
      </c>
      <c r="C223" s="182" t="s">
        <v>9</v>
      </c>
      <c r="D223" s="183" t="str">
        <f>IF($G223="","",PS!C223)</f>
        <v/>
      </c>
      <c r="E223" s="184" t="str">
        <f>IF($G223="","",PS!D223)</f>
        <v/>
      </c>
      <c r="F223" s="185" t="str">
        <f>IF($G223="","",PS!F223)</f>
        <v/>
      </c>
      <c r="G223" s="186"/>
      <c r="H223" s="187" t="str">
        <f>IF(G223="","NA",IF(G223=PS!E223,"Correct","Incorrect"))</f>
        <v>NA</v>
      </c>
      <c r="I223" s="180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</row>
    <row r="224" ht="15.75" customHeight="1">
      <c r="A224" s="181">
        <f t="shared" si="1"/>
        <v>222</v>
      </c>
      <c r="B224" s="182" t="s">
        <v>2011</v>
      </c>
      <c r="C224" s="182" t="s">
        <v>9</v>
      </c>
      <c r="D224" s="183" t="str">
        <f>IF($G224="","",PS!C224)</f>
        <v/>
      </c>
      <c r="E224" s="184" t="str">
        <f>IF($G224="","",PS!D224)</f>
        <v/>
      </c>
      <c r="F224" s="185" t="str">
        <f>IF($G224="","",PS!F224)</f>
        <v/>
      </c>
      <c r="G224" s="186"/>
      <c r="H224" s="187" t="str">
        <f>IF(G224="","NA",IF(G224=PS!E224,"Correct","Incorrect"))</f>
        <v>NA</v>
      </c>
      <c r="I224" s="180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</row>
    <row r="225" ht="15.75" customHeight="1">
      <c r="A225" s="181">
        <f t="shared" si="1"/>
        <v>223</v>
      </c>
      <c r="B225" s="182" t="s">
        <v>2011</v>
      </c>
      <c r="C225" s="182" t="s">
        <v>9</v>
      </c>
      <c r="D225" s="183" t="str">
        <f>IF($G225="","",PS!C225)</f>
        <v/>
      </c>
      <c r="E225" s="184" t="str">
        <f>IF($G225="","",PS!D225)</f>
        <v/>
      </c>
      <c r="F225" s="185" t="str">
        <f>IF($G225="","",PS!F225)</f>
        <v/>
      </c>
      <c r="G225" s="186"/>
      <c r="H225" s="187" t="str">
        <f>IF(G225="","NA",IF(G225=PS!E225,"Correct","Incorrect"))</f>
        <v>NA</v>
      </c>
      <c r="I225" s="180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</row>
    <row r="226" ht="15.75" customHeight="1">
      <c r="A226" s="181">
        <f t="shared" si="1"/>
        <v>224</v>
      </c>
      <c r="B226" s="182" t="s">
        <v>2011</v>
      </c>
      <c r="C226" s="182" t="s">
        <v>9</v>
      </c>
      <c r="D226" s="183" t="str">
        <f>IF($G226="","",PS!C226)</f>
        <v/>
      </c>
      <c r="E226" s="184" t="str">
        <f>IF($G226="","",PS!D226)</f>
        <v/>
      </c>
      <c r="F226" s="185" t="str">
        <f>IF($G226="","",PS!F226)</f>
        <v/>
      </c>
      <c r="G226" s="186"/>
      <c r="H226" s="187" t="str">
        <f>IF(G226="","NA",IF(G226=PS!E226,"Correct","Incorrect"))</f>
        <v>NA</v>
      </c>
      <c r="I226" s="180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</row>
    <row r="227" ht="15.75" customHeight="1">
      <c r="A227" s="181">
        <f t="shared" si="1"/>
        <v>225</v>
      </c>
      <c r="B227" s="182" t="s">
        <v>2011</v>
      </c>
      <c r="C227" s="182" t="s">
        <v>9</v>
      </c>
      <c r="D227" s="183" t="str">
        <f>IF($G227="","",PS!C227)</f>
        <v/>
      </c>
      <c r="E227" s="184" t="str">
        <f>IF($G227="","",PS!D227)</f>
        <v/>
      </c>
      <c r="F227" s="185" t="str">
        <f>IF($G227="","",PS!F227)</f>
        <v/>
      </c>
      <c r="G227" s="186"/>
      <c r="H227" s="187" t="str">
        <f>IF(G227="","NA",IF(G227=PS!E227,"Correct","Incorrect"))</f>
        <v>NA</v>
      </c>
      <c r="I227" s="180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</row>
    <row r="228" ht="15.75" customHeight="1">
      <c r="A228" s="181">
        <f t="shared" si="1"/>
        <v>226</v>
      </c>
      <c r="B228" s="182" t="s">
        <v>2011</v>
      </c>
      <c r="C228" s="182" t="s">
        <v>9</v>
      </c>
      <c r="D228" s="183" t="str">
        <f>IF($G228="","",PS!C228)</f>
        <v/>
      </c>
      <c r="E228" s="184" t="str">
        <f>IF($G228="","",PS!D228)</f>
        <v/>
      </c>
      <c r="F228" s="185" t="str">
        <f>IF($G228="","",PS!F228)</f>
        <v/>
      </c>
      <c r="G228" s="186"/>
      <c r="H228" s="187" t="str">
        <f>IF(G228="","NA",IF(G228=PS!E228,"Correct","Incorrect"))</f>
        <v>NA</v>
      </c>
      <c r="I228" s="180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</row>
    <row r="229" ht="15.75" customHeight="1">
      <c r="A229" s="181">
        <f t="shared" si="1"/>
        <v>227</v>
      </c>
      <c r="B229" s="182" t="s">
        <v>2011</v>
      </c>
      <c r="C229" s="182" t="s">
        <v>9</v>
      </c>
      <c r="D229" s="183" t="str">
        <f>IF($G229="","",PS!C229)</f>
        <v/>
      </c>
      <c r="E229" s="184" t="str">
        <f>IF($G229="","",PS!D229)</f>
        <v/>
      </c>
      <c r="F229" s="185" t="str">
        <f>IF($G229="","",PS!F229)</f>
        <v/>
      </c>
      <c r="G229" s="186"/>
      <c r="H229" s="187" t="str">
        <f>IF(G229="","NA",IF(G229=PS!E229,"Correct","Incorrect"))</f>
        <v>NA</v>
      </c>
      <c r="I229" s="180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</row>
    <row r="230" ht="15.75" customHeight="1">
      <c r="A230" s="181">
        <f t="shared" si="1"/>
        <v>228</v>
      </c>
      <c r="B230" s="182" t="s">
        <v>2011</v>
      </c>
      <c r="C230" s="182" t="s">
        <v>9</v>
      </c>
      <c r="D230" s="183" t="str">
        <f>IF($G230="","",PS!C230)</f>
        <v/>
      </c>
      <c r="E230" s="184" t="str">
        <f>IF($G230="","",PS!D230)</f>
        <v/>
      </c>
      <c r="F230" s="185" t="str">
        <f>IF($G230="","",PS!F230)</f>
        <v/>
      </c>
      <c r="G230" s="186"/>
      <c r="H230" s="187" t="str">
        <f>IF(G230="","NA",IF(G230=PS!E230,"Correct","Incorrect"))</f>
        <v>NA</v>
      </c>
      <c r="I230" s="180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</row>
    <row r="231" ht="15.75" customHeight="1">
      <c r="A231" s="181">
        <f t="shared" si="1"/>
        <v>229</v>
      </c>
      <c r="B231" s="182" t="s">
        <v>2011</v>
      </c>
      <c r="C231" s="182" t="s">
        <v>9</v>
      </c>
      <c r="D231" s="183" t="str">
        <f>IF($G231="","",PS!C231)</f>
        <v/>
      </c>
      <c r="E231" s="184" t="str">
        <f>IF($G231="","",PS!D231)</f>
        <v/>
      </c>
      <c r="F231" s="185" t="str">
        <f>IF($G231="","",PS!F231)</f>
        <v/>
      </c>
      <c r="G231" s="186"/>
      <c r="H231" s="187" t="str">
        <f>IF(G231="","NA",IF(G231=PS!E231,"Correct","Incorrect"))</f>
        <v>NA</v>
      </c>
      <c r="I231" s="180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</row>
    <row r="232" ht="15.75" customHeight="1">
      <c r="A232" s="181">
        <f t="shared" si="1"/>
        <v>230</v>
      </c>
      <c r="B232" s="182" t="s">
        <v>2011</v>
      </c>
      <c r="C232" s="182" t="s">
        <v>9</v>
      </c>
      <c r="D232" s="183" t="str">
        <f>IF($G232="","",PS!C232)</f>
        <v/>
      </c>
      <c r="E232" s="184" t="str">
        <f>IF($G232="","",PS!D232)</f>
        <v/>
      </c>
      <c r="F232" s="185" t="str">
        <f>IF($G232="","",PS!F232)</f>
        <v/>
      </c>
      <c r="G232" s="186"/>
      <c r="H232" s="187" t="str">
        <f>IF(G232="","NA",IF(G232=PS!E232,"Correct","Incorrect"))</f>
        <v>NA</v>
      </c>
      <c r="I232" s="180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</row>
    <row r="233" ht="15.75" customHeight="1">
      <c r="A233" s="181">
        <f t="shared" si="1"/>
        <v>231</v>
      </c>
      <c r="B233" s="182" t="s">
        <v>2011</v>
      </c>
      <c r="C233" s="182" t="s">
        <v>33</v>
      </c>
      <c r="D233" s="183" t="str">
        <f>IF($G233="","",DS!C3)</f>
        <v/>
      </c>
      <c r="E233" s="184" t="str">
        <f>IF($G233="","",DS!D3)</f>
        <v/>
      </c>
      <c r="F233" s="188" t="str">
        <f>IF($G233="","",DS!F3)</f>
        <v/>
      </c>
      <c r="G233" s="189"/>
      <c r="H233" s="187" t="str">
        <f>IF(G233="","NA",IF(G233=DS!E3,"Correct","Incorrect"))</f>
        <v>NA</v>
      </c>
      <c r="I233" s="180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</row>
    <row r="234" ht="15.75" customHeight="1">
      <c r="A234" s="181">
        <f t="shared" si="1"/>
        <v>232</v>
      </c>
      <c r="B234" s="182" t="s">
        <v>2011</v>
      </c>
      <c r="C234" s="182" t="s">
        <v>33</v>
      </c>
      <c r="D234" s="183" t="str">
        <f>IF($G234="","",DS!C4)</f>
        <v/>
      </c>
      <c r="E234" s="184" t="str">
        <f>IF($G234="","",DS!D4)</f>
        <v/>
      </c>
      <c r="F234" s="188" t="str">
        <f>IF($G234="","",DS!F4)</f>
        <v/>
      </c>
      <c r="G234" s="189"/>
      <c r="H234" s="187" t="str">
        <f>IF(G234="","NA",IF(G234=DS!E4,"Correct","Incorrect"))</f>
        <v>NA</v>
      </c>
      <c r="I234" s="180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</row>
    <row r="235" ht="15.75" customHeight="1">
      <c r="A235" s="181">
        <f t="shared" si="1"/>
        <v>233</v>
      </c>
      <c r="B235" s="182" t="s">
        <v>2011</v>
      </c>
      <c r="C235" s="182" t="s">
        <v>33</v>
      </c>
      <c r="D235" s="183" t="str">
        <f>IF($G235="","",DS!C5)</f>
        <v/>
      </c>
      <c r="E235" s="184" t="str">
        <f>IF($G235="","",DS!D5)</f>
        <v/>
      </c>
      <c r="F235" s="188" t="str">
        <f>IF($G235="","",DS!F5)</f>
        <v/>
      </c>
      <c r="G235" s="189"/>
      <c r="H235" s="187" t="str">
        <f>IF(G235="","NA",IF(G235=DS!E5,"Correct","Incorrect"))</f>
        <v>NA</v>
      </c>
      <c r="I235" s="180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</row>
    <row r="236" ht="15.75" customHeight="1">
      <c r="A236" s="181">
        <f t="shared" si="1"/>
        <v>234</v>
      </c>
      <c r="B236" s="182" t="s">
        <v>2011</v>
      </c>
      <c r="C236" s="182" t="s">
        <v>33</v>
      </c>
      <c r="D236" s="183" t="str">
        <f>IF($G236="","",DS!C6)</f>
        <v/>
      </c>
      <c r="E236" s="184" t="str">
        <f>IF($G236="","",DS!D6)</f>
        <v/>
      </c>
      <c r="F236" s="188" t="str">
        <f>IF($G236="","",DS!F6)</f>
        <v/>
      </c>
      <c r="G236" s="189"/>
      <c r="H236" s="187" t="str">
        <f>IF(G236="","NA",IF(G236=DS!E6,"Correct","Incorrect"))</f>
        <v>NA</v>
      </c>
      <c r="I236" s="180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</row>
    <row r="237" ht="15.75" customHeight="1">
      <c r="A237" s="181">
        <f t="shared" si="1"/>
        <v>235</v>
      </c>
      <c r="B237" s="182" t="s">
        <v>2011</v>
      </c>
      <c r="C237" s="182" t="s">
        <v>33</v>
      </c>
      <c r="D237" s="183" t="str">
        <f>IF($G237="","",DS!C7)</f>
        <v/>
      </c>
      <c r="E237" s="184" t="str">
        <f>IF($G237="","",DS!D7)</f>
        <v/>
      </c>
      <c r="F237" s="188" t="str">
        <f>IF($G237="","",DS!F7)</f>
        <v/>
      </c>
      <c r="G237" s="189"/>
      <c r="H237" s="187" t="str">
        <f>IF(G237="","NA",IF(G237=DS!E7,"Correct","Incorrect"))</f>
        <v>NA</v>
      </c>
      <c r="I237" s="180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</row>
    <row r="238" ht="15.75" customHeight="1">
      <c r="A238" s="181">
        <f t="shared" si="1"/>
        <v>236</v>
      </c>
      <c r="B238" s="182" t="s">
        <v>2011</v>
      </c>
      <c r="C238" s="182" t="s">
        <v>33</v>
      </c>
      <c r="D238" s="183" t="str">
        <f>IF($G238="","",DS!C8)</f>
        <v/>
      </c>
      <c r="E238" s="184" t="str">
        <f>IF($G238="","",DS!D8)</f>
        <v/>
      </c>
      <c r="F238" s="188" t="str">
        <f>IF($G238="","",DS!F8)</f>
        <v/>
      </c>
      <c r="G238" s="189"/>
      <c r="H238" s="187" t="str">
        <f>IF(G238="","NA",IF(G238=DS!E8,"Correct","Incorrect"))</f>
        <v>NA</v>
      </c>
      <c r="I238" s="180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</row>
    <row r="239" ht="15.75" customHeight="1">
      <c r="A239" s="181">
        <f t="shared" si="1"/>
        <v>237</v>
      </c>
      <c r="B239" s="182" t="s">
        <v>2011</v>
      </c>
      <c r="C239" s="182" t="s">
        <v>33</v>
      </c>
      <c r="D239" s="183" t="str">
        <f>IF($G239="","",DS!C9)</f>
        <v/>
      </c>
      <c r="E239" s="184" t="str">
        <f>IF($G239="","",DS!D9)</f>
        <v/>
      </c>
      <c r="F239" s="188" t="str">
        <f>IF($G239="","",DS!F9)</f>
        <v/>
      </c>
      <c r="G239" s="189"/>
      <c r="H239" s="187" t="str">
        <f>IF(G239="","NA",IF(G239=DS!E9,"Correct","Incorrect"))</f>
        <v>NA</v>
      </c>
      <c r="I239" s="180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</row>
    <row r="240" ht="15.75" customHeight="1">
      <c r="A240" s="181">
        <f t="shared" si="1"/>
        <v>238</v>
      </c>
      <c r="B240" s="182" t="s">
        <v>2011</v>
      </c>
      <c r="C240" s="182" t="s">
        <v>33</v>
      </c>
      <c r="D240" s="183" t="str">
        <f>IF($G240="","",DS!C10)</f>
        <v/>
      </c>
      <c r="E240" s="184" t="str">
        <f>IF($G240="","",DS!D10)</f>
        <v/>
      </c>
      <c r="F240" s="188" t="str">
        <f>IF($G240="","",DS!F10)</f>
        <v/>
      </c>
      <c r="G240" s="189"/>
      <c r="H240" s="187" t="str">
        <f>IF(G240="","NA",IF(G240=DS!E10,"Correct","Incorrect"))</f>
        <v>NA</v>
      </c>
      <c r="I240" s="180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</row>
    <row r="241" ht="15.75" customHeight="1">
      <c r="A241" s="181">
        <f t="shared" si="1"/>
        <v>239</v>
      </c>
      <c r="B241" s="182" t="s">
        <v>2011</v>
      </c>
      <c r="C241" s="182" t="s">
        <v>33</v>
      </c>
      <c r="D241" s="183" t="str">
        <f>IF($G241="","",DS!C11)</f>
        <v/>
      </c>
      <c r="E241" s="184" t="str">
        <f>IF($G241="","",DS!D11)</f>
        <v/>
      </c>
      <c r="F241" s="188" t="str">
        <f>IF($G241="","",DS!F11)</f>
        <v/>
      </c>
      <c r="G241" s="189"/>
      <c r="H241" s="187" t="str">
        <f>IF(G241="","NA",IF(G241=DS!E11,"Correct","Incorrect"))</f>
        <v>NA</v>
      </c>
      <c r="I241" s="180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</row>
    <row r="242" ht="15.75" customHeight="1">
      <c r="A242" s="181">
        <f t="shared" si="1"/>
        <v>240</v>
      </c>
      <c r="B242" s="182" t="s">
        <v>2011</v>
      </c>
      <c r="C242" s="182" t="s">
        <v>33</v>
      </c>
      <c r="D242" s="183" t="str">
        <f>IF($G242="","",DS!C12)</f>
        <v/>
      </c>
      <c r="E242" s="184" t="str">
        <f>IF($G242="","",DS!D12)</f>
        <v/>
      </c>
      <c r="F242" s="188" t="str">
        <f>IF($G242="","",DS!F12)</f>
        <v/>
      </c>
      <c r="G242" s="189"/>
      <c r="H242" s="187" t="str">
        <f>IF(G242="","NA",IF(G242=DS!E12,"Correct","Incorrect"))</f>
        <v>NA</v>
      </c>
      <c r="I242" s="180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</row>
    <row r="243" ht="15.75" customHeight="1">
      <c r="A243" s="181">
        <f t="shared" si="1"/>
        <v>241</v>
      </c>
      <c r="B243" s="182" t="s">
        <v>2011</v>
      </c>
      <c r="C243" s="182" t="s">
        <v>33</v>
      </c>
      <c r="D243" s="183" t="str">
        <f>IF($G243="","",DS!C13)</f>
        <v/>
      </c>
      <c r="E243" s="184" t="str">
        <f>IF($G243="","",DS!D13)</f>
        <v/>
      </c>
      <c r="F243" s="188" t="str">
        <f>IF($G243="","",DS!F13)</f>
        <v/>
      </c>
      <c r="G243" s="189"/>
      <c r="H243" s="187" t="str">
        <f>IF(G243="","NA",IF(G243=DS!E13,"Correct","Incorrect"))</f>
        <v>NA</v>
      </c>
      <c r="I243" s="180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</row>
    <row r="244" ht="15.75" customHeight="1">
      <c r="A244" s="181">
        <f t="shared" si="1"/>
        <v>242</v>
      </c>
      <c r="B244" s="182" t="s">
        <v>2011</v>
      </c>
      <c r="C244" s="182" t="s">
        <v>33</v>
      </c>
      <c r="D244" s="183" t="str">
        <f>IF($G244="","",DS!C14)</f>
        <v/>
      </c>
      <c r="E244" s="184" t="str">
        <f>IF($G244="","",DS!D14)</f>
        <v/>
      </c>
      <c r="F244" s="188" t="str">
        <f>IF($G244="","",DS!F14)</f>
        <v/>
      </c>
      <c r="G244" s="189"/>
      <c r="H244" s="187" t="str">
        <f>IF(G244="","NA",IF(G244=DS!E14,"Correct","Incorrect"))</f>
        <v>NA</v>
      </c>
      <c r="I244" s="180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</row>
    <row r="245" ht="15.75" customHeight="1">
      <c r="A245" s="181">
        <f t="shared" si="1"/>
        <v>243</v>
      </c>
      <c r="B245" s="182" t="s">
        <v>2011</v>
      </c>
      <c r="C245" s="182" t="s">
        <v>33</v>
      </c>
      <c r="D245" s="183" t="str">
        <f>IF($G245="","",DS!C15)</f>
        <v/>
      </c>
      <c r="E245" s="184" t="str">
        <f>IF($G245="","",DS!D15)</f>
        <v/>
      </c>
      <c r="F245" s="188" t="str">
        <f>IF($G245="","",DS!F15)</f>
        <v/>
      </c>
      <c r="G245" s="189"/>
      <c r="H245" s="187" t="str">
        <f>IF(G245="","NA",IF(G245=DS!E15,"Correct","Incorrect"))</f>
        <v>NA</v>
      </c>
      <c r="I245" s="180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</row>
    <row r="246" ht="15.75" customHeight="1">
      <c r="A246" s="181">
        <f t="shared" si="1"/>
        <v>244</v>
      </c>
      <c r="B246" s="182" t="s">
        <v>2011</v>
      </c>
      <c r="C246" s="182" t="s">
        <v>33</v>
      </c>
      <c r="D246" s="183" t="str">
        <f>IF($G246="","",DS!C16)</f>
        <v/>
      </c>
      <c r="E246" s="184" t="str">
        <f>IF($G246="","",DS!D16)</f>
        <v/>
      </c>
      <c r="F246" s="188" t="str">
        <f>IF($G246="","",DS!F16)</f>
        <v/>
      </c>
      <c r="G246" s="189"/>
      <c r="H246" s="187" t="str">
        <f>IF(G246="","NA",IF(G246=DS!E16,"Correct","Incorrect"))</f>
        <v>NA</v>
      </c>
      <c r="I246" s="180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</row>
    <row r="247" ht="15.75" customHeight="1">
      <c r="A247" s="181">
        <f t="shared" si="1"/>
        <v>245</v>
      </c>
      <c r="B247" s="182" t="s">
        <v>2011</v>
      </c>
      <c r="C247" s="182" t="s">
        <v>33</v>
      </c>
      <c r="D247" s="183" t="str">
        <f>IF($G247="","",DS!C17)</f>
        <v/>
      </c>
      <c r="E247" s="184" t="str">
        <f>IF($G247="","",DS!D17)</f>
        <v/>
      </c>
      <c r="F247" s="188" t="str">
        <f>IF($G247="","",DS!F17)</f>
        <v/>
      </c>
      <c r="G247" s="189"/>
      <c r="H247" s="187" t="str">
        <f>IF(G247="","NA",IF(G247=DS!E17,"Correct","Incorrect"))</f>
        <v>NA</v>
      </c>
      <c r="I247" s="180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</row>
    <row r="248" ht="15.75" customHeight="1">
      <c r="A248" s="181">
        <f t="shared" si="1"/>
        <v>246</v>
      </c>
      <c r="B248" s="182" t="s">
        <v>2011</v>
      </c>
      <c r="C248" s="182" t="s">
        <v>33</v>
      </c>
      <c r="D248" s="183" t="str">
        <f>IF($G248="","",DS!C18)</f>
        <v/>
      </c>
      <c r="E248" s="184" t="str">
        <f>IF($G248="","",DS!D18)</f>
        <v/>
      </c>
      <c r="F248" s="188" t="str">
        <f>IF($G248="","",DS!F18)</f>
        <v/>
      </c>
      <c r="G248" s="189"/>
      <c r="H248" s="187" t="str">
        <f>IF(G248="","NA",IF(G248=DS!E18,"Correct","Incorrect"))</f>
        <v>NA</v>
      </c>
      <c r="I248" s="180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</row>
    <row r="249" ht="15.75" customHeight="1">
      <c r="A249" s="181">
        <f t="shared" si="1"/>
        <v>247</v>
      </c>
      <c r="B249" s="182" t="s">
        <v>2011</v>
      </c>
      <c r="C249" s="182" t="s">
        <v>33</v>
      </c>
      <c r="D249" s="183" t="str">
        <f>IF($G249="","",DS!C19)</f>
        <v/>
      </c>
      <c r="E249" s="184" t="str">
        <f>IF($G249="","",DS!D19)</f>
        <v/>
      </c>
      <c r="F249" s="188" t="str">
        <f>IF($G249="","",DS!F19)</f>
        <v/>
      </c>
      <c r="G249" s="189"/>
      <c r="H249" s="187" t="str">
        <f>IF(G249="","NA",IF(G249=DS!E19,"Correct","Incorrect"))</f>
        <v>NA</v>
      </c>
      <c r="I249" s="180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</row>
    <row r="250" ht="15.75" customHeight="1">
      <c r="A250" s="181">
        <f t="shared" si="1"/>
        <v>248</v>
      </c>
      <c r="B250" s="182" t="s">
        <v>2011</v>
      </c>
      <c r="C250" s="182" t="s">
        <v>33</v>
      </c>
      <c r="D250" s="183" t="str">
        <f>IF($G250="","",DS!C20)</f>
        <v/>
      </c>
      <c r="E250" s="184" t="str">
        <f>IF($G250="","",DS!D20)</f>
        <v/>
      </c>
      <c r="F250" s="188" t="str">
        <f>IF($G250="","",DS!F20)</f>
        <v/>
      </c>
      <c r="G250" s="189"/>
      <c r="H250" s="187" t="str">
        <f>IF(G250="","NA",IF(G250=DS!E20,"Correct","Incorrect"))</f>
        <v>NA</v>
      </c>
      <c r="I250" s="180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</row>
    <row r="251" ht="15.75" customHeight="1">
      <c r="A251" s="181">
        <f t="shared" si="1"/>
        <v>249</v>
      </c>
      <c r="B251" s="182" t="s">
        <v>2011</v>
      </c>
      <c r="C251" s="182" t="s">
        <v>33</v>
      </c>
      <c r="D251" s="183" t="str">
        <f>IF($G251="","",DS!C21)</f>
        <v/>
      </c>
      <c r="E251" s="184" t="str">
        <f>IF($G251="","",DS!D21)</f>
        <v/>
      </c>
      <c r="F251" s="188" t="str">
        <f>IF($G251="","",DS!F21)</f>
        <v/>
      </c>
      <c r="G251" s="189"/>
      <c r="H251" s="187" t="str">
        <f>IF(G251="","NA",IF(G251=DS!E21,"Correct","Incorrect"))</f>
        <v>NA</v>
      </c>
      <c r="I251" s="180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</row>
    <row r="252" ht="15.75" customHeight="1">
      <c r="A252" s="181">
        <f t="shared" si="1"/>
        <v>250</v>
      </c>
      <c r="B252" s="182" t="s">
        <v>2011</v>
      </c>
      <c r="C252" s="182" t="s">
        <v>33</v>
      </c>
      <c r="D252" s="183" t="str">
        <f>IF($G252="","",DS!C22)</f>
        <v/>
      </c>
      <c r="E252" s="184" t="str">
        <f>IF($G252="","",DS!D22)</f>
        <v/>
      </c>
      <c r="F252" s="188" t="str">
        <f>IF($G252="","",DS!F22)</f>
        <v/>
      </c>
      <c r="G252" s="189"/>
      <c r="H252" s="187" t="str">
        <f>IF(G252="","NA",IF(G252=DS!E22,"Correct","Incorrect"))</f>
        <v>NA</v>
      </c>
      <c r="I252" s="180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</row>
    <row r="253" ht="15.75" customHeight="1">
      <c r="A253" s="181">
        <f t="shared" si="1"/>
        <v>251</v>
      </c>
      <c r="B253" s="182" t="s">
        <v>2011</v>
      </c>
      <c r="C253" s="182" t="s">
        <v>33</v>
      </c>
      <c r="D253" s="183" t="str">
        <f>IF($G253="","",DS!C23)</f>
        <v/>
      </c>
      <c r="E253" s="184" t="str">
        <f>IF($G253="","",DS!D23)</f>
        <v/>
      </c>
      <c r="F253" s="188" t="str">
        <f>IF($G253="","",DS!F23)</f>
        <v/>
      </c>
      <c r="G253" s="189"/>
      <c r="H253" s="187" t="str">
        <f>IF(G253="","NA",IF(G253=DS!E23,"Correct","Incorrect"))</f>
        <v>NA</v>
      </c>
      <c r="I253" s="180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</row>
    <row r="254" ht="15.75" customHeight="1">
      <c r="A254" s="181">
        <f t="shared" si="1"/>
        <v>252</v>
      </c>
      <c r="B254" s="182" t="s">
        <v>2011</v>
      </c>
      <c r="C254" s="182" t="s">
        <v>33</v>
      </c>
      <c r="D254" s="183" t="str">
        <f>IF($G254="","",DS!C24)</f>
        <v/>
      </c>
      <c r="E254" s="184" t="str">
        <f>IF($G254="","",DS!D24)</f>
        <v/>
      </c>
      <c r="F254" s="188" t="str">
        <f>IF($G254="","",DS!F24)</f>
        <v/>
      </c>
      <c r="G254" s="189"/>
      <c r="H254" s="187" t="str">
        <f>IF(G254="","NA",IF(G254=DS!E24,"Correct","Incorrect"))</f>
        <v>NA</v>
      </c>
      <c r="I254" s="180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</row>
    <row r="255" ht="15.75" customHeight="1">
      <c r="A255" s="181">
        <f t="shared" si="1"/>
        <v>253</v>
      </c>
      <c r="B255" s="182" t="s">
        <v>2011</v>
      </c>
      <c r="C255" s="182" t="s">
        <v>33</v>
      </c>
      <c r="D255" s="183" t="str">
        <f>IF($G255="","",DS!C25)</f>
        <v/>
      </c>
      <c r="E255" s="184" t="str">
        <f>IF($G255="","",DS!D25)</f>
        <v/>
      </c>
      <c r="F255" s="188" t="str">
        <f>IF($G255="","",DS!F25)</f>
        <v/>
      </c>
      <c r="G255" s="189"/>
      <c r="H255" s="187" t="str">
        <f>IF(G255="","NA",IF(G255=DS!E25,"Correct","Incorrect"))</f>
        <v>NA</v>
      </c>
      <c r="I255" s="180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</row>
    <row r="256" ht="15.75" customHeight="1">
      <c r="A256" s="181">
        <f t="shared" si="1"/>
        <v>254</v>
      </c>
      <c r="B256" s="182" t="s">
        <v>2011</v>
      </c>
      <c r="C256" s="182" t="s">
        <v>33</v>
      </c>
      <c r="D256" s="183" t="str">
        <f>IF($G256="","",DS!C26)</f>
        <v/>
      </c>
      <c r="E256" s="184" t="str">
        <f>IF($G256="","",DS!D26)</f>
        <v/>
      </c>
      <c r="F256" s="188" t="str">
        <f>IF($G256="","",DS!F26)</f>
        <v/>
      </c>
      <c r="G256" s="189"/>
      <c r="H256" s="187" t="str">
        <f>IF(G256="","NA",IF(G256=DS!E26,"Correct","Incorrect"))</f>
        <v>NA</v>
      </c>
      <c r="I256" s="180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</row>
    <row r="257" ht="15.75" customHeight="1">
      <c r="A257" s="181">
        <f t="shared" si="1"/>
        <v>255</v>
      </c>
      <c r="B257" s="182" t="s">
        <v>2011</v>
      </c>
      <c r="C257" s="182" t="s">
        <v>33</v>
      </c>
      <c r="D257" s="183" t="str">
        <f>IF($G257="","",DS!C27)</f>
        <v/>
      </c>
      <c r="E257" s="184" t="str">
        <f>IF($G257="","",DS!D27)</f>
        <v/>
      </c>
      <c r="F257" s="188" t="str">
        <f>IF($G257="","",DS!F27)</f>
        <v/>
      </c>
      <c r="G257" s="189"/>
      <c r="H257" s="187" t="str">
        <f>IF(G257="","NA",IF(G257=DS!E27,"Correct","Incorrect"))</f>
        <v>NA</v>
      </c>
      <c r="I257" s="180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</row>
    <row r="258" ht="15.75" customHeight="1">
      <c r="A258" s="181">
        <f t="shared" si="1"/>
        <v>256</v>
      </c>
      <c r="B258" s="182" t="s">
        <v>2011</v>
      </c>
      <c r="C258" s="182" t="s">
        <v>33</v>
      </c>
      <c r="D258" s="183" t="str">
        <f>IF($G258="","",DS!C28)</f>
        <v/>
      </c>
      <c r="E258" s="184" t="str">
        <f>IF($G258="","",DS!D28)</f>
        <v/>
      </c>
      <c r="F258" s="188" t="str">
        <f>IF($G258="","",DS!F28)</f>
        <v/>
      </c>
      <c r="G258" s="189"/>
      <c r="H258" s="187" t="str">
        <f>IF(G258="","NA",IF(G258=DS!E28,"Correct","Incorrect"))</f>
        <v>NA</v>
      </c>
      <c r="I258" s="180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</row>
    <row r="259" ht="15.75" customHeight="1">
      <c r="A259" s="181">
        <f t="shared" si="1"/>
        <v>257</v>
      </c>
      <c r="B259" s="182" t="s">
        <v>2011</v>
      </c>
      <c r="C259" s="182" t="s">
        <v>33</v>
      </c>
      <c r="D259" s="183" t="str">
        <f>IF($G259="","",DS!C29)</f>
        <v/>
      </c>
      <c r="E259" s="184" t="str">
        <f>IF($G259="","",DS!D29)</f>
        <v/>
      </c>
      <c r="F259" s="188" t="str">
        <f>IF($G259="","",DS!F29)</f>
        <v/>
      </c>
      <c r="G259" s="189"/>
      <c r="H259" s="187" t="str">
        <f>IF(G259="","NA",IF(G259=DS!E29,"Correct","Incorrect"))</f>
        <v>NA</v>
      </c>
      <c r="I259" s="180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</row>
    <row r="260" ht="15.75" customHeight="1">
      <c r="A260" s="181">
        <f t="shared" si="1"/>
        <v>258</v>
      </c>
      <c r="B260" s="182" t="s">
        <v>2011</v>
      </c>
      <c r="C260" s="182" t="s">
        <v>33</v>
      </c>
      <c r="D260" s="183" t="str">
        <f>IF($G260="","",DS!C30)</f>
        <v/>
      </c>
      <c r="E260" s="184" t="str">
        <f>IF($G260="","",DS!D30)</f>
        <v/>
      </c>
      <c r="F260" s="188" t="str">
        <f>IF($G260="","",DS!F30)</f>
        <v/>
      </c>
      <c r="G260" s="189"/>
      <c r="H260" s="187" t="str">
        <f>IF(G260="","NA",IF(G260=DS!E30,"Correct","Incorrect"))</f>
        <v>NA</v>
      </c>
      <c r="I260" s="180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</row>
    <row r="261" ht="15.75" customHeight="1">
      <c r="A261" s="181">
        <f t="shared" si="1"/>
        <v>259</v>
      </c>
      <c r="B261" s="182" t="s">
        <v>2011</v>
      </c>
      <c r="C261" s="182" t="s">
        <v>33</v>
      </c>
      <c r="D261" s="183" t="str">
        <f>IF($G261="","",DS!C31)</f>
        <v/>
      </c>
      <c r="E261" s="184" t="str">
        <f>IF($G261="","",DS!D31)</f>
        <v/>
      </c>
      <c r="F261" s="188" t="str">
        <f>IF($G261="","",DS!F31)</f>
        <v/>
      </c>
      <c r="G261" s="189"/>
      <c r="H261" s="187" t="str">
        <f>IF(G261="","NA",IF(G261=DS!E31,"Correct","Incorrect"))</f>
        <v>NA</v>
      </c>
      <c r="I261" s="180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</row>
    <row r="262" ht="15.75" customHeight="1">
      <c r="A262" s="181">
        <f t="shared" si="1"/>
        <v>260</v>
      </c>
      <c r="B262" s="182" t="s">
        <v>2011</v>
      </c>
      <c r="C262" s="182" t="s">
        <v>33</v>
      </c>
      <c r="D262" s="183" t="str">
        <f>IF($G262="","",DS!C32)</f>
        <v/>
      </c>
      <c r="E262" s="184" t="str">
        <f>IF($G262="","",DS!D32)</f>
        <v/>
      </c>
      <c r="F262" s="188" t="str">
        <f>IF($G262="","",DS!F32)</f>
        <v/>
      </c>
      <c r="G262" s="189"/>
      <c r="H262" s="187" t="str">
        <f>IF(G262="","NA",IF(G262=DS!E32,"Correct","Incorrect"))</f>
        <v>NA</v>
      </c>
      <c r="I262" s="180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</row>
    <row r="263" ht="15.75" customHeight="1">
      <c r="A263" s="181">
        <f t="shared" si="1"/>
        <v>261</v>
      </c>
      <c r="B263" s="182" t="s">
        <v>2011</v>
      </c>
      <c r="C263" s="182" t="s">
        <v>33</v>
      </c>
      <c r="D263" s="183" t="str">
        <f>IF($G263="","",DS!C33)</f>
        <v/>
      </c>
      <c r="E263" s="184" t="str">
        <f>IF($G263="","",DS!D33)</f>
        <v/>
      </c>
      <c r="F263" s="188" t="str">
        <f>IF($G263="","",DS!F33)</f>
        <v/>
      </c>
      <c r="G263" s="189"/>
      <c r="H263" s="187" t="str">
        <f>IF(G263="","NA",IF(G263=DS!E33,"Correct","Incorrect"))</f>
        <v>NA</v>
      </c>
      <c r="I263" s="180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</row>
    <row r="264" ht="15.75" customHeight="1">
      <c r="A264" s="181">
        <f t="shared" si="1"/>
        <v>262</v>
      </c>
      <c r="B264" s="182" t="s">
        <v>2011</v>
      </c>
      <c r="C264" s="182" t="s">
        <v>33</v>
      </c>
      <c r="D264" s="183" t="str">
        <f>IF($G264="","",DS!C34)</f>
        <v/>
      </c>
      <c r="E264" s="184" t="str">
        <f>IF($G264="","",DS!D34)</f>
        <v/>
      </c>
      <c r="F264" s="188" t="str">
        <f>IF($G264="","",DS!F34)</f>
        <v/>
      </c>
      <c r="G264" s="189"/>
      <c r="H264" s="187" t="str">
        <f>IF(G264="","NA",IF(G264=DS!E34,"Correct","Incorrect"))</f>
        <v>NA</v>
      </c>
      <c r="I264" s="180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</row>
    <row r="265" ht="15.75" customHeight="1">
      <c r="A265" s="181">
        <f t="shared" si="1"/>
        <v>263</v>
      </c>
      <c r="B265" s="182" t="s">
        <v>2011</v>
      </c>
      <c r="C265" s="182" t="s">
        <v>33</v>
      </c>
      <c r="D265" s="183" t="str">
        <f>IF($G265="","",DS!C35)</f>
        <v/>
      </c>
      <c r="E265" s="184" t="str">
        <f>IF($G265="","",DS!D35)</f>
        <v/>
      </c>
      <c r="F265" s="188" t="str">
        <f>IF($G265="","",DS!F35)</f>
        <v/>
      </c>
      <c r="G265" s="189"/>
      <c r="H265" s="187" t="str">
        <f>IF(G265="","NA",IF(G265=DS!E35,"Correct","Incorrect"))</f>
        <v>NA</v>
      </c>
      <c r="I265" s="180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</row>
    <row r="266" ht="15.75" customHeight="1">
      <c r="A266" s="181">
        <f t="shared" si="1"/>
        <v>264</v>
      </c>
      <c r="B266" s="182" t="s">
        <v>2011</v>
      </c>
      <c r="C266" s="182" t="s">
        <v>33</v>
      </c>
      <c r="D266" s="183" t="str">
        <f>IF($G266="","",DS!C36)</f>
        <v/>
      </c>
      <c r="E266" s="184" t="str">
        <f>IF($G266="","",DS!D36)</f>
        <v/>
      </c>
      <c r="F266" s="188" t="str">
        <f>IF($G266="","",DS!F36)</f>
        <v/>
      </c>
      <c r="G266" s="189"/>
      <c r="H266" s="187" t="str">
        <f>IF(G266="","NA",IF(G266=DS!E36,"Correct","Incorrect"))</f>
        <v>NA</v>
      </c>
      <c r="I266" s="180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</row>
    <row r="267" ht="15.75" customHeight="1">
      <c r="A267" s="181">
        <f t="shared" si="1"/>
        <v>265</v>
      </c>
      <c r="B267" s="182" t="s">
        <v>2011</v>
      </c>
      <c r="C267" s="182" t="s">
        <v>33</v>
      </c>
      <c r="D267" s="183" t="str">
        <f>IF($G267="","",DS!C37)</f>
        <v/>
      </c>
      <c r="E267" s="184" t="str">
        <f>IF($G267="","",DS!D37)</f>
        <v/>
      </c>
      <c r="F267" s="188" t="str">
        <f>IF($G267="","",DS!F37)</f>
        <v/>
      </c>
      <c r="G267" s="189"/>
      <c r="H267" s="187" t="str">
        <f>IF(G267="","NA",IF(G267=DS!E37,"Correct","Incorrect"))</f>
        <v>NA</v>
      </c>
      <c r="I267" s="180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</row>
    <row r="268" ht="15.75" customHeight="1">
      <c r="A268" s="181">
        <f t="shared" si="1"/>
        <v>266</v>
      </c>
      <c r="B268" s="182" t="s">
        <v>2011</v>
      </c>
      <c r="C268" s="182" t="s">
        <v>33</v>
      </c>
      <c r="D268" s="183" t="str">
        <f>IF($G268="","",DS!C38)</f>
        <v/>
      </c>
      <c r="E268" s="184" t="str">
        <f>IF($G268="","",DS!D38)</f>
        <v/>
      </c>
      <c r="F268" s="188" t="str">
        <f>IF($G268="","",DS!F38)</f>
        <v/>
      </c>
      <c r="G268" s="189"/>
      <c r="H268" s="187" t="str">
        <f>IF(G268="","NA",IF(G268=DS!E38,"Correct","Incorrect"))</f>
        <v>NA</v>
      </c>
      <c r="I268" s="180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</row>
    <row r="269" ht="15.75" customHeight="1">
      <c r="A269" s="181">
        <f t="shared" si="1"/>
        <v>267</v>
      </c>
      <c r="B269" s="182" t="s">
        <v>2011</v>
      </c>
      <c r="C269" s="182" t="s">
        <v>33</v>
      </c>
      <c r="D269" s="183" t="str">
        <f>IF($G269="","",DS!C39)</f>
        <v/>
      </c>
      <c r="E269" s="184" t="str">
        <f>IF($G269="","",DS!D39)</f>
        <v/>
      </c>
      <c r="F269" s="188" t="str">
        <f>IF($G269="","",DS!F39)</f>
        <v/>
      </c>
      <c r="G269" s="189"/>
      <c r="H269" s="187" t="str">
        <f>IF(G269="","NA",IF(G269=DS!E39,"Correct","Incorrect"))</f>
        <v>NA</v>
      </c>
      <c r="I269" s="180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</row>
    <row r="270" ht="15.75" customHeight="1">
      <c r="A270" s="181">
        <f t="shared" si="1"/>
        <v>268</v>
      </c>
      <c r="B270" s="182" t="s">
        <v>2011</v>
      </c>
      <c r="C270" s="182" t="s">
        <v>33</v>
      </c>
      <c r="D270" s="183" t="str">
        <f>IF($G270="","",DS!C40)</f>
        <v/>
      </c>
      <c r="E270" s="184" t="str">
        <f>IF($G270="","",DS!D40)</f>
        <v/>
      </c>
      <c r="F270" s="188" t="str">
        <f>IF($G270="","",DS!F40)</f>
        <v/>
      </c>
      <c r="G270" s="189"/>
      <c r="H270" s="187" t="str">
        <f>IF(G270="","NA",IF(G270=DS!E40,"Correct","Incorrect"))</f>
        <v>NA</v>
      </c>
      <c r="I270" s="180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</row>
    <row r="271" ht="15.75" customHeight="1">
      <c r="A271" s="181">
        <f t="shared" si="1"/>
        <v>269</v>
      </c>
      <c r="B271" s="182" t="s">
        <v>2011</v>
      </c>
      <c r="C271" s="182" t="s">
        <v>33</v>
      </c>
      <c r="D271" s="183" t="str">
        <f>IF($G271="","",DS!C41)</f>
        <v/>
      </c>
      <c r="E271" s="184" t="str">
        <f>IF($G271="","",DS!D41)</f>
        <v/>
      </c>
      <c r="F271" s="188" t="str">
        <f>IF($G271="","",DS!F41)</f>
        <v/>
      </c>
      <c r="G271" s="189"/>
      <c r="H271" s="187" t="str">
        <f>IF(G271="","NA",IF(G271=DS!E41,"Correct","Incorrect"))</f>
        <v>NA</v>
      </c>
      <c r="I271" s="180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</row>
    <row r="272" ht="15.75" customHeight="1">
      <c r="A272" s="181">
        <f t="shared" si="1"/>
        <v>270</v>
      </c>
      <c r="B272" s="182" t="s">
        <v>2011</v>
      </c>
      <c r="C272" s="182" t="s">
        <v>33</v>
      </c>
      <c r="D272" s="183" t="str">
        <f>IF($G272="","",DS!C42)</f>
        <v/>
      </c>
      <c r="E272" s="184" t="str">
        <f>IF($G272="","",DS!D42)</f>
        <v/>
      </c>
      <c r="F272" s="188" t="str">
        <f>IF($G272="","",DS!F42)</f>
        <v/>
      </c>
      <c r="G272" s="189"/>
      <c r="H272" s="187" t="str">
        <f>IF(G272="","NA",IF(G272=DS!E42,"Correct","Incorrect"))</f>
        <v>NA</v>
      </c>
      <c r="I272" s="180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</row>
    <row r="273" ht="15.75" customHeight="1">
      <c r="A273" s="181">
        <f t="shared" si="1"/>
        <v>271</v>
      </c>
      <c r="B273" s="182" t="s">
        <v>2011</v>
      </c>
      <c r="C273" s="182" t="s">
        <v>33</v>
      </c>
      <c r="D273" s="183" t="str">
        <f>IF($G273="","",DS!C43)</f>
        <v/>
      </c>
      <c r="E273" s="184" t="str">
        <f>IF($G273="","",DS!D43)</f>
        <v/>
      </c>
      <c r="F273" s="188" t="str">
        <f>IF($G273="","",DS!F43)</f>
        <v/>
      </c>
      <c r="G273" s="189"/>
      <c r="H273" s="187" t="str">
        <f>IF(G273="","NA",IF(G273=DS!E43,"Correct","Incorrect"))</f>
        <v>NA</v>
      </c>
      <c r="I273" s="180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</row>
    <row r="274" ht="15.75" customHeight="1">
      <c r="A274" s="181">
        <f t="shared" si="1"/>
        <v>272</v>
      </c>
      <c r="B274" s="182" t="s">
        <v>2011</v>
      </c>
      <c r="C274" s="182" t="s">
        <v>33</v>
      </c>
      <c r="D274" s="183" t="str">
        <f>IF($G274="","",DS!C44)</f>
        <v/>
      </c>
      <c r="E274" s="184" t="str">
        <f>IF($G274="","",DS!D44)</f>
        <v/>
      </c>
      <c r="F274" s="188" t="str">
        <f>IF($G274="","",DS!F44)</f>
        <v/>
      </c>
      <c r="G274" s="189"/>
      <c r="H274" s="187" t="str">
        <f>IF(G274="","NA",IF(G274=DS!E44,"Correct","Incorrect"))</f>
        <v>NA</v>
      </c>
      <c r="I274" s="180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</row>
    <row r="275" ht="15.75" customHeight="1">
      <c r="A275" s="181">
        <f t="shared" si="1"/>
        <v>273</v>
      </c>
      <c r="B275" s="182" t="s">
        <v>2011</v>
      </c>
      <c r="C275" s="182" t="s">
        <v>33</v>
      </c>
      <c r="D275" s="183" t="str">
        <f>IF($G275="","",DS!C45)</f>
        <v/>
      </c>
      <c r="E275" s="184" t="str">
        <f>IF($G275="","",DS!D45)</f>
        <v/>
      </c>
      <c r="F275" s="188" t="str">
        <f>IF($G275="","",DS!F45)</f>
        <v/>
      </c>
      <c r="G275" s="189"/>
      <c r="H275" s="187" t="str">
        <f>IF(G275="","NA",IF(G275=DS!E45,"Correct","Incorrect"))</f>
        <v>NA</v>
      </c>
      <c r="I275" s="180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</row>
    <row r="276" ht="15.75" customHeight="1">
      <c r="A276" s="181">
        <f t="shared" si="1"/>
        <v>274</v>
      </c>
      <c r="B276" s="182" t="s">
        <v>2011</v>
      </c>
      <c r="C276" s="182" t="s">
        <v>33</v>
      </c>
      <c r="D276" s="183" t="str">
        <f>IF($G276="","",DS!C46)</f>
        <v/>
      </c>
      <c r="E276" s="184" t="str">
        <f>IF($G276="","",DS!D46)</f>
        <v/>
      </c>
      <c r="F276" s="188" t="str">
        <f>IF($G276="","",DS!F46)</f>
        <v/>
      </c>
      <c r="G276" s="189"/>
      <c r="H276" s="187" t="str">
        <f>IF(G276="","NA",IF(G276=DS!E46,"Correct","Incorrect"))</f>
        <v>NA</v>
      </c>
      <c r="I276" s="180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</row>
    <row r="277" ht="15.75" customHeight="1">
      <c r="A277" s="181">
        <f t="shared" si="1"/>
        <v>275</v>
      </c>
      <c r="B277" s="182" t="s">
        <v>2011</v>
      </c>
      <c r="C277" s="182" t="s">
        <v>33</v>
      </c>
      <c r="D277" s="183" t="str">
        <f>IF($G277="","",DS!C47)</f>
        <v/>
      </c>
      <c r="E277" s="184" t="str">
        <f>IF($G277="","",DS!D47)</f>
        <v/>
      </c>
      <c r="F277" s="188" t="str">
        <f>IF($G277="","",DS!F47)</f>
        <v/>
      </c>
      <c r="G277" s="189"/>
      <c r="H277" s="187" t="str">
        <f>IF(G277="","NA",IF(G277=DS!E47,"Correct","Incorrect"))</f>
        <v>NA</v>
      </c>
      <c r="I277" s="180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</row>
    <row r="278" ht="15.75" customHeight="1">
      <c r="A278" s="181">
        <f t="shared" si="1"/>
        <v>276</v>
      </c>
      <c r="B278" s="182" t="s">
        <v>2011</v>
      </c>
      <c r="C278" s="182" t="s">
        <v>33</v>
      </c>
      <c r="D278" s="183" t="str">
        <f>IF($G278="","",DS!C48)</f>
        <v/>
      </c>
      <c r="E278" s="184" t="str">
        <f>IF($G278="","",DS!D48)</f>
        <v/>
      </c>
      <c r="F278" s="188" t="str">
        <f>IF($G278="","",DS!F48)</f>
        <v/>
      </c>
      <c r="G278" s="189"/>
      <c r="H278" s="187" t="str">
        <f>IF(G278="","NA",IF(G278=DS!E48,"Correct","Incorrect"))</f>
        <v>NA</v>
      </c>
      <c r="I278" s="180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</row>
    <row r="279" ht="15.75" customHeight="1">
      <c r="A279" s="181">
        <f t="shared" si="1"/>
        <v>277</v>
      </c>
      <c r="B279" s="182" t="s">
        <v>2011</v>
      </c>
      <c r="C279" s="182" t="s">
        <v>33</v>
      </c>
      <c r="D279" s="183" t="str">
        <f>IF($G279="","",DS!C49)</f>
        <v/>
      </c>
      <c r="E279" s="184" t="str">
        <f>IF($G279="","",DS!D49)</f>
        <v/>
      </c>
      <c r="F279" s="188" t="str">
        <f>IF($G279="","",DS!F49)</f>
        <v/>
      </c>
      <c r="G279" s="189"/>
      <c r="H279" s="187" t="str">
        <f>IF(G279="","NA",IF(G279=DS!E49,"Correct","Incorrect"))</f>
        <v>NA</v>
      </c>
      <c r="I279" s="180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</row>
    <row r="280" ht="15.75" customHeight="1">
      <c r="A280" s="181">
        <f t="shared" si="1"/>
        <v>278</v>
      </c>
      <c r="B280" s="182" t="s">
        <v>2011</v>
      </c>
      <c r="C280" s="182" t="s">
        <v>33</v>
      </c>
      <c r="D280" s="183" t="str">
        <f>IF($G280="","",DS!C50)</f>
        <v/>
      </c>
      <c r="E280" s="184" t="str">
        <f>IF($G280="","",DS!D50)</f>
        <v/>
      </c>
      <c r="F280" s="188" t="str">
        <f>IF($G280="","",DS!F50)</f>
        <v/>
      </c>
      <c r="G280" s="189"/>
      <c r="H280" s="187" t="str">
        <f>IF(G280="","NA",IF(G280=DS!E50,"Correct","Incorrect"))</f>
        <v>NA</v>
      </c>
      <c r="I280" s="180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</row>
    <row r="281" ht="15.75" customHeight="1">
      <c r="A281" s="181">
        <f t="shared" si="1"/>
        <v>279</v>
      </c>
      <c r="B281" s="182" t="s">
        <v>2011</v>
      </c>
      <c r="C281" s="182" t="s">
        <v>33</v>
      </c>
      <c r="D281" s="183" t="str">
        <f>IF($G281="","",DS!C51)</f>
        <v/>
      </c>
      <c r="E281" s="184" t="str">
        <f>IF($G281="","",DS!D51)</f>
        <v/>
      </c>
      <c r="F281" s="188" t="str">
        <f>IF($G281="","",DS!F51)</f>
        <v/>
      </c>
      <c r="G281" s="189"/>
      <c r="H281" s="187" t="str">
        <f>IF(G281="","NA",IF(G281=DS!E51,"Correct","Incorrect"))</f>
        <v>NA</v>
      </c>
      <c r="I281" s="180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</row>
    <row r="282" ht="15.75" customHeight="1">
      <c r="A282" s="181">
        <f t="shared" si="1"/>
        <v>280</v>
      </c>
      <c r="B282" s="182" t="s">
        <v>2011</v>
      </c>
      <c r="C282" s="182" t="s">
        <v>33</v>
      </c>
      <c r="D282" s="183" t="str">
        <f>IF($G282="","",DS!C52)</f>
        <v/>
      </c>
      <c r="E282" s="184" t="str">
        <f>IF($G282="","",DS!D52)</f>
        <v/>
      </c>
      <c r="F282" s="188" t="str">
        <f>IF($G282="","",DS!F52)</f>
        <v/>
      </c>
      <c r="G282" s="189"/>
      <c r="H282" s="187" t="str">
        <f>IF(G282="","NA",IF(G282=DS!E52,"Correct","Incorrect"))</f>
        <v>NA</v>
      </c>
      <c r="I282" s="180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</row>
    <row r="283" ht="15.75" customHeight="1">
      <c r="A283" s="181">
        <f t="shared" si="1"/>
        <v>281</v>
      </c>
      <c r="B283" s="182" t="s">
        <v>2011</v>
      </c>
      <c r="C283" s="182" t="s">
        <v>33</v>
      </c>
      <c r="D283" s="183" t="str">
        <f>IF($G283="","",DS!C53)</f>
        <v/>
      </c>
      <c r="E283" s="184" t="str">
        <f>IF($G283="","",DS!D53)</f>
        <v/>
      </c>
      <c r="F283" s="188" t="str">
        <f>IF($G283="","",DS!F53)</f>
        <v/>
      </c>
      <c r="G283" s="189"/>
      <c r="H283" s="187" t="str">
        <f>IF(G283="","NA",IF(G283=DS!E53,"Correct","Incorrect"))</f>
        <v>NA</v>
      </c>
      <c r="I283" s="180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</row>
    <row r="284" ht="15.75" customHeight="1">
      <c r="A284" s="181">
        <f t="shared" si="1"/>
        <v>282</v>
      </c>
      <c r="B284" s="182" t="s">
        <v>2011</v>
      </c>
      <c r="C284" s="182" t="s">
        <v>33</v>
      </c>
      <c r="D284" s="183" t="str">
        <f>IF($G284="","",DS!C54)</f>
        <v/>
      </c>
      <c r="E284" s="184" t="str">
        <f>IF($G284="","",DS!D54)</f>
        <v/>
      </c>
      <c r="F284" s="188" t="str">
        <f>IF($G284="","",DS!F54)</f>
        <v/>
      </c>
      <c r="G284" s="189"/>
      <c r="H284" s="187" t="str">
        <f>IF(G284="","NA",IF(G284=DS!E54,"Correct","Incorrect"))</f>
        <v>NA</v>
      </c>
      <c r="I284" s="180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</row>
    <row r="285" ht="15.75" customHeight="1">
      <c r="A285" s="181">
        <f t="shared" si="1"/>
        <v>283</v>
      </c>
      <c r="B285" s="182" t="s">
        <v>2011</v>
      </c>
      <c r="C285" s="182" t="s">
        <v>33</v>
      </c>
      <c r="D285" s="183" t="str">
        <f>IF($G285="","",DS!C55)</f>
        <v/>
      </c>
      <c r="E285" s="184" t="str">
        <f>IF($G285="","",DS!D55)</f>
        <v/>
      </c>
      <c r="F285" s="188" t="str">
        <f>IF($G285="","",DS!F55)</f>
        <v/>
      </c>
      <c r="G285" s="189"/>
      <c r="H285" s="187" t="str">
        <f>IF(G285="","NA",IF(G285=DS!E55,"Correct","Incorrect"))</f>
        <v>NA</v>
      </c>
      <c r="I285" s="180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</row>
    <row r="286" ht="15.75" customHeight="1">
      <c r="A286" s="181">
        <f t="shared" si="1"/>
        <v>284</v>
      </c>
      <c r="B286" s="182" t="s">
        <v>2011</v>
      </c>
      <c r="C286" s="182" t="s">
        <v>33</v>
      </c>
      <c r="D286" s="183" t="str">
        <f>IF($G286="","",DS!C56)</f>
        <v/>
      </c>
      <c r="E286" s="184" t="str">
        <f>IF($G286="","",DS!D56)</f>
        <v/>
      </c>
      <c r="F286" s="188" t="str">
        <f>IF($G286="","",DS!F56)</f>
        <v/>
      </c>
      <c r="G286" s="189"/>
      <c r="H286" s="187" t="str">
        <f>IF(G286="","NA",IF(G286=DS!E56,"Correct","Incorrect"))</f>
        <v>NA</v>
      </c>
      <c r="I286" s="180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</row>
    <row r="287" ht="15.75" customHeight="1">
      <c r="A287" s="181">
        <f t="shared" si="1"/>
        <v>285</v>
      </c>
      <c r="B287" s="182" t="s">
        <v>2011</v>
      </c>
      <c r="C287" s="182" t="s">
        <v>33</v>
      </c>
      <c r="D287" s="183" t="str">
        <f>IF($G287="","",DS!C57)</f>
        <v/>
      </c>
      <c r="E287" s="184" t="str">
        <f>IF($G287="","",DS!D57)</f>
        <v/>
      </c>
      <c r="F287" s="188" t="str">
        <f>IF($G287="","",DS!F57)</f>
        <v/>
      </c>
      <c r="G287" s="189"/>
      <c r="H287" s="187" t="str">
        <f>IF(G287="","NA",IF(G287=DS!E57,"Correct","Incorrect"))</f>
        <v>NA</v>
      </c>
      <c r="I287" s="180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</row>
    <row r="288" ht="15.75" customHeight="1">
      <c r="A288" s="181">
        <f t="shared" si="1"/>
        <v>286</v>
      </c>
      <c r="B288" s="182" t="s">
        <v>2011</v>
      </c>
      <c r="C288" s="182" t="s">
        <v>33</v>
      </c>
      <c r="D288" s="183" t="str">
        <f>IF($G288="","",DS!C58)</f>
        <v/>
      </c>
      <c r="E288" s="184" t="str">
        <f>IF($G288="","",DS!D58)</f>
        <v/>
      </c>
      <c r="F288" s="188" t="str">
        <f>IF($G288="","",DS!F58)</f>
        <v/>
      </c>
      <c r="G288" s="189"/>
      <c r="H288" s="187" t="str">
        <f>IF(G288="","NA",IF(G288=DS!E58,"Correct","Incorrect"))</f>
        <v>NA</v>
      </c>
      <c r="I288" s="180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</row>
    <row r="289" ht="15.75" customHeight="1">
      <c r="A289" s="181">
        <f t="shared" si="1"/>
        <v>287</v>
      </c>
      <c r="B289" s="182" t="s">
        <v>2011</v>
      </c>
      <c r="C289" s="182" t="s">
        <v>33</v>
      </c>
      <c r="D289" s="183" t="str">
        <f>IF($G289="","",DS!C59)</f>
        <v/>
      </c>
      <c r="E289" s="184" t="str">
        <f>IF($G289="","",DS!D59)</f>
        <v/>
      </c>
      <c r="F289" s="188" t="str">
        <f>IF($G289="","",DS!F59)</f>
        <v/>
      </c>
      <c r="G289" s="189"/>
      <c r="H289" s="187" t="str">
        <f>IF(G289="","NA",IF(G289=DS!E59,"Correct","Incorrect"))</f>
        <v>NA</v>
      </c>
      <c r="I289" s="180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</row>
    <row r="290" ht="15.75" customHeight="1">
      <c r="A290" s="181">
        <f t="shared" si="1"/>
        <v>288</v>
      </c>
      <c r="B290" s="182" t="s">
        <v>2011</v>
      </c>
      <c r="C290" s="182" t="s">
        <v>33</v>
      </c>
      <c r="D290" s="183" t="str">
        <f>IF($G290="","",DS!C60)</f>
        <v/>
      </c>
      <c r="E290" s="184" t="str">
        <f>IF($G290="","",DS!D60)</f>
        <v/>
      </c>
      <c r="F290" s="188" t="str">
        <f>IF($G290="","",DS!F60)</f>
        <v/>
      </c>
      <c r="G290" s="189"/>
      <c r="H290" s="187" t="str">
        <f>IF(G290="","NA",IF(G290=DS!E60,"Correct","Incorrect"))</f>
        <v>NA</v>
      </c>
      <c r="I290" s="180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</row>
    <row r="291" ht="15.75" customHeight="1">
      <c r="A291" s="181">
        <f t="shared" si="1"/>
        <v>289</v>
      </c>
      <c r="B291" s="182" t="s">
        <v>2011</v>
      </c>
      <c r="C291" s="182" t="s">
        <v>33</v>
      </c>
      <c r="D291" s="183" t="str">
        <f>IF($G291="","",DS!C61)</f>
        <v/>
      </c>
      <c r="E291" s="184" t="str">
        <f>IF($G291="","",DS!D61)</f>
        <v/>
      </c>
      <c r="F291" s="188" t="str">
        <f>IF($G291="","",DS!F61)</f>
        <v/>
      </c>
      <c r="G291" s="189"/>
      <c r="H291" s="187" t="str">
        <f>IF(G291="","NA",IF(G291=DS!E61,"Correct","Incorrect"))</f>
        <v>NA</v>
      </c>
      <c r="I291" s="180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</row>
    <row r="292" ht="15.75" customHeight="1">
      <c r="A292" s="181">
        <f t="shared" si="1"/>
        <v>290</v>
      </c>
      <c r="B292" s="182" t="s">
        <v>2011</v>
      </c>
      <c r="C292" s="182" t="s">
        <v>33</v>
      </c>
      <c r="D292" s="183" t="str">
        <f>IF($G292="","",DS!C62)</f>
        <v/>
      </c>
      <c r="E292" s="184" t="str">
        <f>IF($G292="","",DS!D62)</f>
        <v/>
      </c>
      <c r="F292" s="188" t="str">
        <f>IF($G292="","",DS!F62)</f>
        <v/>
      </c>
      <c r="G292" s="189"/>
      <c r="H292" s="187" t="str">
        <f>IF(G292="","NA",IF(G292=DS!E62,"Correct","Incorrect"))</f>
        <v>NA</v>
      </c>
      <c r="I292" s="180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</row>
    <row r="293" ht="15.75" customHeight="1">
      <c r="A293" s="181">
        <f t="shared" si="1"/>
        <v>291</v>
      </c>
      <c r="B293" s="182" t="s">
        <v>2011</v>
      </c>
      <c r="C293" s="182" t="s">
        <v>33</v>
      </c>
      <c r="D293" s="183" t="str">
        <f>IF($G293="","",DS!C63)</f>
        <v/>
      </c>
      <c r="E293" s="184" t="str">
        <f>IF($G293="","",DS!D63)</f>
        <v/>
      </c>
      <c r="F293" s="188" t="str">
        <f>IF($G293="","",DS!F63)</f>
        <v/>
      </c>
      <c r="G293" s="189"/>
      <c r="H293" s="187" t="str">
        <f>IF(G293="","NA",IF(G293=DS!E63,"Correct","Incorrect"))</f>
        <v>NA</v>
      </c>
      <c r="I293" s="180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</row>
    <row r="294" ht="15.75" customHeight="1">
      <c r="A294" s="181">
        <f t="shared" si="1"/>
        <v>292</v>
      </c>
      <c r="B294" s="182" t="s">
        <v>2011</v>
      </c>
      <c r="C294" s="182" t="s">
        <v>33</v>
      </c>
      <c r="D294" s="183" t="str">
        <f>IF($G294="","",DS!C64)</f>
        <v/>
      </c>
      <c r="E294" s="184" t="str">
        <f>IF($G294="","",DS!D64)</f>
        <v/>
      </c>
      <c r="F294" s="188" t="str">
        <f>IF($G294="","",DS!F64)</f>
        <v/>
      </c>
      <c r="G294" s="189"/>
      <c r="H294" s="187" t="str">
        <f>IF(G294="","NA",IF(G294=DS!E64,"Correct","Incorrect"))</f>
        <v>NA</v>
      </c>
      <c r="I294" s="180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</row>
    <row r="295" ht="15.75" customHeight="1">
      <c r="A295" s="181">
        <f t="shared" si="1"/>
        <v>293</v>
      </c>
      <c r="B295" s="182" t="s">
        <v>2011</v>
      </c>
      <c r="C295" s="182" t="s">
        <v>33</v>
      </c>
      <c r="D295" s="183" t="str">
        <f>IF($G295="","",DS!C65)</f>
        <v/>
      </c>
      <c r="E295" s="184" t="str">
        <f>IF($G295="","",DS!D65)</f>
        <v/>
      </c>
      <c r="F295" s="188" t="str">
        <f>IF($G295="","",DS!F65)</f>
        <v/>
      </c>
      <c r="G295" s="189"/>
      <c r="H295" s="187" t="str">
        <f>IF(G295="","NA",IF(G295=DS!E65,"Correct","Incorrect"))</f>
        <v>NA</v>
      </c>
      <c r="I295" s="180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</row>
    <row r="296" ht="15.75" customHeight="1">
      <c r="A296" s="181">
        <f t="shared" si="1"/>
        <v>294</v>
      </c>
      <c r="B296" s="182" t="s">
        <v>2011</v>
      </c>
      <c r="C296" s="182" t="s">
        <v>33</v>
      </c>
      <c r="D296" s="183" t="str">
        <f>IF($G296="","",DS!C66)</f>
        <v/>
      </c>
      <c r="E296" s="184" t="str">
        <f>IF($G296="","",DS!D66)</f>
        <v/>
      </c>
      <c r="F296" s="188" t="str">
        <f>IF($G296="","",DS!F66)</f>
        <v/>
      </c>
      <c r="G296" s="189"/>
      <c r="H296" s="187" t="str">
        <f>IF(G296="","NA",IF(G296=DS!E66,"Correct","Incorrect"))</f>
        <v>NA</v>
      </c>
      <c r="I296" s="180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</row>
    <row r="297" ht="15.75" customHeight="1">
      <c r="A297" s="181">
        <f t="shared" si="1"/>
        <v>295</v>
      </c>
      <c r="B297" s="182" t="s">
        <v>2011</v>
      </c>
      <c r="C297" s="182" t="s">
        <v>33</v>
      </c>
      <c r="D297" s="183" t="str">
        <f>IF($G297="","",DS!C67)</f>
        <v/>
      </c>
      <c r="E297" s="184" t="str">
        <f>IF($G297="","",DS!D67)</f>
        <v/>
      </c>
      <c r="F297" s="188" t="str">
        <f>IF($G297="","",DS!F67)</f>
        <v/>
      </c>
      <c r="G297" s="189"/>
      <c r="H297" s="187" t="str">
        <f>IF(G297="","NA",IF(G297=DS!E67,"Correct","Incorrect"))</f>
        <v>NA</v>
      </c>
      <c r="I297" s="180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</row>
    <row r="298" ht="15.75" customHeight="1">
      <c r="A298" s="181">
        <f t="shared" si="1"/>
        <v>296</v>
      </c>
      <c r="B298" s="182" t="s">
        <v>2011</v>
      </c>
      <c r="C298" s="182" t="s">
        <v>33</v>
      </c>
      <c r="D298" s="183" t="str">
        <f>IF($G298="","",DS!C68)</f>
        <v/>
      </c>
      <c r="E298" s="184" t="str">
        <f>IF($G298="","",DS!D68)</f>
        <v/>
      </c>
      <c r="F298" s="188" t="str">
        <f>IF($G298="","",DS!F68)</f>
        <v/>
      </c>
      <c r="G298" s="189"/>
      <c r="H298" s="187" t="str">
        <f>IF(G298="","NA",IF(G298=DS!E68,"Correct","Incorrect"))</f>
        <v>NA</v>
      </c>
      <c r="I298" s="180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</row>
    <row r="299" ht="15.75" customHeight="1">
      <c r="A299" s="181">
        <f t="shared" si="1"/>
        <v>297</v>
      </c>
      <c r="B299" s="182" t="s">
        <v>2011</v>
      </c>
      <c r="C299" s="182" t="s">
        <v>33</v>
      </c>
      <c r="D299" s="183" t="str">
        <f>IF($G299="","",DS!C69)</f>
        <v/>
      </c>
      <c r="E299" s="184" t="str">
        <f>IF($G299="","",DS!D69)</f>
        <v/>
      </c>
      <c r="F299" s="188" t="str">
        <f>IF($G299="","",DS!F69)</f>
        <v/>
      </c>
      <c r="G299" s="189"/>
      <c r="H299" s="187" t="str">
        <f>IF(G299="","NA",IF(G299=DS!E69,"Correct","Incorrect"))</f>
        <v>NA</v>
      </c>
      <c r="I299" s="180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</row>
    <row r="300" ht="15.75" customHeight="1">
      <c r="A300" s="181">
        <f t="shared" si="1"/>
        <v>298</v>
      </c>
      <c r="B300" s="182" t="s">
        <v>2011</v>
      </c>
      <c r="C300" s="182" t="s">
        <v>33</v>
      </c>
      <c r="D300" s="183" t="str">
        <f>IF($G300="","",DS!C70)</f>
        <v/>
      </c>
      <c r="E300" s="184" t="str">
        <f>IF($G300="","",DS!D70)</f>
        <v/>
      </c>
      <c r="F300" s="188" t="str">
        <f>IF($G300="","",DS!F70)</f>
        <v/>
      </c>
      <c r="G300" s="189"/>
      <c r="H300" s="187" t="str">
        <f>IF(G300="","NA",IF(G300=DS!E70,"Correct","Incorrect"))</f>
        <v>NA</v>
      </c>
      <c r="I300" s="180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</row>
    <row r="301" ht="15.75" customHeight="1">
      <c r="A301" s="181">
        <f t="shared" si="1"/>
        <v>299</v>
      </c>
      <c r="B301" s="182" t="s">
        <v>2011</v>
      </c>
      <c r="C301" s="182" t="s">
        <v>33</v>
      </c>
      <c r="D301" s="183" t="str">
        <f>IF($G301="","",DS!C71)</f>
        <v/>
      </c>
      <c r="E301" s="184" t="str">
        <f>IF($G301="","",DS!D71)</f>
        <v/>
      </c>
      <c r="F301" s="188" t="str">
        <f>IF($G301="","",DS!F71)</f>
        <v/>
      </c>
      <c r="G301" s="189"/>
      <c r="H301" s="187" t="str">
        <f>IF(G301="","NA",IF(G301=DS!E71,"Correct","Incorrect"))</f>
        <v>NA</v>
      </c>
      <c r="I301" s="180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</row>
    <row r="302" ht="15.75" customHeight="1">
      <c r="A302" s="181">
        <f t="shared" si="1"/>
        <v>300</v>
      </c>
      <c r="B302" s="182" t="s">
        <v>2011</v>
      </c>
      <c r="C302" s="182" t="s">
        <v>33</v>
      </c>
      <c r="D302" s="183" t="str">
        <f>IF($G302="","",DS!C72)</f>
        <v/>
      </c>
      <c r="E302" s="184" t="str">
        <f>IF($G302="","",DS!D72)</f>
        <v/>
      </c>
      <c r="F302" s="188" t="str">
        <f>IF($G302="","",DS!F72)</f>
        <v/>
      </c>
      <c r="G302" s="189"/>
      <c r="H302" s="187" t="str">
        <f>IF(G302="","NA",IF(G302=DS!E72,"Correct","Incorrect"))</f>
        <v>NA</v>
      </c>
      <c r="I302" s="180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</row>
    <row r="303" ht="15.75" customHeight="1">
      <c r="A303" s="181">
        <f t="shared" si="1"/>
        <v>301</v>
      </c>
      <c r="B303" s="182" t="s">
        <v>2011</v>
      </c>
      <c r="C303" s="182" t="s">
        <v>33</v>
      </c>
      <c r="D303" s="183" t="str">
        <f>IF($G303="","",DS!C73)</f>
        <v/>
      </c>
      <c r="E303" s="184" t="str">
        <f>IF($G303="","",DS!D73)</f>
        <v/>
      </c>
      <c r="F303" s="188" t="str">
        <f>IF($G303="","",DS!F73)</f>
        <v/>
      </c>
      <c r="G303" s="189"/>
      <c r="H303" s="187" t="str">
        <f>IF(G303="","NA",IF(G303=DS!E73,"Correct","Incorrect"))</f>
        <v>NA</v>
      </c>
      <c r="I303" s="180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</row>
    <row r="304" ht="15.75" customHeight="1">
      <c r="A304" s="181">
        <f t="shared" si="1"/>
        <v>302</v>
      </c>
      <c r="B304" s="182" t="s">
        <v>2011</v>
      </c>
      <c r="C304" s="182" t="s">
        <v>33</v>
      </c>
      <c r="D304" s="183" t="str">
        <f>IF($G304="","",DS!C74)</f>
        <v/>
      </c>
      <c r="E304" s="184" t="str">
        <f>IF($G304="","",DS!D74)</f>
        <v/>
      </c>
      <c r="F304" s="188" t="str">
        <f>IF($G304="","",DS!F74)</f>
        <v/>
      </c>
      <c r="G304" s="189"/>
      <c r="H304" s="187" t="str">
        <f>IF(G304="","NA",IF(G304=DS!E74,"Correct","Incorrect"))</f>
        <v>NA</v>
      </c>
      <c r="I304" s="180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</row>
    <row r="305" ht="15.75" customHeight="1">
      <c r="A305" s="181">
        <f t="shared" si="1"/>
        <v>303</v>
      </c>
      <c r="B305" s="182" t="s">
        <v>2011</v>
      </c>
      <c r="C305" s="182" t="s">
        <v>33</v>
      </c>
      <c r="D305" s="183" t="str">
        <f>IF($G305="","",DS!C75)</f>
        <v/>
      </c>
      <c r="E305" s="184" t="str">
        <f>IF($G305="","",DS!D75)</f>
        <v/>
      </c>
      <c r="F305" s="188" t="str">
        <f>IF($G305="","",DS!F75)</f>
        <v/>
      </c>
      <c r="G305" s="189"/>
      <c r="H305" s="187" t="str">
        <f>IF(G305="","NA",IF(G305=DS!E75,"Correct","Incorrect"))</f>
        <v>NA</v>
      </c>
      <c r="I305" s="180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</row>
    <row r="306" ht="15.75" customHeight="1">
      <c r="A306" s="181">
        <f t="shared" si="1"/>
        <v>304</v>
      </c>
      <c r="B306" s="182" t="s">
        <v>2011</v>
      </c>
      <c r="C306" s="182" t="s">
        <v>33</v>
      </c>
      <c r="D306" s="183" t="str">
        <f>IF($G306="","",DS!C76)</f>
        <v/>
      </c>
      <c r="E306" s="184" t="str">
        <f>IF($G306="","",DS!D76)</f>
        <v/>
      </c>
      <c r="F306" s="188" t="str">
        <f>IF($G306="","",DS!F76)</f>
        <v/>
      </c>
      <c r="G306" s="189"/>
      <c r="H306" s="187" t="str">
        <f>IF(G306="","NA",IF(G306=DS!E76,"Correct","Incorrect"))</f>
        <v>NA</v>
      </c>
      <c r="I306" s="180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</row>
    <row r="307" ht="15.75" customHeight="1">
      <c r="A307" s="181">
        <f t="shared" si="1"/>
        <v>305</v>
      </c>
      <c r="B307" s="182" t="s">
        <v>2011</v>
      </c>
      <c r="C307" s="182" t="s">
        <v>33</v>
      </c>
      <c r="D307" s="183" t="str">
        <f>IF($G307="","",DS!C77)</f>
        <v/>
      </c>
      <c r="E307" s="184" t="str">
        <f>IF($G307="","",DS!D77)</f>
        <v/>
      </c>
      <c r="F307" s="188" t="str">
        <f>IF($G307="","",DS!F77)</f>
        <v/>
      </c>
      <c r="G307" s="189"/>
      <c r="H307" s="187" t="str">
        <f>IF(G307="","NA",IF(G307=DS!E77,"Correct","Incorrect"))</f>
        <v>NA</v>
      </c>
      <c r="I307" s="180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</row>
    <row r="308" ht="15.75" customHeight="1">
      <c r="A308" s="181">
        <f t="shared" si="1"/>
        <v>306</v>
      </c>
      <c r="B308" s="182" t="s">
        <v>2011</v>
      </c>
      <c r="C308" s="182" t="s">
        <v>33</v>
      </c>
      <c r="D308" s="183" t="str">
        <f>IF($G308="","",DS!C78)</f>
        <v/>
      </c>
      <c r="E308" s="184" t="str">
        <f>IF($G308="","",DS!D78)</f>
        <v/>
      </c>
      <c r="F308" s="188" t="str">
        <f>IF($G308="","",DS!F78)</f>
        <v/>
      </c>
      <c r="G308" s="189"/>
      <c r="H308" s="187" t="str">
        <f>IF(G308="","NA",IF(G308=DS!E78,"Correct","Incorrect"))</f>
        <v>NA</v>
      </c>
      <c r="I308" s="180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</row>
    <row r="309" ht="15.75" customHeight="1">
      <c r="A309" s="181">
        <f t="shared" si="1"/>
        <v>307</v>
      </c>
      <c r="B309" s="182" t="s">
        <v>2011</v>
      </c>
      <c r="C309" s="182" t="s">
        <v>33</v>
      </c>
      <c r="D309" s="183" t="str">
        <f>IF($G309="","",DS!C79)</f>
        <v/>
      </c>
      <c r="E309" s="184" t="str">
        <f>IF($G309="","",DS!D79)</f>
        <v/>
      </c>
      <c r="F309" s="188" t="str">
        <f>IF($G309="","",DS!F79)</f>
        <v/>
      </c>
      <c r="G309" s="189"/>
      <c r="H309" s="187" t="str">
        <f>IF(G309="","NA",IF(G309=DS!E79,"Correct","Incorrect"))</f>
        <v>NA</v>
      </c>
      <c r="I309" s="180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</row>
    <row r="310" ht="15.75" customHeight="1">
      <c r="A310" s="181">
        <f t="shared" si="1"/>
        <v>308</v>
      </c>
      <c r="B310" s="182" t="s">
        <v>2011</v>
      </c>
      <c r="C310" s="182" t="s">
        <v>33</v>
      </c>
      <c r="D310" s="183" t="str">
        <f>IF($G310="","",DS!C80)</f>
        <v/>
      </c>
      <c r="E310" s="184" t="str">
        <f>IF($G310="","",DS!D80)</f>
        <v/>
      </c>
      <c r="F310" s="188" t="str">
        <f>IF($G310="","",DS!F80)</f>
        <v/>
      </c>
      <c r="G310" s="189"/>
      <c r="H310" s="187" t="str">
        <f>IF(G310="","NA",IF(G310=DS!E80,"Correct","Incorrect"))</f>
        <v>NA</v>
      </c>
      <c r="I310" s="180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</row>
    <row r="311" ht="15.75" customHeight="1">
      <c r="A311" s="181">
        <f t="shared" si="1"/>
        <v>309</v>
      </c>
      <c r="B311" s="182" t="s">
        <v>2011</v>
      </c>
      <c r="C311" s="182" t="s">
        <v>33</v>
      </c>
      <c r="D311" s="183" t="str">
        <f>IF($G311="","",DS!C81)</f>
        <v/>
      </c>
      <c r="E311" s="184" t="str">
        <f>IF($G311="","",DS!D81)</f>
        <v/>
      </c>
      <c r="F311" s="188" t="str">
        <f>IF($G311="","",DS!F81)</f>
        <v/>
      </c>
      <c r="G311" s="189"/>
      <c r="H311" s="187" t="str">
        <f>IF(G311="","NA",IF(G311=DS!E81,"Correct","Incorrect"))</f>
        <v>NA</v>
      </c>
      <c r="I311" s="180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</row>
    <row r="312" ht="15.75" customHeight="1">
      <c r="A312" s="181">
        <f t="shared" si="1"/>
        <v>310</v>
      </c>
      <c r="B312" s="182" t="s">
        <v>2011</v>
      </c>
      <c r="C312" s="182" t="s">
        <v>33</v>
      </c>
      <c r="D312" s="183" t="str">
        <f>IF($G312="","",DS!C82)</f>
        <v/>
      </c>
      <c r="E312" s="184" t="str">
        <f>IF($G312="","",DS!D82)</f>
        <v/>
      </c>
      <c r="F312" s="188" t="str">
        <f>IF($G312="","",DS!F82)</f>
        <v/>
      </c>
      <c r="G312" s="189"/>
      <c r="H312" s="187" t="str">
        <f>IF(G312="","NA",IF(G312=DS!E82,"Correct","Incorrect"))</f>
        <v>NA</v>
      </c>
      <c r="I312" s="180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</row>
    <row r="313" ht="15.75" customHeight="1">
      <c r="A313" s="181">
        <f t="shared" si="1"/>
        <v>311</v>
      </c>
      <c r="B313" s="182" t="s">
        <v>2011</v>
      </c>
      <c r="C313" s="182" t="s">
        <v>33</v>
      </c>
      <c r="D313" s="183" t="str">
        <f>IF($G313="","",DS!C83)</f>
        <v/>
      </c>
      <c r="E313" s="184" t="str">
        <f>IF($G313="","",DS!D83)</f>
        <v/>
      </c>
      <c r="F313" s="188" t="str">
        <f>IF($G313="","",DS!F83)</f>
        <v/>
      </c>
      <c r="G313" s="189"/>
      <c r="H313" s="187" t="str">
        <f>IF(G313="","NA",IF(G313=DS!E83,"Correct","Incorrect"))</f>
        <v>NA</v>
      </c>
      <c r="I313" s="180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</row>
    <row r="314" ht="15.75" customHeight="1">
      <c r="A314" s="181">
        <f t="shared" si="1"/>
        <v>312</v>
      </c>
      <c r="B314" s="182" t="s">
        <v>2011</v>
      </c>
      <c r="C314" s="182" t="s">
        <v>33</v>
      </c>
      <c r="D314" s="183" t="str">
        <f>IF($G314="","",DS!C84)</f>
        <v/>
      </c>
      <c r="E314" s="184" t="str">
        <f>IF($G314="","",DS!D84)</f>
        <v/>
      </c>
      <c r="F314" s="188" t="str">
        <f>IF($G314="","",DS!F84)</f>
        <v/>
      </c>
      <c r="G314" s="189"/>
      <c r="H314" s="187" t="str">
        <f>IF(G314="","NA",IF(G314=DS!E84,"Correct","Incorrect"))</f>
        <v>NA</v>
      </c>
      <c r="I314" s="180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</row>
    <row r="315" ht="15.75" customHeight="1">
      <c r="A315" s="181">
        <f t="shared" si="1"/>
        <v>313</v>
      </c>
      <c r="B315" s="182" t="s">
        <v>2011</v>
      </c>
      <c r="C315" s="182" t="s">
        <v>33</v>
      </c>
      <c r="D315" s="183" t="str">
        <f>IF($G315="","",DS!C85)</f>
        <v/>
      </c>
      <c r="E315" s="184" t="str">
        <f>IF($G315="","",DS!D85)</f>
        <v/>
      </c>
      <c r="F315" s="188" t="str">
        <f>IF($G315="","",DS!F85)</f>
        <v/>
      </c>
      <c r="G315" s="189"/>
      <c r="H315" s="187" t="str">
        <f>IF(G315="","NA",IF(G315=DS!E85,"Correct","Incorrect"))</f>
        <v>NA</v>
      </c>
      <c r="I315" s="180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</row>
    <row r="316" ht="15.75" customHeight="1">
      <c r="A316" s="181">
        <f t="shared" si="1"/>
        <v>314</v>
      </c>
      <c r="B316" s="182" t="s">
        <v>2011</v>
      </c>
      <c r="C316" s="182" t="s">
        <v>33</v>
      </c>
      <c r="D316" s="183" t="str">
        <f>IF($G316="","",DS!C86)</f>
        <v/>
      </c>
      <c r="E316" s="184" t="str">
        <f>IF($G316="","",DS!D86)</f>
        <v/>
      </c>
      <c r="F316" s="188" t="str">
        <f>IF($G316="","",DS!F86)</f>
        <v/>
      </c>
      <c r="G316" s="189"/>
      <c r="H316" s="187" t="str">
        <f>IF(G316="","NA",IF(G316=DS!E86,"Correct","Incorrect"))</f>
        <v>NA</v>
      </c>
      <c r="I316" s="180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</row>
    <row r="317" ht="15.75" customHeight="1">
      <c r="A317" s="181">
        <f t="shared" si="1"/>
        <v>315</v>
      </c>
      <c r="B317" s="182" t="s">
        <v>2011</v>
      </c>
      <c r="C317" s="182" t="s">
        <v>33</v>
      </c>
      <c r="D317" s="183" t="str">
        <f>IF($G317="","",DS!C87)</f>
        <v/>
      </c>
      <c r="E317" s="184" t="str">
        <f>IF($G317="","",DS!D87)</f>
        <v/>
      </c>
      <c r="F317" s="188" t="str">
        <f>IF($G317="","",DS!F87)</f>
        <v/>
      </c>
      <c r="G317" s="189"/>
      <c r="H317" s="187" t="str">
        <f>IF(G317="","NA",IF(G317=DS!E87,"Correct","Incorrect"))</f>
        <v>NA</v>
      </c>
      <c r="I317" s="180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</row>
    <row r="318" ht="15.75" customHeight="1">
      <c r="A318" s="181">
        <f t="shared" si="1"/>
        <v>316</v>
      </c>
      <c r="B318" s="182" t="s">
        <v>2011</v>
      </c>
      <c r="C318" s="182" t="s">
        <v>33</v>
      </c>
      <c r="D318" s="183" t="str">
        <f>IF($G318="","",DS!C88)</f>
        <v/>
      </c>
      <c r="E318" s="184" t="str">
        <f>IF($G318="","",DS!D88)</f>
        <v/>
      </c>
      <c r="F318" s="188" t="str">
        <f>IF($G318="","",DS!F88)</f>
        <v/>
      </c>
      <c r="G318" s="189"/>
      <c r="H318" s="187" t="str">
        <f>IF(G318="","NA",IF(G318=DS!E88,"Correct","Incorrect"))</f>
        <v>NA</v>
      </c>
      <c r="I318" s="180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</row>
    <row r="319" ht="15.75" customHeight="1">
      <c r="A319" s="181">
        <f t="shared" si="1"/>
        <v>317</v>
      </c>
      <c r="B319" s="182" t="s">
        <v>2011</v>
      </c>
      <c r="C319" s="182" t="s">
        <v>33</v>
      </c>
      <c r="D319" s="183" t="str">
        <f>IF($G319="","",DS!C89)</f>
        <v/>
      </c>
      <c r="E319" s="184" t="str">
        <f>IF($G319="","",DS!D89)</f>
        <v/>
      </c>
      <c r="F319" s="188" t="str">
        <f>IF($G319="","",DS!F89)</f>
        <v/>
      </c>
      <c r="G319" s="189"/>
      <c r="H319" s="187" t="str">
        <f>IF(G319="","NA",IF(G319=DS!E89,"Correct","Incorrect"))</f>
        <v>NA</v>
      </c>
      <c r="I319" s="180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</row>
    <row r="320" ht="15.75" customHeight="1">
      <c r="A320" s="181">
        <f t="shared" si="1"/>
        <v>318</v>
      </c>
      <c r="B320" s="182" t="s">
        <v>2011</v>
      </c>
      <c r="C320" s="182" t="s">
        <v>33</v>
      </c>
      <c r="D320" s="183" t="str">
        <f>IF($G320="","",DS!C90)</f>
        <v/>
      </c>
      <c r="E320" s="184" t="str">
        <f>IF($G320="","",DS!D90)</f>
        <v/>
      </c>
      <c r="F320" s="188" t="str">
        <f>IF($G320="","",DS!F90)</f>
        <v/>
      </c>
      <c r="G320" s="189"/>
      <c r="H320" s="187" t="str">
        <f>IF(G320="","NA",IF(G320=DS!E90,"Correct","Incorrect"))</f>
        <v>NA</v>
      </c>
      <c r="I320" s="180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</row>
    <row r="321" ht="15.75" customHeight="1">
      <c r="A321" s="181">
        <f t="shared" si="1"/>
        <v>319</v>
      </c>
      <c r="B321" s="182" t="s">
        <v>2011</v>
      </c>
      <c r="C321" s="182" t="s">
        <v>33</v>
      </c>
      <c r="D321" s="183" t="str">
        <f>IF($G321="","",DS!C91)</f>
        <v/>
      </c>
      <c r="E321" s="184" t="str">
        <f>IF($G321="","",DS!D91)</f>
        <v/>
      </c>
      <c r="F321" s="188" t="str">
        <f>IF($G321="","",DS!F91)</f>
        <v/>
      </c>
      <c r="G321" s="189"/>
      <c r="H321" s="187" t="str">
        <f>IF(G321="","NA",IF(G321=DS!E91,"Correct","Incorrect"))</f>
        <v>NA</v>
      </c>
      <c r="I321" s="180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</row>
    <row r="322" ht="15.75" customHeight="1">
      <c r="A322" s="181">
        <f t="shared" si="1"/>
        <v>320</v>
      </c>
      <c r="B322" s="182" t="s">
        <v>2011</v>
      </c>
      <c r="C322" s="182" t="s">
        <v>33</v>
      </c>
      <c r="D322" s="183" t="str">
        <f>IF($G322="","",DS!C92)</f>
        <v/>
      </c>
      <c r="E322" s="184" t="str">
        <f>IF($G322="","",DS!D92)</f>
        <v/>
      </c>
      <c r="F322" s="188" t="str">
        <f>IF($G322="","",DS!F92)</f>
        <v/>
      </c>
      <c r="G322" s="189"/>
      <c r="H322" s="187" t="str">
        <f>IF(G322="","NA",IF(G322=DS!E92,"Correct","Incorrect"))</f>
        <v>NA</v>
      </c>
      <c r="I322" s="180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</row>
    <row r="323" ht="15.75" customHeight="1">
      <c r="A323" s="181">
        <f t="shared" si="1"/>
        <v>321</v>
      </c>
      <c r="B323" s="182" t="s">
        <v>2011</v>
      </c>
      <c r="C323" s="182" t="s">
        <v>33</v>
      </c>
      <c r="D323" s="183" t="str">
        <f>IF($G323="","",DS!C93)</f>
        <v/>
      </c>
      <c r="E323" s="184" t="str">
        <f>IF($G323="","",DS!D93)</f>
        <v/>
      </c>
      <c r="F323" s="188" t="str">
        <f>IF($G323="","",DS!F93)</f>
        <v/>
      </c>
      <c r="G323" s="189"/>
      <c r="H323" s="187" t="str">
        <f>IF(G323="","NA",IF(G323=DS!E93,"Correct","Incorrect"))</f>
        <v>NA</v>
      </c>
      <c r="I323" s="180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</row>
    <row r="324" ht="15.75" customHeight="1">
      <c r="A324" s="181">
        <f t="shared" si="1"/>
        <v>322</v>
      </c>
      <c r="B324" s="182" t="s">
        <v>2011</v>
      </c>
      <c r="C324" s="182" t="s">
        <v>33</v>
      </c>
      <c r="D324" s="183" t="str">
        <f>IF($G324="","",DS!C94)</f>
        <v/>
      </c>
      <c r="E324" s="184" t="str">
        <f>IF($G324="","",DS!D94)</f>
        <v/>
      </c>
      <c r="F324" s="188" t="str">
        <f>IF($G324="","",DS!F94)</f>
        <v/>
      </c>
      <c r="G324" s="189"/>
      <c r="H324" s="187" t="str">
        <f>IF(G324="","NA",IF(G324=DS!E94,"Correct","Incorrect"))</f>
        <v>NA</v>
      </c>
      <c r="I324" s="180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</row>
    <row r="325" ht="15.75" customHeight="1">
      <c r="A325" s="181">
        <f t="shared" si="1"/>
        <v>323</v>
      </c>
      <c r="B325" s="182" t="s">
        <v>2011</v>
      </c>
      <c r="C325" s="182" t="s">
        <v>33</v>
      </c>
      <c r="D325" s="183" t="str">
        <f>IF($G325="","",DS!C95)</f>
        <v/>
      </c>
      <c r="E325" s="184" t="str">
        <f>IF($G325="","",DS!D95)</f>
        <v/>
      </c>
      <c r="F325" s="188" t="str">
        <f>IF($G325="","",DS!F95)</f>
        <v/>
      </c>
      <c r="G325" s="189"/>
      <c r="H325" s="187" t="str">
        <f>IF(G325="","NA",IF(G325=DS!E95,"Correct","Incorrect"))</f>
        <v>NA</v>
      </c>
      <c r="I325" s="180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</row>
    <row r="326" ht="15.75" customHeight="1">
      <c r="A326" s="181">
        <f t="shared" si="1"/>
        <v>324</v>
      </c>
      <c r="B326" s="182" t="s">
        <v>2011</v>
      </c>
      <c r="C326" s="182" t="s">
        <v>33</v>
      </c>
      <c r="D326" s="183" t="str">
        <f>IF($G326="","",DS!C96)</f>
        <v/>
      </c>
      <c r="E326" s="184" t="str">
        <f>IF($G326="","",DS!D96)</f>
        <v/>
      </c>
      <c r="F326" s="188" t="str">
        <f>IF($G326="","",DS!F96)</f>
        <v/>
      </c>
      <c r="G326" s="189"/>
      <c r="H326" s="187" t="str">
        <f>IF(G326="","NA",IF(G326=DS!E96,"Correct","Incorrect"))</f>
        <v>NA</v>
      </c>
      <c r="I326" s="180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</row>
    <row r="327" ht="15.75" customHeight="1">
      <c r="A327" s="181">
        <f t="shared" si="1"/>
        <v>325</v>
      </c>
      <c r="B327" s="182" t="s">
        <v>2011</v>
      </c>
      <c r="C327" s="182" t="s">
        <v>33</v>
      </c>
      <c r="D327" s="183" t="str">
        <f>IF($G327="","",DS!C97)</f>
        <v/>
      </c>
      <c r="E327" s="184" t="str">
        <f>IF($G327="","",DS!D97)</f>
        <v/>
      </c>
      <c r="F327" s="188" t="str">
        <f>IF($G327="","",DS!F97)</f>
        <v/>
      </c>
      <c r="G327" s="189"/>
      <c r="H327" s="187" t="str">
        <f>IF(G327="","NA",IF(G327=DS!E97,"Correct","Incorrect"))</f>
        <v>NA</v>
      </c>
      <c r="I327" s="180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</row>
    <row r="328" ht="15.75" customHeight="1">
      <c r="A328" s="181">
        <f t="shared" si="1"/>
        <v>326</v>
      </c>
      <c r="B328" s="182" t="s">
        <v>2011</v>
      </c>
      <c r="C328" s="182" t="s">
        <v>33</v>
      </c>
      <c r="D328" s="183" t="str">
        <f>IF($G328="","",DS!C98)</f>
        <v/>
      </c>
      <c r="E328" s="184" t="str">
        <f>IF($G328="","",DS!D98)</f>
        <v/>
      </c>
      <c r="F328" s="188" t="str">
        <f>IF($G328="","",DS!F98)</f>
        <v/>
      </c>
      <c r="G328" s="189"/>
      <c r="H328" s="187" t="str">
        <f>IF(G328="","NA",IF(G328=DS!E98,"Correct","Incorrect"))</f>
        <v>NA</v>
      </c>
      <c r="I328" s="180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</row>
    <row r="329" ht="15.75" customHeight="1">
      <c r="A329" s="181">
        <f t="shared" si="1"/>
        <v>327</v>
      </c>
      <c r="B329" s="182" t="s">
        <v>2011</v>
      </c>
      <c r="C329" s="182" t="s">
        <v>33</v>
      </c>
      <c r="D329" s="183" t="str">
        <f>IF($G329="","",DS!C99)</f>
        <v/>
      </c>
      <c r="E329" s="184" t="str">
        <f>IF($G329="","",DS!D99)</f>
        <v/>
      </c>
      <c r="F329" s="188" t="str">
        <f>IF($G329="","",DS!F99)</f>
        <v/>
      </c>
      <c r="G329" s="189"/>
      <c r="H329" s="187" t="str">
        <f>IF(G329="","NA",IF(G329=DS!E99,"Correct","Incorrect"))</f>
        <v>NA</v>
      </c>
      <c r="I329" s="180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</row>
    <row r="330" ht="15.75" customHeight="1">
      <c r="A330" s="181">
        <f t="shared" si="1"/>
        <v>328</v>
      </c>
      <c r="B330" s="182" t="s">
        <v>2011</v>
      </c>
      <c r="C330" s="182" t="s">
        <v>33</v>
      </c>
      <c r="D330" s="183" t="str">
        <f>IF($G330="","",DS!C100)</f>
        <v/>
      </c>
      <c r="E330" s="184" t="str">
        <f>IF($G330="","",DS!D100)</f>
        <v/>
      </c>
      <c r="F330" s="188" t="str">
        <f>IF($G330="","",DS!F100)</f>
        <v/>
      </c>
      <c r="G330" s="189"/>
      <c r="H330" s="187" t="str">
        <f>IF(G330="","NA",IF(G330=DS!E100,"Correct","Incorrect"))</f>
        <v>NA</v>
      </c>
      <c r="I330" s="180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</row>
    <row r="331" ht="15.75" customHeight="1">
      <c r="A331" s="181">
        <f t="shared" si="1"/>
        <v>329</v>
      </c>
      <c r="B331" s="182" t="s">
        <v>2011</v>
      </c>
      <c r="C331" s="182" t="s">
        <v>33</v>
      </c>
      <c r="D331" s="183" t="str">
        <f>IF($G331="","",DS!C101)</f>
        <v/>
      </c>
      <c r="E331" s="184" t="str">
        <f>IF($G331="","",DS!D101)</f>
        <v/>
      </c>
      <c r="F331" s="188" t="str">
        <f>IF($G331="","",DS!F101)</f>
        <v/>
      </c>
      <c r="G331" s="189"/>
      <c r="H331" s="187" t="str">
        <f>IF(G331="","NA",IF(G331=DS!E101,"Correct","Incorrect"))</f>
        <v>NA</v>
      </c>
      <c r="I331" s="180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</row>
    <row r="332" ht="15.75" customHeight="1">
      <c r="A332" s="181">
        <f t="shared" si="1"/>
        <v>330</v>
      </c>
      <c r="B332" s="182" t="s">
        <v>2011</v>
      </c>
      <c r="C332" s="182" t="s">
        <v>33</v>
      </c>
      <c r="D332" s="183" t="str">
        <f>IF($G332="","",DS!C102)</f>
        <v/>
      </c>
      <c r="E332" s="184" t="str">
        <f>IF($G332="","",DS!D102)</f>
        <v/>
      </c>
      <c r="F332" s="188" t="str">
        <f>IF($G332="","",DS!F102)</f>
        <v/>
      </c>
      <c r="G332" s="189"/>
      <c r="H332" s="187" t="str">
        <f>IF(G332="","NA",IF(G332=DS!E102,"Correct","Incorrect"))</f>
        <v>NA</v>
      </c>
      <c r="I332" s="180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</row>
    <row r="333" ht="15.75" customHeight="1">
      <c r="A333" s="181">
        <f t="shared" si="1"/>
        <v>331</v>
      </c>
      <c r="B333" s="182" t="s">
        <v>2011</v>
      </c>
      <c r="C333" s="182" t="s">
        <v>33</v>
      </c>
      <c r="D333" s="183" t="str">
        <f>IF($G333="","",DS!C103)</f>
        <v/>
      </c>
      <c r="E333" s="184" t="str">
        <f>IF($G333="","",DS!D103)</f>
        <v/>
      </c>
      <c r="F333" s="188" t="str">
        <f>IF($G333="","",DS!F103)</f>
        <v/>
      </c>
      <c r="G333" s="189"/>
      <c r="H333" s="187" t="str">
        <f>IF(G333="","NA",IF(G333=DS!E103,"Correct","Incorrect"))</f>
        <v>NA</v>
      </c>
      <c r="I333" s="180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</row>
    <row r="334" ht="15.75" customHeight="1">
      <c r="A334" s="181">
        <f t="shared" si="1"/>
        <v>332</v>
      </c>
      <c r="B334" s="182" t="s">
        <v>2011</v>
      </c>
      <c r="C334" s="182" t="s">
        <v>33</v>
      </c>
      <c r="D334" s="183" t="str">
        <f>IF($G334="","",DS!C104)</f>
        <v/>
      </c>
      <c r="E334" s="184" t="str">
        <f>IF($G334="","",DS!D104)</f>
        <v/>
      </c>
      <c r="F334" s="188" t="str">
        <f>IF($G334="","",DS!F104)</f>
        <v/>
      </c>
      <c r="G334" s="189"/>
      <c r="H334" s="187" t="str">
        <f>IF(G334="","NA",IF(G334=DS!E104,"Correct","Incorrect"))</f>
        <v>NA</v>
      </c>
      <c r="I334" s="180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</row>
    <row r="335" ht="15.75" customHeight="1">
      <c r="A335" s="181">
        <f t="shared" si="1"/>
        <v>333</v>
      </c>
      <c r="B335" s="182" t="s">
        <v>2011</v>
      </c>
      <c r="C335" s="182" t="s">
        <v>33</v>
      </c>
      <c r="D335" s="183" t="str">
        <f>IF($G335="","",DS!C105)</f>
        <v/>
      </c>
      <c r="E335" s="184" t="str">
        <f>IF($G335="","",DS!D105)</f>
        <v/>
      </c>
      <c r="F335" s="188" t="str">
        <f>IF($G335="","",DS!F105)</f>
        <v/>
      </c>
      <c r="G335" s="189"/>
      <c r="H335" s="187" t="str">
        <f>IF(G335="","NA",IF(G335=DS!E105,"Correct","Incorrect"))</f>
        <v>NA</v>
      </c>
      <c r="I335" s="180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</row>
    <row r="336" ht="15.75" customHeight="1">
      <c r="A336" s="181">
        <f t="shared" si="1"/>
        <v>334</v>
      </c>
      <c r="B336" s="182" t="s">
        <v>2011</v>
      </c>
      <c r="C336" s="182" t="s">
        <v>33</v>
      </c>
      <c r="D336" s="183" t="str">
        <f>IF($G336="","",DS!C106)</f>
        <v/>
      </c>
      <c r="E336" s="184" t="str">
        <f>IF($G336="","",DS!D106)</f>
        <v/>
      </c>
      <c r="F336" s="188" t="str">
        <f>IF($G336="","",DS!F106)</f>
        <v/>
      </c>
      <c r="G336" s="189"/>
      <c r="H336" s="187" t="str">
        <f>IF(G336="","NA",IF(G336=DS!E106,"Correct","Incorrect"))</f>
        <v>NA</v>
      </c>
      <c r="I336" s="180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</row>
    <row r="337" ht="15.75" customHeight="1">
      <c r="A337" s="181">
        <f t="shared" si="1"/>
        <v>335</v>
      </c>
      <c r="B337" s="182" t="s">
        <v>2011</v>
      </c>
      <c r="C337" s="182" t="s">
        <v>33</v>
      </c>
      <c r="D337" s="183" t="str">
        <f>IF($G337="","",DS!C107)</f>
        <v/>
      </c>
      <c r="E337" s="184" t="str">
        <f>IF($G337="","",DS!D107)</f>
        <v/>
      </c>
      <c r="F337" s="188" t="str">
        <f>IF($G337="","",DS!F107)</f>
        <v/>
      </c>
      <c r="G337" s="189"/>
      <c r="H337" s="187" t="str">
        <f>IF(G337="","NA",IF(G337=DS!E107,"Correct","Incorrect"))</f>
        <v>NA</v>
      </c>
      <c r="I337" s="180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</row>
    <row r="338" ht="15.75" customHeight="1">
      <c r="A338" s="181">
        <f t="shared" si="1"/>
        <v>336</v>
      </c>
      <c r="B338" s="182" t="s">
        <v>2011</v>
      </c>
      <c r="C338" s="182" t="s">
        <v>33</v>
      </c>
      <c r="D338" s="183" t="str">
        <f>IF($G338="","",DS!C108)</f>
        <v/>
      </c>
      <c r="E338" s="184" t="str">
        <f>IF($G338="","",DS!D108)</f>
        <v/>
      </c>
      <c r="F338" s="188" t="str">
        <f>IF($G338="","",DS!F108)</f>
        <v/>
      </c>
      <c r="G338" s="189"/>
      <c r="H338" s="187" t="str">
        <f>IF(G338="","NA",IF(G338=DS!E108,"Correct","Incorrect"))</f>
        <v>NA</v>
      </c>
      <c r="I338" s="180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</row>
    <row r="339" ht="15.75" customHeight="1">
      <c r="A339" s="181">
        <f t="shared" si="1"/>
        <v>337</v>
      </c>
      <c r="B339" s="182" t="s">
        <v>2011</v>
      </c>
      <c r="C339" s="182" t="s">
        <v>33</v>
      </c>
      <c r="D339" s="183" t="str">
        <f>IF($G339="","",DS!C109)</f>
        <v/>
      </c>
      <c r="E339" s="184" t="str">
        <f>IF($G339="","",DS!D109)</f>
        <v/>
      </c>
      <c r="F339" s="188" t="str">
        <f>IF($G339="","",DS!F109)</f>
        <v/>
      </c>
      <c r="G339" s="189"/>
      <c r="H339" s="187" t="str">
        <f>IF(G339="","NA",IF(G339=DS!E109,"Correct","Incorrect"))</f>
        <v>NA</v>
      </c>
      <c r="I339" s="180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</row>
    <row r="340" ht="15.75" customHeight="1">
      <c r="A340" s="181">
        <f t="shared" si="1"/>
        <v>338</v>
      </c>
      <c r="B340" s="182" t="s">
        <v>2011</v>
      </c>
      <c r="C340" s="182" t="s">
        <v>33</v>
      </c>
      <c r="D340" s="183" t="str">
        <f>IF($G340="","",DS!C110)</f>
        <v/>
      </c>
      <c r="E340" s="184" t="str">
        <f>IF($G340="","",DS!D110)</f>
        <v/>
      </c>
      <c r="F340" s="188" t="str">
        <f>IF($G340="","",DS!F110)</f>
        <v/>
      </c>
      <c r="G340" s="189"/>
      <c r="H340" s="187" t="str">
        <f>IF(G340="","NA",IF(G340=DS!E110,"Correct","Incorrect"))</f>
        <v>NA</v>
      </c>
      <c r="I340" s="180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</row>
    <row r="341" ht="15.75" customHeight="1">
      <c r="A341" s="181">
        <f t="shared" si="1"/>
        <v>339</v>
      </c>
      <c r="B341" s="182" t="s">
        <v>2011</v>
      </c>
      <c r="C341" s="182" t="s">
        <v>33</v>
      </c>
      <c r="D341" s="183" t="str">
        <f>IF($G341="","",DS!C111)</f>
        <v/>
      </c>
      <c r="E341" s="184" t="str">
        <f>IF($G341="","",DS!D111)</f>
        <v/>
      </c>
      <c r="F341" s="188" t="str">
        <f>IF($G341="","",DS!F111)</f>
        <v/>
      </c>
      <c r="G341" s="189"/>
      <c r="H341" s="187" t="str">
        <f>IF(G341="","NA",IF(G341=DS!E111,"Correct","Incorrect"))</f>
        <v>NA</v>
      </c>
      <c r="I341" s="180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</row>
    <row r="342" ht="15.75" customHeight="1">
      <c r="A342" s="181">
        <f t="shared" si="1"/>
        <v>340</v>
      </c>
      <c r="B342" s="182" t="s">
        <v>2011</v>
      </c>
      <c r="C342" s="182" t="s">
        <v>33</v>
      </c>
      <c r="D342" s="183" t="str">
        <f>IF($G342="","",DS!C112)</f>
        <v/>
      </c>
      <c r="E342" s="184" t="str">
        <f>IF($G342="","",DS!D112)</f>
        <v/>
      </c>
      <c r="F342" s="188" t="str">
        <f>IF($G342="","",DS!F112)</f>
        <v/>
      </c>
      <c r="G342" s="189"/>
      <c r="H342" s="187" t="str">
        <f>IF(G342="","NA",IF(G342=DS!E112,"Correct","Incorrect"))</f>
        <v>NA</v>
      </c>
      <c r="I342" s="180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</row>
    <row r="343" ht="15.75" customHeight="1">
      <c r="A343" s="181">
        <f t="shared" si="1"/>
        <v>341</v>
      </c>
      <c r="B343" s="182" t="s">
        <v>2011</v>
      </c>
      <c r="C343" s="182" t="s">
        <v>33</v>
      </c>
      <c r="D343" s="183" t="str">
        <f>IF($G343="","",DS!C113)</f>
        <v/>
      </c>
      <c r="E343" s="184" t="str">
        <f>IF($G343="","",DS!D113)</f>
        <v/>
      </c>
      <c r="F343" s="188" t="str">
        <f>IF($G343="","",DS!F113)</f>
        <v/>
      </c>
      <c r="G343" s="189"/>
      <c r="H343" s="187" t="str">
        <f>IF(G343="","NA",IF(G343=DS!E113,"Correct","Incorrect"))</f>
        <v>NA</v>
      </c>
      <c r="I343" s="180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</row>
    <row r="344" ht="15.75" customHeight="1">
      <c r="A344" s="181">
        <f t="shared" si="1"/>
        <v>342</v>
      </c>
      <c r="B344" s="182" t="s">
        <v>2011</v>
      </c>
      <c r="C344" s="182" t="s">
        <v>33</v>
      </c>
      <c r="D344" s="183" t="str">
        <f>IF($G344="","",DS!C114)</f>
        <v/>
      </c>
      <c r="E344" s="184" t="str">
        <f>IF($G344="","",DS!D114)</f>
        <v/>
      </c>
      <c r="F344" s="188" t="str">
        <f>IF($G344="","",DS!F114)</f>
        <v/>
      </c>
      <c r="G344" s="189"/>
      <c r="H344" s="187" t="str">
        <f>IF(G344="","NA",IF(G344=DS!E114,"Correct","Incorrect"))</f>
        <v>NA</v>
      </c>
      <c r="I344" s="180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</row>
    <row r="345" ht="15.75" customHeight="1">
      <c r="A345" s="181">
        <f t="shared" si="1"/>
        <v>343</v>
      </c>
      <c r="B345" s="182" t="s">
        <v>2011</v>
      </c>
      <c r="C345" s="182" t="s">
        <v>33</v>
      </c>
      <c r="D345" s="183" t="str">
        <f>IF($G345="","",DS!C115)</f>
        <v/>
      </c>
      <c r="E345" s="184" t="str">
        <f>IF($G345="","",DS!D115)</f>
        <v/>
      </c>
      <c r="F345" s="188" t="str">
        <f>IF($G345="","",DS!F115)</f>
        <v/>
      </c>
      <c r="G345" s="189"/>
      <c r="H345" s="187" t="str">
        <f>IF(G345="","NA",IF(G345=DS!E115,"Correct","Incorrect"))</f>
        <v>NA</v>
      </c>
      <c r="I345" s="180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</row>
    <row r="346" ht="15.75" customHeight="1">
      <c r="A346" s="181">
        <f t="shared" si="1"/>
        <v>344</v>
      </c>
      <c r="B346" s="182" t="s">
        <v>2011</v>
      </c>
      <c r="C346" s="182" t="s">
        <v>33</v>
      </c>
      <c r="D346" s="183" t="str">
        <f>IF($G346="","",DS!C116)</f>
        <v/>
      </c>
      <c r="E346" s="184" t="str">
        <f>IF($G346="","",DS!D116)</f>
        <v/>
      </c>
      <c r="F346" s="188" t="str">
        <f>IF($G346="","",DS!F116)</f>
        <v/>
      </c>
      <c r="G346" s="189"/>
      <c r="H346" s="187" t="str">
        <f>IF(G346="","NA",IF(G346=DS!E116,"Correct","Incorrect"))</f>
        <v>NA</v>
      </c>
      <c r="I346" s="180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</row>
    <row r="347" ht="15.75" customHeight="1">
      <c r="A347" s="181">
        <f t="shared" si="1"/>
        <v>345</v>
      </c>
      <c r="B347" s="182" t="s">
        <v>2011</v>
      </c>
      <c r="C347" s="182" t="s">
        <v>33</v>
      </c>
      <c r="D347" s="183" t="str">
        <f>IF($G347="","",DS!C117)</f>
        <v/>
      </c>
      <c r="E347" s="184" t="str">
        <f>IF($G347="","",DS!D117)</f>
        <v/>
      </c>
      <c r="F347" s="188" t="str">
        <f>IF($G347="","",DS!F117)</f>
        <v/>
      </c>
      <c r="G347" s="189"/>
      <c r="H347" s="187" t="str">
        <f>IF(G347="","NA",IF(G347=DS!E117,"Correct","Incorrect"))</f>
        <v>NA</v>
      </c>
      <c r="I347" s="180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</row>
    <row r="348" ht="15.75" customHeight="1">
      <c r="A348" s="181">
        <f t="shared" si="1"/>
        <v>346</v>
      </c>
      <c r="B348" s="182" t="s">
        <v>2011</v>
      </c>
      <c r="C348" s="182" t="s">
        <v>33</v>
      </c>
      <c r="D348" s="183" t="str">
        <f>IF($G348="","",DS!C118)</f>
        <v/>
      </c>
      <c r="E348" s="184" t="str">
        <f>IF($G348="","",DS!D118)</f>
        <v/>
      </c>
      <c r="F348" s="188" t="str">
        <f>IF($G348="","",DS!F118)</f>
        <v/>
      </c>
      <c r="G348" s="189"/>
      <c r="H348" s="187" t="str">
        <f>IF(G348="","NA",IF(G348=DS!E118,"Correct","Incorrect"))</f>
        <v>NA</v>
      </c>
      <c r="I348" s="180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</row>
    <row r="349" ht="15.75" customHeight="1">
      <c r="A349" s="181">
        <f t="shared" si="1"/>
        <v>347</v>
      </c>
      <c r="B349" s="182" t="s">
        <v>2011</v>
      </c>
      <c r="C349" s="182" t="s">
        <v>33</v>
      </c>
      <c r="D349" s="183" t="str">
        <f>IF($G349="","",DS!C119)</f>
        <v/>
      </c>
      <c r="E349" s="184" t="str">
        <f>IF($G349="","",DS!D119)</f>
        <v/>
      </c>
      <c r="F349" s="188" t="str">
        <f>IF($G349="","",DS!F119)</f>
        <v/>
      </c>
      <c r="G349" s="189"/>
      <c r="H349" s="187" t="str">
        <f>IF(G349="","NA",IF(G349=DS!E119,"Correct","Incorrect"))</f>
        <v>NA</v>
      </c>
      <c r="I349" s="180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</row>
    <row r="350" ht="15.75" customHeight="1">
      <c r="A350" s="181">
        <f t="shared" si="1"/>
        <v>348</v>
      </c>
      <c r="B350" s="182" t="s">
        <v>2011</v>
      </c>
      <c r="C350" s="182" t="s">
        <v>33</v>
      </c>
      <c r="D350" s="183" t="str">
        <f>IF($G350="","",DS!C120)</f>
        <v/>
      </c>
      <c r="E350" s="184" t="str">
        <f>IF($G350="","",DS!D120)</f>
        <v/>
      </c>
      <c r="F350" s="188" t="str">
        <f>IF($G350="","",DS!F120)</f>
        <v/>
      </c>
      <c r="G350" s="189"/>
      <c r="H350" s="187" t="str">
        <f>IF(G350="","NA",IF(G350=DS!E120,"Correct","Incorrect"))</f>
        <v>NA</v>
      </c>
      <c r="I350" s="180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</row>
    <row r="351" ht="15.75" customHeight="1">
      <c r="A351" s="181">
        <f t="shared" si="1"/>
        <v>349</v>
      </c>
      <c r="B351" s="182" t="s">
        <v>2011</v>
      </c>
      <c r="C351" s="182" t="s">
        <v>33</v>
      </c>
      <c r="D351" s="183" t="str">
        <f>IF($G351="","",DS!C121)</f>
        <v/>
      </c>
      <c r="E351" s="184" t="str">
        <f>IF($G351="","",DS!D121)</f>
        <v/>
      </c>
      <c r="F351" s="188" t="str">
        <f>IF($G351="","",DS!F121)</f>
        <v/>
      </c>
      <c r="G351" s="189"/>
      <c r="H351" s="187" t="str">
        <f>IF(G351="","NA",IF(G351=DS!E121,"Correct","Incorrect"))</f>
        <v>NA</v>
      </c>
      <c r="I351" s="180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</row>
    <row r="352" ht="15.75" customHeight="1">
      <c r="A352" s="181">
        <f t="shared" si="1"/>
        <v>350</v>
      </c>
      <c r="B352" s="182" t="s">
        <v>2011</v>
      </c>
      <c r="C352" s="182" t="s">
        <v>33</v>
      </c>
      <c r="D352" s="183" t="str">
        <f>IF($G352="","",DS!C122)</f>
        <v/>
      </c>
      <c r="E352" s="184" t="str">
        <f>IF($G352="","",DS!D122)</f>
        <v/>
      </c>
      <c r="F352" s="188" t="str">
        <f>IF($G352="","",DS!F122)</f>
        <v/>
      </c>
      <c r="G352" s="189"/>
      <c r="H352" s="187" t="str">
        <f>IF(G352="","NA",IF(G352=DS!E122,"Correct","Incorrect"))</f>
        <v>NA</v>
      </c>
      <c r="I352" s="180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</row>
    <row r="353" ht="15.75" customHeight="1">
      <c r="A353" s="181">
        <f t="shared" si="1"/>
        <v>351</v>
      </c>
      <c r="B353" s="182" t="s">
        <v>2011</v>
      </c>
      <c r="C353" s="182" t="s">
        <v>33</v>
      </c>
      <c r="D353" s="183" t="str">
        <f>IF($G353="","",DS!C123)</f>
        <v/>
      </c>
      <c r="E353" s="184" t="str">
        <f>IF($G353="","",DS!D123)</f>
        <v/>
      </c>
      <c r="F353" s="188" t="str">
        <f>IF($G353="","",DS!F123)</f>
        <v/>
      </c>
      <c r="G353" s="189"/>
      <c r="H353" s="187" t="str">
        <f>IF(G353="","NA",IF(G353=DS!E123,"Correct","Incorrect"))</f>
        <v>NA</v>
      </c>
      <c r="I353" s="180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</row>
    <row r="354" ht="15.75" customHeight="1">
      <c r="A354" s="181">
        <f t="shared" si="1"/>
        <v>352</v>
      </c>
      <c r="B354" s="182" t="s">
        <v>2011</v>
      </c>
      <c r="C354" s="182" t="s">
        <v>33</v>
      </c>
      <c r="D354" s="183" t="str">
        <f>IF($G354="","",DS!C124)</f>
        <v/>
      </c>
      <c r="E354" s="184" t="str">
        <f>IF($G354="","",DS!D124)</f>
        <v/>
      </c>
      <c r="F354" s="188" t="str">
        <f>IF($G354="","",DS!F124)</f>
        <v/>
      </c>
      <c r="G354" s="189"/>
      <c r="H354" s="187" t="str">
        <f>IF(G354="","NA",IF(G354=DS!E124,"Correct","Incorrect"))</f>
        <v>NA</v>
      </c>
      <c r="I354" s="180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</row>
    <row r="355" ht="15.75" customHeight="1">
      <c r="A355" s="181">
        <f t="shared" si="1"/>
        <v>353</v>
      </c>
      <c r="B355" s="182" t="s">
        <v>2011</v>
      </c>
      <c r="C355" s="182" t="s">
        <v>33</v>
      </c>
      <c r="D355" s="183" t="str">
        <f>IF($G355="","",DS!C125)</f>
        <v/>
      </c>
      <c r="E355" s="184" t="str">
        <f>IF($G355="","",DS!D125)</f>
        <v/>
      </c>
      <c r="F355" s="188" t="str">
        <f>IF($G355="","",DS!F125)</f>
        <v/>
      </c>
      <c r="G355" s="189"/>
      <c r="H355" s="187" t="str">
        <f>IF(G355="","NA",IF(G355=DS!E125,"Correct","Incorrect"))</f>
        <v>NA</v>
      </c>
      <c r="I355" s="180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</row>
    <row r="356" ht="15.75" customHeight="1">
      <c r="A356" s="181">
        <f t="shared" si="1"/>
        <v>354</v>
      </c>
      <c r="B356" s="182" t="s">
        <v>2011</v>
      </c>
      <c r="C356" s="182" t="s">
        <v>33</v>
      </c>
      <c r="D356" s="183" t="str">
        <f>IF($G356="","",DS!C126)</f>
        <v/>
      </c>
      <c r="E356" s="184" t="str">
        <f>IF($G356="","",DS!D126)</f>
        <v/>
      </c>
      <c r="F356" s="188" t="str">
        <f>IF($G356="","",DS!F126)</f>
        <v/>
      </c>
      <c r="G356" s="189"/>
      <c r="H356" s="187" t="str">
        <f>IF(G356="","NA",IF(G356=DS!E126,"Correct","Incorrect"))</f>
        <v>NA</v>
      </c>
      <c r="I356" s="180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</row>
    <row r="357" ht="15.75" customHeight="1">
      <c r="A357" s="181">
        <f t="shared" si="1"/>
        <v>355</v>
      </c>
      <c r="B357" s="182" t="s">
        <v>2011</v>
      </c>
      <c r="C357" s="182" t="s">
        <v>33</v>
      </c>
      <c r="D357" s="183" t="str">
        <f>IF($G357="","",DS!C127)</f>
        <v/>
      </c>
      <c r="E357" s="184" t="str">
        <f>IF($G357="","",DS!D127)</f>
        <v/>
      </c>
      <c r="F357" s="188" t="str">
        <f>IF($G357="","",DS!F127)</f>
        <v/>
      </c>
      <c r="G357" s="189"/>
      <c r="H357" s="187" t="str">
        <f>IF(G357="","NA",IF(G357=DS!E127,"Correct","Incorrect"))</f>
        <v>NA</v>
      </c>
      <c r="I357" s="180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</row>
    <row r="358" ht="15.75" customHeight="1">
      <c r="A358" s="181">
        <f t="shared" si="1"/>
        <v>356</v>
      </c>
      <c r="B358" s="182" t="s">
        <v>2011</v>
      </c>
      <c r="C358" s="182" t="s">
        <v>33</v>
      </c>
      <c r="D358" s="183" t="str">
        <f>IF($G358="","",DS!C128)</f>
        <v/>
      </c>
      <c r="E358" s="184" t="str">
        <f>IF($G358="","",DS!D128)</f>
        <v/>
      </c>
      <c r="F358" s="188" t="str">
        <f>IF($G358="","",DS!F128)</f>
        <v/>
      </c>
      <c r="G358" s="189"/>
      <c r="H358" s="187" t="str">
        <f>IF(G358="","NA",IF(G358=DS!E128,"Correct","Incorrect"))</f>
        <v>NA</v>
      </c>
      <c r="I358" s="180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</row>
    <row r="359" ht="15.75" customHeight="1">
      <c r="A359" s="181">
        <f t="shared" si="1"/>
        <v>357</v>
      </c>
      <c r="B359" s="182" t="s">
        <v>2011</v>
      </c>
      <c r="C359" s="182" t="s">
        <v>33</v>
      </c>
      <c r="D359" s="183" t="str">
        <f>IF($G359="","",DS!C129)</f>
        <v/>
      </c>
      <c r="E359" s="184" t="str">
        <f>IF($G359="","",DS!D129)</f>
        <v/>
      </c>
      <c r="F359" s="188" t="str">
        <f>IF($G359="","",DS!F129)</f>
        <v/>
      </c>
      <c r="G359" s="189"/>
      <c r="H359" s="187" t="str">
        <f>IF(G359="","NA",IF(G359=DS!E129,"Correct","Incorrect"))</f>
        <v>NA</v>
      </c>
      <c r="I359" s="180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</row>
    <row r="360" ht="15.75" customHeight="1">
      <c r="A360" s="181">
        <f t="shared" si="1"/>
        <v>358</v>
      </c>
      <c r="B360" s="182" t="s">
        <v>2011</v>
      </c>
      <c r="C360" s="182" t="s">
        <v>33</v>
      </c>
      <c r="D360" s="183" t="str">
        <f>IF($G360="","",DS!C130)</f>
        <v/>
      </c>
      <c r="E360" s="184" t="str">
        <f>IF($G360="","",DS!D130)</f>
        <v/>
      </c>
      <c r="F360" s="188" t="str">
        <f>IF($G360="","",DS!F130)</f>
        <v/>
      </c>
      <c r="G360" s="189"/>
      <c r="H360" s="187" t="str">
        <f>IF(G360="","NA",IF(G360=DS!E130,"Correct","Incorrect"))</f>
        <v>NA</v>
      </c>
      <c r="I360" s="180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</row>
    <row r="361" ht="15.75" customHeight="1">
      <c r="A361" s="181">
        <f t="shared" si="1"/>
        <v>359</v>
      </c>
      <c r="B361" s="182" t="s">
        <v>2011</v>
      </c>
      <c r="C361" s="182" t="s">
        <v>33</v>
      </c>
      <c r="D361" s="183" t="str">
        <f>IF($G361="","",DS!C131)</f>
        <v/>
      </c>
      <c r="E361" s="184" t="str">
        <f>IF($G361="","",DS!D131)</f>
        <v/>
      </c>
      <c r="F361" s="188" t="str">
        <f>IF($G361="","",DS!F131)</f>
        <v/>
      </c>
      <c r="G361" s="189"/>
      <c r="H361" s="187" t="str">
        <f>IF(G361="","NA",IF(G361=DS!E131,"Correct","Incorrect"))</f>
        <v>NA</v>
      </c>
      <c r="I361" s="180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</row>
    <row r="362" ht="15.75" customHeight="1">
      <c r="A362" s="181">
        <f t="shared" si="1"/>
        <v>360</v>
      </c>
      <c r="B362" s="182" t="s">
        <v>2011</v>
      </c>
      <c r="C362" s="182" t="s">
        <v>33</v>
      </c>
      <c r="D362" s="183" t="str">
        <f>IF($G362="","",DS!C132)</f>
        <v/>
      </c>
      <c r="E362" s="184" t="str">
        <f>IF($G362="","",DS!D132)</f>
        <v/>
      </c>
      <c r="F362" s="188" t="str">
        <f>IF($G362="","",DS!F132)</f>
        <v/>
      </c>
      <c r="G362" s="189"/>
      <c r="H362" s="187" t="str">
        <f>IF(G362="","NA",IF(G362=DS!E132,"Correct","Incorrect"))</f>
        <v>NA</v>
      </c>
      <c r="I362" s="180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</row>
    <row r="363" ht="15.75" customHeight="1">
      <c r="A363" s="181">
        <f t="shared" si="1"/>
        <v>361</v>
      </c>
      <c r="B363" s="182" t="s">
        <v>2011</v>
      </c>
      <c r="C363" s="182" t="s">
        <v>33</v>
      </c>
      <c r="D363" s="183" t="str">
        <f>IF($G363="","",DS!C133)</f>
        <v/>
      </c>
      <c r="E363" s="184" t="str">
        <f>IF($G363="","",DS!D133)</f>
        <v/>
      </c>
      <c r="F363" s="188" t="str">
        <f>IF($G363="","",DS!F133)</f>
        <v/>
      </c>
      <c r="G363" s="189"/>
      <c r="H363" s="187" t="str">
        <f>IF(G363="","NA",IF(G363=DS!E133,"Correct","Incorrect"))</f>
        <v>NA</v>
      </c>
      <c r="I363" s="180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</row>
    <row r="364" ht="15.75" customHeight="1">
      <c r="A364" s="181">
        <f t="shared" si="1"/>
        <v>362</v>
      </c>
      <c r="B364" s="182" t="s">
        <v>2011</v>
      </c>
      <c r="C364" s="182" t="s">
        <v>33</v>
      </c>
      <c r="D364" s="183" t="str">
        <f>IF($G364="","",DS!C134)</f>
        <v/>
      </c>
      <c r="E364" s="184" t="str">
        <f>IF($G364="","",DS!D134)</f>
        <v/>
      </c>
      <c r="F364" s="188" t="str">
        <f>IF($G364="","",DS!F134)</f>
        <v/>
      </c>
      <c r="G364" s="189"/>
      <c r="H364" s="187" t="str">
        <f>IF(G364="","NA",IF(G364=DS!E134,"Correct","Incorrect"))</f>
        <v>NA</v>
      </c>
      <c r="I364" s="180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</row>
    <row r="365" ht="15.75" customHeight="1">
      <c r="A365" s="181">
        <f t="shared" si="1"/>
        <v>363</v>
      </c>
      <c r="B365" s="182" t="s">
        <v>2011</v>
      </c>
      <c r="C365" s="182" t="s">
        <v>33</v>
      </c>
      <c r="D365" s="183" t="str">
        <f>IF($G365="","",DS!C135)</f>
        <v/>
      </c>
      <c r="E365" s="184" t="str">
        <f>IF($G365="","",DS!D135)</f>
        <v/>
      </c>
      <c r="F365" s="188" t="str">
        <f>IF($G365="","",DS!F135)</f>
        <v/>
      </c>
      <c r="G365" s="189"/>
      <c r="H365" s="187" t="str">
        <f>IF(G365="","NA",IF(G365=DS!E135,"Correct","Incorrect"))</f>
        <v>NA</v>
      </c>
      <c r="I365" s="180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</row>
    <row r="366" ht="15.75" customHeight="1">
      <c r="A366" s="181">
        <f t="shared" si="1"/>
        <v>364</v>
      </c>
      <c r="B366" s="182" t="s">
        <v>2011</v>
      </c>
      <c r="C366" s="182" t="s">
        <v>33</v>
      </c>
      <c r="D366" s="183" t="str">
        <f>IF($G366="","",DS!C136)</f>
        <v/>
      </c>
      <c r="E366" s="184" t="str">
        <f>IF($G366="","",DS!D136)</f>
        <v/>
      </c>
      <c r="F366" s="188" t="str">
        <f>IF($G366="","",DS!F136)</f>
        <v/>
      </c>
      <c r="G366" s="189"/>
      <c r="H366" s="187" t="str">
        <f>IF(G366="","NA",IF(G366=DS!E136,"Correct","Incorrect"))</f>
        <v>NA</v>
      </c>
      <c r="I366" s="180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</row>
    <row r="367" ht="15.75" customHeight="1">
      <c r="A367" s="181">
        <f t="shared" si="1"/>
        <v>365</v>
      </c>
      <c r="B367" s="182" t="s">
        <v>2011</v>
      </c>
      <c r="C367" s="182" t="s">
        <v>33</v>
      </c>
      <c r="D367" s="183" t="str">
        <f>IF($G367="","",DS!C137)</f>
        <v/>
      </c>
      <c r="E367" s="184" t="str">
        <f>IF($G367="","",DS!D137)</f>
        <v/>
      </c>
      <c r="F367" s="188" t="str">
        <f>IF($G367="","",DS!F137)</f>
        <v/>
      </c>
      <c r="G367" s="189"/>
      <c r="H367" s="187" t="str">
        <f>IF(G367="","NA",IF(G367=DS!E137,"Correct","Incorrect"))</f>
        <v>NA</v>
      </c>
      <c r="I367" s="180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</row>
    <row r="368" ht="15.75" customHeight="1">
      <c r="A368" s="181">
        <f t="shared" si="1"/>
        <v>366</v>
      </c>
      <c r="B368" s="182" t="s">
        <v>2011</v>
      </c>
      <c r="C368" s="182" t="s">
        <v>33</v>
      </c>
      <c r="D368" s="183" t="str">
        <f>IF($G368="","",DS!C138)</f>
        <v/>
      </c>
      <c r="E368" s="184" t="str">
        <f>IF($G368="","",DS!D138)</f>
        <v/>
      </c>
      <c r="F368" s="188" t="str">
        <f>IF($G368="","",DS!F138)</f>
        <v/>
      </c>
      <c r="G368" s="189"/>
      <c r="H368" s="187" t="str">
        <f>IF(G368="","NA",IF(G368=DS!E138,"Correct","Incorrect"))</f>
        <v>NA</v>
      </c>
      <c r="I368" s="180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</row>
    <row r="369" ht="15.75" customHeight="1">
      <c r="A369" s="181">
        <f t="shared" si="1"/>
        <v>367</v>
      </c>
      <c r="B369" s="182" t="s">
        <v>2011</v>
      </c>
      <c r="C369" s="182" t="s">
        <v>33</v>
      </c>
      <c r="D369" s="183" t="str">
        <f>IF($G369="","",DS!C139)</f>
        <v/>
      </c>
      <c r="E369" s="184" t="str">
        <f>IF($G369="","",DS!D139)</f>
        <v/>
      </c>
      <c r="F369" s="188" t="str">
        <f>IF($G369="","",DS!F139)</f>
        <v/>
      </c>
      <c r="G369" s="189"/>
      <c r="H369" s="187" t="str">
        <f>IF(G369="","NA",IF(G369=DS!E139,"Correct","Incorrect"))</f>
        <v>NA</v>
      </c>
      <c r="I369" s="180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</row>
    <row r="370" ht="15.75" customHeight="1">
      <c r="A370" s="181">
        <f t="shared" si="1"/>
        <v>368</v>
      </c>
      <c r="B370" s="182" t="s">
        <v>2011</v>
      </c>
      <c r="C370" s="182" t="s">
        <v>33</v>
      </c>
      <c r="D370" s="183" t="str">
        <f>IF($G370="","",DS!C140)</f>
        <v/>
      </c>
      <c r="E370" s="184" t="str">
        <f>IF($G370="","",DS!D140)</f>
        <v/>
      </c>
      <c r="F370" s="188" t="str">
        <f>IF($G370="","",DS!F140)</f>
        <v/>
      </c>
      <c r="G370" s="189"/>
      <c r="H370" s="187" t="str">
        <f>IF(G370="","NA",IF(G370=DS!E140,"Correct","Incorrect"))</f>
        <v>NA</v>
      </c>
      <c r="I370" s="180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</row>
    <row r="371" ht="15.75" customHeight="1">
      <c r="A371" s="181">
        <f t="shared" si="1"/>
        <v>369</v>
      </c>
      <c r="B371" s="182" t="s">
        <v>2011</v>
      </c>
      <c r="C371" s="182" t="s">
        <v>33</v>
      </c>
      <c r="D371" s="183" t="str">
        <f>IF($G371="","",DS!C141)</f>
        <v/>
      </c>
      <c r="E371" s="184" t="str">
        <f>IF($G371="","",DS!D141)</f>
        <v/>
      </c>
      <c r="F371" s="188" t="str">
        <f>IF($G371="","",DS!F141)</f>
        <v/>
      </c>
      <c r="G371" s="189"/>
      <c r="H371" s="187" t="str">
        <f>IF(G371="","NA",IF(G371=DS!E141,"Correct","Incorrect"))</f>
        <v>NA</v>
      </c>
      <c r="I371" s="180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</row>
    <row r="372" ht="15.75" customHeight="1">
      <c r="A372" s="181">
        <f t="shared" si="1"/>
        <v>370</v>
      </c>
      <c r="B372" s="182" t="s">
        <v>2011</v>
      </c>
      <c r="C372" s="182" t="s">
        <v>33</v>
      </c>
      <c r="D372" s="183" t="str">
        <f>IF($G372="","",DS!C142)</f>
        <v/>
      </c>
      <c r="E372" s="184" t="str">
        <f>IF($G372="","",DS!D142)</f>
        <v/>
      </c>
      <c r="F372" s="188" t="str">
        <f>IF($G372="","",DS!F142)</f>
        <v/>
      </c>
      <c r="G372" s="189"/>
      <c r="H372" s="187" t="str">
        <f>IF(G372="","NA",IF(G372=DS!E142,"Correct","Incorrect"))</f>
        <v>NA</v>
      </c>
      <c r="I372" s="180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</row>
    <row r="373" ht="15.75" customHeight="1">
      <c r="A373" s="181">
        <f t="shared" si="1"/>
        <v>371</v>
      </c>
      <c r="B373" s="182" t="s">
        <v>2011</v>
      </c>
      <c r="C373" s="182" t="s">
        <v>33</v>
      </c>
      <c r="D373" s="183" t="str">
        <f>IF($G373="","",DS!C143)</f>
        <v/>
      </c>
      <c r="E373" s="184" t="str">
        <f>IF($G373="","",DS!D143)</f>
        <v/>
      </c>
      <c r="F373" s="188" t="str">
        <f>IF($G373="","",DS!F143)</f>
        <v/>
      </c>
      <c r="G373" s="189"/>
      <c r="H373" s="187" t="str">
        <f>IF(G373="","NA",IF(G373=DS!E143,"Correct","Incorrect"))</f>
        <v>NA</v>
      </c>
      <c r="I373" s="180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</row>
    <row r="374" ht="15.75" customHeight="1">
      <c r="A374" s="181">
        <f t="shared" si="1"/>
        <v>372</v>
      </c>
      <c r="B374" s="182" t="s">
        <v>2011</v>
      </c>
      <c r="C374" s="182" t="s">
        <v>33</v>
      </c>
      <c r="D374" s="183" t="str">
        <f>IF($G374="","",DS!C144)</f>
        <v/>
      </c>
      <c r="E374" s="184" t="str">
        <f>IF($G374="","",DS!D144)</f>
        <v/>
      </c>
      <c r="F374" s="188" t="str">
        <f>IF($G374="","",DS!F144)</f>
        <v/>
      </c>
      <c r="G374" s="189"/>
      <c r="H374" s="187" t="str">
        <f>IF(G374="","NA",IF(G374=DS!E144,"Correct","Incorrect"))</f>
        <v>NA</v>
      </c>
      <c r="I374" s="180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</row>
    <row r="375" ht="15.75" customHeight="1">
      <c r="A375" s="181">
        <f t="shared" si="1"/>
        <v>373</v>
      </c>
      <c r="B375" s="182" t="s">
        <v>2011</v>
      </c>
      <c r="C375" s="182" t="s">
        <v>33</v>
      </c>
      <c r="D375" s="183" t="str">
        <f>IF($G375="","",DS!C145)</f>
        <v/>
      </c>
      <c r="E375" s="184" t="str">
        <f>IF($G375="","",DS!D145)</f>
        <v/>
      </c>
      <c r="F375" s="188" t="str">
        <f>IF($G375="","",DS!F145)</f>
        <v/>
      </c>
      <c r="G375" s="189"/>
      <c r="H375" s="187" t="str">
        <f>IF(G375="","NA",IF(G375=DS!E145,"Correct","Incorrect"))</f>
        <v>NA</v>
      </c>
      <c r="I375" s="180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</row>
    <row r="376" ht="15.75" customHeight="1">
      <c r="A376" s="181">
        <f t="shared" si="1"/>
        <v>374</v>
      </c>
      <c r="B376" s="182" t="s">
        <v>2011</v>
      </c>
      <c r="C376" s="182" t="s">
        <v>33</v>
      </c>
      <c r="D376" s="183" t="str">
        <f>IF($G376="","",DS!C146)</f>
        <v/>
      </c>
      <c r="E376" s="184" t="str">
        <f>IF($G376="","",DS!D146)</f>
        <v/>
      </c>
      <c r="F376" s="188" t="str">
        <f>IF($G376="","",DS!F146)</f>
        <v/>
      </c>
      <c r="G376" s="189"/>
      <c r="H376" s="187" t="str">
        <f>IF(G376="","NA",IF(G376=DS!E146,"Correct","Incorrect"))</f>
        <v>NA</v>
      </c>
      <c r="I376" s="180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</row>
    <row r="377" ht="15.75" customHeight="1">
      <c r="A377" s="181">
        <f t="shared" si="1"/>
        <v>375</v>
      </c>
      <c r="B377" s="182" t="s">
        <v>2011</v>
      </c>
      <c r="C377" s="182" t="s">
        <v>33</v>
      </c>
      <c r="D377" s="183" t="str">
        <f>IF($G377="","",DS!C147)</f>
        <v/>
      </c>
      <c r="E377" s="184" t="str">
        <f>IF($G377="","",DS!D147)</f>
        <v/>
      </c>
      <c r="F377" s="188" t="str">
        <f>IF($G377="","",DS!F147)</f>
        <v/>
      </c>
      <c r="G377" s="189"/>
      <c r="H377" s="187" t="str">
        <f>IF(G377="","NA",IF(G377=DS!E147,"Correct","Incorrect"))</f>
        <v>NA</v>
      </c>
      <c r="I377" s="180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</row>
    <row r="378" ht="15.75" customHeight="1">
      <c r="A378" s="181">
        <f t="shared" si="1"/>
        <v>376</v>
      </c>
      <c r="B378" s="182" t="s">
        <v>2011</v>
      </c>
      <c r="C378" s="182" t="s">
        <v>33</v>
      </c>
      <c r="D378" s="183" t="str">
        <f>IF($G378="","",DS!C148)</f>
        <v/>
      </c>
      <c r="E378" s="184" t="str">
        <f>IF($G378="","",DS!D148)</f>
        <v/>
      </c>
      <c r="F378" s="188" t="str">
        <f>IF($G378="","",DS!F148)</f>
        <v/>
      </c>
      <c r="G378" s="189"/>
      <c r="H378" s="187" t="str">
        <f>IF(G378="","NA",IF(G378=DS!E148,"Correct","Incorrect"))</f>
        <v>NA</v>
      </c>
      <c r="I378" s="180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</row>
    <row r="379" ht="15.75" customHeight="1">
      <c r="A379" s="181">
        <f t="shared" si="1"/>
        <v>377</v>
      </c>
      <c r="B379" s="182" t="s">
        <v>2011</v>
      </c>
      <c r="C379" s="182" t="s">
        <v>33</v>
      </c>
      <c r="D379" s="183" t="str">
        <f>IF($G379="","",DS!C149)</f>
        <v/>
      </c>
      <c r="E379" s="184" t="str">
        <f>IF($G379="","",DS!D149)</f>
        <v/>
      </c>
      <c r="F379" s="188" t="str">
        <f>IF($G379="","",DS!F149)</f>
        <v/>
      </c>
      <c r="G379" s="189"/>
      <c r="H379" s="187" t="str">
        <f>IF(G379="","NA",IF(G379=DS!E149,"Correct","Incorrect"))</f>
        <v>NA</v>
      </c>
      <c r="I379" s="180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</row>
    <row r="380" ht="15.75" customHeight="1">
      <c r="A380" s="181">
        <f t="shared" si="1"/>
        <v>378</v>
      </c>
      <c r="B380" s="182" t="s">
        <v>2011</v>
      </c>
      <c r="C380" s="182" t="s">
        <v>33</v>
      </c>
      <c r="D380" s="183" t="str">
        <f>IF($G380="","",DS!C150)</f>
        <v/>
      </c>
      <c r="E380" s="184" t="str">
        <f>IF($G380="","",DS!D150)</f>
        <v/>
      </c>
      <c r="F380" s="188" t="str">
        <f>IF($G380="","",DS!F150)</f>
        <v/>
      </c>
      <c r="G380" s="189"/>
      <c r="H380" s="187" t="str">
        <f>IF(G380="","NA",IF(G380=DS!E150,"Correct","Incorrect"))</f>
        <v>NA</v>
      </c>
      <c r="I380" s="180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</row>
    <row r="381" ht="15.75" customHeight="1">
      <c r="A381" s="181">
        <f t="shared" si="1"/>
        <v>379</v>
      </c>
      <c r="B381" s="182" t="s">
        <v>2011</v>
      </c>
      <c r="C381" s="182" t="s">
        <v>33</v>
      </c>
      <c r="D381" s="183" t="str">
        <f>IF($G381="","",DS!C151)</f>
        <v/>
      </c>
      <c r="E381" s="184" t="str">
        <f>IF($G381="","",DS!D151)</f>
        <v/>
      </c>
      <c r="F381" s="188" t="str">
        <f>IF($G381="","",DS!F151)</f>
        <v/>
      </c>
      <c r="G381" s="189"/>
      <c r="H381" s="187" t="str">
        <f>IF(G381="","NA",IF(G381=DS!E151,"Correct","Incorrect"))</f>
        <v>NA</v>
      </c>
      <c r="I381" s="180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</row>
    <row r="382" ht="15.75" customHeight="1">
      <c r="A382" s="181">
        <f t="shared" si="1"/>
        <v>380</v>
      </c>
      <c r="B382" s="182" t="s">
        <v>2011</v>
      </c>
      <c r="C382" s="182" t="s">
        <v>33</v>
      </c>
      <c r="D382" s="183" t="str">
        <f>IF($G382="","",DS!C152)</f>
        <v/>
      </c>
      <c r="E382" s="184" t="str">
        <f>IF($G382="","",DS!D152)</f>
        <v/>
      </c>
      <c r="F382" s="188" t="str">
        <f>IF($G382="","",DS!F152)</f>
        <v/>
      </c>
      <c r="G382" s="189"/>
      <c r="H382" s="187" t="str">
        <f>IF(G382="","NA",IF(G382=DS!E152,"Correct","Incorrect"))</f>
        <v>NA</v>
      </c>
      <c r="I382" s="180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</row>
    <row r="383" ht="15.75" customHeight="1">
      <c r="A383" s="181">
        <f t="shared" si="1"/>
        <v>381</v>
      </c>
      <c r="B383" s="182" t="s">
        <v>2011</v>
      </c>
      <c r="C383" s="182" t="s">
        <v>33</v>
      </c>
      <c r="D383" s="183" t="str">
        <f>IF($G383="","",DS!C153)</f>
        <v/>
      </c>
      <c r="E383" s="184" t="str">
        <f>IF($G383="","",DS!D153)</f>
        <v/>
      </c>
      <c r="F383" s="188" t="str">
        <f>IF($G383="","",DS!F153)</f>
        <v/>
      </c>
      <c r="G383" s="189"/>
      <c r="H383" s="187" t="str">
        <f>IF(G383="","NA",IF(G383=DS!E153,"Correct","Incorrect"))</f>
        <v>NA</v>
      </c>
      <c r="I383" s="180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</row>
    <row r="384" ht="15.75" customHeight="1">
      <c r="A384" s="181">
        <f t="shared" si="1"/>
        <v>382</v>
      </c>
      <c r="B384" s="182" t="s">
        <v>2011</v>
      </c>
      <c r="C384" s="182" t="s">
        <v>33</v>
      </c>
      <c r="D384" s="183" t="str">
        <f>IF($G384="","",DS!C154)</f>
        <v/>
      </c>
      <c r="E384" s="184" t="str">
        <f>IF($G384="","",DS!D154)</f>
        <v/>
      </c>
      <c r="F384" s="188" t="str">
        <f>IF($G384="","",DS!F154)</f>
        <v/>
      </c>
      <c r="G384" s="189"/>
      <c r="H384" s="187" t="str">
        <f>IF(G384="","NA",IF(G384=DS!E154,"Correct","Incorrect"))</f>
        <v>NA</v>
      </c>
      <c r="I384" s="180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</row>
    <row r="385" ht="15.75" customHeight="1">
      <c r="A385" s="181">
        <f t="shared" si="1"/>
        <v>383</v>
      </c>
      <c r="B385" s="182" t="s">
        <v>2011</v>
      </c>
      <c r="C385" s="182" t="s">
        <v>33</v>
      </c>
      <c r="D385" s="183" t="str">
        <f>IF($G385="","",DS!C155)</f>
        <v/>
      </c>
      <c r="E385" s="184" t="str">
        <f>IF($G385="","",DS!D155)</f>
        <v/>
      </c>
      <c r="F385" s="188" t="str">
        <f>IF($G385="","",DS!F155)</f>
        <v/>
      </c>
      <c r="G385" s="189"/>
      <c r="H385" s="187" t="str">
        <f>IF(G385="","NA",IF(G385=DS!E155,"Correct","Incorrect"))</f>
        <v>NA</v>
      </c>
      <c r="I385" s="180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</row>
    <row r="386" ht="15.75" customHeight="1">
      <c r="A386" s="181">
        <f t="shared" si="1"/>
        <v>384</v>
      </c>
      <c r="B386" s="182" t="s">
        <v>2011</v>
      </c>
      <c r="C386" s="182" t="s">
        <v>33</v>
      </c>
      <c r="D386" s="183" t="str">
        <f>IF($G386="","",DS!C156)</f>
        <v/>
      </c>
      <c r="E386" s="184" t="str">
        <f>IF($G386="","",DS!D156)</f>
        <v/>
      </c>
      <c r="F386" s="188" t="str">
        <f>IF($G386="","",DS!F156)</f>
        <v/>
      </c>
      <c r="G386" s="189"/>
      <c r="H386" s="187" t="str">
        <f>IF(G386="","NA",IF(G386=DS!E156,"Correct","Incorrect"))</f>
        <v>NA</v>
      </c>
      <c r="I386" s="180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</row>
    <row r="387" ht="15.75" customHeight="1">
      <c r="A387" s="181">
        <f t="shared" si="1"/>
        <v>385</v>
      </c>
      <c r="B387" s="182" t="s">
        <v>2011</v>
      </c>
      <c r="C387" s="182" t="s">
        <v>33</v>
      </c>
      <c r="D387" s="183" t="str">
        <f>IF($G387="","",DS!C157)</f>
        <v/>
      </c>
      <c r="E387" s="184" t="str">
        <f>IF($G387="","",DS!D157)</f>
        <v/>
      </c>
      <c r="F387" s="188" t="str">
        <f>IF($G387="","",DS!F157)</f>
        <v/>
      </c>
      <c r="G387" s="189"/>
      <c r="H387" s="187" t="str">
        <f>IF(G387="","NA",IF(G387=DS!E157,"Correct","Incorrect"))</f>
        <v>NA</v>
      </c>
      <c r="I387" s="180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</row>
    <row r="388" ht="15.75" customHeight="1">
      <c r="A388" s="181">
        <f t="shared" si="1"/>
        <v>386</v>
      </c>
      <c r="B388" s="182" t="s">
        <v>2011</v>
      </c>
      <c r="C388" s="182" t="s">
        <v>33</v>
      </c>
      <c r="D388" s="183" t="str">
        <f>IF($G388="","",DS!C158)</f>
        <v/>
      </c>
      <c r="E388" s="184" t="str">
        <f>IF($G388="","",DS!D158)</f>
        <v/>
      </c>
      <c r="F388" s="188" t="str">
        <f>IF($G388="","",DS!F158)</f>
        <v/>
      </c>
      <c r="G388" s="189"/>
      <c r="H388" s="187" t="str">
        <f>IF(G388="","NA",IF(G388=DS!E158,"Correct","Incorrect"))</f>
        <v>NA</v>
      </c>
      <c r="I388" s="180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</row>
    <row r="389" ht="15.75" customHeight="1">
      <c r="A389" s="181">
        <f t="shared" si="1"/>
        <v>387</v>
      </c>
      <c r="B389" s="182" t="s">
        <v>2011</v>
      </c>
      <c r="C389" s="182" t="s">
        <v>33</v>
      </c>
      <c r="D389" s="183" t="str">
        <f>IF($G389="","",DS!C159)</f>
        <v/>
      </c>
      <c r="E389" s="184" t="str">
        <f>IF($G389="","",DS!D159)</f>
        <v/>
      </c>
      <c r="F389" s="188" t="str">
        <f>IF($G389="","",DS!F159)</f>
        <v/>
      </c>
      <c r="G389" s="189"/>
      <c r="H389" s="187" t="str">
        <f>IF(G389="","NA",IF(G389=DS!E159,"Correct","Incorrect"))</f>
        <v>NA</v>
      </c>
      <c r="I389" s="180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</row>
    <row r="390" ht="15.75" customHeight="1">
      <c r="A390" s="181">
        <f t="shared" si="1"/>
        <v>388</v>
      </c>
      <c r="B390" s="182" t="s">
        <v>2011</v>
      </c>
      <c r="C390" s="182" t="s">
        <v>33</v>
      </c>
      <c r="D390" s="183" t="str">
        <f>IF($G390="","",DS!C160)</f>
        <v/>
      </c>
      <c r="E390" s="184" t="str">
        <f>IF($G390="","",DS!D160)</f>
        <v/>
      </c>
      <c r="F390" s="188" t="str">
        <f>IF($G390="","",DS!F160)</f>
        <v/>
      </c>
      <c r="G390" s="189"/>
      <c r="H390" s="187" t="str">
        <f>IF(G390="","NA",IF(G390=DS!E160,"Correct","Incorrect"))</f>
        <v>NA</v>
      </c>
      <c r="I390" s="180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</row>
    <row r="391" ht="15.75" customHeight="1">
      <c r="A391" s="181">
        <f t="shared" si="1"/>
        <v>389</v>
      </c>
      <c r="B391" s="182" t="s">
        <v>2011</v>
      </c>
      <c r="C391" s="182" t="s">
        <v>33</v>
      </c>
      <c r="D391" s="183" t="str">
        <f>IF($G391="","",DS!C161)</f>
        <v/>
      </c>
      <c r="E391" s="184" t="str">
        <f>IF($G391="","",DS!D161)</f>
        <v/>
      </c>
      <c r="F391" s="188" t="str">
        <f>IF($G391="","",DS!F161)</f>
        <v/>
      </c>
      <c r="G391" s="189"/>
      <c r="H391" s="187" t="str">
        <f>IF(G391="","NA",IF(G391=DS!E161,"Correct","Incorrect"))</f>
        <v>NA</v>
      </c>
      <c r="I391" s="180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</row>
    <row r="392" ht="15.75" customHeight="1">
      <c r="A392" s="181">
        <f t="shared" si="1"/>
        <v>390</v>
      </c>
      <c r="B392" s="182" t="s">
        <v>2011</v>
      </c>
      <c r="C392" s="182" t="s">
        <v>33</v>
      </c>
      <c r="D392" s="183" t="str">
        <f>IF($G392="","",DS!C162)</f>
        <v/>
      </c>
      <c r="E392" s="184" t="str">
        <f>IF($G392="","",DS!D162)</f>
        <v/>
      </c>
      <c r="F392" s="188" t="str">
        <f>IF($G392="","",DS!F162)</f>
        <v/>
      </c>
      <c r="G392" s="189"/>
      <c r="H392" s="187" t="str">
        <f>IF(G392="","NA",IF(G392=DS!E162,"Correct","Incorrect"))</f>
        <v>NA</v>
      </c>
      <c r="I392" s="180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</row>
    <row r="393" ht="15.75" customHeight="1">
      <c r="A393" s="181">
        <f t="shared" si="1"/>
        <v>391</v>
      </c>
      <c r="B393" s="182" t="s">
        <v>2011</v>
      </c>
      <c r="C393" s="182" t="s">
        <v>33</v>
      </c>
      <c r="D393" s="183" t="str">
        <f>IF($G393="","",DS!C163)</f>
        <v/>
      </c>
      <c r="E393" s="184" t="str">
        <f>IF($G393="","",DS!D163)</f>
        <v/>
      </c>
      <c r="F393" s="188" t="str">
        <f>IF($G393="","",DS!F163)</f>
        <v/>
      </c>
      <c r="G393" s="189"/>
      <c r="H393" s="187" t="str">
        <f>IF(G393="","NA",IF(G393=DS!E163,"Correct","Incorrect"))</f>
        <v>NA</v>
      </c>
      <c r="I393" s="180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</row>
    <row r="394" ht="15.75" customHeight="1">
      <c r="A394" s="181">
        <f t="shared" si="1"/>
        <v>392</v>
      </c>
      <c r="B394" s="182" t="s">
        <v>2011</v>
      </c>
      <c r="C394" s="182" t="s">
        <v>33</v>
      </c>
      <c r="D394" s="183" t="str">
        <f>IF($G394="","",DS!C164)</f>
        <v/>
      </c>
      <c r="E394" s="184" t="str">
        <f>IF($G394="","",DS!D164)</f>
        <v/>
      </c>
      <c r="F394" s="188" t="str">
        <f>IF($G394="","",DS!F164)</f>
        <v/>
      </c>
      <c r="G394" s="189"/>
      <c r="H394" s="187" t="str">
        <f>IF(G394="","NA",IF(G394=DS!E164,"Correct","Incorrect"))</f>
        <v>NA</v>
      </c>
      <c r="I394" s="180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</row>
    <row r="395" ht="15.75" customHeight="1">
      <c r="A395" s="181">
        <f t="shared" si="1"/>
        <v>393</v>
      </c>
      <c r="B395" s="182" t="s">
        <v>2011</v>
      </c>
      <c r="C395" s="182" t="s">
        <v>33</v>
      </c>
      <c r="D395" s="183" t="str">
        <f>IF($G395="","",DS!C165)</f>
        <v/>
      </c>
      <c r="E395" s="184" t="str">
        <f>IF($G395="","",DS!D165)</f>
        <v/>
      </c>
      <c r="F395" s="188" t="str">
        <f>IF($G395="","",DS!F165)</f>
        <v/>
      </c>
      <c r="G395" s="189"/>
      <c r="H395" s="187" t="str">
        <f>IF(G395="","NA",IF(G395=DS!E165,"Correct","Incorrect"))</f>
        <v>NA</v>
      </c>
      <c r="I395" s="180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</row>
    <row r="396" ht="15.75" customHeight="1">
      <c r="A396" s="181">
        <f t="shared" si="1"/>
        <v>394</v>
      </c>
      <c r="B396" s="182" t="s">
        <v>2011</v>
      </c>
      <c r="C396" s="182" t="s">
        <v>33</v>
      </c>
      <c r="D396" s="183" t="str">
        <f>IF($G396="","",DS!C166)</f>
        <v/>
      </c>
      <c r="E396" s="184" t="str">
        <f>IF($G396="","",DS!D166)</f>
        <v/>
      </c>
      <c r="F396" s="188" t="str">
        <f>IF($G396="","",DS!F166)</f>
        <v/>
      </c>
      <c r="G396" s="189"/>
      <c r="H396" s="187" t="str">
        <f>IF(G396="","NA",IF(G396=DS!E166,"Correct","Incorrect"))</f>
        <v>NA</v>
      </c>
      <c r="I396" s="180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</row>
    <row r="397" ht="15.75" customHeight="1">
      <c r="A397" s="181">
        <f t="shared" si="1"/>
        <v>395</v>
      </c>
      <c r="B397" s="182" t="s">
        <v>2011</v>
      </c>
      <c r="C397" s="182" t="s">
        <v>33</v>
      </c>
      <c r="D397" s="183" t="str">
        <f>IF($G397="","",DS!C167)</f>
        <v/>
      </c>
      <c r="E397" s="184" t="str">
        <f>IF($G397="","",DS!D167)</f>
        <v/>
      </c>
      <c r="F397" s="188" t="str">
        <f>IF($G397="","",DS!F167)</f>
        <v/>
      </c>
      <c r="G397" s="189"/>
      <c r="H397" s="187" t="str">
        <f>IF(G397="","NA",IF(G397=DS!E167,"Correct","Incorrect"))</f>
        <v>NA</v>
      </c>
      <c r="I397" s="180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</row>
    <row r="398" ht="15.75" customHeight="1">
      <c r="A398" s="181">
        <f t="shared" si="1"/>
        <v>396</v>
      </c>
      <c r="B398" s="182" t="s">
        <v>2011</v>
      </c>
      <c r="C398" s="182" t="s">
        <v>33</v>
      </c>
      <c r="D398" s="183" t="str">
        <f>IF($G398="","",DS!C168)</f>
        <v/>
      </c>
      <c r="E398" s="184" t="str">
        <f>IF($G398="","",DS!D168)</f>
        <v/>
      </c>
      <c r="F398" s="188" t="str">
        <f>IF($G398="","",DS!F168)</f>
        <v/>
      </c>
      <c r="G398" s="189"/>
      <c r="H398" s="187" t="str">
        <f>IF(G398="","NA",IF(G398=DS!E168,"Correct","Incorrect"))</f>
        <v>NA</v>
      </c>
      <c r="I398" s="180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</row>
    <row r="399" ht="15.75" customHeight="1">
      <c r="A399" s="181">
        <f t="shared" si="1"/>
        <v>397</v>
      </c>
      <c r="B399" s="182" t="s">
        <v>2011</v>
      </c>
      <c r="C399" s="182" t="s">
        <v>33</v>
      </c>
      <c r="D399" s="183" t="str">
        <f>IF($G399="","",DS!C169)</f>
        <v/>
      </c>
      <c r="E399" s="184" t="str">
        <f>IF($G399="","",DS!D169)</f>
        <v/>
      </c>
      <c r="F399" s="188" t="str">
        <f>IF($G399="","",DS!F169)</f>
        <v/>
      </c>
      <c r="G399" s="189"/>
      <c r="H399" s="187" t="str">
        <f>IF(G399="","NA",IF(G399=DS!E169,"Correct","Incorrect"))</f>
        <v>NA</v>
      </c>
      <c r="I399" s="180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</row>
    <row r="400" ht="15.75" customHeight="1">
      <c r="A400" s="181">
        <f t="shared" si="1"/>
        <v>398</v>
      </c>
      <c r="B400" s="182" t="s">
        <v>2011</v>
      </c>
      <c r="C400" s="182" t="s">
        <v>33</v>
      </c>
      <c r="D400" s="183" t="str">
        <f>IF($G400="","",DS!C170)</f>
        <v/>
      </c>
      <c r="E400" s="184" t="str">
        <f>IF($G400="","",DS!D170)</f>
        <v/>
      </c>
      <c r="F400" s="188" t="str">
        <f>IF($G400="","",DS!F170)</f>
        <v/>
      </c>
      <c r="G400" s="189"/>
      <c r="H400" s="187" t="str">
        <f>IF(G400="","NA",IF(G400=DS!E170,"Correct","Incorrect"))</f>
        <v>NA</v>
      </c>
      <c r="I400" s="180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</row>
    <row r="401" ht="15.75" customHeight="1">
      <c r="A401" s="181">
        <f t="shared" si="1"/>
        <v>399</v>
      </c>
      <c r="B401" s="182" t="s">
        <v>2011</v>
      </c>
      <c r="C401" s="182" t="s">
        <v>33</v>
      </c>
      <c r="D401" s="183" t="str">
        <f>IF($G401="","",DS!C171)</f>
        <v/>
      </c>
      <c r="E401" s="184" t="str">
        <f>IF($G401="","",DS!D171)</f>
        <v/>
      </c>
      <c r="F401" s="188" t="str">
        <f>IF($G401="","",DS!F171)</f>
        <v/>
      </c>
      <c r="G401" s="189"/>
      <c r="H401" s="187" t="str">
        <f>IF(G401="","NA",IF(G401=DS!E171,"Correct","Incorrect"))</f>
        <v>NA</v>
      </c>
      <c r="I401" s="180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</row>
    <row r="402" ht="15.75" customHeight="1">
      <c r="A402" s="181">
        <f t="shared" si="1"/>
        <v>400</v>
      </c>
      <c r="B402" s="182" t="s">
        <v>2011</v>
      </c>
      <c r="C402" s="182" t="s">
        <v>33</v>
      </c>
      <c r="D402" s="183" t="str">
        <f>IF($G402="","",DS!C172)</f>
        <v/>
      </c>
      <c r="E402" s="184" t="str">
        <f>IF($G402="","",DS!D172)</f>
        <v/>
      </c>
      <c r="F402" s="188" t="str">
        <f>IF($G402="","",DS!F172)</f>
        <v/>
      </c>
      <c r="G402" s="189"/>
      <c r="H402" s="187" t="str">
        <f>IF(G402="","NA",IF(G402=DS!E172,"Correct","Incorrect"))</f>
        <v>NA</v>
      </c>
      <c r="I402" s="180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</row>
    <row r="403" ht="15.75" customHeight="1">
      <c r="A403" s="181">
        <f t="shared" si="1"/>
        <v>401</v>
      </c>
      <c r="B403" s="182" t="s">
        <v>2011</v>
      </c>
      <c r="C403" s="182" t="s">
        <v>33</v>
      </c>
      <c r="D403" s="183" t="str">
        <f>IF($G403="","",DS!C173)</f>
        <v/>
      </c>
      <c r="E403" s="184" t="str">
        <f>IF($G403="","",DS!D173)</f>
        <v/>
      </c>
      <c r="F403" s="188" t="str">
        <f>IF($G403="","",DS!F173)</f>
        <v/>
      </c>
      <c r="G403" s="189"/>
      <c r="H403" s="187" t="str">
        <f>IF(G403="","NA",IF(G403=DS!E173,"Correct","Incorrect"))</f>
        <v>NA</v>
      </c>
      <c r="I403" s="180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</row>
    <row r="404" ht="15.75" customHeight="1">
      <c r="A404" s="181">
        <f t="shared" si="1"/>
        <v>402</v>
      </c>
      <c r="B404" s="182" t="s">
        <v>2011</v>
      </c>
      <c r="C404" s="182" t="s">
        <v>33</v>
      </c>
      <c r="D404" s="183" t="str">
        <f>IF($G404="","",DS!C174)</f>
        <v/>
      </c>
      <c r="E404" s="184" t="str">
        <f>IF($G404="","",DS!D174)</f>
        <v/>
      </c>
      <c r="F404" s="188" t="str">
        <f>IF($G404="","",DS!F174)</f>
        <v/>
      </c>
      <c r="G404" s="189"/>
      <c r="H404" s="187" t="str">
        <f>IF(G404="","NA",IF(G404=DS!E174,"Correct","Incorrect"))</f>
        <v>NA</v>
      </c>
      <c r="I404" s="180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</row>
    <row r="405" ht="15.75" customHeight="1">
      <c r="A405" s="181">
        <f t="shared" si="1"/>
        <v>403</v>
      </c>
      <c r="B405" s="182" t="s">
        <v>2011</v>
      </c>
      <c r="C405" s="182" t="s">
        <v>33</v>
      </c>
      <c r="D405" s="183" t="str">
        <f>IF($G405="","",DS!C175)</f>
        <v/>
      </c>
      <c r="E405" s="184" t="str">
        <f>IF($G405="","",DS!D175)</f>
        <v/>
      </c>
      <c r="F405" s="188" t="str">
        <f>IF($G405="","",DS!F175)</f>
        <v/>
      </c>
      <c r="G405" s="189"/>
      <c r="H405" s="187" t="str">
        <f>IF(G405="","NA",IF(G405=DS!E175,"Correct","Incorrect"))</f>
        <v>NA</v>
      </c>
      <c r="I405" s="180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</row>
    <row r="406" ht="15.75" customHeight="1">
      <c r="A406" s="181">
        <f t="shared" si="1"/>
        <v>404</v>
      </c>
      <c r="B406" s="182" t="s">
        <v>2011</v>
      </c>
      <c r="C406" s="182" t="s">
        <v>33</v>
      </c>
      <c r="D406" s="183" t="str">
        <f>IF($G406="","",DS!C176)</f>
        <v/>
      </c>
      <c r="E406" s="184" t="str">
        <f>IF($G406="","",DS!D176)</f>
        <v/>
      </c>
      <c r="F406" s="188" t="str">
        <f>IF($G406="","",DS!F176)</f>
        <v/>
      </c>
      <c r="G406" s="189"/>
      <c r="H406" s="187" t="str">
        <f>IF(G406="","NA",IF(G406=DS!E176,"Correct","Incorrect"))</f>
        <v>NA</v>
      </c>
      <c r="I406" s="180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</row>
    <row r="407" ht="15.75" customHeight="1">
      <c r="A407" s="181">
        <f t="shared" si="1"/>
        <v>405</v>
      </c>
      <c r="B407" s="182" t="s">
        <v>2011</v>
      </c>
      <c r="C407" s="182" t="s">
        <v>33</v>
      </c>
      <c r="D407" s="183" t="str">
        <f>IF($G407="","",DS!C177)</f>
        <v/>
      </c>
      <c r="E407" s="184" t="str">
        <f>IF($G407="","",DS!D177)</f>
        <v/>
      </c>
      <c r="F407" s="188" t="str">
        <f>IF($G407="","",DS!F177)</f>
        <v/>
      </c>
      <c r="G407" s="189"/>
      <c r="H407" s="187" t="str">
        <f>IF(G407="","NA",IF(G407=DS!E177,"Correct","Incorrect"))</f>
        <v>NA</v>
      </c>
      <c r="I407" s="180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</row>
    <row r="408" ht="15.75" customHeight="1">
      <c r="A408" s="181">
        <f t="shared" si="1"/>
        <v>406</v>
      </c>
      <c r="B408" s="182" t="s">
        <v>2011</v>
      </c>
      <c r="C408" s="182" t="s">
        <v>33</v>
      </c>
      <c r="D408" s="183" t="str">
        <f>IF($G408="","",DS!C178)</f>
        <v/>
      </c>
      <c r="E408" s="184" t="str">
        <f>IF($G408="","",DS!D178)</f>
        <v/>
      </c>
      <c r="F408" s="188" t="str">
        <f>IF($G408="","",DS!F178)</f>
        <v/>
      </c>
      <c r="G408" s="189"/>
      <c r="H408" s="187" t="str">
        <f>IF(G408="","NA",IF(G408=DS!E178,"Correct","Incorrect"))</f>
        <v>NA</v>
      </c>
      <c r="I408" s="180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</row>
    <row r="409" ht="15.75" customHeight="1">
      <c r="A409" s="181">
        <f t="shared" si="1"/>
        <v>407</v>
      </c>
      <c r="B409" s="182" t="s">
        <v>2011</v>
      </c>
      <c r="C409" s="182" t="s">
        <v>33</v>
      </c>
      <c r="D409" s="183" t="str">
        <f>IF($G409="","",DS!C179)</f>
        <v/>
      </c>
      <c r="E409" s="184" t="str">
        <f>IF($G409="","",DS!D179)</f>
        <v/>
      </c>
      <c r="F409" s="188" t="str">
        <f>IF($G409="","",DS!F179)</f>
        <v/>
      </c>
      <c r="G409" s="189"/>
      <c r="H409" s="187" t="str">
        <f>IF(G409="","NA",IF(G409=DS!E179,"Correct","Incorrect"))</f>
        <v>NA</v>
      </c>
      <c r="I409" s="180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</row>
    <row r="410" ht="15.75" customHeight="1">
      <c r="A410" s="181">
        <f t="shared" si="1"/>
        <v>408</v>
      </c>
      <c r="B410" s="182" t="s">
        <v>2011</v>
      </c>
      <c r="C410" s="182" t="s">
        <v>33</v>
      </c>
      <c r="D410" s="183" t="str">
        <f>IF($G410="","",DS!C180)</f>
        <v/>
      </c>
      <c r="E410" s="184" t="str">
        <f>IF($G410="","",DS!D180)</f>
        <v/>
      </c>
      <c r="F410" s="188" t="str">
        <f>IF($G410="","",DS!F180)</f>
        <v/>
      </c>
      <c r="G410" s="189"/>
      <c r="H410" s="187" t="str">
        <f>IF(G410="","NA",IF(G410=DS!E180,"Correct","Incorrect"))</f>
        <v>NA</v>
      </c>
      <c r="I410" s="180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</row>
    <row r="411" ht="15.75" customHeight="1">
      <c r="A411" s="181">
        <f t="shared" si="1"/>
        <v>409</v>
      </c>
      <c r="B411" s="182" t="s">
        <v>2011</v>
      </c>
      <c r="C411" s="182" t="s">
        <v>33</v>
      </c>
      <c r="D411" s="183" t="str">
        <f>IF($G411="","",DS!C181)</f>
        <v/>
      </c>
      <c r="E411" s="184" t="str">
        <f>IF($G411="","",DS!D181)</f>
        <v/>
      </c>
      <c r="F411" s="188" t="str">
        <f>IF($G411="","",DS!F181)</f>
        <v/>
      </c>
      <c r="G411" s="189"/>
      <c r="H411" s="187" t="str">
        <f>IF(G411="","NA",IF(G411=DS!E181,"Correct","Incorrect"))</f>
        <v>NA</v>
      </c>
      <c r="I411" s="180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</row>
    <row r="412" ht="15.75" customHeight="1">
      <c r="A412" s="181">
        <f t="shared" si="1"/>
        <v>410</v>
      </c>
      <c r="B412" s="182" t="s">
        <v>2011</v>
      </c>
      <c r="C412" s="182" t="s">
        <v>33</v>
      </c>
      <c r="D412" s="183" t="str">
        <f>IF($G412="","",DS!C182)</f>
        <v/>
      </c>
      <c r="E412" s="184" t="str">
        <f>IF($G412="","",DS!D182)</f>
        <v/>
      </c>
      <c r="F412" s="188" t="str">
        <f>IF($G412="","",DS!F182)</f>
        <v/>
      </c>
      <c r="G412" s="189"/>
      <c r="H412" s="187" t="str">
        <f>IF(G412="","NA",IF(G412=DS!E182,"Correct","Incorrect"))</f>
        <v>NA</v>
      </c>
      <c r="I412" s="180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</row>
    <row r="413" ht="15.75" customHeight="1">
      <c r="A413" s="181">
        <f t="shared" si="1"/>
        <v>411</v>
      </c>
      <c r="B413" s="182" t="s">
        <v>2011</v>
      </c>
      <c r="C413" s="182" t="s">
        <v>33</v>
      </c>
      <c r="D413" s="183" t="str">
        <f>IF($G413="","",DS!C183)</f>
        <v/>
      </c>
      <c r="E413" s="184" t="str">
        <f>IF($G413="","",DS!D183)</f>
        <v/>
      </c>
      <c r="F413" s="188" t="str">
        <f>IF($G413="","",DS!F183)</f>
        <v/>
      </c>
      <c r="G413" s="189"/>
      <c r="H413" s="187" t="str">
        <f>IF(G413="","NA",IF(G413=DS!E183,"Correct","Incorrect"))</f>
        <v>NA</v>
      </c>
      <c r="I413" s="180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</row>
    <row r="414" ht="15.75" customHeight="1">
      <c r="A414" s="181">
        <f t="shared" si="1"/>
        <v>412</v>
      </c>
      <c r="B414" s="182" t="s">
        <v>2011</v>
      </c>
      <c r="C414" s="182" t="s">
        <v>33</v>
      </c>
      <c r="D414" s="183" t="str">
        <f>IF($G414="","",DS!C184)</f>
        <v/>
      </c>
      <c r="E414" s="184" t="str">
        <f>IF($G414="","",DS!D184)</f>
        <v/>
      </c>
      <c r="F414" s="188" t="str">
        <f>IF($G414="","",DS!F184)</f>
        <v/>
      </c>
      <c r="G414" s="189"/>
      <c r="H414" s="187" t="str">
        <f>IF(G414="","NA",IF(G414=DS!E184,"Correct","Incorrect"))</f>
        <v>NA</v>
      </c>
      <c r="I414" s="180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</row>
    <row r="415" ht="15.75" customHeight="1">
      <c r="A415" s="181">
        <f t="shared" si="1"/>
        <v>413</v>
      </c>
      <c r="B415" s="182" t="s">
        <v>2011</v>
      </c>
      <c r="C415" s="182" t="s">
        <v>33</v>
      </c>
      <c r="D415" s="183" t="str">
        <f>IF($G415="","",DS!C185)</f>
        <v/>
      </c>
      <c r="E415" s="184" t="str">
        <f>IF($G415="","",DS!D185)</f>
        <v/>
      </c>
      <c r="F415" s="188" t="str">
        <f>IF($G415="","",DS!F185)</f>
        <v/>
      </c>
      <c r="G415" s="189"/>
      <c r="H415" s="187" t="str">
        <f>IF(G415="","NA",IF(G415=DS!E185,"Correct","Incorrect"))</f>
        <v>NA</v>
      </c>
      <c r="I415" s="180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</row>
    <row r="416" ht="15.75" customHeight="1">
      <c r="A416" s="181">
        <f t="shared" si="1"/>
        <v>414</v>
      </c>
      <c r="B416" s="182" t="s">
        <v>2011</v>
      </c>
      <c r="C416" s="182" t="s">
        <v>33</v>
      </c>
      <c r="D416" s="183" t="str">
        <f>IF($G416="","",DS!C186)</f>
        <v/>
      </c>
      <c r="E416" s="184" t="str">
        <f>IF($G416="","",DS!D186)</f>
        <v/>
      </c>
      <c r="F416" s="188" t="str">
        <f>IF($G416="","",DS!F186)</f>
        <v/>
      </c>
      <c r="G416" s="189"/>
      <c r="H416" s="187" t="str">
        <f>IF(G416="","NA",IF(G416=DS!E186,"Correct","Incorrect"))</f>
        <v>NA</v>
      </c>
      <c r="I416" s="180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</row>
    <row r="417" ht="15.75" customHeight="1">
      <c r="A417" s="181">
        <f t="shared" si="1"/>
        <v>415</v>
      </c>
      <c r="B417" s="182" t="s">
        <v>2011</v>
      </c>
      <c r="C417" s="182" t="s">
        <v>33</v>
      </c>
      <c r="D417" s="183" t="str">
        <f>IF($G417="","",DS!C187)</f>
        <v/>
      </c>
      <c r="E417" s="184" t="str">
        <f>IF($G417="","",DS!D187)</f>
        <v/>
      </c>
      <c r="F417" s="188" t="str">
        <f>IF($G417="","",DS!F187)</f>
        <v/>
      </c>
      <c r="G417" s="189"/>
      <c r="H417" s="187" t="str">
        <f>IF(G417="","NA",IF(G417=DS!E187,"Correct","Incorrect"))</f>
        <v>NA</v>
      </c>
      <c r="I417" s="180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</row>
    <row r="418" ht="15.75" customHeight="1">
      <c r="A418" s="181">
        <f t="shared" si="1"/>
        <v>416</v>
      </c>
      <c r="B418" s="182" t="s">
        <v>2011</v>
      </c>
      <c r="C418" s="182" t="s">
        <v>33</v>
      </c>
      <c r="D418" s="183" t="str">
        <f>IF($G418="","",DS!C188)</f>
        <v/>
      </c>
      <c r="E418" s="184" t="str">
        <f>IF($G418="","",DS!D188)</f>
        <v/>
      </c>
      <c r="F418" s="188" t="str">
        <f>IF($G418="","",DS!F188)</f>
        <v/>
      </c>
      <c r="G418" s="189"/>
      <c r="H418" s="187" t="str">
        <f>IF(G418="","NA",IF(G418=DS!E188,"Correct","Incorrect"))</f>
        <v>NA</v>
      </c>
      <c r="I418" s="180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</row>
    <row r="419" ht="15.75" customHeight="1">
      <c r="A419" s="181">
        <f t="shared" si="1"/>
        <v>417</v>
      </c>
      <c r="B419" s="182" t="s">
        <v>2011</v>
      </c>
      <c r="C419" s="182" t="s">
        <v>33</v>
      </c>
      <c r="D419" s="183" t="str">
        <f>IF($G419="","",DS!C189)</f>
        <v/>
      </c>
      <c r="E419" s="184" t="str">
        <f>IF($G419="","",DS!D189)</f>
        <v/>
      </c>
      <c r="F419" s="188" t="str">
        <f>IF($G419="","",DS!F189)</f>
        <v/>
      </c>
      <c r="G419" s="189"/>
      <c r="H419" s="187" t="str">
        <f>IF(G419="","NA",IF(G419=DS!E189,"Correct","Incorrect"))</f>
        <v>NA</v>
      </c>
      <c r="I419" s="180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</row>
    <row r="420" ht="15.75" customHeight="1">
      <c r="A420" s="181">
        <f t="shared" si="1"/>
        <v>418</v>
      </c>
      <c r="B420" s="182" t="s">
        <v>2011</v>
      </c>
      <c r="C420" s="182" t="s">
        <v>33</v>
      </c>
      <c r="D420" s="183" t="str">
        <f>IF($G420="","",DS!C190)</f>
        <v/>
      </c>
      <c r="E420" s="184" t="str">
        <f>IF($G420="","",DS!D190)</f>
        <v/>
      </c>
      <c r="F420" s="188" t="str">
        <f>IF($G420="","",DS!F190)</f>
        <v/>
      </c>
      <c r="G420" s="189"/>
      <c r="H420" s="187" t="str">
        <f>IF(G420="","NA",IF(G420=DS!E190,"Correct","Incorrect"))</f>
        <v>NA</v>
      </c>
      <c r="I420" s="180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</row>
    <row r="421" ht="15.75" customHeight="1">
      <c r="A421" s="181">
        <f t="shared" si="1"/>
        <v>419</v>
      </c>
      <c r="B421" s="182" t="s">
        <v>2011</v>
      </c>
      <c r="C421" s="182" t="s">
        <v>33</v>
      </c>
      <c r="D421" s="183" t="str">
        <f>IF($G421="","",DS!C191)</f>
        <v/>
      </c>
      <c r="E421" s="184" t="str">
        <f>IF($G421="","",DS!D191)</f>
        <v/>
      </c>
      <c r="F421" s="188" t="str">
        <f>IF($G421="","",DS!F191)</f>
        <v/>
      </c>
      <c r="G421" s="189"/>
      <c r="H421" s="187" t="str">
        <f>IF(G421="","NA",IF(G421=DS!E191,"Correct","Incorrect"))</f>
        <v>NA</v>
      </c>
      <c r="I421" s="180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</row>
    <row r="422" ht="15.75" customHeight="1">
      <c r="A422" s="181">
        <f t="shared" si="1"/>
        <v>420</v>
      </c>
      <c r="B422" s="182" t="s">
        <v>2011</v>
      </c>
      <c r="C422" s="182" t="s">
        <v>33</v>
      </c>
      <c r="D422" s="183" t="str">
        <f>IF($G422="","",DS!C192)</f>
        <v/>
      </c>
      <c r="E422" s="184" t="str">
        <f>IF($G422="","",DS!D192)</f>
        <v/>
      </c>
      <c r="F422" s="188" t="str">
        <f>IF($G422="","",DS!F192)</f>
        <v/>
      </c>
      <c r="G422" s="189"/>
      <c r="H422" s="187" t="str">
        <f>IF(G422="","NA",IF(G422=DS!E192,"Correct","Incorrect"))</f>
        <v>NA</v>
      </c>
      <c r="I422" s="180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</row>
    <row r="423" ht="15.75" customHeight="1">
      <c r="A423" s="181">
        <f t="shared" si="1"/>
        <v>421</v>
      </c>
      <c r="B423" s="182" t="s">
        <v>2011</v>
      </c>
      <c r="C423" s="182" t="s">
        <v>33</v>
      </c>
      <c r="D423" s="183" t="str">
        <f>IF($G423="","",DS!C193)</f>
        <v/>
      </c>
      <c r="E423" s="184" t="str">
        <f>IF($G423="","",DS!D193)</f>
        <v/>
      </c>
      <c r="F423" s="188" t="str">
        <f>IF($G423="","",DS!F193)</f>
        <v/>
      </c>
      <c r="G423" s="189"/>
      <c r="H423" s="187" t="str">
        <f>IF(G423="","NA",IF(G423=DS!E193,"Correct","Incorrect"))</f>
        <v>NA</v>
      </c>
      <c r="I423" s="180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</row>
    <row r="424" ht="15.75" customHeight="1">
      <c r="A424" s="181">
        <f t="shared" si="1"/>
        <v>422</v>
      </c>
      <c r="B424" s="182" t="s">
        <v>2011</v>
      </c>
      <c r="C424" s="182" t="s">
        <v>33</v>
      </c>
      <c r="D424" s="183" t="str">
        <f>IF($G424="","",DS!C194)</f>
        <v/>
      </c>
      <c r="E424" s="184" t="str">
        <f>IF($G424="","",DS!D194)</f>
        <v/>
      </c>
      <c r="F424" s="188" t="str">
        <f>IF($G424="","",DS!F194)</f>
        <v/>
      </c>
      <c r="G424" s="189"/>
      <c r="H424" s="187" t="str">
        <f>IF(G424="","NA",IF(G424=DS!E194,"Correct","Incorrect"))</f>
        <v>NA</v>
      </c>
      <c r="I424" s="180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</row>
    <row r="425" ht="15.75" customHeight="1">
      <c r="A425" s="181">
        <f t="shared" si="1"/>
        <v>423</v>
      </c>
      <c r="B425" s="182" t="s">
        <v>2011</v>
      </c>
      <c r="C425" s="182" t="s">
        <v>33</v>
      </c>
      <c r="D425" s="183" t="str">
        <f>IF($G425="","",DS!C195)</f>
        <v/>
      </c>
      <c r="E425" s="184" t="str">
        <f>IF($G425="","",DS!D195)</f>
        <v/>
      </c>
      <c r="F425" s="188" t="str">
        <f>IF($G425="","",DS!F195)</f>
        <v/>
      </c>
      <c r="G425" s="189"/>
      <c r="H425" s="187" t="str">
        <f>IF(G425="","NA",IF(G425=DS!E195,"Correct","Incorrect"))</f>
        <v>NA</v>
      </c>
      <c r="I425" s="180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</row>
    <row r="426" ht="15.75" customHeight="1">
      <c r="A426" s="181">
        <f t="shared" si="1"/>
        <v>424</v>
      </c>
      <c r="B426" s="182" t="s">
        <v>2011</v>
      </c>
      <c r="C426" s="182" t="s">
        <v>33</v>
      </c>
      <c r="D426" s="183" t="str">
        <f>IF($G426="","",DS!C196)</f>
        <v/>
      </c>
      <c r="E426" s="184" t="str">
        <f>IF($G426="","",DS!D196)</f>
        <v/>
      </c>
      <c r="F426" s="188" t="str">
        <f>IF($G426="","",DS!F196)</f>
        <v/>
      </c>
      <c r="G426" s="189"/>
      <c r="H426" s="187" t="str">
        <f>IF(G426="","NA",IF(G426=DS!E196,"Correct","Incorrect"))</f>
        <v>NA</v>
      </c>
      <c r="I426" s="180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</row>
    <row r="427" ht="15.75" customHeight="1">
      <c r="A427" s="181">
        <f t="shared" si="1"/>
        <v>425</v>
      </c>
      <c r="B427" s="182" t="s">
        <v>2011</v>
      </c>
      <c r="C427" s="182" t="s">
        <v>33</v>
      </c>
      <c r="D427" s="183" t="str">
        <f>IF($G427="","",DS!C197)</f>
        <v/>
      </c>
      <c r="E427" s="184" t="str">
        <f>IF($G427="","",DS!D197)</f>
        <v/>
      </c>
      <c r="F427" s="188" t="str">
        <f>IF($G427="","",DS!F197)</f>
        <v/>
      </c>
      <c r="G427" s="189"/>
      <c r="H427" s="187" t="str">
        <f>IF(G427="","NA",IF(G427=DS!E197,"Correct","Incorrect"))</f>
        <v>NA</v>
      </c>
      <c r="I427" s="180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</row>
    <row r="428" ht="15.75" customHeight="1">
      <c r="A428" s="181">
        <f t="shared" si="1"/>
        <v>426</v>
      </c>
      <c r="B428" s="182" t="s">
        <v>2011</v>
      </c>
      <c r="C428" s="182" t="s">
        <v>33</v>
      </c>
      <c r="D428" s="183" t="str">
        <f>IF($G428="","",DS!C198)</f>
        <v/>
      </c>
      <c r="E428" s="184" t="str">
        <f>IF($G428="","",DS!D198)</f>
        <v/>
      </c>
      <c r="F428" s="188" t="str">
        <f>IF($G428="","",DS!F198)</f>
        <v/>
      </c>
      <c r="G428" s="189"/>
      <c r="H428" s="187" t="str">
        <f>IF(G428="","NA",IF(G428=DS!E198,"Correct","Incorrect"))</f>
        <v>NA</v>
      </c>
      <c r="I428" s="180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</row>
    <row r="429" ht="15.75" customHeight="1">
      <c r="A429" s="181">
        <f t="shared" si="1"/>
        <v>427</v>
      </c>
      <c r="B429" s="182" t="s">
        <v>2011</v>
      </c>
      <c r="C429" s="182" t="s">
        <v>33</v>
      </c>
      <c r="D429" s="183" t="str">
        <f>IF($G429="","",DS!C199)</f>
        <v/>
      </c>
      <c r="E429" s="184" t="str">
        <f>IF($G429="","",DS!D199)</f>
        <v/>
      </c>
      <c r="F429" s="188" t="str">
        <f>IF($G429="","",DS!F199)</f>
        <v/>
      </c>
      <c r="G429" s="189"/>
      <c r="H429" s="187" t="str">
        <f>IF(G429="","NA",IF(G429=DS!E199,"Correct","Incorrect"))</f>
        <v>NA</v>
      </c>
      <c r="I429" s="180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</row>
    <row r="430" ht="15.75" customHeight="1">
      <c r="A430" s="181">
        <f t="shared" si="1"/>
        <v>428</v>
      </c>
      <c r="B430" s="182" t="s">
        <v>2011</v>
      </c>
      <c r="C430" s="182" t="s">
        <v>33</v>
      </c>
      <c r="D430" s="183" t="str">
        <f>IF($G430="","",DS!C200)</f>
        <v/>
      </c>
      <c r="E430" s="184" t="str">
        <f>IF($G430="","",DS!D200)</f>
        <v/>
      </c>
      <c r="F430" s="188" t="str">
        <f>IF($G430="","",DS!F200)</f>
        <v/>
      </c>
      <c r="G430" s="189"/>
      <c r="H430" s="187" t="str">
        <f>IF(G430="","NA",IF(G430=DS!E200,"Correct","Incorrect"))</f>
        <v>NA</v>
      </c>
      <c r="I430" s="180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</row>
    <row r="431" ht="15.75" customHeight="1">
      <c r="A431" s="181">
        <f t="shared" si="1"/>
        <v>429</v>
      </c>
      <c r="B431" s="182" t="s">
        <v>2011</v>
      </c>
      <c r="C431" s="182" t="s">
        <v>33</v>
      </c>
      <c r="D431" s="183" t="str">
        <f>IF($G431="","",DS!C201)</f>
        <v/>
      </c>
      <c r="E431" s="184" t="str">
        <f>IF($G431="","",DS!D201)</f>
        <v/>
      </c>
      <c r="F431" s="188" t="str">
        <f>IF($G431="","",DS!F201)</f>
        <v/>
      </c>
      <c r="G431" s="189"/>
      <c r="H431" s="187" t="str">
        <f>IF(G431="","NA",IF(G431=DS!E201,"Correct","Incorrect"))</f>
        <v>NA</v>
      </c>
      <c r="I431" s="180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</row>
    <row r="432" ht="15.75" customHeight="1">
      <c r="A432" s="181">
        <f t="shared" si="1"/>
        <v>430</v>
      </c>
      <c r="B432" s="182" t="s">
        <v>2011</v>
      </c>
      <c r="C432" s="182" t="s">
        <v>33</v>
      </c>
      <c r="D432" s="183" t="str">
        <f>IF($G432="","",DS!C202)</f>
        <v/>
      </c>
      <c r="E432" s="184" t="str">
        <f>IF($G432="","",DS!D202)</f>
        <v/>
      </c>
      <c r="F432" s="188" t="str">
        <f>IF($G432="","",DS!F202)</f>
        <v/>
      </c>
      <c r="G432" s="189"/>
      <c r="H432" s="187" t="str">
        <f>IF(G432="","NA",IF(G432=DS!E202,"Correct","Incorrect"))</f>
        <v>NA</v>
      </c>
      <c r="I432" s="180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</row>
    <row r="433" ht="15.75" customHeight="1">
      <c r="A433" s="181">
        <f t="shared" si="1"/>
        <v>431</v>
      </c>
      <c r="B433" s="182" t="s">
        <v>2011</v>
      </c>
      <c r="C433" s="182" t="s">
        <v>33</v>
      </c>
      <c r="D433" s="183" t="str">
        <f>IF($G433="","",DS!C203)</f>
        <v/>
      </c>
      <c r="E433" s="184" t="str">
        <f>IF($G433="","",DS!D203)</f>
        <v/>
      </c>
      <c r="F433" s="188" t="str">
        <f>IF($G433="","",DS!F203)</f>
        <v/>
      </c>
      <c r="G433" s="189"/>
      <c r="H433" s="187" t="str">
        <f>IF(G433="","NA",IF(G433=DS!E203,"Correct","Incorrect"))</f>
        <v>NA</v>
      </c>
      <c r="I433" s="180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</row>
    <row r="434" ht="15.75" customHeight="1">
      <c r="A434" s="181">
        <f t="shared" si="1"/>
        <v>432</v>
      </c>
      <c r="B434" s="182" t="s">
        <v>2011</v>
      </c>
      <c r="C434" s="182" t="s">
        <v>33</v>
      </c>
      <c r="D434" s="183" t="str">
        <f>IF($G434="","",DS!C204)</f>
        <v/>
      </c>
      <c r="E434" s="184" t="str">
        <f>IF($G434="","",DS!D204)</f>
        <v/>
      </c>
      <c r="F434" s="188" t="str">
        <f>IF($G434="","",DS!F204)</f>
        <v/>
      </c>
      <c r="G434" s="189"/>
      <c r="H434" s="187" t="str">
        <f>IF(G434="","NA",IF(G434=DS!E204,"Correct","Incorrect"))</f>
        <v>NA</v>
      </c>
      <c r="I434" s="180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</row>
    <row r="435" ht="15.75" customHeight="1">
      <c r="A435" s="181">
        <f t="shared" si="1"/>
        <v>433</v>
      </c>
      <c r="B435" s="182" t="s">
        <v>2011</v>
      </c>
      <c r="C435" s="182" t="s">
        <v>33</v>
      </c>
      <c r="D435" s="183" t="str">
        <f>IF($G435="","",DS!C205)</f>
        <v/>
      </c>
      <c r="E435" s="184" t="str">
        <f>IF($G435="","",DS!D205)</f>
        <v/>
      </c>
      <c r="F435" s="188" t="str">
        <f>IF($G435="","",DS!F205)</f>
        <v/>
      </c>
      <c r="G435" s="189"/>
      <c r="H435" s="187" t="str">
        <f>IF(G435="","NA",IF(G435=DS!E205,"Correct","Incorrect"))</f>
        <v>NA</v>
      </c>
      <c r="I435" s="180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</row>
    <row r="436" ht="15.75" customHeight="1">
      <c r="A436" s="181">
        <f t="shared" si="1"/>
        <v>434</v>
      </c>
      <c r="B436" s="182" t="s">
        <v>2011</v>
      </c>
      <c r="C436" s="182" t="s">
        <v>33</v>
      </c>
      <c r="D436" s="183" t="str">
        <f>IF($G436="","",DS!C206)</f>
        <v/>
      </c>
      <c r="E436" s="184" t="str">
        <f>IF($G436="","",DS!D206)</f>
        <v/>
      </c>
      <c r="F436" s="188" t="str">
        <f>IF($G436="","",DS!F206)</f>
        <v/>
      </c>
      <c r="G436" s="189"/>
      <c r="H436" s="187" t="str">
        <f>IF(G436="","NA",IF(G436=DS!E206,"Correct","Incorrect"))</f>
        <v>NA</v>
      </c>
      <c r="I436" s="180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</row>
    <row r="437" ht="15.75" customHeight="1">
      <c r="A437" s="181">
        <f t="shared" si="1"/>
        <v>435</v>
      </c>
      <c r="B437" s="182" t="s">
        <v>2011</v>
      </c>
      <c r="C437" s="182" t="s">
        <v>33</v>
      </c>
      <c r="D437" s="183" t="str">
        <f>IF($G437="","",DS!C207)</f>
        <v/>
      </c>
      <c r="E437" s="184" t="str">
        <f>IF($G437="","",DS!D207)</f>
        <v/>
      </c>
      <c r="F437" s="188" t="str">
        <f>IF($G437="","",DS!F207)</f>
        <v/>
      </c>
      <c r="G437" s="189"/>
      <c r="H437" s="187" t="str">
        <f>IF(G437="","NA",IF(G437=DS!E207,"Correct","Incorrect"))</f>
        <v>NA</v>
      </c>
      <c r="I437" s="180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</row>
    <row r="438" ht="15.75" customHeight="1">
      <c r="A438" s="181">
        <f t="shared" si="1"/>
        <v>436</v>
      </c>
      <c r="B438" s="182" t="s">
        <v>2011</v>
      </c>
      <c r="C438" s="182" t="s">
        <v>33</v>
      </c>
      <c r="D438" s="183" t="str">
        <f>IF($G438="","",DS!C208)</f>
        <v/>
      </c>
      <c r="E438" s="184" t="str">
        <f>IF($G438="","",DS!D208)</f>
        <v/>
      </c>
      <c r="F438" s="188" t="str">
        <f>IF($G438="","",DS!F208)</f>
        <v/>
      </c>
      <c r="G438" s="189"/>
      <c r="H438" s="187" t="str">
        <f>IF(G438="","NA",IF(G438=DS!E208,"Correct","Incorrect"))</f>
        <v>NA</v>
      </c>
      <c r="I438" s="180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</row>
    <row r="439" ht="15.75" customHeight="1">
      <c r="A439" s="181">
        <f t="shared" si="1"/>
        <v>437</v>
      </c>
      <c r="B439" s="182" t="s">
        <v>2011</v>
      </c>
      <c r="C439" s="182" t="s">
        <v>33</v>
      </c>
      <c r="D439" s="183" t="str">
        <f>IF($G439="","",DS!C209)</f>
        <v/>
      </c>
      <c r="E439" s="184" t="str">
        <f>IF($G439="","",DS!D209)</f>
        <v/>
      </c>
      <c r="F439" s="188" t="str">
        <f>IF($G439="","",DS!F209)</f>
        <v/>
      </c>
      <c r="G439" s="189"/>
      <c r="H439" s="187" t="str">
        <f>IF(G439="","NA",IF(G439=DS!E209,"Correct","Incorrect"))</f>
        <v>NA</v>
      </c>
      <c r="I439" s="180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</row>
    <row r="440" ht="15.75" customHeight="1">
      <c r="A440" s="181">
        <f t="shared" si="1"/>
        <v>438</v>
      </c>
      <c r="B440" s="182" t="s">
        <v>2011</v>
      </c>
      <c r="C440" s="182" t="s">
        <v>33</v>
      </c>
      <c r="D440" s="183" t="str">
        <f>IF($G440="","",DS!C210)</f>
        <v/>
      </c>
      <c r="E440" s="184" t="str">
        <f>IF($G440="","",DS!D210)</f>
        <v/>
      </c>
      <c r="F440" s="188" t="str">
        <f>IF($G440="","",DS!F210)</f>
        <v/>
      </c>
      <c r="G440" s="189"/>
      <c r="H440" s="187" t="str">
        <f>IF(G440="","NA",IF(G440=DS!E210,"Correct","Incorrect"))</f>
        <v>NA</v>
      </c>
      <c r="I440" s="180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</row>
    <row r="441" ht="15.75" customHeight="1">
      <c r="A441" s="181">
        <f t="shared" si="1"/>
        <v>439</v>
      </c>
      <c r="B441" s="182" t="s">
        <v>2011</v>
      </c>
      <c r="C441" s="182" t="s">
        <v>33</v>
      </c>
      <c r="D441" s="183" t="str">
        <f>IF($G441="","",DS!C211)</f>
        <v/>
      </c>
      <c r="E441" s="184" t="str">
        <f>IF($G441="","",DS!D211)</f>
        <v/>
      </c>
      <c r="F441" s="188" t="str">
        <f>IF($G441="","",DS!F211)</f>
        <v/>
      </c>
      <c r="G441" s="189"/>
      <c r="H441" s="187" t="str">
        <f>IF(G441="","NA",IF(G441=DS!E211,"Correct","Incorrect"))</f>
        <v>NA</v>
      </c>
      <c r="I441" s="180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</row>
    <row r="442" ht="15.75" customHeight="1">
      <c r="A442" s="181">
        <f t="shared" si="1"/>
        <v>440</v>
      </c>
      <c r="B442" s="182" t="s">
        <v>2011</v>
      </c>
      <c r="C442" s="182" t="s">
        <v>33</v>
      </c>
      <c r="D442" s="183" t="str">
        <f>IF($G442="","",DS!C212)</f>
        <v/>
      </c>
      <c r="E442" s="184" t="str">
        <f>IF($G442="","",DS!D212)</f>
        <v/>
      </c>
      <c r="F442" s="188" t="str">
        <f>IF($G442="","",DS!F212)</f>
        <v/>
      </c>
      <c r="G442" s="189"/>
      <c r="H442" s="187" t="str">
        <f>IF(G442="","NA",IF(G442=DS!E212,"Correct","Incorrect"))</f>
        <v>NA</v>
      </c>
      <c r="I442" s="180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</row>
    <row r="443" ht="15.75" customHeight="1">
      <c r="A443" s="181">
        <f t="shared" si="1"/>
        <v>441</v>
      </c>
      <c r="B443" s="182" t="s">
        <v>2011</v>
      </c>
      <c r="C443" s="182" t="s">
        <v>33</v>
      </c>
      <c r="D443" s="183" t="str">
        <f>IF($G443="","",DS!C213)</f>
        <v/>
      </c>
      <c r="E443" s="184" t="str">
        <f>IF($G443="","",DS!D213)</f>
        <v/>
      </c>
      <c r="F443" s="188" t="str">
        <f>IF($G443="","",DS!F213)</f>
        <v/>
      </c>
      <c r="G443" s="189"/>
      <c r="H443" s="187" t="str">
        <f>IF(G443="","NA",IF(G443=DS!E213,"Correct","Incorrect"))</f>
        <v>NA</v>
      </c>
      <c r="I443" s="180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</row>
    <row r="444" ht="15.75" customHeight="1">
      <c r="A444" s="181">
        <f t="shared" si="1"/>
        <v>442</v>
      </c>
      <c r="B444" s="182" t="s">
        <v>2011</v>
      </c>
      <c r="C444" s="182" t="s">
        <v>33</v>
      </c>
      <c r="D444" s="183" t="str">
        <f>IF($G444="","",DS!C214)</f>
        <v/>
      </c>
      <c r="E444" s="184" t="str">
        <f>IF($G444="","",DS!D214)</f>
        <v/>
      </c>
      <c r="F444" s="188" t="str">
        <f>IF($G444="","",DS!F214)</f>
        <v/>
      </c>
      <c r="G444" s="189"/>
      <c r="H444" s="187" t="str">
        <f>IF(G444="","NA",IF(G444=DS!E214,"Correct","Incorrect"))</f>
        <v>NA</v>
      </c>
      <c r="I444" s="180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</row>
    <row r="445" ht="15.75" customHeight="1">
      <c r="A445" s="181">
        <f t="shared" si="1"/>
        <v>443</v>
      </c>
      <c r="B445" s="182" t="s">
        <v>2011</v>
      </c>
      <c r="C445" s="182" t="s">
        <v>33</v>
      </c>
      <c r="D445" s="183" t="str">
        <f>IF($G445="","",DS!C215)</f>
        <v/>
      </c>
      <c r="E445" s="184" t="str">
        <f>IF($G445="","",DS!D215)</f>
        <v/>
      </c>
      <c r="F445" s="188" t="str">
        <f>IF($G445="","",DS!F215)</f>
        <v/>
      </c>
      <c r="G445" s="189"/>
      <c r="H445" s="187" t="str">
        <f>IF(G445="","NA",IF(G445=DS!E215,"Correct","Incorrect"))</f>
        <v>NA</v>
      </c>
      <c r="I445" s="180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</row>
    <row r="446" ht="15.75" customHeight="1">
      <c r="A446" s="181">
        <f t="shared" si="1"/>
        <v>444</v>
      </c>
      <c r="B446" s="182" t="s">
        <v>2011</v>
      </c>
      <c r="C446" s="182" t="s">
        <v>33</v>
      </c>
      <c r="D446" s="183" t="str">
        <f>IF($G446="","",DS!C216)</f>
        <v/>
      </c>
      <c r="E446" s="184" t="str">
        <f>IF($G446="","",DS!D216)</f>
        <v/>
      </c>
      <c r="F446" s="188" t="str">
        <f>IF($G446="","",DS!F216)</f>
        <v/>
      </c>
      <c r="G446" s="189"/>
      <c r="H446" s="187" t="str">
        <f>IF(G446="","NA",IF(G446=DS!E216,"Correct","Incorrect"))</f>
        <v>NA</v>
      </c>
      <c r="I446" s="180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</row>
    <row r="447" ht="15.75" customHeight="1">
      <c r="A447" s="181">
        <f t="shared" si="1"/>
        <v>445</v>
      </c>
      <c r="B447" s="182" t="s">
        <v>2011</v>
      </c>
      <c r="C447" s="182" t="s">
        <v>33</v>
      </c>
      <c r="D447" s="183" t="str">
        <f>IF($G447="","",DS!C217)</f>
        <v/>
      </c>
      <c r="E447" s="184" t="str">
        <f>IF($G447="","",DS!D217)</f>
        <v/>
      </c>
      <c r="F447" s="188" t="str">
        <f>IF($G447="","",DS!F217)</f>
        <v/>
      </c>
      <c r="G447" s="189"/>
      <c r="H447" s="187" t="str">
        <f>IF(G447="","NA",IF(G447=DS!E217,"Correct","Incorrect"))</f>
        <v>NA</v>
      </c>
      <c r="I447" s="180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</row>
    <row r="448" ht="15.75" customHeight="1">
      <c r="A448" s="181">
        <f t="shared" si="1"/>
        <v>446</v>
      </c>
      <c r="B448" s="182" t="s">
        <v>2011</v>
      </c>
      <c r="C448" s="182" t="s">
        <v>33</v>
      </c>
      <c r="D448" s="183" t="str">
        <f>IF($G448="","",DS!C218)</f>
        <v/>
      </c>
      <c r="E448" s="184" t="str">
        <f>IF($G448="","",DS!D218)</f>
        <v/>
      </c>
      <c r="F448" s="188" t="str">
        <f>IF($G448="","",DS!F218)</f>
        <v/>
      </c>
      <c r="G448" s="189"/>
      <c r="H448" s="187" t="str">
        <f>IF(G448="","NA",IF(G448=DS!E218,"Correct","Incorrect"))</f>
        <v>NA</v>
      </c>
      <c r="I448" s="180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</row>
    <row r="449" ht="15.75" customHeight="1">
      <c r="A449" s="181">
        <f t="shared" si="1"/>
        <v>447</v>
      </c>
      <c r="B449" s="182" t="s">
        <v>2011</v>
      </c>
      <c r="C449" s="182" t="s">
        <v>33</v>
      </c>
      <c r="D449" s="183" t="str">
        <f>IF($G449="","",DS!C219)</f>
        <v/>
      </c>
      <c r="E449" s="184" t="str">
        <f>IF($G449="","",DS!D219)</f>
        <v/>
      </c>
      <c r="F449" s="188" t="str">
        <f>IF($G449="","",DS!F219)</f>
        <v/>
      </c>
      <c r="G449" s="189"/>
      <c r="H449" s="187" t="str">
        <f>IF(G449="","NA",IF(G449=DS!E219,"Correct","Incorrect"))</f>
        <v>NA</v>
      </c>
      <c r="I449" s="180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</row>
    <row r="450" ht="15.75" customHeight="1">
      <c r="A450" s="181">
        <f t="shared" si="1"/>
        <v>448</v>
      </c>
      <c r="B450" s="182" t="s">
        <v>2011</v>
      </c>
      <c r="C450" s="182" t="s">
        <v>33</v>
      </c>
      <c r="D450" s="183" t="str">
        <f>IF($G450="","",DS!C220)</f>
        <v/>
      </c>
      <c r="E450" s="184" t="str">
        <f>IF($G450="","",DS!D220)</f>
        <v/>
      </c>
      <c r="F450" s="188" t="str">
        <f>IF($G450="","",DS!F220)</f>
        <v/>
      </c>
      <c r="G450" s="189"/>
      <c r="H450" s="187" t="str">
        <f>IF(G450="","NA",IF(G450=DS!E220,"Correct","Incorrect"))</f>
        <v>NA</v>
      </c>
      <c r="I450" s="180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</row>
    <row r="451" ht="15.75" customHeight="1">
      <c r="A451" s="181">
        <f t="shared" si="1"/>
        <v>449</v>
      </c>
      <c r="B451" s="182" t="s">
        <v>2011</v>
      </c>
      <c r="C451" s="182" t="s">
        <v>33</v>
      </c>
      <c r="D451" s="183" t="str">
        <f>IF($G451="","",DS!C221)</f>
        <v/>
      </c>
      <c r="E451" s="184" t="str">
        <f>IF($G451="","",DS!D221)</f>
        <v/>
      </c>
      <c r="F451" s="188" t="str">
        <f>IF($G451="","",DS!F221)</f>
        <v/>
      </c>
      <c r="G451" s="189"/>
      <c r="H451" s="187" t="str">
        <f>IF(G451="","NA",IF(G451=DS!E221,"Correct","Incorrect"))</f>
        <v>NA</v>
      </c>
      <c r="I451" s="180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</row>
    <row r="452" ht="15.75" customHeight="1">
      <c r="A452" s="181">
        <f t="shared" si="1"/>
        <v>450</v>
      </c>
      <c r="B452" s="182" t="s">
        <v>2011</v>
      </c>
      <c r="C452" s="182" t="s">
        <v>33</v>
      </c>
      <c r="D452" s="183" t="str">
        <f>IF($G452="","",DS!C222)</f>
        <v/>
      </c>
      <c r="E452" s="184" t="str">
        <f>IF($G452="","",DS!D222)</f>
        <v/>
      </c>
      <c r="F452" s="188" t="str">
        <f>IF($G452="","",DS!F222)</f>
        <v/>
      </c>
      <c r="G452" s="189"/>
      <c r="H452" s="187" t="str">
        <f>IF(G452="","NA",IF(G452=DS!E222,"Correct","Incorrect"))</f>
        <v>NA</v>
      </c>
      <c r="I452" s="180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</row>
    <row r="453" ht="15.75" customHeight="1">
      <c r="A453" s="181">
        <f t="shared" si="1"/>
        <v>451</v>
      </c>
      <c r="B453" s="182" t="s">
        <v>2011</v>
      </c>
      <c r="C453" s="182" t="s">
        <v>33</v>
      </c>
      <c r="D453" s="183" t="str">
        <f>IF($G453="","",DS!C223)</f>
        <v/>
      </c>
      <c r="E453" s="184" t="str">
        <f>IF($G453="","",DS!D223)</f>
        <v/>
      </c>
      <c r="F453" s="188" t="str">
        <f>IF($G453="","",DS!F223)</f>
        <v/>
      </c>
      <c r="G453" s="189"/>
      <c r="H453" s="187" t="str">
        <f>IF(G453="","NA",IF(G453=DS!E223,"Correct","Incorrect"))</f>
        <v>NA</v>
      </c>
      <c r="I453" s="180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</row>
    <row r="454" ht="15.75" customHeight="1">
      <c r="A454" s="181">
        <f t="shared" si="1"/>
        <v>452</v>
      </c>
      <c r="B454" s="182" t="s">
        <v>2011</v>
      </c>
      <c r="C454" s="182" t="s">
        <v>33</v>
      </c>
      <c r="D454" s="183" t="str">
        <f>IF($G454="","",DS!C224)</f>
        <v/>
      </c>
      <c r="E454" s="184" t="str">
        <f>IF($G454="","",DS!D224)</f>
        <v/>
      </c>
      <c r="F454" s="188" t="str">
        <f>IF($G454="","",DS!F224)</f>
        <v/>
      </c>
      <c r="G454" s="189"/>
      <c r="H454" s="187" t="str">
        <f>IF(G454="","NA",IF(G454=DS!E224,"Correct","Incorrect"))</f>
        <v>NA</v>
      </c>
      <c r="I454" s="180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</row>
    <row r="455" ht="15.75" customHeight="1">
      <c r="A455" s="181">
        <f t="shared" si="1"/>
        <v>453</v>
      </c>
      <c r="B455" s="182" t="s">
        <v>2011</v>
      </c>
      <c r="C455" s="182" t="s">
        <v>33</v>
      </c>
      <c r="D455" s="183" t="str">
        <f>IF($G455="","",DS!C225)</f>
        <v/>
      </c>
      <c r="E455" s="184" t="str">
        <f>IF($G455="","",DS!D225)</f>
        <v/>
      </c>
      <c r="F455" s="188" t="str">
        <f>IF($G455="","",DS!F225)</f>
        <v/>
      </c>
      <c r="G455" s="189"/>
      <c r="H455" s="187" t="str">
        <f>IF(G455="","NA",IF(G455=DS!E225,"Correct","Incorrect"))</f>
        <v>NA</v>
      </c>
      <c r="I455" s="180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</row>
    <row r="456" ht="15.75" customHeight="1">
      <c r="A456" s="181">
        <f t="shared" si="1"/>
        <v>454</v>
      </c>
      <c r="B456" s="182" t="s">
        <v>2011</v>
      </c>
      <c r="C456" s="182" t="s">
        <v>33</v>
      </c>
      <c r="D456" s="183" t="str">
        <f>IF($G456="","",DS!C226)</f>
        <v/>
      </c>
      <c r="E456" s="184" t="str">
        <f>IF($G456="","",DS!D226)</f>
        <v/>
      </c>
      <c r="F456" s="188" t="str">
        <f>IF($G456="","",DS!F226)</f>
        <v/>
      </c>
      <c r="G456" s="189"/>
      <c r="H456" s="187" t="str">
        <f>IF(G456="","NA",IF(G456=DS!E226,"Correct","Incorrect"))</f>
        <v>NA</v>
      </c>
      <c r="I456" s="180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</row>
    <row r="457" ht="15.75" customHeight="1">
      <c r="A457" s="181">
        <f t="shared" si="1"/>
        <v>455</v>
      </c>
      <c r="B457" s="182" t="s">
        <v>2011</v>
      </c>
      <c r="C457" s="182" t="s">
        <v>33</v>
      </c>
      <c r="D457" s="183" t="str">
        <f>IF($G457="","",DS!C227)</f>
        <v/>
      </c>
      <c r="E457" s="184" t="str">
        <f>IF($G457="","",DS!D227)</f>
        <v/>
      </c>
      <c r="F457" s="188" t="str">
        <f>IF($G457="","",DS!F227)</f>
        <v/>
      </c>
      <c r="G457" s="189"/>
      <c r="H457" s="187" t="str">
        <f>IF(G457="","NA",IF(G457=DS!E227,"Correct","Incorrect"))</f>
        <v>NA</v>
      </c>
      <c r="I457" s="180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</row>
    <row r="458" ht="15.75" customHeight="1">
      <c r="A458" s="181">
        <f t="shared" si="1"/>
        <v>456</v>
      </c>
      <c r="B458" s="182" t="s">
        <v>2011</v>
      </c>
      <c r="C458" s="182" t="s">
        <v>33</v>
      </c>
      <c r="D458" s="183" t="str">
        <f>IF($G458="","",DS!C228)</f>
        <v/>
      </c>
      <c r="E458" s="184" t="str">
        <f>IF($G458="","",DS!D228)</f>
        <v/>
      </c>
      <c r="F458" s="188" t="str">
        <f>IF($G458="","",DS!F228)</f>
        <v/>
      </c>
      <c r="G458" s="189"/>
      <c r="H458" s="187" t="str">
        <f>IF(G458="","NA",IF(G458=DS!E228,"Correct","Incorrect"))</f>
        <v>NA</v>
      </c>
      <c r="I458" s="180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</row>
    <row r="459" ht="15.75" customHeight="1">
      <c r="A459" s="181">
        <f t="shared" si="1"/>
        <v>457</v>
      </c>
      <c r="B459" s="182" t="s">
        <v>2011</v>
      </c>
      <c r="C459" s="182" t="s">
        <v>33</v>
      </c>
      <c r="D459" s="183" t="str">
        <f>IF($G459="","",DS!C229)</f>
        <v/>
      </c>
      <c r="E459" s="184" t="str">
        <f>IF($G459="","",DS!D229)</f>
        <v/>
      </c>
      <c r="F459" s="188" t="str">
        <f>IF($G459="","",DS!F229)</f>
        <v/>
      </c>
      <c r="G459" s="189"/>
      <c r="H459" s="187" t="str">
        <f>IF(G459="","NA",IF(G459=DS!E229,"Correct","Incorrect"))</f>
        <v>NA</v>
      </c>
      <c r="I459" s="180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</row>
    <row r="460" ht="15.75" customHeight="1">
      <c r="A460" s="181">
        <f t="shared" si="1"/>
        <v>458</v>
      </c>
      <c r="B460" s="182" t="s">
        <v>2011</v>
      </c>
      <c r="C460" s="182" t="s">
        <v>33</v>
      </c>
      <c r="D460" s="183" t="str">
        <f>IF($G460="","",DS!C230)</f>
        <v/>
      </c>
      <c r="E460" s="184" t="str">
        <f>IF($G460="","",DS!D230)</f>
        <v/>
      </c>
      <c r="F460" s="188" t="str">
        <f>IF($G460="","",DS!F230)</f>
        <v/>
      </c>
      <c r="G460" s="189"/>
      <c r="H460" s="187" t="str">
        <f>IF(G460="","NA",IF(G460=DS!E230,"Correct","Incorrect"))</f>
        <v>NA</v>
      </c>
      <c r="I460" s="180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</row>
    <row r="461" ht="15.75" customHeight="1">
      <c r="A461" s="181">
        <f t="shared" si="1"/>
        <v>459</v>
      </c>
      <c r="B461" s="182" t="s">
        <v>2011</v>
      </c>
      <c r="C461" s="182" t="s">
        <v>33</v>
      </c>
      <c r="D461" s="183" t="str">
        <f>IF($G461="","",DS!C231)</f>
        <v/>
      </c>
      <c r="E461" s="184" t="str">
        <f>IF($G461="","",DS!D231)</f>
        <v/>
      </c>
      <c r="F461" s="188" t="str">
        <f>IF($G461="","",DS!F231)</f>
        <v/>
      </c>
      <c r="G461" s="189"/>
      <c r="H461" s="187" t="str">
        <f>IF(G461="","NA",IF(G461=DS!E231,"Correct","Incorrect"))</f>
        <v>NA</v>
      </c>
      <c r="I461" s="180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</row>
    <row r="462" ht="15.75" customHeight="1">
      <c r="A462" s="181">
        <f t="shared" si="1"/>
        <v>460</v>
      </c>
      <c r="B462" s="182" t="s">
        <v>2011</v>
      </c>
      <c r="C462" s="182" t="s">
        <v>33</v>
      </c>
      <c r="D462" s="183" t="str">
        <f>IF($G462="","",DS!C232)</f>
        <v/>
      </c>
      <c r="E462" s="184" t="str">
        <f>IF($G462="","",DS!D232)</f>
        <v/>
      </c>
      <c r="F462" s="188" t="str">
        <f>IF($G462="","",DS!F232)</f>
        <v/>
      </c>
      <c r="G462" s="189"/>
      <c r="H462" s="187" t="str">
        <f>IF(G462="","NA",IF(G462=DS!E232,"Correct","Incorrect"))</f>
        <v>NA</v>
      </c>
      <c r="I462" s="180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</row>
    <row r="463" ht="15.75" customHeight="1">
      <c r="A463" s="181">
        <f t="shared" si="1"/>
        <v>461</v>
      </c>
      <c r="B463" s="182" t="s">
        <v>2012</v>
      </c>
      <c r="C463" s="190" t="s">
        <v>46</v>
      </c>
      <c r="D463" s="183" t="str">
        <f>IF($G463="","",'RC'!D3)</f>
        <v/>
      </c>
      <c r="E463" s="184" t="str">
        <f>IF($G463="","",'RC'!E3)</f>
        <v/>
      </c>
      <c r="F463" s="188" t="str">
        <f>IF($G463="","",'RC'!G3)</f>
        <v/>
      </c>
      <c r="G463" s="186"/>
      <c r="H463" s="187" t="str">
        <f>IF(G463="","NA",IF(G463='RC'!F3,"Correct","Incorrect"))</f>
        <v>NA</v>
      </c>
      <c r="I463" s="180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</row>
    <row r="464" ht="15.75" customHeight="1">
      <c r="A464" s="181">
        <f t="shared" si="1"/>
        <v>462</v>
      </c>
      <c r="B464" s="182" t="s">
        <v>2012</v>
      </c>
      <c r="C464" s="190" t="s">
        <v>46</v>
      </c>
      <c r="D464" s="183" t="str">
        <f>IF($G464="","",'RC'!D4)</f>
        <v/>
      </c>
      <c r="E464" s="184" t="str">
        <f>IF($G464="","",'RC'!E4)</f>
        <v/>
      </c>
      <c r="F464" s="188" t="str">
        <f>IF($G464="","",'RC'!G4)</f>
        <v/>
      </c>
      <c r="G464" s="186"/>
      <c r="H464" s="187" t="str">
        <f>IF(G464="","NA",IF(G464='RC'!F4,"Correct","Incorrect"))</f>
        <v>NA</v>
      </c>
      <c r="I464" s="180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</row>
    <row r="465" ht="15.75" customHeight="1">
      <c r="A465" s="181">
        <f t="shared" si="1"/>
        <v>463</v>
      </c>
      <c r="B465" s="182" t="s">
        <v>2012</v>
      </c>
      <c r="C465" s="190" t="s">
        <v>46</v>
      </c>
      <c r="D465" s="183" t="str">
        <f>IF($G465="","",'RC'!D5)</f>
        <v/>
      </c>
      <c r="E465" s="184" t="str">
        <f>IF($G465="","",'RC'!E5)</f>
        <v/>
      </c>
      <c r="F465" s="188" t="str">
        <f>IF($G465="","",'RC'!G5)</f>
        <v/>
      </c>
      <c r="G465" s="186"/>
      <c r="H465" s="187" t="str">
        <f>IF(G465="","NA",IF(G465='RC'!F5,"Correct","Incorrect"))</f>
        <v>NA</v>
      </c>
      <c r="I465" s="180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</row>
    <row r="466" ht="15.75" customHeight="1">
      <c r="A466" s="181">
        <f t="shared" si="1"/>
        <v>464</v>
      </c>
      <c r="B466" s="182" t="s">
        <v>2012</v>
      </c>
      <c r="C466" s="190" t="s">
        <v>46</v>
      </c>
      <c r="D466" s="183" t="str">
        <f>IF($G466="","",'RC'!D6)</f>
        <v/>
      </c>
      <c r="E466" s="184" t="str">
        <f>IF($G466="","",'RC'!E6)</f>
        <v/>
      </c>
      <c r="F466" s="188" t="str">
        <f>IF($G466="","",'RC'!G6)</f>
        <v/>
      </c>
      <c r="G466" s="186"/>
      <c r="H466" s="187" t="str">
        <f>IF(G466="","NA",IF(G466='RC'!F6,"Correct","Incorrect"))</f>
        <v>NA</v>
      </c>
      <c r="I466" s="180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</row>
    <row r="467" ht="15.75" customHeight="1">
      <c r="A467" s="181">
        <f t="shared" si="1"/>
        <v>465</v>
      </c>
      <c r="B467" s="182" t="s">
        <v>2012</v>
      </c>
      <c r="C467" s="190" t="s">
        <v>46</v>
      </c>
      <c r="D467" s="183" t="str">
        <f>IF($G467="","",'RC'!D7)</f>
        <v/>
      </c>
      <c r="E467" s="184" t="str">
        <f>IF($G467="","",'RC'!E7)</f>
        <v/>
      </c>
      <c r="F467" s="188" t="str">
        <f>IF($G467="","",'RC'!G7)</f>
        <v/>
      </c>
      <c r="G467" s="186"/>
      <c r="H467" s="187" t="str">
        <f>IF(G467="","NA",IF(G467='RC'!F7,"Correct","Incorrect"))</f>
        <v>NA</v>
      </c>
      <c r="I467" s="180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</row>
    <row r="468" ht="15.75" customHeight="1">
      <c r="A468" s="181">
        <f t="shared" si="1"/>
        <v>466</v>
      </c>
      <c r="B468" s="182" t="s">
        <v>2012</v>
      </c>
      <c r="C468" s="190" t="s">
        <v>46</v>
      </c>
      <c r="D468" s="183" t="str">
        <f>IF($G468="","",'RC'!D8)</f>
        <v/>
      </c>
      <c r="E468" s="184" t="str">
        <f>IF($G468="","",'RC'!E8)</f>
        <v/>
      </c>
      <c r="F468" s="188" t="str">
        <f>IF($G468="","",'RC'!G8)</f>
        <v/>
      </c>
      <c r="G468" s="186"/>
      <c r="H468" s="187" t="str">
        <f>IF(G468="","NA",IF(G468='RC'!F8,"Correct","Incorrect"))</f>
        <v>NA</v>
      </c>
      <c r="I468" s="180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</row>
    <row r="469" ht="15.75" customHeight="1">
      <c r="A469" s="181">
        <f t="shared" si="1"/>
        <v>467</v>
      </c>
      <c r="B469" s="182" t="s">
        <v>2012</v>
      </c>
      <c r="C469" s="190" t="s">
        <v>46</v>
      </c>
      <c r="D469" s="183" t="str">
        <f>IF($G469="","",'RC'!D9)</f>
        <v/>
      </c>
      <c r="E469" s="184" t="str">
        <f>IF($G469="","",'RC'!E9)</f>
        <v/>
      </c>
      <c r="F469" s="188" t="str">
        <f>IF($G469="","",'RC'!G9)</f>
        <v/>
      </c>
      <c r="G469" s="186"/>
      <c r="H469" s="187" t="str">
        <f>IF(G469="","NA",IF(G469='RC'!F9,"Correct","Incorrect"))</f>
        <v>NA</v>
      </c>
      <c r="I469" s="180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</row>
    <row r="470" ht="15.75" customHeight="1">
      <c r="A470" s="181">
        <f t="shared" si="1"/>
        <v>468</v>
      </c>
      <c r="B470" s="182" t="s">
        <v>2012</v>
      </c>
      <c r="C470" s="190" t="s">
        <v>46</v>
      </c>
      <c r="D470" s="183" t="str">
        <f>IF($G470="","",'RC'!D10)</f>
        <v/>
      </c>
      <c r="E470" s="184" t="str">
        <f>IF($G470="","",'RC'!E10)</f>
        <v/>
      </c>
      <c r="F470" s="188" t="str">
        <f>IF($G470="","",'RC'!G10)</f>
        <v/>
      </c>
      <c r="G470" s="186"/>
      <c r="H470" s="187" t="str">
        <f>IF(G470="","NA",IF(G470='RC'!F10,"Correct","Incorrect"))</f>
        <v>NA</v>
      </c>
      <c r="I470" s="180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</row>
    <row r="471" ht="15.75" customHeight="1">
      <c r="A471" s="181">
        <f t="shared" si="1"/>
        <v>469</v>
      </c>
      <c r="B471" s="182" t="s">
        <v>2012</v>
      </c>
      <c r="C471" s="190" t="s">
        <v>46</v>
      </c>
      <c r="D471" s="183" t="str">
        <f>IF($G471="","",'RC'!D11)</f>
        <v/>
      </c>
      <c r="E471" s="184" t="str">
        <f>IF($G471="","",'RC'!E11)</f>
        <v/>
      </c>
      <c r="F471" s="188" t="str">
        <f>IF($G471="","",'RC'!G11)</f>
        <v/>
      </c>
      <c r="G471" s="186"/>
      <c r="H471" s="187" t="str">
        <f>IF(G471="","NA",IF(G471='RC'!F11,"Correct","Incorrect"))</f>
        <v>NA</v>
      </c>
      <c r="I471" s="180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</row>
    <row r="472" ht="15.75" customHeight="1">
      <c r="A472" s="181">
        <f t="shared" si="1"/>
        <v>470</v>
      </c>
      <c r="B472" s="182" t="s">
        <v>2012</v>
      </c>
      <c r="C472" s="190" t="s">
        <v>46</v>
      </c>
      <c r="D472" s="183" t="str">
        <f>IF($G472="","",'RC'!D12)</f>
        <v/>
      </c>
      <c r="E472" s="184" t="str">
        <f>IF($G472="","",'RC'!E12)</f>
        <v/>
      </c>
      <c r="F472" s="188" t="str">
        <f>IF($G472="","",'RC'!G12)</f>
        <v/>
      </c>
      <c r="G472" s="186"/>
      <c r="H472" s="187" t="str">
        <f>IF(G472="","NA",IF(G472='RC'!F12,"Correct","Incorrect"))</f>
        <v>NA</v>
      </c>
      <c r="I472" s="180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</row>
    <row r="473" ht="15.75" customHeight="1">
      <c r="A473" s="181">
        <f t="shared" si="1"/>
        <v>471</v>
      </c>
      <c r="B473" s="182" t="s">
        <v>2012</v>
      </c>
      <c r="C473" s="190" t="s">
        <v>46</v>
      </c>
      <c r="D473" s="183" t="str">
        <f>IF($G473="","",'RC'!D13)</f>
        <v/>
      </c>
      <c r="E473" s="184" t="str">
        <f>IF($G473="","",'RC'!E13)</f>
        <v/>
      </c>
      <c r="F473" s="188" t="str">
        <f>IF($G473="","",'RC'!G13)</f>
        <v/>
      </c>
      <c r="G473" s="186"/>
      <c r="H473" s="187" t="str">
        <f>IF(G473="","NA",IF(G473='RC'!F13,"Correct","Incorrect"))</f>
        <v>NA</v>
      </c>
      <c r="I473" s="180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</row>
    <row r="474" ht="15.75" customHeight="1">
      <c r="A474" s="181">
        <f t="shared" si="1"/>
        <v>472</v>
      </c>
      <c r="B474" s="182" t="s">
        <v>2012</v>
      </c>
      <c r="C474" s="190" t="s">
        <v>46</v>
      </c>
      <c r="D474" s="183" t="str">
        <f>IF($G474="","",'RC'!D14)</f>
        <v/>
      </c>
      <c r="E474" s="184" t="str">
        <f>IF($G474="","",'RC'!E14)</f>
        <v/>
      </c>
      <c r="F474" s="188" t="str">
        <f>IF($G474="","",'RC'!G14)</f>
        <v/>
      </c>
      <c r="G474" s="186"/>
      <c r="H474" s="187" t="str">
        <f>IF(G474="","NA",IF(G474='RC'!F14,"Correct","Incorrect"))</f>
        <v>NA</v>
      </c>
      <c r="I474" s="180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</row>
    <row r="475" ht="15.75" customHeight="1">
      <c r="A475" s="181">
        <f t="shared" si="1"/>
        <v>473</v>
      </c>
      <c r="B475" s="182" t="s">
        <v>2012</v>
      </c>
      <c r="C475" s="190" t="s">
        <v>46</v>
      </c>
      <c r="D475" s="183" t="str">
        <f>IF($G475="","",'RC'!D15)</f>
        <v/>
      </c>
      <c r="E475" s="184" t="str">
        <f>IF($G475="","",'RC'!E15)</f>
        <v/>
      </c>
      <c r="F475" s="188" t="str">
        <f>IF($G475="","",'RC'!G15)</f>
        <v/>
      </c>
      <c r="G475" s="186"/>
      <c r="H475" s="187" t="str">
        <f>IF(G475="","NA",IF(G475='RC'!F15,"Correct","Incorrect"))</f>
        <v>NA</v>
      </c>
      <c r="I475" s="180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</row>
    <row r="476" ht="15.75" customHeight="1">
      <c r="A476" s="181">
        <f t="shared" si="1"/>
        <v>474</v>
      </c>
      <c r="B476" s="182" t="s">
        <v>2012</v>
      </c>
      <c r="C476" s="190" t="s">
        <v>46</v>
      </c>
      <c r="D476" s="183" t="str">
        <f>IF($G476="","",'RC'!D16)</f>
        <v/>
      </c>
      <c r="E476" s="184" t="str">
        <f>IF($G476="","",'RC'!E16)</f>
        <v/>
      </c>
      <c r="F476" s="188" t="str">
        <f>IF($G476="","",'RC'!G16)</f>
        <v/>
      </c>
      <c r="G476" s="186"/>
      <c r="H476" s="187" t="str">
        <f>IF(G476="","NA",IF(G476='RC'!F16,"Correct","Incorrect"))</f>
        <v>NA</v>
      </c>
      <c r="I476" s="180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</row>
    <row r="477" ht="15.75" customHeight="1">
      <c r="A477" s="181">
        <f t="shared" si="1"/>
        <v>475</v>
      </c>
      <c r="B477" s="182" t="s">
        <v>2012</v>
      </c>
      <c r="C477" s="190" t="s">
        <v>46</v>
      </c>
      <c r="D477" s="183" t="str">
        <f>IF($G477="","",'RC'!D17)</f>
        <v/>
      </c>
      <c r="E477" s="184" t="str">
        <f>IF($G477="","",'RC'!E17)</f>
        <v/>
      </c>
      <c r="F477" s="188" t="str">
        <f>IF($G477="","",'RC'!G17)</f>
        <v/>
      </c>
      <c r="G477" s="186"/>
      <c r="H477" s="187" t="str">
        <f>IF(G477="","NA",IF(G477='RC'!F17,"Correct","Incorrect"))</f>
        <v>NA</v>
      </c>
      <c r="I477" s="180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</row>
    <row r="478" ht="15.75" customHeight="1">
      <c r="A478" s="181">
        <f t="shared" si="1"/>
        <v>476</v>
      </c>
      <c r="B478" s="182" t="s">
        <v>2012</v>
      </c>
      <c r="C478" s="190" t="s">
        <v>46</v>
      </c>
      <c r="D478" s="183" t="str">
        <f>IF($G478="","",'RC'!D18)</f>
        <v/>
      </c>
      <c r="E478" s="184" t="str">
        <f>IF($G478="","",'RC'!E18)</f>
        <v/>
      </c>
      <c r="F478" s="188" t="str">
        <f>IF($G478="","",'RC'!G18)</f>
        <v/>
      </c>
      <c r="G478" s="186"/>
      <c r="H478" s="187" t="str">
        <f>IF(G478="","NA",IF(G478='RC'!F18,"Correct","Incorrect"))</f>
        <v>NA</v>
      </c>
      <c r="I478" s="180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ht="15.75" customHeight="1">
      <c r="A479" s="181">
        <f t="shared" si="1"/>
        <v>477</v>
      </c>
      <c r="B479" s="182" t="s">
        <v>2012</v>
      </c>
      <c r="C479" s="190" t="s">
        <v>46</v>
      </c>
      <c r="D479" s="183" t="str">
        <f>IF($G479="","",'RC'!D19)</f>
        <v/>
      </c>
      <c r="E479" s="184" t="str">
        <f>IF($G479="","",'RC'!E19)</f>
        <v/>
      </c>
      <c r="F479" s="188" t="str">
        <f>IF($G479="","",'RC'!G19)</f>
        <v/>
      </c>
      <c r="G479" s="186"/>
      <c r="H479" s="187" t="str">
        <f>IF(G479="","NA",IF(G479='RC'!F19,"Correct","Incorrect"))</f>
        <v>NA</v>
      </c>
      <c r="I479" s="180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</row>
    <row r="480" ht="15.75" customHeight="1">
      <c r="A480" s="181">
        <f t="shared" si="1"/>
        <v>478</v>
      </c>
      <c r="B480" s="182" t="s">
        <v>2012</v>
      </c>
      <c r="C480" s="190" t="s">
        <v>46</v>
      </c>
      <c r="D480" s="183" t="str">
        <f>IF($G480="","",'RC'!D20)</f>
        <v/>
      </c>
      <c r="E480" s="184" t="str">
        <f>IF($G480="","",'RC'!E20)</f>
        <v/>
      </c>
      <c r="F480" s="188" t="str">
        <f>IF($G480="","",'RC'!G20)</f>
        <v/>
      </c>
      <c r="G480" s="186"/>
      <c r="H480" s="187" t="str">
        <f>IF(G480="","NA",IF(G480='RC'!F20,"Correct","Incorrect"))</f>
        <v>NA</v>
      </c>
      <c r="I480" s="180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</row>
    <row r="481" ht="15.75" customHeight="1">
      <c r="A481" s="181">
        <f t="shared" si="1"/>
        <v>479</v>
      </c>
      <c r="B481" s="182" t="s">
        <v>2012</v>
      </c>
      <c r="C481" s="190" t="s">
        <v>46</v>
      </c>
      <c r="D481" s="183" t="str">
        <f>IF($G481="","",'RC'!D21)</f>
        <v/>
      </c>
      <c r="E481" s="184" t="str">
        <f>IF($G481="","",'RC'!E21)</f>
        <v/>
      </c>
      <c r="F481" s="188" t="str">
        <f>IF($G481="","",'RC'!G21)</f>
        <v/>
      </c>
      <c r="G481" s="186"/>
      <c r="H481" s="187" t="str">
        <f>IF(G481="","NA",IF(G481='RC'!F21,"Correct","Incorrect"))</f>
        <v>NA</v>
      </c>
      <c r="I481" s="180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</row>
    <row r="482" ht="15.75" customHeight="1">
      <c r="A482" s="181">
        <f t="shared" si="1"/>
        <v>480</v>
      </c>
      <c r="B482" s="182" t="s">
        <v>2012</v>
      </c>
      <c r="C482" s="190" t="s">
        <v>46</v>
      </c>
      <c r="D482" s="183" t="str">
        <f>IF($G482="","",'RC'!D22)</f>
        <v/>
      </c>
      <c r="E482" s="184" t="str">
        <f>IF($G482="","",'RC'!E22)</f>
        <v/>
      </c>
      <c r="F482" s="188" t="str">
        <f>IF($G482="","",'RC'!G22)</f>
        <v/>
      </c>
      <c r="G482" s="186"/>
      <c r="H482" s="187" t="str">
        <f>IF(G482="","NA",IF(G482='RC'!F22,"Correct","Incorrect"))</f>
        <v>NA</v>
      </c>
      <c r="I482" s="180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</row>
    <row r="483" ht="15.75" customHeight="1">
      <c r="A483" s="181">
        <f t="shared" si="1"/>
        <v>481</v>
      </c>
      <c r="B483" s="182" t="s">
        <v>2012</v>
      </c>
      <c r="C483" s="190" t="s">
        <v>46</v>
      </c>
      <c r="D483" s="183" t="str">
        <f>IF($G483="","",'RC'!D23)</f>
        <v/>
      </c>
      <c r="E483" s="184" t="str">
        <f>IF($G483="","",'RC'!E23)</f>
        <v/>
      </c>
      <c r="F483" s="188" t="str">
        <f>IF($G483="","",'RC'!G23)</f>
        <v/>
      </c>
      <c r="G483" s="186"/>
      <c r="H483" s="187" t="str">
        <f>IF(G483="","NA",IF(G483='RC'!F23,"Correct","Incorrect"))</f>
        <v>NA</v>
      </c>
      <c r="I483" s="180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</row>
    <row r="484" ht="15.75" customHeight="1">
      <c r="A484" s="181">
        <f t="shared" si="1"/>
        <v>482</v>
      </c>
      <c r="B484" s="182" t="s">
        <v>2012</v>
      </c>
      <c r="C484" s="190" t="s">
        <v>46</v>
      </c>
      <c r="D484" s="183" t="str">
        <f>IF($G484="","",'RC'!D24)</f>
        <v/>
      </c>
      <c r="E484" s="184" t="str">
        <f>IF($G484="","",'RC'!E24)</f>
        <v/>
      </c>
      <c r="F484" s="188" t="str">
        <f>IF($G484="","",'RC'!G24)</f>
        <v/>
      </c>
      <c r="G484" s="186"/>
      <c r="H484" s="187" t="str">
        <f>IF(G484="","NA",IF(G484='RC'!F24,"Correct","Incorrect"))</f>
        <v>NA</v>
      </c>
      <c r="I484" s="180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</row>
    <row r="485" ht="15.75" customHeight="1">
      <c r="A485" s="181">
        <f t="shared" si="1"/>
        <v>483</v>
      </c>
      <c r="B485" s="182" t="s">
        <v>2012</v>
      </c>
      <c r="C485" s="190" t="s">
        <v>46</v>
      </c>
      <c r="D485" s="183" t="str">
        <f>IF($G485="","",'RC'!D25)</f>
        <v/>
      </c>
      <c r="E485" s="184" t="str">
        <f>IF($G485="","",'RC'!E25)</f>
        <v/>
      </c>
      <c r="F485" s="188" t="str">
        <f>IF($G485="","",'RC'!G25)</f>
        <v/>
      </c>
      <c r="G485" s="186"/>
      <c r="H485" s="187" t="str">
        <f>IF(G485="","NA",IF(G485='RC'!F25,"Correct","Incorrect"))</f>
        <v>NA</v>
      </c>
      <c r="I485" s="180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</row>
    <row r="486" ht="15.75" customHeight="1">
      <c r="A486" s="181">
        <f t="shared" si="1"/>
        <v>484</v>
      </c>
      <c r="B486" s="182" t="s">
        <v>2012</v>
      </c>
      <c r="C486" s="190" t="s">
        <v>46</v>
      </c>
      <c r="D486" s="183" t="str">
        <f>IF($G486="","",'RC'!D26)</f>
        <v/>
      </c>
      <c r="E486" s="184" t="str">
        <f>IF($G486="","",'RC'!E26)</f>
        <v/>
      </c>
      <c r="F486" s="188" t="str">
        <f>IF($G486="","",'RC'!G26)</f>
        <v/>
      </c>
      <c r="G486" s="186"/>
      <c r="H486" s="187" t="str">
        <f>IF(G486="","NA",IF(G486='RC'!F26,"Correct","Incorrect"))</f>
        <v>NA</v>
      </c>
      <c r="I486" s="180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</row>
    <row r="487" ht="15.75" customHeight="1">
      <c r="A487" s="181">
        <f t="shared" si="1"/>
        <v>485</v>
      </c>
      <c r="B487" s="182" t="s">
        <v>2012</v>
      </c>
      <c r="C487" s="190" t="s">
        <v>46</v>
      </c>
      <c r="D487" s="183" t="str">
        <f>IF($G487="","",'RC'!D27)</f>
        <v/>
      </c>
      <c r="E487" s="184" t="str">
        <f>IF($G487="","",'RC'!E27)</f>
        <v/>
      </c>
      <c r="F487" s="188" t="str">
        <f>IF($G487="","",'RC'!G27)</f>
        <v/>
      </c>
      <c r="G487" s="186"/>
      <c r="H487" s="187" t="str">
        <f>IF(G487="","NA",IF(G487='RC'!F27,"Correct","Incorrect"))</f>
        <v>NA</v>
      </c>
      <c r="I487" s="180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</row>
    <row r="488" ht="15.75" customHeight="1">
      <c r="A488" s="181">
        <f t="shared" si="1"/>
        <v>486</v>
      </c>
      <c r="B488" s="182" t="s">
        <v>2012</v>
      </c>
      <c r="C488" s="190" t="s">
        <v>46</v>
      </c>
      <c r="D488" s="183" t="str">
        <f>IF($G488="","",'RC'!D28)</f>
        <v/>
      </c>
      <c r="E488" s="184" t="str">
        <f>IF($G488="","",'RC'!E28)</f>
        <v/>
      </c>
      <c r="F488" s="188" t="str">
        <f>IF($G488="","",'RC'!G28)</f>
        <v/>
      </c>
      <c r="G488" s="186"/>
      <c r="H488" s="187" t="str">
        <f>IF(G488="","NA",IF(G488='RC'!F28,"Correct","Incorrect"))</f>
        <v>NA</v>
      </c>
      <c r="I488" s="180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</row>
    <row r="489" ht="15.75" customHeight="1">
      <c r="A489" s="181">
        <f t="shared" si="1"/>
        <v>487</v>
      </c>
      <c r="B489" s="182" t="s">
        <v>2012</v>
      </c>
      <c r="C489" s="190" t="s">
        <v>46</v>
      </c>
      <c r="D489" s="183" t="str">
        <f>IF($G489="","",'RC'!D29)</f>
        <v/>
      </c>
      <c r="E489" s="184" t="str">
        <f>IF($G489="","",'RC'!E29)</f>
        <v/>
      </c>
      <c r="F489" s="188" t="str">
        <f>IF($G489="","",'RC'!G29)</f>
        <v/>
      </c>
      <c r="G489" s="186"/>
      <c r="H489" s="187" t="str">
        <f>IF(G489="","NA",IF(G489='RC'!F29,"Correct","Incorrect"))</f>
        <v>NA</v>
      </c>
      <c r="I489" s="180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</row>
    <row r="490" ht="15.75" customHeight="1">
      <c r="A490" s="181">
        <f t="shared" si="1"/>
        <v>488</v>
      </c>
      <c r="B490" s="182" t="s">
        <v>2012</v>
      </c>
      <c r="C490" s="190" t="s">
        <v>46</v>
      </c>
      <c r="D490" s="183" t="str">
        <f>IF($G490="","",'RC'!D30)</f>
        <v/>
      </c>
      <c r="E490" s="184" t="str">
        <f>IF($G490="","",'RC'!E30)</f>
        <v/>
      </c>
      <c r="F490" s="188" t="str">
        <f>IF($G490="","",'RC'!G30)</f>
        <v/>
      </c>
      <c r="G490" s="186"/>
      <c r="H490" s="187" t="str">
        <f>IF(G490="","NA",IF(G490='RC'!F30,"Correct","Incorrect"))</f>
        <v>NA</v>
      </c>
      <c r="I490" s="180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</row>
    <row r="491" ht="15.75" customHeight="1">
      <c r="A491" s="181">
        <f t="shared" si="1"/>
        <v>489</v>
      </c>
      <c r="B491" s="182" t="s">
        <v>2012</v>
      </c>
      <c r="C491" s="190" t="s">
        <v>46</v>
      </c>
      <c r="D491" s="183" t="str">
        <f>IF($G491="","",'RC'!D31)</f>
        <v/>
      </c>
      <c r="E491" s="184" t="str">
        <f>IF($G491="","",'RC'!E31)</f>
        <v/>
      </c>
      <c r="F491" s="188" t="str">
        <f>IF($G491="","",'RC'!G31)</f>
        <v/>
      </c>
      <c r="G491" s="186"/>
      <c r="H491" s="187" t="str">
        <f>IF(G491="","NA",IF(G491='RC'!F31,"Correct","Incorrect"))</f>
        <v>NA</v>
      </c>
      <c r="I491" s="180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</row>
    <row r="492" ht="15.75" customHeight="1">
      <c r="A492" s="181">
        <f t="shared" si="1"/>
        <v>490</v>
      </c>
      <c r="B492" s="182" t="s">
        <v>2012</v>
      </c>
      <c r="C492" s="190" t="s">
        <v>46</v>
      </c>
      <c r="D492" s="183" t="str">
        <f>IF($G492="","",'RC'!D32)</f>
        <v/>
      </c>
      <c r="E492" s="184" t="str">
        <f>IF($G492="","",'RC'!E32)</f>
        <v/>
      </c>
      <c r="F492" s="188" t="str">
        <f>IF($G492="","",'RC'!G32)</f>
        <v/>
      </c>
      <c r="G492" s="186"/>
      <c r="H492" s="187" t="str">
        <f>IF(G492="","NA",IF(G492='RC'!F32,"Correct","Incorrect"))</f>
        <v>NA</v>
      </c>
      <c r="I492" s="180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</row>
    <row r="493" ht="15.75" customHeight="1">
      <c r="A493" s="181">
        <f t="shared" si="1"/>
        <v>491</v>
      </c>
      <c r="B493" s="182" t="s">
        <v>2012</v>
      </c>
      <c r="C493" s="190" t="s">
        <v>46</v>
      </c>
      <c r="D493" s="183" t="str">
        <f>IF($G493="","",'RC'!D33)</f>
        <v/>
      </c>
      <c r="E493" s="184" t="str">
        <f>IF($G493="","",'RC'!E33)</f>
        <v/>
      </c>
      <c r="F493" s="188" t="str">
        <f>IF($G493="","",'RC'!G33)</f>
        <v/>
      </c>
      <c r="G493" s="186"/>
      <c r="H493" s="187" t="str">
        <f>IF(G493="","NA",IF(G493='RC'!F33,"Correct","Incorrect"))</f>
        <v>NA</v>
      </c>
      <c r="I493" s="180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</row>
    <row r="494" ht="15.75" customHeight="1">
      <c r="A494" s="181">
        <f t="shared" si="1"/>
        <v>492</v>
      </c>
      <c r="B494" s="182" t="s">
        <v>2012</v>
      </c>
      <c r="C494" s="190" t="s">
        <v>46</v>
      </c>
      <c r="D494" s="183" t="str">
        <f>IF($G494="","",'RC'!D34)</f>
        <v/>
      </c>
      <c r="E494" s="184" t="str">
        <f>IF($G494="","",'RC'!E34)</f>
        <v/>
      </c>
      <c r="F494" s="188" t="str">
        <f>IF($G494="","",'RC'!G34)</f>
        <v/>
      </c>
      <c r="G494" s="186"/>
      <c r="H494" s="187" t="str">
        <f>IF(G494="","NA",IF(G494='RC'!F34,"Correct","Incorrect"))</f>
        <v>NA</v>
      </c>
      <c r="I494" s="180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</row>
    <row r="495" ht="15.75" customHeight="1">
      <c r="A495" s="181">
        <f t="shared" si="1"/>
        <v>493</v>
      </c>
      <c r="B495" s="182" t="s">
        <v>2012</v>
      </c>
      <c r="C495" s="190" t="s">
        <v>46</v>
      </c>
      <c r="D495" s="183" t="str">
        <f>IF($G495="","",'RC'!D35)</f>
        <v/>
      </c>
      <c r="E495" s="184" t="str">
        <f>IF($G495="","",'RC'!E35)</f>
        <v/>
      </c>
      <c r="F495" s="188" t="str">
        <f>IF($G495="","",'RC'!G35)</f>
        <v/>
      </c>
      <c r="G495" s="186"/>
      <c r="H495" s="187" t="str">
        <f>IF(G495="","NA",IF(G495='RC'!F35,"Correct","Incorrect"))</f>
        <v>NA</v>
      </c>
      <c r="I495" s="180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</row>
    <row r="496" ht="15.75" customHeight="1">
      <c r="A496" s="181">
        <f t="shared" si="1"/>
        <v>494</v>
      </c>
      <c r="B496" s="182" t="s">
        <v>2012</v>
      </c>
      <c r="C496" s="190" t="s">
        <v>46</v>
      </c>
      <c r="D496" s="183" t="str">
        <f>IF($G496="","",'RC'!D36)</f>
        <v/>
      </c>
      <c r="E496" s="184" t="str">
        <f>IF($G496="","",'RC'!E36)</f>
        <v/>
      </c>
      <c r="F496" s="188" t="str">
        <f>IF($G496="","",'RC'!G36)</f>
        <v/>
      </c>
      <c r="G496" s="186"/>
      <c r="H496" s="187" t="str">
        <f>IF(G496="","NA",IF(G496='RC'!F36,"Correct","Incorrect"))</f>
        <v>NA</v>
      </c>
      <c r="I496" s="180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</row>
    <row r="497" ht="15.75" customHeight="1">
      <c r="A497" s="181">
        <f t="shared" si="1"/>
        <v>495</v>
      </c>
      <c r="B497" s="182" t="s">
        <v>2012</v>
      </c>
      <c r="C497" s="190" t="s">
        <v>46</v>
      </c>
      <c r="D497" s="183" t="str">
        <f>IF($G497="","",'RC'!D37)</f>
        <v/>
      </c>
      <c r="E497" s="184" t="str">
        <f>IF($G497="","",'RC'!E37)</f>
        <v/>
      </c>
      <c r="F497" s="188" t="str">
        <f>IF($G497="","",'RC'!G37)</f>
        <v/>
      </c>
      <c r="G497" s="186"/>
      <c r="H497" s="187" t="str">
        <f>IF(G497="","NA",IF(G497='RC'!F37,"Correct","Incorrect"))</f>
        <v>NA</v>
      </c>
      <c r="I497" s="180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</row>
    <row r="498" ht="15.75" customHeight="1">
      <c r="A498" s="181">
        <f t="shared" si="1"/>
        <v>496</v>
      </c>
      <c r="B498" s="182" t="s">
        <v>2012</v>
      </c>
      <c r="C498" s="190" t="s">
        <v>46</v>
      </c>
      <c r="D498" s="183" t="str">
        <f>IF($G498="","",'RC'!D38)</f>
        <v/>
      </c>
      <c r="E498" s="184" t="str">
        <f>IF($G498="","",'RC'!E38)</f>
        <v/>
      </c>
      <c r="F498" s="188" t="str">
        <f>IF($G498="","",'RC'!G38)</f>
        <v/>
      </c>
      <c r="G498" s="186"/>
      <c r="H498" s="187" t="str">
        <f>IF(G498="","NA",IF(G498='RC'!F38,"Correct","Incorrect"))</f>
        <v>NA</v>
      </c>
      <c r="I498" s="180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</row>
    <row r="499" ht="15.75" customHeight="1">
      <c r="A499" s="181">
        <f t="shared" si="1"/>
        <v>497</v>
      </c>
      <c r="B499" s="182" t="s">
        <v>2012</v>
      </c>
      <c r="C499" s="190" t="s">
        <v>46</v>
      </c>
      <c r="D499" s="183" t="str">
        <f>IF($G499="","",'RC'!D39)</f>
        <v/>
      </c>
      <c r="E499" s="184" t="str">
        <f>IF($G499="","",'RC'!E39)</f>
        <v/>
      </c>
      <c r="F499" s="188" t="str">
        <f>IF($G499="","",'RC'!G39)</f>
        <v/>
      </c>
      <c r="G499" s="186"/>
      <c r="H499" s="187" t="str">
        <f>IF(G499="","NA",IF(G499='RC'!F39,"Correct","Incorrect"))</f>
        <v>NA</v>
      </c>
      <c r="I499" s="180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</row>
    <row r="500" ht="15.75" customHeight="1">
      <c r="A500" s="181">
        <f t="shared" si="1"/>
        <v>498</v>
      </c>
      <c r="B500" s="182" t="s">
        <v>2012</v>
      </c>
      <c r="C500" s="190" t="s">
        <v>46</v>
      </c>
      <c r="D500" s="183" t="str">
        <f>IF($G500="","",'RC'!D40)</f>
        <v/>
      </c>
      <c r="E500" s="184" t="str">
        <f>IF($G500="","",'RC'!E40)</f>
        <v/>
      </c>
      <c r="F500" s="188" t="str">
        <f>IF($G500="","",'RC'!G40)</f>
        <v/>
      </c>
      <c r="G500" s="186"/>
      <c r="H500" s="187" t="str">
        <f>IF(G500="","NA",IF(G500='RC'!F40,"Correct","Incorrect"))</f>
        <v>NA</v>
      </c>
      <c r="I500" s="180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</row>
    <row r="501" ht="15.75" customHeight="1">
      <c r="A501" s="181">
        <f t="shared" si="1"/>
        <v>499</v>
      </c>
      <c r="B501" s="182" t="s">
        <v>2012</v>
      </c>
      <c r="C501" s="190" t="s">
        <v>46</v>
      </c>
      <c r="D501" s="183" t="str">
        <f>IF($G501="","",'RC'!D41)</f>
        <v/>
      </c>
      <c r="E501" s="184" t="str">
        <f>IF($G501="","",'RC'!E41)</f>
        <v/>
      </c>
      <c r="F501" s="188" t="str">
        <f>IF($G501="","",'RC'!G41)</f>
        <v/>
      </c>
      <c r="G501" s="186"/>
      <c r="H501" s="187" t="str">
        <f>IF(G501="","NA",IF(G501='RC'!F41,"Correct","Incorrect"))</f>
        <v>NA</v>
      </c>
      <c r="I501" s="180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</row>
    <row r="502" ht="15.75" customHeight="1">
      <c r="A502" s="181">
        <f t="shared" si="1"/>
        <v>500</v>
      </c>
      <c r="B502" s="182" t="s">
        <v>2012</v>
      </c>
      <c r="C502" s="190" t="s">
        <v>46</v>
      </c>
      <c r="D502" s="183" t="str">
        <f>IF($G502="","",'RC'!D42)</f>
        <v/>
      </c>
      <c r="E502" s="184" t="str">
        <f>IF($G502="","",'RC'!E42)</f>
        <v/>
      </c>
      <c r="F502" s="188" t="str">
        <f>IF($G502="","",'RC'!G42)</f>
        <v/>
      </c>
      <c r="G502" s="186"/>
      <c r="H502" s="187" t="str">
        <f>IF(G502="","NA",IF(G502='RC'!F42,"Correct","Incorrect"))</f>
        <v>NA</v>
      </c>
      <c r="I502" s="180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</row>
    <row r="503" ht="15.75" customHeight="1">
      <c r="A503" s="181">
        <f t="shared" si="1"/>
        <v>501</v>
      </c>
      <c r="B503" s="182" t="s">
        <v>2012</v>
      </c>
      <c r="C503" s="190" t="s">
        <v>46</v>
      </c>
      <c r="D503" s="183" t="str">
        <f>IF($G503="","",'RC'!D43)</f>
        <v/>
      </c>
      <c r="E503" s="184" t="str">
        <f>IF($G503="","",'RC'!E43)</f>
        <v/>
      </c>
      <c r="F503" s="188" t="str">
        <f>IF($G503="","",'RC'!G43)</f>
        <v/>
      </c>
      <c r="G503" s="186"/>
      <c r="H503" s="187" t="str">
        <f>IF(G503="","NA",IF(G503='RC'!F43,"Correct","Incorrect"))</f>
        <v>NA</v>
      </c>
      <c r="I503" s="180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</row>
    <row r="504" ht="15.75" customHeight="1">
      <c r="A504" s="181">
        <f t="shared" si="1"/>
        <v>502</v>
      </c>
      <c r="B504" s="182" t="s">
        <v>2012</v>
      </c>
      <c r="C504" s="190" t="s">
        <v>46</v>
      </c>
      <c r="D504" s="183" t="str">
        <f>IF($G504="","",'RC'!D44)</f>
        <v/>
      </c>
      <c r="E504" s="184" t="str">
        <f>IF($G504="","",'RC'!E44)</f>
        <v/>
      </c>
      <c r="F504" s="188" t="str">
        <f>IF($G504="","",'RC'!G44)</f>
        <v/>
      </c>
      <c r="G504" s="186"/>
      <c r="H504" s="187" t="str">
        <f>IF(G504="","NA",IF(G504='RC'!F44,"Correct","Incorrect"))</f>
        <v>NA</v>
      </c>
      <c r="I504" s="180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</row>
    <row r="505" ht="15.75" customHeight="1">
      <c r="A505" s="181">
        <f t="shared" si="1"/>
        <v>503</v>
      </c>
      <c r="B505" s="182" t="s">
        <v>2012</v>
      </c>
      <c r="C505" s="190" t="s">
        <v>46</v>
      </c>
      <c r="D505" s="183" t="str">
        <f>IF($G505="","",'RC'!D45)</f>
        <v/>
      </c>
      <c r="E505" s="184" t="str">
        <f>IF($G505="","",'RC'!E45)</f>
        <v/>
      </c>
      <c r="F505" s="188" t="str">
        <f>IF($G505="","",'RC'!G45)</f>
        <v/>
      </c>
      <c r="G505" s="186"/>
      <c r="H505" s="187" t="str">
        <f>IF(G505="","NA",IF(G505='RC'!F45,"Correct","Incorrect"))</f>
        <v>NA</v>
      </c>
      <c r="I505" s="180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</row>
    <row r="506" ht="15.75" customHeight="1">
      <c r="A506" s="181">
        <f t="shared" si="1"/>
        <v>504</v>
      </c>
      <c r="B506" s="182" t="s">
        <v>2012</v>
      </c>
      <c r="C506" s="190" t="s">
        <v>46</v>
      </c>
      <c r="D506" s="183" t="str">
        <f>IF($G506="","",'RC'!D46)</f>
        <v/>
      </c>
      <c r="E506" s="184" t="str">
        <f>IF($G506="","",'RC'!E46)</f>
        <v/>
      </c>
      <c r="F506" s="188" t="str">
        <f>IF($G506="","",'RC'!G46)</f>
        <v/>
      </c>
      <c r="G506" s="186"/>
      <c r="H506" s="187" t="str">
        <f>IF(G506="","NA",IF(G506='RC'!F46,"Correct","Incorrect"))</f>
        <v>NA</v>
      </c>
      <c r="I506" s="180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</row>
    <row r="507" ht="15.75" customHeight="1">
      <c r="A507" s="181">
        <f t="shared" si="1"/>
        <v>505</v>
      </c>
      <c r="B507" s="182" t="s">
        <v>2012</v>
      </c>
      <c r="C507" s="190" t="s">
        <v>46</v>
      </c>
      <c r="D507" s="183" t="str">
        <f>IF($G507="","",'RC'!D47)</f>
        <v/>
      </c>
      <c r="E507" s="184" t="str">
        <f>IF($G507="","",'RC'!E47)</f>
        <v/>
      </c>
      <c r="F507" s="188" t="str">
        <f>IF($G507="","",'RC'!G47)</f>
        <v/>
      </c>
      <c r="G507" s="186"/>
      <c r="H507" s="187" t="str">
        <f>IF(G507="","NA",IF(G507='RC'!F47,"Correct","Incorrect"))</f>
        <v>NA</v>
      </c>
      <c r="I507" s="180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</row>
    <row r="508" ht="15.75" customHeight="1">
      <c r="A508" s="181">
        <f t="shared" si="1"/>
        <v>506</v>
      </c>
      <c r="B508" s="182" t="s">
        <v>2012</v>
      </c>
      <c r="C508" s="190" t="s">
        <v>46</v>
      </c>
      <c r="D508" s="183" t="str">
        <f>IF($G508="","",'RC'!D48)</f>
        <v/>
      </c>
      <c r="E508" s="184" t="str">
        <f>IF($G508="","",'RC'!E48)</f>
        <v/>
      </c>
      <c r="F508" s="188" t="str">
        <f>IF($G508="","",'RC'!G48)</f>
        <v/>
      </c>
      <c r="G508" s="186"/>
      <c r="H508" s="187" t="str">
        <f>IF(G508="","NA",IF(G508='RC'!F48,"Correct","Incorrect"))</f>
        <v>NA</v>
      </c>
      <c r="I508" s="180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</row>
    <row r="509" ht="15.75" customHeight="1">
      <c r="A509" s="181">
        <f t="shared" si="1"/>
        <v>507</v>
      </c>
      <c r="B509" s="182" t="s">
        <v>2012</v>
      </c>
      <c r="C509" s="190" t="s">
        <v>46</v>
      </c>
      <c r="D509" s="183" t="str">
        <f>IF($G509="","",'RC'!D49)</f>
        <v/>
      </c>
      <c r="E509" s="184" t="str">
        <f>IF($G509="","",'RC'!E49)</f>
        <v/>
      </c>
      <c r="F509" s="188" t="str">
        <f>IF($G509="","",'RC'!G49)</f>
        <v/>
      </c>
      <c r="G509" s="186"/>
      <c r="H509" s="187" t="str">
        <f>IF(G509="","NA",IF(G509='RC'!F49,"Correct","Incorrect"))</f>
        <v>NA</v>
      </c>
      <c r="I509" s="180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</row>
    <row r="510" ht="15.75" customHeight="1">
      <c r="A510" s="181">
        <f t="shared" si="1"/>
        <v>508</v>
      </c>
      <c r="B510" s="182" t="s">
        <v>2012</v>
      </c>
      <c r="C510" s="190" t="s">
        <v>46</v>
      </c>
      <c r="D510" s="183" t="str">
        <f>IF($G510="","",'RC'!D50)</f>
        <v/>
      </c>
      <c r="E510" s="184" t="str">
        <f>IF($G510="","",'RC'!E50)</f>
        <v/>
      </c>
      <c r="F510" s="188" t="str">
        <f>IF($G510="","",'RC'!G50)</f>
        <v/>
      </c>
      <c r="G510" s="186"/>
      <c r="H510" s="187" t="str">
        <f>IF(G510="","NA",IF(G510='RC'!F50,"Correct","Incorrect"))</f>
        <v>NA</v>
      </c>
      <c r="I510" s="180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</row>
    <row r="511" ht="15.75" customHeight="1">
      <c r="A511" s="181">
        <f t="shared" si="1"/>
        <v>509</v>
      </c>
      <c r="B511" s="182" t="s">
        <v>2012</v>
      </c>
      <c r="C511" s="190" t="s">
        <v>46</v>
      </c>
      <c r="D511" s="183" t="str">
        <f>IF($G511="","",'RC'!D51)</f>
        <v/>
      </c>
      <c r="E511" s="184" t="str">
        <f>IF($G511="","",'RC'!E51)</f>
        <v/>
      </c>
      <c r="F511" s="188" t="str">
        <f>IF($G511="","",'RC'!G51)</f>
        <v/>
      </c>
      <c r="G511" s="186"/>
      <c r="H511" s="187" t="str">
        <f>IF(G511="","NA",IF(G511='RC'!F51,"Correct","Incorrect"))</f>
        <v>NA</v>
      </c>
      <c r="I511" s="180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</row>
    <row r="512" ht="15.75" customHeight="1">
      <c r="A512" s="181">
        <f t="shared" si="1"/>
        <v>510</v>
      </c>
      <c r="B512" s="182" t="s">
        <v>2012</v>
      </c>
      <c r="C512" s="190" t="s">
        <v>46</v>
      </c>
      <c r="D512" s="183" t="str">
        <f>IF($G512="","",'RC'!D52)</f>
        <v/>
      </c>
      <c r="E512" s="184" t="str">
        <f>IF($G512="","",'RC'!E52)</f>
        <v/>
      </c>
      <c r="F512" s="188" t="str">
        <f>IF($G512="","",'RC'!G52)</f>
        <v/>
      </c>
      <c r="G512" s="186"/>
      <c r="H512" s="187" t="str">
        <f>IF(G512="","NA",IF(G512='RC'!F52,"Correct","Incorrect"))</f>
        <v>NA</v>
      </c>
      <c r="I512" s="180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</row>
    <row r="513" ht="15.75" customHeight="1">
      <c r="A513" s="181">
        <f t="shared" si="1"/>
        <v>511</v>
      </c>
      <c r="B513" s="182" t="s">
        <v>2012</v>
      </c>
      <c r="C513" s="190" t="s">
        <v>46</v>
      </c>
      <c r="D513" s="183" t="str">
        <f>IF($G513="","",'RC'!D53)</f>
        <v/>
      </c>
      <c r="E513" s="184" t="str">
        <f>IF($G513="","",'RC'!E53)</f>
        <v/>
      </c>
      <c r="F513" s="188" t="str">
        <f>IF($G513="","",'RC'!G53)</f>
        <v/>
      </c>
      <c r="G513" s="186"/>
      <c r="H513" s="187" t="str">
        <f>IF(G513="","NA",IF(G513='RC'!F53,"Correct","Incorrect"))</f>
        <v>NA</v>
      </c>
      <c r="I513" s="180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</row>
    <row r="514" ht="15.75" customHeight="1">
      <c r="A514" s="181">
        <f t="shared" si="1"/>
        <v>512</v>
      </c>
      <c r="B514" s="182" t="s">
        <v>2012</v>
      </c>
      <c r="C514" s="190" t="s">
        <v>46</v>
      </c>
      <c r="D514" s="183" t="str">
        <f>IF($G514="","",'RC'!D54)</f>
        <v/>
      </c>
      <c r="E514" s="184" t="str">
        <f>IF($G514="","",'RC'!E54)</f>
        <v/>
      </c>
      <c r="F514" s="188" t="str">
        <f>IF($G514="","",'RC'!G54)</f>
        <v/>
      </c>
      <c r="G514" s="186"/>
      <c r="H514" s="187" t="str">
        <f>IF(G514="","NA",IF(G514='RC'!F54,"Correct","Incorrect"))</f>
        <v>NA</v>
      </c>
      <c r="I514" s="180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</row>
    <row r="515" ht="15.75" customHeight="1">
      <c r="A515" s="181">
        <f t="shared" si="1"/>
        <v>513</v>
      </c>
      <c r="B515" s="182" t="s">
        <v>2012</v>
      </c>
      <c r="C515" s="190" t="s">
        <v>46</v>
      </c>
      <c r="D515" s="183" t="str">
        <f>IF($G515="","",'RC'!D55)</f>
        <v/>
      </c>
      <c r="E515" s="184" t="str">
        <f>IF($G515="","",'RC'!E55)</f>
        <v/>
      </c>
      <c r="F515" s="188" t="str">
        <f>IF($G515="","",'RC'!G55)</f>
        <v/>
      </c>
      <c r="G515" s="186"/>
      <c r="H515" s="187" t="str">
        <f>IF(G515="","NA",IF(G515='RC'!F55,"Correct","Incorrect"))</f>
        <v>NA</v>
      </c>
      <c r="I515" s="180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</row>
    <row r="516" ht="15.75" customHeight="1">
      <c r="A516" s="181">
        <f t="shared" si="1"/>
        <v>514</v>
      </c>
      <c r="B516" s="182" t="s">
        <v>2012</v>
      </c>
      <c r="C516" s="190" t="s">
        <v>46</v>
      </c>
      <c r="D516" s="183" t="str">
        <f>IF($G516="","",'RC'!D56)</f>
        <v/>
      </c>
      <c r="E516" s="184" t="str">
        <f>IF($G516="","",'RC'!E56)</f>
        <v/>
      </c>
      <c r="F516" s="188" t="str">
        <f>IF($G516="","",'RC'!G56)</f>
        <v/>
      </c>
      <c r="G516" s="186"/>
      <c r="H516" s="187" t="str">
        <f>IF(G516="","NA",IF(G516='RC'!F56,"Correct","Incorrect"))</f>
        <v>NA</v>
      </c>
      <c r="I516" s="180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</row>
    <row r="517" ht="15.75" customHeight="1">
      <c r="A517" s="181">
        <f t="shared" si="1"/>
        <v>515</v>
      </c>
      <c r="B517" s="182" t="s">
        <v>2012</v>
      </c>
      <c r="C517" s="190" t="s">
        <v>46</v>
      </c>
      <c r="D517" s="183" t="str">
        <f>IF($G517="","",'RC'!D57)</f>
        <v/>
      </c>
      <c r="E517" s="184" t="str">
        <f>IF($G517="","",'RC'!E57)</f>
        <v/>
      </c>
      <c r="F517" s="188" t="str">
        <f>IF($G517="","",'RC'!G57)</f>
        <v/>
      </c>
      <c r="G517" s="186"/>
      <c r="H517" s="187" t="str">
        <f>IF(G517="","NA",IF(G517='RC'!F57,"Correct","Incorrect"))</f>
        <v>NA</v>
      </c>
      <c r="I517" s="180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</row>
    <row r="518" ht="15.75" customHeight="1">
      <c r="A518" s="181">
        <f t="shared" si="1"/>
        <v>516</v>
      </c>
      <c r="B518" s="182" t="s">
        <v>2012</v>
      </c>
      <c r="C518" s="190" t="s">
        <v>46</v>
      </c>
      <c r="D518" s="183" t="str">
        <f>IF($G518="","",'RC'!D58)</f>
        <v/>
      </c>
      <c r="E518" s="184" t="str">
        <f>IF($G518="","",'RC'!E58)</f>
        <v/>
      </c>
      <c r="F518" s="188" t="str">
        <f>IF($G518="","",'RC'!G58)</f>
        <v/>
      </c>
      <c r="G518" s="186"/>
      <c r="H518" s="187" t="str">
        <f>IF(G518="","NA",IF(G518='RC'!F58,"Correct","Incorrect"))</f>
        <v>NA</v>
      </c>
      <c r="I518" s="180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</row>
    <row r="519" ht="15.75" customHeight="1">
      <c r="A519" s="181">
        <f t="shared" si="1"/>
        <v>517</v>
      </c>
      <c r="B519" s="182" t="s">
        <v>2012</v>
      </c>
      <c r="C519" s="190" t="s">
        <v>46</v>
      </c>
      <c r="D519" s="183" t="str">
        <f>IF($G519="","",'RC'!D59)</f>
        <v/>
      </c>
      <c r="E519" s="184" t="str">
        <f>IF($G519="","",'RC'!E59)</f>
        <v/>
      </c>
      <c r="F519" s="188" t="str">
        <f>IF($G519="","",'RC'!G59)</f>
        <v/>
      </c>
      <c r="G519" s="186"/>
      <c r="H519" s="187" t="str">
        <f>IF(G519="","NA",IF(G519='RC'!F59,"Correct","Incorrect"))</f>
        <v>NA</v>
      </c>
      <c r="I519" s="180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</row>
    <row r="520" ht="15.75" customHeight="1">
      <c r="A520" s="181">
        <f t="shared" si="1"/>
        <v>518</v>
      </c>
      <c r="B520" s="182" t="s">
        <v>2012</v>
      </c>
      <c r="C520" s="190" t="s">
        <v>46</v>
      </c>
      <c r="D520" s="183" t="str">
        <f>IF($G520="","",'RC'!D60)</f>
        <v/>
      </c>
      <c r="E520" s="184" t="str">
        <f>IF($G520="","",'RC'!E60)</f>
        <v/>
      </c>
      <c r="F520" s="188" t="str">
        <f>IF($G520="","",'RC'!G60)</f>
        <v/>
      </c>
      <c r="G520" s="186"/>
      <c r="H520" s="187" t="str">
        <f>IF(G520="","NA",IF(G520='RC'!F60,"Correct","Incorrect"))</f>
        <v>NA</v>
      </c>
      <c r="I520" s="180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</row>
    <row r="521" ht="15.75" customHeight="1">
      <c r="A521" s="181">
        <f t="shared" si="1"/>
        <v>519</v>
      </c>
      <c r="B521" s="182" t="s">
        <v>2012</v>
      </c>
      <c r="C521" s="190" t="s">
        <v>46</v>
      </c>
      <c r="D521" s="183" t="str">
        <f>IF($G521="","",'RC'!D61)</f>
        <v/>
      </c>
      <c r="E521" s="184" t="str">
        <f>IF($G521="","",'RC'!E61)</f>
        <v/>
      </c>
      <c r="F521" s="188" t="str">
        <f>IF($G521="","",'RC'!G61)</f>
        <v/>
      </c>
      <c r="G521" s="186"/>
      <c r="H521" s="187" t="str">
        <f>IF(G521="","NA",IF(G521='RC'!F61,"Correct","Incorrect"))</f>
        <v>NA</v>
      </c>
      <c r="I521" s="180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</row>
    <row r="522" ht="15.75" customHeight="1">
      <c r="A522" s="181">
        <f t="shared" si="1"/>
        <v>520</v>
      </c>
      <c r="B522" s="182" t="s">
        <v>2012</v>
      </c>
      <c r="C522" s="190" t="s">
        <v>46</v>
      </c>
      <c r="D522" s="183" t="str">
        <f>IF($G522="","",'RC'!D62)</f>
        <v/>
      </c>
      <c r="E522" s="184" t="str">
        <f>IF($G522="","",'RC'!E62)</f>
        <v/>
      </c>
      <c r="F522" s="188" t="str">
        <f>IF($G522="","",'RC'!G62)</f>
        <v/>
      </c>
      <c r="G522" s="186"/>
      <c r="H522" s="187" t="str">
        <f>IF(G522="","NA",IF(G522='RC'!F62,"Correct","Incorrect"))</f>
        <v>NA</v>
      </c>
      <c r="I522" s="180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</row>
    <row r="523" ht="15.75" customHeight="1">
      <c r="A523" s="181">
        <f t="shared" si="1"/>
        <v>521</v>
      </c>
      <c r="B523" s="182" t="s">
        <v>2012</v>
      </c>
      <c r="C523" s="190" t="s">
        <v>46</v>
      </c>
      <c r="D523" s="183" t="str">
        <f>IF($G523="","",'RC'!D63)</f>
        <v/>
      </c>
      <c r="E523" s="184" t="str">
        <f>IF($G523="","",'RC'!E63)</f>
        <v/>
      </c>
      <c r="F523" s="188" t="str">
        <f>IF($G523="","",'RC'!G63)</f>
        <v/>
      </c>
      <c r="G523" s="186"/>
      <c r="H523" s="187" t="str">
        <f>IF(G523="","NA",IF(G523='RC'!F63,"Correct","Incorrect"))</f>
        <v>NA</v>
      </c>
      <c r="I523" s="180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</row>
    <row r="524" ht="15.75" customHeight="1">
      <c r="A524" s="181">
        <f t="shared" si="1"/>
        <v>522</v>
      </c>
      <c r="B524" s="182" t="s">
        <v>2012</v>
      </c>
      <c r="C524" s="190" t="s">
        <v>46</v>
      </c>
      <c r="D524" s="183" t="str">
        <f>IF($G524="","",'RC'!D64)</f>
        <v/>
      </c>
      <c r="E524" s="184" t="str">
        <f>IF($G524="","",'RC'!E64)</f>
        <v/>
      </c>
      <c r="F524" s="188" t="str">
        <f>IF($G524="","",'RC'!G64)</f>
        <v/>
      </c>
      <c r="G524" s="186"/>
      <c r="H524" s="187" t="str">
        <f>IF(G524="","NA",IF(G524='RC'!F64,"Correct","Incorrect"))</f>
        <v>NA</v>
      </c>
      <c r="I524" s="180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</row>
    <row r="525" ht="15.75" customHeight="1">
      <c r="A525" s="181">
        <f t="shared" si="1"/>
        <v>523</v>
      </c>
      <c r="B525" s="182" t="s">
        <v>2012</v>
      </c>
      <c r="C525" s="190" t="s">
        <v>46</v>
      </c>
      <c r="D525" s="183" t="str">
        <f>IF($G525="","",'RC'!D65)</f>
        <v/>
      </c>
      <c r="E525" s="184" t="str">
        <f>IF($G525="","",'RC'!E65)</f>
        <v/>
      </c>
      <c r="F525" s="188" t="str">
        <f>IF($G525="","",'RC'!G65)</f>
        <v/>
      </c>
      <c r="G525" s="186"/>
      <c r="H525" s="187" t="str">
        <f>IF(G525="","NA",IF(G525='RC'!F65,"Correct","Incorrect"))</f>
        <v>NA</v>
      </c>
      <c r="I525" s="180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</row>
    <row r="526" ht="15.75" customHeight="1">
      <c r="A526" s="181">
        <f t="shared" si="1"/>
        <v>524</v>
      </c>
      <c r="B526" s="182" t="s">
        <v>2012</v>
      </c>
      <c r="C526" s="190" t="s">
        <v>46</v>
      </c>
      <c r="D526" s="183" t="str">
        <f>IF($G526="","",'RC'!D66)</f>
        <v/>
      </c>
      <c r="E526" s="184" t="str">
        <f>IF($G526="","",'RC'!E66)</f>
        <v/>
      </c>
      <c r="F526" s="188" t="str">
        <f>IF($G526="","",'RC'!G66)</f>
        <v/>
      </c>
      <c r="G526" s="186"/>
      <c r="H526" s="187" t="str">
        <f>IF(G526="","NA",IF(G526='RC'!F66,"Correct","Incorrect"))</f>
        <v>NA</v>
      </c>
      <c r="I526" s="180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</row>
    <row r="527" ht="15.75" customHeight="1">
      <c r="A527" s="181">
        <f t="shared" si="1"/>
        <v>525</v>
      </c>
      <c r="B527" s="182" t="s">
        <v>2012</v>
      </c>
      <c r="C527" s="190" t="s">
        <v>46</v>
      </c>
      <c r="D527" s="183" t="str">
        <f>IF($G527="","",'RC'!D67)</f>
        <v/>
      </c>
      <c r="E527" s="184" t="str">
        <f>IF($G527="","",'RC'!E67)</f>
        <v/>
      </c>
      <c r="F527" s="188" t="str">
        <f>IF($G527="","",'RC'!G67)</f>
        <v/>
      </c>
      <c r="G527" s="186"/>
      <c r="H527" s="187" t="str">
        <f>IF(G527="","NA",IF(G527='RC'!F67,"Correct","Incorrect"))</f>
        <v>NA</v>
      </c>
      <c r="I527" s="180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</row>
    <row r="528" ht="15.75" customHeight="1">
      <c r="A528" s="181">
        <f t="shared" si="1"/>
        <v>526</v>
      </c>
      <c r="B528" s="182" t="s">
        <v>2012</v>
      </c>
      <c r="C528" s="190" t="s">
        <v>46</v>
      </c>
      <c r="D528" s="183" t="str">
        <f>IF($G528="","",'RC'!D68)</f>
        <v/>
      </c>
      <c r="E528" s="184" t="str">
        <f>IF($G528="","",'RC'!E68)</f>
        <v/>
      </c>
      <c r="F528" s="188" t="str">
        <f>IF($G528="","",'RC'!G68)</f>
        <v/>
      </c>
      <c r="G528" s="186"/>
      <c r="H528" s="187" t="str">
        <f>IF(G528="","NA",IF(G528='RC'!F68,"Correct","Incorrect"))</f>
        <v>NA</v>
      </c>
      <c r="I528" s="180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</row>
    <row r="529" ht="15.75" customHeight="1">
      <c r="A529" s="181">
        <f t="shared" si="1"/>
        <v>527</v>
      </c>
      <c r="B529" s="182" t="s">
        <v>2012</v>
      </c>
      <c r="C529" s="190" t="s">
        <v>46</v>
      </c>
      <c r="D529" s="183" t="str">
        <f>IF($G529="","",'RC'!D69)</f>
        <v/>
      </c>
      <c r="E529" s="184" t="str">
        <f>IF($G529="","",'RC'!E69)</f>
        <v/>
      </c>
      <c r="F529" s="188" t="str">
        <f>IF($G529="","",'RC'!G69)</f>
        <v/>
      </c>
      <c r="G529" s="186"/>
      <c r="H529" s="187" t="str">
        <f>IF(G529="","NA",IF(G529='RC'!F69,"Correct","Incorrect"))</f>
        <v>NA</v>
      </c>
      <c r="I529" s="180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</row>
    <row r="530" ht="15.75" customHeight="1">
      <c r="A530" s="181">
        <f t="shared" si="1"/>
        <v>528</v>
      </c>
      <c r="B530" s="182" t="s">
        <v>2012</v>
      </c>
      <c r="C530" s="190" t="s">
        <v>46</v>
      </c>
      <c r="D530" s="183" t="str">
        <f>IF($G530="","",'RC'!D70)</f>
        <v/>
      </c>
      <c r="E530" s="184" t="str">
        <f>IF($G530="","",'RC'!E70)</f>
        <v/>
      </c>
      <c r="F530" s="188" t="str">
        <f>IF($G530="","",'RC'!G70)</f>
        <v/>
      </c>
      <c r="G530" s="186"/>
      <c r="H530" s="187" t="str">
        <f>IF(G530="","NA",IF(G530='RC'!F70,"Correct","Incorrect"))</f>
        <v>NA</v>
      </c>
      <c r="I530" s="180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</row>
    <row r="531" ht="15.75" customHeight="1">
      <c r="A531" s="181">
        <f t="shared" si="1"/>
        <v>529</v>
      </c>
      <c r="B531" s="182" t="s">
        <v>2012</v>
      </c>
      <c r="C531" s="190" t="s">
        <v>46</v>
      </c>
      <c r="D531" s="183" t="str">
        <f>IF($G531="","",'RC'!D71)</f>
        <v/>
      </c>
      <c r="E531" s="184" t="str">
        <f>IF($G531="","",'RC'!E71)</f>
        <v/>
      </c>
      <c r="F531" s="188" t="str">
        <f>IF($G531="","",'RC'!G71)</f>
        <v/>
      </c>
      <c r="G531" s="186"/>
      <c r="H531" s="187" t="str">
        <f>IF(G531="","NA",IF(G531='RC'!F71,"Correct","Incorrect"))</f>
        <v>NA</v>
      </c>
      <c r="I531" s="180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</row>
    <row r="532" ht="15.75" customHeight="1">
      <c r="A532" s="181">
        <f t="shared" si="1"/>
        <v>530</v>
      </c>
      <c r="B532" s="182" t="s">
        <v>2012</v>
      </c>
      <c r="C532" s="190" t="s">
        <v>46</v>
      </c>
      <c r="D532" s="183" t="str">
        <f>IF($G532="","",'RC'!D72)</f>
        <v/>
      </c>
      <c r="E532" s="184" t="str">
        <f>IF($G532="","",'RC'!E72)</f>
        <v/>
      </c>
      <c r="F532" s="188" t="str">
        <f>IF($G532="","",'RC'!G72)</f>
        <v/>
      </c>
      <c r="G532" s="186"/>
      <c r="H532" s="187" t="str">
        <f>IF(G532="","NA",IF(G532='RC'!F72,"Correct","Incorrect"))</f>
        <v>NA</v>
      </c>
      <c r="I532" s="180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</row>
    <row r="533" ht="15.75" customHeight="1">
      <c r="A533" s="181">
        <f t="shared" si="1"/>
        <v>531</v>
      </c>
      <c r="B533" s="182" t="s">
        <v>2012</v>
      </c>
      <c r="C533" s="190" t="s">
        <v>46</v>
      </c>
      <c r="D533" s="183" t="str">
        <f>IF($G533="","",'RC'!D73)</f>
        <v/>
      </c>
      <c r="E533" s="184" t="str">
        <f>IF($G533="","",'RC'!E73)</f>
        <v/>
      </c>
      <c r="F533" s="188" t="str">
        <f>IF($G533="","",'RC'!G73)</f>
        <v/>
      </c>
      <c r="G533" s="186"/>
      <c r="H533" s="187" t="str">
        <f>IF(G533="","NA",IF(G533='RC'!F73,"Correct","Incorrect"))</f>
        <v>NA</v>
      </c>
      <c r="I533" s="180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</row>
    <row r="534" ht="15.75" customHeight="1">
      <c r="A534" s="181">
        <f t="shared" si="1"/>
        <v>532</v>
      </c>
      <c r="B534" s="182" t="s">
        <v>2012</v>
      </c>
      <c r="C534" s="190" t="s">
        <v>46</v>
      </c>
      <c r="D534" s="183" t="str">
        <f>IF($G534="","",'RC'!D74)</f>
        <v/>
      </c>
      <c r="E534" s="184" t="str">
        <f>IF($G534="","",'RC'!E74)</f>
        <v/>
      </c>
      <c r="F534" s="188" t="str">
        <f>IF($G534="","",'RC'!G74)</f>
        <v/>
      </c>
      <c r="G534" s="186"/>
      <c r="H534" s="187" t="str">
        <f>IF(G534="","NA",IF(G534='RC'!F74,"Correct","Incorrect"))</f>
        <v>NA</v>
      </c>
      <c r="I534" s="180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</row>
    <row r="535" ht="15.75" customHeight="1">
      <c r="A535" s="181">
        <f t="shared" si="1"/>
        <v>533</v>
      </c>
      <c r="B535" s="182" t="s">
        <v>2012</v>
      </c>
      <c r="C535" s="190" t="s">
        <v>46</v>
      </c>
      <c r="D535" s="183" t="str">
        <f>IF($G535="","",'RC'!D75)</f>
        <v/>
      </c>
      <c r="E535" s="184" t="str">
        <f>IF($G535="","",'RC'!E75)</f>
        <v/>
      </c>
      <c r="F535" s="188" t="str">
        <f>IF($G535="","",'RC'!G75)</f>
        <v/>
      </c>
      <c r="G535" s="186"/>
      <c r="H535" s="187" t="str">
        <f>IF(G535="","NA",IF(G535='RC'!F75,"Correct","Incorrect"))</f>
        <v>NA</v>
      </c>
      <c r="I535" s="180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</row>
    <row r="536" ht="15.75" customHeight="1">
      <c r="A536" s="181">
        <f t="shared" si="1"/>
        <v>534</v>
      </c>
      <c r="B536" s="182" t="s">
        <v>2012</v>
      </c>
      <c r="C536" s="190" t="s">
        <v>46</v>
      </c>
      <c r="D536" s="183" t="str">
        <f>IF($G536="","",'RC'!D76)</f>
        <v/>
      </c>
      <c r="E536" s="184" t="str">
        <f>IF($G536="","",'RC'!E76)</f>
        <v/>
      </c>
      <c r="F536" s="188" t="str">
        <f>IF($G536="","",'RC'!G76)</f>
        <v/>
      </c>
      <c r="G536" s="186"/>
      <c r="H536" s="187" t="str">
        <f>IF(G536="","NA",IF(G536='RC'!F76,"Correct","Incorrect"))</f>
        <v>NA</v>
      </c>
      <c r="I536" s="180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</row>
    <row r="537" ht="15.75" customHeight="1">
      <c r="A537" s="181">
        <f t="shared" si="1"/>
        <v>535</v>
      </c>
      <c r="B537" s="182" t="s">
        <v>2012</v>
      </c>
      <c r="C537" s="190" t="s">
        <v>46</v>
      </c>
      <c r="D537" s="183" t="str">
        <f>IF($G537="","",'RC'!D77)</f>
        <v/>
      </c>
      <c r="E537" s="184" t="str">
        <f>IF($G537="","",'RC'!E77)</f>
        <v/>
      </c>
      <c r="F537" s="188" t="str">
        <f>IF($G537="","",'RC'!G77)</f>
        <v/>
      </c>
      <c r="G537" s="186"/>
      <c r="H537" s="187" t="str">
        <f>IF(G537="","NA",IF(G537='RC'!F77,"Correct","Incorrect"))</f>
        <v>NA</v>
      </c>
      <c r="I537" s="180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</row>
    <row r="538" ht="15.75" customHeight="1">
      <c r="A538" s="181">
        <f t="shared" si="1"/>
        <v>536</v>
      </c>
      <c r="B538" s="182" t="s">
        <v>2012</v>
      </c>
      <c r="C538" s="190" t="s">
        <v>46</v>
      </c>
      <c r="D538" s="183" t="str">
        <f>IF($G538="","",'RC'!D78)</f>
        <v/>
      </c>
      <c r="E538" s="184" t="str">
        <f>IF($G538="","",'RC'!E78)</f>
        <v/>
      </c>
      <c r="F538" s="188" t="str">
        <f>IF($G538="","",'RC'!G78)</f>
        <v/>
      </c>
      <c r="G538" s="186"/>
      <c r="H538" s="187" t="str">
        <f>IF(G538="","NA",IF(G538='RC'!F78,"Correct","Incorrect"))</f>
        <v>NA</v>
      </c>
      <c r="I538" s="180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</row>
    <row r="539" ht="15.75" customHeight="1">
      <c r="A539" s="181">
        <f t="shared" si="1"/>
        <v>537</v>
      </c>
      <c r="B539" s="182" t="s">
        <v>2012</v>
      </c>
      <c r="C539" s="190" t="s">
        <v>46</v>
      </c>
      <c r="D539" s="183" t="str">
        <f>IF($G539="","",'RC'!D79)</f>
        <v/>
      </c>
      <c r="E539" s="184" t="str">
        <f>IF($G539="","",'RC'!E79)</f>
        <v/>
      </c>
      <c r="F539" s="188" t="str">
        <f>IF($G539="","",'RC'!G79)</f>
        <v/>
      </c>
      <c r="G539" s="186"/>
      <c r="H539" s="187" t="str">
        <f>IF(G539="","NA",IF(G539='RC'!F79,"Correct","Incorrect"))</f>
        <v>NA</v>
      </c>
      <c r="I539" s="180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</row>
    <row r="540" ht="15.75" customHeight="1">
      <c r="A540" s="181">
        <f t="shared" si="1"/>
        <v>538</v>
      </c>
      <c r="B540" s="182" t="s">
        <v>2012</v>
      </c>
      <c r="C540" s="190" t="s">
        <v>46</v>
      </c>
      <c r="D540" s="183" t="str">
        <f>IF($G540="","",'RC'!D80)</f>
        <v/>
      </c>
      <c r="E540" s="184" t="str">
        <f>IF($G540="","",'RC'!E80)</f>
        <v/>
      </c>
      <c r="F540" s="188" t="str">
        <f>IF($G540="","",'RC'!G80)</f>
        <v/>
      </c>
      <c r="G540" s="186"/>
      <c r="H540" s="187" t="str">
        <f>IF(G540="","NA",IF(G540='RC'!F80,"Correct","Incorrect"))</f>
        <v>NA</v>
      </c>
      <c r="I540" s="180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</row>
    <row r="541" ht="15.75" customHeight="1">
      <c r="A541" s="181">
        <f t="shared" si="1"/>
        <v>539</v>
      </c>
      <c r="B541" s="182" t="s">
        <v>2012</v>
      </c>
      <c r="C541" s="190" t="s">
        <v>46</v>
      </c>
      <c r="D541" s="183" t="str">
        <f>IF($G541="","",'RC'!D81)</f>
        <v/>
      </c>
      <c r="E541" s="184" t="str">
        <f>IF($G541="","",'RC'!E81)</f>
        <v/>
      </c>
      <c r="F541" s="188" t="str">
        <f>IF($G541="","",'RC'!G81)</f>
        <v/>
      </c>
      <c r="G541" s="186"/>
      <c r="H541" s="187" t="str">
        <f>IF(G541="","NA",IF(G541='RC'!F81,"Correct","Incorrect"))</f>
        <v>NA</v>
      </c>
      <c r="I541" s="180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</row>
    <row r="542" ht="15.75" customHeight="1">
      <c r="A542" s="181">
        <f t="shared" si="1"/>
        <v>540</v>
      </c>
      <c r="B542" s="182" t="s">
        <v>2012</v>
      </c>
      <c r="C542" s="190" t="s">
        <v>46</v>
      </c>
      <c r="D542" s="183" t="str">
        <f>IF($G542="","",'RC'!D82)</f>
        <v/>
      </c>
      <c r="E542" s="184" t="str">
        <f>IF($G542="","",'RC'!E82)</f>
        <v/>
      </c>
      <c r="F542" s="188" t="str">
        <f>IF($G542="","",'RC'!G82)</f>
        <v/>
      </c>
      <c r="G542" s="186"/>
      <c r="H542" s="187" t="str">
        <f>IF(G542="","NA",IF(G542='RC'!F82,"Correct","Incorrect"))</f>
        <v>NA</v>
      </c>
      <c r="I542" s="180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</row>
    <row r="543" ht="15.75" customHeight="1">
      <c r="A543" s="181">
        <f t="shared" si="1"/>
        <v>541</v>
      </c>
      <c r="B543" s="182" t="s">
        <v>2012</v>
      </c>
      <c r="C543" s="190" t="s">
        <v>46</v>
      </c>
      <c r="D543" s="183" t="str">
        <f>IF($G543="","",'RC'!D83)</f>
        <v/>
      </c>
      <c r="E543" s="184" t="str">
        <f>IF($G543="","",'RC'!E83)</f>
        <v/>
      </c>
      <c r="F543" s="188" t="str">
        <f>IF($G543="","",'RC'!G83)</f>
        <v/>
      </c>
      <c r="G543" s="186"/>
      <c r="H543" s="187" t="str">
        <f>IF(G543="","NA",IF(G543='RC'!F83,"Correct","Incorrect"))</f>
        <v>NA</v>
      </c>
      <c r="I543" s="180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</row>
    <row r="544" ht="15.75" customHeight="1">
      <c r="A544" s="181">
        <f t="shared" si="1"/>
        <v>542</v>
      </c>
      <c r="B544" s="182" t="s">
        <v>2012</v>
      </c>
      <c r="C544" s="190" t="s">
        <v>46</v>
      </c>
      <c r="D544" s="183" t="str">
        <f>IF($G544="","",'RC'!D84)</f>
        <v/>
      </c>
      <c r="E544" s="184" t="str">
        <f>IF($G544="","",'RC'!E84)</f>
        <v/>
      </c>
      <c r="F544" s="188" t="str">
        <f>IF($G544="","",'RC'!G84)</f>
        <v/>
      </c>
      <c r="G544" s="186"/>
      <c r="H544" s="187" t="str">
        <f>IF(G544="","NA",IF(G544='RC'!F84,"Correct","Incorrect"))</f>
        <v>NA</v>
      </c>
      <c r="I544" s="180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</row>
    <row r="545" ht="15.75" customHeight="1">
      <c r="A545" s="181">
        <f t="shared" si="1"/>
        <v>543</v>
      </c>
      <c r="B545" s="182" t="s">
        <v>2012</v>
      </c>
      <c r="C545" s="190" t="s">
        <v>46</v>
      </c>
      <c r="D545" s="183" t="str">
        <f>IF($G545="","",'RC'!D85)</f>
        <v/>
      </c>
      <c r="E545" s="184" t="str">
        <f>IF($G545="","",'RC'!E85)</f>
        <v/>
      </c>
      <c r="F545" s="188" t="str">
        <f>IF($G545="","",'RC'!G85)</f>
        <v/>
      </c>
      <c r="G545" s="186"/>
      <c r="H545" s="187" t="str">
        <f>IF(G545="","NA",IF(G545='RC'!F85,"Correct","Incorrect"))</f>
        <v>NA</v>
      </c>
      <c r="I545" s="180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</row>
    <row r="546" ht="15.75" customHeight="1">
      <c r="A546" s="181">
        <f t="shared" si="1"/>
        <v>544</v>
      </c>
      <c r="B546" s="182" t="s">
        <v>2012</v>
      </c>
      <c r="C546" s="190" t="s">
        <v>46</v>
      </c>
      <c r="D546" s="183" t="str">
        <f>IF($G546="","",'RC'!D86)</f>
        <v/>
      </c>
      <c r="E546" s="184" t="str">
        <f>IF($G546="","",'RC'!E86)</f>
        <v/>
      </c>
      <c r="F546" s="188" t="str">
        <f>IF($G546="","",'RC'!G86)</f>
        <v/>
      </c>
      <c r="G546" s="186"/>
      <c r="H546" s="187" t="str">
        <f>IF(G546="","NA",IF(G546='RC'!F86,"Correct","Incorrect"))</f>
        <v>NA</v>
      </c>
      <c r="I546" s="180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</row>
    <row r="547" ht="15.75" customHeight="1">
      <c r="A547" s="181">
        <f t="shared" si="1"/>
        <v>545</v>
      </c>
      <c r="B547" s="182" t="s">
        <v>2012</v>
      </c>
      <c r="C547" s="190" t="s">
        <v>46</v>
      </c>
      <c r="D547" s="183" t="str">
        <f>IF($G547="","",'RC'!D87)</f>
        <v/>
      </c>
      <c r="E547" s="184" t="str">
        <f>IF($G547="","",'RC'!E87)</f>
        <v/>
      </c>
      <c r="F547" s="188" t="str">
        <f>IF($G547="","",'RC'!G87)</f>
        <v/>
      </c>
      <c r="G547" s="186"/>
      <c r="H547" s="187" t="str">
        <f>IF(G547="","NA",IF(G547='RC'!F87,"Correct","Incorrect"))</f>
        <v>NA</v>
      </c>
      <c r="I547" s="180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</row>
    <row r="548" ht="15.75" customHeight="1">
      <c r="A548" s="181">
        <f t="shared" si="1"/>
        <v>546</v>
      </c>
      <c r="B548" s="182" t="s">
        <v>2012</v>
      </c>
      <c r="C548" s="190" t="s">
        <v>46</v>
      </c>
      <c r="D548" s="183" t="str">
        <f>IF($G548="","",'RC'!D88)</f>
        <v/>
      </c>
      <c r="E548" s="184" t="str">
        <f>IF($G548="","",'RC'!E88)</f>
        <v/>
      </c>
      <c r="F548" s="188" t="str">
        <f>IF($G548="","",'RC'!G88)</f>
        <v/>
      </c>
      <c r="G548" s="186"/>
      <c r="H548" s="187" t="str">
        <f>IF(G548="","NA",IF(G548='RC'!F88,"Correct","Incorrect"))</f>
        <v>NA</v>
      </c>
      <c r="I548" s="180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</row>
    <row r="549" ht="15.75" customHeight="1">
      <c r="A549" s="181">
        <f t="shared" si="1"/>
        <v>547</v>
      </c>
      <c r="B549" s="182" t="s">
        <v>2012</v>
      </c>
      <c r="C549" s="190" t="s">
        <v>46</v>
      </c>
      <c r="D549" s="183" t="str">
        <f>IF($G549="","",'RC'!D89)</f>
        <v/>
      </c>
      <c r="E549" s="184" t="str">
        <f>IF($G549="","",'RC'!E89)</f>
        <v/>
      </c>
      <c r="F549" s="188" t="str">
        <f>IF($G549="","",'RC'!G89)</f>
        <v/>
      </c>
      <c r="G549" s="186"/>
      <c r="H549" s="187" t="str">
        <f>IF(G549="","NA",IF(G549='RC'!F89,"Correct","Incorrect"))</f>
        <v>NA</v>
      </c>
      <c r="I549" s="180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</row>
    <row r="550" ht="15.75" customHeight="1">
      <c r="A550" s="181">
        <f t="shared" si="1"/>
        <v>548</v>
      </c>
      <c r="B550" s="182" t="s">
        <v>2012</v>
      </c>
      <c r="C550" s="190" t="s">
        <v>46</v>
      </c>
      <c r="D550" s="183" t="str">
        <f>IF($G550="","",'RC'!D90)</f>
        <v/>
      </c>
      <c r="E550" s="184" t="str">
        <f>IF($G550="","",'RC'!E90)</f>
        <v/>
      </c>
      <c r="F550" s="188" t="str">
        <f>IF($G550="","",'RC'!G90)</f>
        <v/>
      </c>
      <c r="G550" s="186"/>
      <c r="H550" s="187" t="str">
        <f>IF(G550="","NA",IF(G550='RC'!F90,"Correct","Incorrect"))</f>
        <v>NA</v>
      </c>
      <c r="I550" s="180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</row>
    <row r="551" ht="15.75" customHeight="1">
      <c r="A551" s="181">
        <f t="shared" si="1"/>
        <v>549</v>
      </c>
      <c r="B551" s="182" t="s">
        <v>2012</v>
      </c>
      <c r="C551" s="190" t="s">
        <v>46</v>
      </c>
      <c r="D551" s="183" t="str">
        <f>IF($G551="","",'RC'!D91)</f>
        <v/>
      </c>
      <c r="E551" s="184" t="str">
        <f>IF($G551="","",'RC'!E91)</f>
        <v/>
      </c>
      <c r="F551" s="188" t="str">
        <f>IF($G551="","",'RC'!G91)</f>
        <v/>
      </c>
      <c r="G551" s="186"/>
      <c r="H551" s="187" t="str">
        <f>IF(G551="","NA",IF(G551='RC'!F91,"Correct","Incorrect"))</f>
        <v>NA</v>
      </c>
      <c r="I551" s="180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</row>
    <row r="552" ht="15.75" customHeight="1">
      <c r="A552" s="181">
        <f t="shared" si="1"/>
        <v>550</v>
      </c>
      <c r="B552" s="182" t="s">
        <v>2012</v>
      </c>
      <c r="C552" s="190" t="s">
        <v>46</v>
      </c>
      <c r="D552" s="183" t="str">
        <f>IF($G552="","",'RC'!D92)</f>
        <v/>
      </c>
      <c r="E552" s="184" t="str">
        <f>IF($G552="","",'RC'!E92)</f>
        <v/>
      </c>
      <c r="F552" s="188" t="str">
        <f>IF($G552="","",'RC'!G92)</f>
        <v/>
      </c>
      <c r="G552" s="186"/>
      <c r="H552" s="187" t="str">
        <f>IF(G552="","NA",IF(G552='RC'!F92,"Correct","Incorrect"))</f>
        <v>NA</v>
      </c>
      <c r="I552" s="180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</row>
    <row r="553" ht="15.75" customHeight="1">
      <c r="A553" s="181">
        <f t="shared" si="1"/>
        <v>551</v>
      </c>
      <c r="B553" s="182" t="s">
        <v>2012</v>
      </c>
      <c r="C553" s="190" t="s">
        <v>46</v>
      </c>
      <c r="D553" s="183" t="str">
        <f>IF($G553="","",'RC'!D93)</f>
        <v/>
      </c>
      <c r="E553" s="184" t="str">
        <f>IF($G553="","",'RC'!E93)</f>
        <v/>
      </c>
      <c r="F553" s="188" t="str">
        <f>IF($G553="","",'RC'!G93)</f>
        <v/>
      </c>
      <c r="G553" s="186"/>
      <c r="H553" s="187" t="str">
        <f>IF(G553="","NA",IF(G553='RC'!F93,"Correct","Incorrect"))</f>
        <v>NA</v>
      </c>
      <c r="I553" s="180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</row>
    <row r="554" ht="15.75" customHeight="1">
      <c r="A554" s="181">
        <f t="shared" si="1"/>
        <v>552</v>
      </c>
      <c r="B554" s="182" t="s">
        <v>2012</v>
      </c>
      <c r="C554" s="190" t="s">
        <v>46</v>
      </c>
      <c r="D554" s="183" t="str">
        <f>IF($G554="","",'RC'!D94)</f>
        <v/>
      </c>
      <c r="E554" s="184" t="str">
        <f>IF($G554="","",'RC'!E94)</f>
        <v/>
      </c>
      <c r="F554" s="188" t="str">
        <f>IF($G554="","",'RC'!G94)</f>
        <v/>
      </c>
      <c r="G554" s="186"/>
      <c r="H554" s="187" t="str">
        <f>IF(G554="","NA",IF(G554='RC'!F94,"Correct","Incorrect"))</f>
        <v>NA</v>
      </c>
      <c r="I554" s="180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</row>
    <row r="555" ht="15.75" customHeight="1">
      <c r="A555" s="181">
        <f t="shared" si="1"/>
        <v>553</v>
      </c>
      <c r="B555" s="182" t="s">
        <v>2012</v>
      </c>
      <c r="C555" s="190" t="s">
        <v>46</v>
      </c>
      <c r="D555" s="183" t="str">
        <f>IF($G555="","",'RC'!D95)</f>
        <v/>
      </c>
      <c r="E555" s="184" t="str">
        <f>IF($G555="","",'RC'!E95)</f>
        <v/>
      </c>
      <c r="F555" s="188" t="str">
        <f>IF($G555="","",'RC'!G95)</f>
        <v/>
      </c>
      <c r="G555" s="186"/>
      <c r="H555" s="187" t="str">
        <f>IF(G555="","NA",IF(G555='RC'!F95,"Correct","Incorrect"))</f>
        <v>NA</v>
      </c>
      <c r="I555" s="180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</row>
    <row r="556" ht="15.75" customHeight="1">
      <c r="A556" s="181">
        <f t="shared" si="1"/>
        <v>554</v>
      </c>
      <c r="B556" s="182" t="s">
        <v>2012</v>
      </c>
      <c r="C556" s="190" t="s">
        <v>46</v>
      </c>
      <c r="D556" s="183" t="str">
        <f>IF($G556="","",'RC'!D96)</f>
        <v/>
      </c>
      <c r="E556" s="184" t="str">
        <f>IF($G556="","",'RC'!E96)</f>
        <v/>
      </c>
      <c r="F556" s="188" t="str">
        <f>IF($G556="","",'RC'!G96)</f>
        <v/>
      </c>
      <c r="G556" s="186"/>
      <c r="H556" s="187" t="str">
        <f>IF(G556="","NA",IF(G556='RC'!F96,"Correct","Incorrect"))</f>
        <v>NA</v>
      </c>
      <c r="I556" s="180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</row>
    <row r="557" ht="15.75" customHeight="1">
      <c r="A557" s="181">
        <f t="shared" si="1"/>
        <v>555</v>
      </c>
      <c r="B557" s="182" t="s">
        <v>2012</v>
      </c>
      <c r="C557" s="190" t="s">
        <v>46</v>
      </c>
      <c r="D557" s="183" t="str">
        <f>IF($G557="","",'RC'!D97)</f>
        <v/>
      </c>
      <c r="E557" s="184" t="str">
        <f>IF($G557="","",'RC'!E97)</f>
        <v/>
      </c>
      <c r="F557" s="188" t="str">
        <f>IF($G557="","",'RC'!G97)</f>
        <v/>
      </c>
      <c r="G557" s="186"/>
      <c r="H557" s="187" t="str">
        <f>IF(G557="","NA",IF(G557='RC'!F97,"Correct","Incorrect"))</f>
        <v>NA</v>
      </c>
      <c r="I557" s="180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</row>
    <row r="558" ht="15.75" customHeight="1">
      <c r="A558" s="181">
        <f t="shared" si="1"/>
        <v>556</v>
      </c>
      <c r="B558" s="182" t="s">
        <v>2012</v>
      </c>
      <c r="C558" s="190" t="s">
        <v>46</v>
      </c>
      <c r="D558" s="183" t="str">
        <f>IF($G558="","",'RC'!D98)</f>
        <v/>
      </c>
      <c r="E558" s="184" t="str">
        <f>IF($G558="","",'RC'!E98)</f>
        <v/>
      </c>
      <c r="F558" s="188" t="str">
        <f>IF($G558="","",'RC'!G98)</f>
        <v/>
      </c>
      <c r="G558" s="186"/>
      <c r="H558" s="187" t="str">
        <f>IF(G558="","NA",IF(G558='RC'!F98,"Correct","Incorrect"))</f>
        <v>NA</v>
      </c>
      <c r="I558" s="180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</row>
    <row r="559" ht="15.75" customHeight="1">
      <c r="A559" s="181">
        <f t="shared" si="1"/>
        <v>557</v>
      </c>
      <c r="B559" s="182" t="s">
        <v>2012</v>
      </c>
      <c r="C559" s="190" t="s">
        <v>46</v>
      </c>
      <c r="D559" s="183" t="str">
        <f>IF($G559="","",'RC'!D99)</f>
        <v/>
      </c>
      <c r="E559" s="184" t="str">
        <f>IF($G559="","",'RC'!E99)</f>
        <v/>
      </c>
      <c r="F559" s="188" t="str">
        <f>IF($G559="","",'RC'!G99)</f>
        <v/>
      </c>
      <c r="G559" s="186"/>
      <c r="H559" s="187" t="str">
        <f>IF(G559="","NA",IF(G559='RC'!F99,"Correct","Incorrect"))</f>
        <v>NA</v>
      </c>
      <c r="I559" s="180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</row>
    <row r="560" ht="15.75" customHeight="1">
      <c r="A560" s="181">
        <f t="shared" si="1"/>
        <v>558</v>
      </c>
      <c r="B560" s="182" t="s">
        <v>2012</v>
      </c>
      <c r="C560" s="190" t="s">
        <v>46</v>
      </c>
      <c r="D560" s="183" t="str">
        <f>IF($G560="","",'RC'!D100)</f>
        <v/>
      </c>
      <c r="E560" s="184" t="str">
        <f>IF($G560="","",'RC'!E100)</f>
        <v/>
      </c>
      <c r="F560" s="188" t="str">
        <f>IF($G560="","",'RC'!G100)</f>
        <v/>
      </c>
      <c r="G560" s="186"/>
      <c r="H560" s="187" t="str">
        <f>IF(G560="","NA",IF(G560='RC'!F100,"Correct","Incorrect"))</f>
        <v>NA</v>
      </c>
      <c r="I560" s="180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</row>
    <row r="561" ht="15.75" customHeight="1">
      <c r="A561" s="181">
        <f t="shared" si="1"/>
        <v>559</v>
      </c>
      <c r="B561" s="182" t="s">
        <v>2012</v>
      </c>
      <c r="C561" s="190" t="s">
        <v>46</v>
      </c>
      <c r="D561" s="183" t="str">
        <f>IF($G561="","",'RC'!D101)</f>
        <v/>
      </c>
      <c r="E561" s="184" t="str">
        <f>IF($G561="","",'RC'!E101)</f>
        <v/>
      </c>
      <c r="F561" s="188" t="str">
        <f>IF($G561="","",'RC'!G101)</f>
        <v/>
      </c>
      <c r="G561" s="186"/>
      <c r="H561" s="187" t="str">
        <f>IF(G561="","NA",IF(G561='RC'!F101,"Correct","Incorrect"))</f>
        <v>NA</v>
      </c>
      <c r="I561" s="180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</row>
    <row r="562" ht="15.75" customHeight="1">
      <c r="A562" s="181">
        <f t="shared" si="1"/>
        <v>560</v>
      </c>
      <c r="B562" s="182" t="s">
        <v>2012</v>
      </c>
      <c r="C562" s="190" t="s">
        <v>46</v>
      </c>
      <c r="D562" s="183" t="str">
        <f>IF($G562="","",'RC'!D102)</f>
        <v/>
      </c>
      <c r="E562" s="184" t="str">
        <f>IF($G562="","",'RC'!E102)</f>
        <v/>
      </c>
      <c r="F562" s="188" t="str">
        <f>IF($G562="","",'RC'!G102)</f>
        <v/>
      </c>
      <c r="G562" s="186"/>
      <c r="H562" s="187" t="str">
        <f>IF(G562="","NA",IF(G562='RC'!F102,"Correct","Incorrect"))</f>
        <v>NA</v>
      </c>
      <c r="I562" s="180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</row>
    <row r="563" ht="15.75" customHeight="1">
      <c r="A563" s="181">
        <f t="shared" si="1"/>
        <v>561</v>
      </c>
      <c r="B563" s="182" t="s">
        <v>2012</v>
      </c>
      <c r="C563" s="190" t="s">
        <v>46</v>
      </c>
      <c r="D563" s="183" t="str">
        <f>IF($G563="","",'RC'!D103)</f>
        <v/>
      </c>
      <c r="E563" s="184" t="str">
        <f>IF($G563="","",'RC'!E103)</f>
        <v/>
      </c>
      <c r="F563" s="188" t="str">
        <f>IF($G563="","",'RC'!G103)</f>
        <v/>
      </c>
      <c r="G563" s="186"/>
      <c r="H563" s="187" t="str">
        <f>IF(G563="","NA",IF(G563='RC'!F103,"Correct","Incorrect"))</f>
        <v>NA</v>
      </c>
      <c r="I563" s="180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</row>
    <row r="564" ht="15.75" customHeight="1">
      <c r="A564" s="181">
        <f t="shared" si="1"/>
        <v>562</v>
      </c>
      <c r="B564" s="182" t="s">
        <v>2012</v>
      </c>
      <c r="C564" s="190" t="s">
        <v>46</v>
      </c>
      <c r="D564" s="183" t="str">
        <f>IF($G564="","",'RC'!D104)</f>
        <v/>
      </c>
      <c r="E564" s="184" t="str">
        <f>IF($G564="","",'RC'!E104)</f>
        <v/>
      </c>
      <c r="F564" s="188" t="str">
        <f>IF($G564="","",'RC'!G104)</f>
        <v/>
      </c>
      <c r="G564" s="186"/>
      <c r="H564" s="187" t="str">
        <f>IF(G564="","NA",IF(G564='RC'!F104,"Correct","Incorrect"))</f>
        <v>NA</v>
      </c>
      <c r="I564" s="180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</row>
    <row r="565" ht="15.75" customHeight="1">
      <c r="A565" s="181">
        <f t="shared" si="1"/>
        <v>563</v>
      </c>
      <c r="B565" s="182" t="s">
        <v>2012</v>
      </c>
      <c r="C565" s="190" t="s">
        <v>46</v>
      </c>
      <c r="D565" s="183" t="str">
        <f>IF($G565="","",'RC'!D105)</f>
        <v/>
      </c>
      <c r="E565" s="184" t="str">
        <f>IF($G565="","",'RC'!E105)</f>
        <v/>
      </c>
      <c r="F565" s="188" t="str">
        <f>IF($G565="","",'RC'!G105)</f>
        <v/>
      </c>
      <c r="G565" s="186"/>
      <c r="H565" s="187" t="str">
        <f>IF(G565="","NA",IF(G565='RC'!F105,"Correct","Incorrect"))</f>
        <v>NA</v>
      </c>
      <c r="I565" s="180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</row>
    <row r="566" ht="15.75" customHeight="1">
      <c r="A566" s="181">
        <f t="shared" si="1"/>
        <v>564</v>
      </c>
      <c r="B566" s="182" t="s">
        <v>2012</v>
      </c>
      <c r="C566" s="190" t="s">
        <v>46</v>
      </c>
      <c r="D566" s="183" t="str">
        <f>IF($G566="","",'RC'!D106)</f>
        <v/>
      </c>
      <c r="E566" s="184" t="str">
        <f>IF($G566="","",'RC'!E106)</f>
        <v/>
      </c>
      <c r="F566" s="188" t="str">
        <f>IF($G566="","",'RC'!G106)</f>
        <v/>
      </c>
      <c r="G566" s="186"/>
      <c r="H566" s="187" t="str">
        <f>IF(G566="","NA",IF(G566='RC'!F106,"Correct","Incorrect"))</f>
        <v>NA</v>
      </c>
      <c r="I566" s="180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</row>
    <row r="567" ht="15.75" customHeight="1">
      <c r="A567" s="181">
        <f t="shared" si="1"/>
        <v>565</v>
      </c>
      <c r="B567" s="182" t="s">
        <v>2012</v>
      </c>
      <c r="C567" s="190" t="s">
        <v>46</v>
      </c>
      <c r="D567" s="183" t="str">
        <f>IF($G567="","",'RC'!D107)</f>
        <v/>
      </c>
      <c r="E567" s="184" t="str">
        <f>IF($G567="","",'RC'!E107)</f>
        <v/>
      </c>
      <c r="F567" s="188" t="str">
        <f>IF($G567="","",'RC'!G107)</f>
        <v/>
      </c>
      <c r="G567" s="186"/>
      <c r="H567" s="187" t="str">
        <f>IF(G567="","NA",IF(G567='RC'!F107,"Correct","Incorrect"))</f>
        <v>NA</v>
      </c>
      <c r="I567" s="180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</row>
    <row r="568" ht="15.75" customHeight="1">
      <c r="A568" s="181">
        <f t="shared" si="1"/>
        <v>566</v>
      </c>
      <c r="B568" s="182" t="s">
        <v>2012</v>
      </c>
      <c r="C568" s="190" t="s">
        <v>46</v>
      </c>
      <c r="D568" s="183" t="str">
        <f>IF($G568="","",'RC'!D108)</f>
        <v/>
      </c>
      <c r="E568" s="184" t="str">
        <f>IF($G568="","",'RC'!E108)</f>
        <v/>
      </c>
      <c r="F568" s="188" t="str">
        <f>IF($G568="","",'RC'!G108)</f>
        <v/>
      </c>
      <c r="G568" s="186"/>
      <c r="H568" s="187" t="str">
        <f>IF(G568="","NA",IF(G568='RC'!F108,"Correct","Incorrect"))</f>
        <v>NA</v>
      </c>
      <c r="I568" s="180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</row>
    <row r="569" ht="15.75" customHeight="1">
      <c r="A569" s="181">
        <f t="shared" si="1"/>
        <v>567</v>
      </c>
      <c r="B569" s="182" t="s">
        <v>2012</v>
      </c>
      <c r="C569" s="190" t="s">
        <v>46</v>
      </c>
      <c r="D569" s="183" t="str">
        <f>IF($G569="","",'RC'!D109)</f>
        <v/>
      </c>
      <c r="E569" s="184" t="str">
        <f>IF($G569="","",'RC'!E109)</f>
        <v/>
      </c>
      <c r="F569" s="188" t="str">
        <f>IF($G569="","",'RC'!G109)</f>
        <v/>
      </c>
      <c r="G569" s="186"/>
      <c r="H569" s="187" t="str">
        <f>IF(G569="","NA",IF(G569='RC'!F109,"Correct","Incorrect"))</f>
        <v>NA</v>
      </c>
      <c r="I569" s="180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</row>
    <row r="570" ht="15.75" customHeight="1">
      <c r="A570" s="181">
        <f t="shared" si="1"/>
        <v>568</v>
      </c>
      <c r="B570" s="182" t="s">
        <v>2012</v>
      </c>
      <c r="C570" s="190" t="s">
        <v>46</v>
      </c>
      <c r="D570" s="183" t="str">
        <f>IF($G570="","",'RC'!D110)</f>
        <v/>
      </c>
      <c r="E570" s="184" t="str">
        <f>IF($G570="","",'RC'!E110)</f>
        <v/>
      </c>
      <c r="F570" s="188" t="str">
        <f>IF($G570="","",'RC'!G110)</f>
        <v/>
      </c>
      <c r="G570" s="186"/>
      <c r="H570" s="187" t="str">
        <f>IF(G570="","NA",IF(G570='RC'!F110,"Correct","Incorrect"))</f>
        <v>NA</v>
      </c>
      <c r="I570" s="180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</row>
    <row r="571" ht="15.75" customHeight="1">
      <c r="A571" s="181">
        <f t="shared" si="1"/>
        <v>569</v>
      </c>
      <c r="B571" s="182" t="s">
        <v>2012</v>
      </c>
      <c r="C571" s="190" t="s">
        <v>46</v>
      </c>
      <c r="D571" s="183" t="str">
        <f>IF($G571="","",'RC'!D111)</f>
        <v/>
      </c>
      <c r="E571" s="184" t="str">
        <f>IF($G571="","",'RC'!E111)</f>
        <v/>
      </c>
      <c r="F571" s="188" t="str">
        <f>IF($G571="","",'RC'!G111)</f>
        <v/>
      </c>
      <c r="G571" s="186"/>
      <c r="H571" s="187" t="str">
        <f>IF(G571="","NA",IF(G571='RC'!F111,"Correct","Incorrect"))</f>
        <v>NA</v>
      </c>
      <c r="I571" s="180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</row>
    <row r="572" ht="15.75" customHeight="1">
      <c r="A572" s="181">
        <f t="shared" si="1"/>
        <v>570</v>
      </c>
      <c r="B572" s="182" t="s">
        <v>2012</v>
      </c>
      <c r="C572" s="190" t="s">
        <v>46</v>
      </c>
      <c r="D572" s="183" t="str">
        <f>IF($G572="","",'RC'!D112)</f>
        <v/>
      </c>
      <c r="E572" s="184" t="str">
        <f>IF($G572="","",'RC'!E112)</f>
        <v/>
      </c>
      <c r="F572" s="188" t="str">
        <f>IF($G572="","",'RC'!G112)</f>
        <v/>
      </c>
      <c r="G572" s="186"/>
      <c r="H572" s="187" t="str">
        <f>IF(G572="","NA",IF(G572='RC'!F112,"Correct","Incorrect"))</f>
        <v>NA</v>
      </c>
      <c r="I572" s="180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</row>
    <row r="573" ht="15.75" customHeight="1">
      <c r="A573" s="181">
        <f t="shared" si="1"/>
        <v>571</v>
      </c>
      <c r="B573" s="182" t="s">
        <v>2012</v>
      </c>
      <c r="C573" s="190" t="s">
        <v>46</v>
      </c>
      <c r="D573" s="183" t="str">
        <f>IF($G573="","",'RC'!D113)</f>
        <v/>
      </c>
      <c r="E573" s="184" t="str">
        <f>IF($G573="","",'RC'!E113)</f>
        <v/>
      </c>
      <c r="F573" s="188" t="str">
        <f>IF($G573="","",'RC'!G113)</f>
        <v/>
      </c>
      <c r="G573" s="186"/>
      <c r="H573" s="187" t="str">
        <f>IF(G573="","NA",IF(G573='RC'!F113,"Correct","Incorrect"))</f>
        <v>NA</v>
      </c>
      <c r="I573" s="180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</row>
    <row r="574" ht="15.75" customHeight="1">
      <c r="A574" s="181">
        <f t="shared" si="1"/>
        <v>572</v>
      </c>
      <c r="B574" s="182" t="s">
        <v>2012</v>
      </c>
      <c r="C574" s="190" t="s">
        <v>46</v>
      </c>
      <c r="D574" s="183" t="str">
        <f>IF($G574="","",'RC'!D114)</f>
        <v/>
      </c>
      <c r="E574" s="184" t="str">
        <f>IF($G574="","",'RC'!E114)</f>
        <v/>
      </c>
      <c r="F574" s="188" t="str">
        <f>IF($G574="","",'RC'!G114)</f>
        <v/>
      </c>
      <c r="G574" s="186"/>
      <c r="H574" s="187" t="str">
        <f>IF(G574="","NA",IF(G574='RC'!F114,"Correct","Incorrect"))</f>
        <v>NA</v>
      </c>
      <c r="I574" s="180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</row>
    <row r="575" ht="15.75" customHeight="1">
      <c r="A575" s="181">
        <f t="shared" si="1"/>
        <v>573</v>
      </c>
      <c r="B575" s="182" t="s">
        <v>2012</v>
      </c>
      <c r="C575" s="190" t="s">
        <v>46</v>
      </c>
      <c r="D575" s="183" t="str">
        <f>IF($G575="","",'RC'!D115)</f>
        <v/>
      </c>
      <c r="E575" s="184" t="str">
        <f>IF($G575="","",'RC'!E115)</f>
        <v/>
      </c>
      <c r="F575" s="188" t="str">
        <f>IF($G575="","",'RC'!G115)</f>
        <v/>
      </c>
      <c r="G575" s="186"/>
      <c r="H575" s="187" t="str">
        <f>IF(G575="","NA",IF(G575='RC'!F115,"Correct","Incorrect"))</f>
        <v>NA</v>
      </c>
      <c r="I575" s="180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</row>
    <row r="576" ht="15.75" customHeight="1">
      <c r="A576" s="181">
        <f t="shared" si="1"/>
        <v>574</v>
      </c>
      <c r="B576" s="182" t="s">
        <v>2012</v>
      </c>
      <c r="C576" s="190" t="s">
        <v>46</v>
      </c>
      <c r="D576" s="183" t="str">
        <f>IF($G576="","",'RC'!D116)</f>
        <v/>
      </c>
      <c r="E576" s="184" t="str">
        <f>IF($G576="","",'RC'!E116)</f>
        <v/>
      </c>
      <c r="F576" s="188" t="str">
        <f>IF($G576="","",'RC'!G116)</f>
        <v/>
      </c>
      <c r="G576" s="186"/>
      <c r="H576" s="187" t="str">
        <f>IF(G576="","NA",IF(G576='RC'!F116,"Correct","Incorrect"))</f>
        <v>NA</v>
      </c>
      <c r="I576" s="180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</row>
    <row r="577" ht="15.75" customHeight="1">
      <c r="A577" s="181">
        <f t="shared" si="1"/>
        <v>575</v>
      </c>
      <c r="B577" s="182" t="s">
        <v>2012</v>
      </c>
      <c r="C577" s="190" t="s">
        <v>46</v>
      </c>
      <c r="D577" s="183" t="str">
        <f>IF($G577="","",'RC'!D117)</f>
        <v/>
      </c>
      <c r="E577" s="184" t="str">
        <f>IF($G577="","",'RC'!E117)</f>
        <v/>
      </c>
      <c r="F577" s="188" t="str">
        <f>IF($G577="","",'RC'!G117)</f>
        <v/>
      </c>
      <c r="G577" s="186"/>
      <c r="H577" s="187" t="str">
        <f>IF(G577="","NA",IF(G577='RC'!F117,"Correct","Incorrect"))</f>
        <v>NA</v>
      </c>
      <c r="I577" s="180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</row>
    <row r="578" ht="15.75" customHeight="1">
      <c r="A578" s="181">
        <f t="shared" si="1"/>
        <v>576</v>
      </c>
      <c r="B578" s="182" t="s">
        <v>2012</v>
      </c>
      <c r="C578" s="190" t="s">
        <v>46</v>
      </c>
      <c r="D578" s="183" t="str">
        <f>IF($G578="","",'RC'!D118)</f>
        <v/>
      </c>
      <c r="E578" s="184" t="str">
        <f>IF($G578="","",'RC'!E118)</f>
        <v/>
      </c>
      <c r="F578" s="188" t="str">
        <f>IF($G578="","",'RC'!G118)</f>
        <v/>
      </c>
      <c r="G578" s="186"/>
      <c r="H578" s="187" t="str">
        <f>IF(G578="","NA",IF(G578='RC'!F118,"Correct","Incorrect"))</f>
        <v>NA</v>
      </c>
      <c r="I578" s="180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</row>
    <row r="579" ht="15.75" customHeight="1">
      <c r="A579" s="181">
        <f t="shared" si="1"/>
        <v>577</v>
      </c>
      <c r="B579" s="182" t="s">
        <v>2012</v>
      </c>
      <c r="C579" s="190" t="s">
        <v>46</v>
      </c>
      <c r="D579" s="183" t="str">
        <f>IF($G579="","",'RC'!D119)</f>
        <v/>
      </c>
      <c r="E579" s="184" t="str">
        <f>IF($G579="","",'RC'!E119)</f>
        <v/>
      </c>
      <c r="F579" s="188" t="str">
        <f>IF($G579="","",'RC'!G119)</f>
        <v/>
      </c>
      <c r="G579" s="186"/>
      <c r="H579" s="187" t="str">
        <f>IF(G579="","NA",IF(G579='RC'!F119,"Correct","Incorrect"))</f>
        <v>NA</v>
      </c>
      <c r="I579" s="180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</row>
    <row r="580" ht="15.75" customHeight="1">
      <c r="A580" s="181">
        <f t="shared" si="1"/>
        <v>578</v>
      </c>
      <c r="B580" s="182" t="s">
        <v>2012</v>
      </c>
      <c r="C580" s="190" t="s">
        <v>46</v>
      </c>
      <c r="D580" s="183" t="str">
        <f>IF($G580="","",'RC'!D120)</f>
        <v/>
      </c>
      <c r="E580" s="184" t="str">
        <f>IF($G580="","",'RC'!E120)</f>
        <v/>
      </c>
      <c r="F580" s="188" t="str">
        <f>IF($G580="","",'RC'!G120)</f>
        <v/>
      </c>
      <c r="G580" s="186"/>
      <c r="H580" s="187" t="str">
        <f>IF(G580="","NA",IF(G580='RC'!F120,"Correct","Incorrect"))</f>
        <v>NA</v>
      </c>
      <c r="I580" s="180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</row>
    <row r="581" ht="15.75" customHeight="1">
      <c r="A581" s="181">
        <f t="shared" si="1"/>
        <v>579</v>
      </c>
      <c r="B581" s="182" t="s">
        <v>2012</v>
      </c>
      <c r="C581" s="190" t="s">
        <v>46</v>
      </c>
      <c r="D581" s="183" t="str">
        <f>IF($G581="","",'RC'!D121)</f>
        <v/>
      </c>
      <c r="E581" s="184" t="str">
        <f>IF($G581="","",'RC'!E121)</f>
        <v/>
      </c>
      <c r="F581" s="188" t="str">
        <f>IF($G581="","",'RC'!G121)</f>
        <v/>
      </c>
      <c r="G581" s="186"/>
      <c r="H581" s="187" t="str">
        <f>IF(G581="","NA",IF(G581='RC'!F121,"Correct","Incorrect"))</f>
        <v>NA</v>
      </c>
      <c r="I581" s="180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</row>
    <row r="582" ht="15.75" customHeight="1">
      <c r="A582" s="181">
        <f t="shared" si="1"/>
        <v>580</v>
      </c>
      <c r="B582" s="182" t="s">
        <v>2012</v>
      </c>
      <c r="C582" s="190" t="s">
        <v>46</v>
      </c>
      <c r="D582" s="183" t="str">
        <f>IF($G582="","",'RC'!D122)</f>
        <v/>
      </c>
      <c r="E582" s="184" t="str">
        <f>IF($G582="","",'RC'!E122)</f>
        <v/>
      </c>
      <c r="F582" s="188" t="str">
        <f>IF($G582="","",'RC'!G122)</f>
        <v/>
      </c>
      <c r="G582" s="186"/>
      <c r="H582" s="187" t="str">
        <f>IF(G582="","NA",IF(G582='RC'!F122,"Correct","Incorrect"))</f>
        <v>NA</v>
      </c>
      <c r="I582" s="180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</row>
    <row r="583" ht="15.75" customHeight="1">
      <c r="A583" s="181">
        <f t="shared" si="1"/>
        <v>581</v>
      </c>
      <c r="B583" s="182" t="s">
        <v>2012</v>
      </c>
      <c r="C583" s="190" t="s">
        <v>46</v>
      </c>
      <c r="D583" s="183" t="str">
        <f>IF($G583="","",'RC'!D123)</f>
        <v/>
      </c>
      <c r="E583" s="184" t="str">
        <f>IF($G583="","",'RC'!E123)</f>
        <v/>
      </c>
      <c r="F583" s="188" t="str">
        <f>IF($G583="","",'RC'!G123)</f>
        <v/>
      </c>
      <c r="G583" s="186"/>
      <c r="H583" s="187" t="str">
        <f>IF(G583="","NA",IF(G583='RC'!F123,"Correct","Incorrect"))</f>
        <v>NA</v>
      </c>
      <c r="I583" s="180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</row>
    <row r="584" ht="15.75" customHeight="1">
      <c r="A584" s="181">
        <f t="shared" si="1"/>
        <v>582</v>
      </c>
      <c r="B584" s="182" t="s">
        <v>2012</v>
      </c>
      <c r="C584" s="190" t="s">
        <v>46</v>
      </c>
      <c r="D584" s="183" t="str">
        <f>IF($G584="","",'RC'!D124)</f>
        <v/>
      </c>
      <c r="E584" s="184" t="str">
        <f>IF($G584="","",'RC'!E124)</f>
        <v/>
      </c>
      <c r="F584" s="188" t="str">
        <f>IF($G584="","",'RC'!G124)</f>
        <v/>
      </c>
      <c r="G584" s="186"/>
      <c r="H584" s="187" t="str">
        <f>IF(G584="","NA",IF(G584='RC'!F124,"Correct","Incorrect"))</f>
        <v>NA</v>
      </c>
      <c r="I584" s="180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</row>
    <row r="585" ht="15.75" customHeight="1">
      <c r="A585" s="181">
        <f t="shared" si="1"/>
        <v>583</v>
      </c>
      <c r="B585" s="182" t="s">
        <v>2012</v>
      </c>
      <c r="C585" s="190" t="s">
        <v>46</v>
      </c>
      <c r="D585" s="183" t="str">
        <f>IF($G585="","",'RC'!D125)</f>
        <v/>
      </c>
      <c r="E585" s="184" t="str">
        <f>IF($G585="","",'RC'!E125)</f>
        <v/>
      </c>
      <c r="F585" s="188" t="str">
        <f>IF($G585="","",'RC'!G125)</f>
        <v/>
      </c>
      <c r="G585" s="186"/>
      <c r="H585" s="187" t="str">
        <f>IF(G585="","NA",IF(G585='RC'!F125,"Correct","Incorrect"))</f>
        <v>NA</v>
      </c>
      <c r="I585" s="180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</row>
    <row r="586" ht="15.75" customHeight="1">
      <c r="A586" s="181">
        <f t="shared" si="1"/>
        <v>584</v>
      </c>
      <c r="B586" s="182" t="s">
        <v>2012</v>
      </c>
      <c r="C586" s="190" t="s">
        <v>46</v>
      </c>
      <c r="D586" s="183" t="str">
        <f>IF($G586="","",'RC'!D126)</f>
        <v/>
      </c>
      <c r="E586" s="184" t="str">
        <f>IF($G586="","",'RC'!E126)</f>
        <v/>
      </c>
      <c r="F586" s="188" t="str">
        <f>IF($G586="","",'RC'!G126)</f>
        <v/>
      </c>
      <c r="G586" s="186"/>
      <c r="H586" s="187" t="str">
        <f>IF(G586="","NA",IF(G586='RC'!F126,"Correct","Incorrect"))</f>
        <v>NA</v>
      </c>
      <c r="I586" s="180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</row>
    <row r="587" ht="15.75" customHeight="1">
      <c r="A587" s="181">
        <f t="shared" si="1"/>
        <v>585</v>
      </c>
      <c r="B587" s="182" t="s">
        <v>2012</v>
      </c>
      <c r="C587" s="190" t="s">
        <v>46</v>
      </c>
      <c r="D587" s="183" t="str">
        <f>IF($G587="","",'RC'!D127)</f>
        <v/>
      </c>
      <c r="E587" s="184" t="str">
        <f>IF($G587="","",'RC'!E127)</f>
        <v/>
      </c>
      <c r="F587" s="188" t="str">
        <f>IF($G587="","",'RC'!G127)</f>
        <v/>
      </c>
      <c r="G587" s="186"/>
      <c r="H587" s="187" t="str">
        <f>IF(G587="","NA",IF(G587='RC'!F127,"Correct","Incorrect"))</f>
        <v>NA</v>
      </c>
      <c r="I587" s="180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</row>
    <row r="588" ht="15.75" customHeight="1">
      <c r="A588" s="181">
        <f t="shared" si="1"/>
        <v>586</v>
      </c>
      <c r="B588" s="182" t="s">
        <v>2012</v>
      </c>
      <c r="C588" s="190" t="s">
        <v>46</v>
      </c>
      <c r="D588" s="183" t="str">
        <f>IF($G588="","",'RC'!D128)</f>
        <v/>
      </c>
      <c r="E588" s="184" t="str">
        <f>IF($G588="","",'RC'!E128)</f>
        <v/>
      </c>
      <c r="F588" s="188" t="str">
        <f>IF($G588="","",'RC'!G128)</f>
        <v/>
      </c>
      <c r="G588" s="186"/>
      <c r="H588" s="187" t="str">
        <f>IF(G588="","NA",IF(G588='RC'!F128,"Correct","Incorrect"))</f>
        <v>NA</v>
      </c>
      <c r="I588" s="180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</row>
    <row r="589" ht="15.75" customHeight="1">
      <c r="A589" s="181">
        <f t="shared" si="1"/>
        <v>587</v>
      </c>
      <c r="B589" s="182" t="s">
        <v>2012</v>
      </c>
      <c r="C589" s="190" t="s">
        <v>46</v>
      </c>
      <c r="D589" s="183" t="str">
        <f>IF($G589="","",'RC'!D129)</f>
        <v/>
      </c>
      <c r="E589" s="184" t="str">
        <f>IF($G589="","",'RC'!E129)</f>
        <v/>
      </c>
      <c r="F589" s="188" t="str">
        <f>IF($G589="","",'RC'!G129)</f>
        <v/>
      </c>
      <c r="G589" s="186"/>
      <c r="H589" s="187" t="str">
        <f>IF(G589="","NA",IF(G589='RC'!F129,"Correct","Incorrect"))</f>
        <v>NA</v>
      </c>
      <c r="I589" s="180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</row>
    <row r="590" ht="15.75" customHeight="1">
      <c r="A590" s="181">
        <f t="shared" si="1"/>
        <v>588</v>
      </c>
      <c r="B590" s="182" t="s">
        <v>2012</v>
      </c>
      <c r="C590" s="190" t="s">
        <v>46</v>
      </c>
      <c r="D590" s="183" t="str">
        <f>IF($G590="","",'RC'!D130)</f>
        <v/>
      </c>
      <c r="E590" s="184" t="str">
        <f>IF($G590="","",'RC'!E130)</f>
        <v/>
      </c>
      <c r="F590" s="188" t="str">
        <f>IF($G590="","",'RC'!G130)</f>
        <v/>
      </c>
      <c r="G590" s="186"/>
      <c r="H590" s="187" t="str">
        <f>IF(G590="","NA",IF(G590='RC'!F130,"Correct","Incorrect"))</f>
        <v>NA</v>
      </c>
      <c r="I590" s="180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</row>
    <row r="591" ht="15.75" customHeight="1">
      <c r="A591" s="181">
        <f t="shared" si="1"/>
        <v>589</v>
      </c>
      <c r="B591" s="182" t="s">
        <v>2012</v>
      </c>
      <c r="C591" s="190" t="s">
        <v>46</v>
      </c>
      <c r="D591" s="183" t="str">
        <f>IF($G591="","",'RC'!D131)</f>
        <v/>
      </c>
      <c r="E591" s="184" t="str">
        <f>IF($G591="","",'RC'!E131)</f>
        <v/>
      </c>
      <c r="F591" s="188" t="str">
        <f>IF($G591="","",'RC'!G131)</f>
        <v/>
      </c>
      <c r="G591" s="186"/>
      <c r="H591" s="187" t="str">
        <f>IF(G591="","NA",IF(G591='RC'!F131,"Correct","Incorrect"))</f>
        <v>NA</v>
      </c>
      <c r="I591" s="180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</row>
    <row r="592" ht="15.75" customHeight="1">
      <c r="A592" s="181">
        <f t="shared" si="1"/>
        <v>590</v>
      </c>
      <c r="B592" s="182" t="s">
        <v>2012</v>
      </c>
      <c r="C592" s="190" t="s">
        <v>46</v>
      </c>
      <c r="D592" s="183" t="str">
        <f>IF($G592="","",'RC'!D132)</f>
        <v/>
      </c>
      <c r="E592" s="184" t="str">
        <f>IF($G592="","",'RC'!E132)</f>
        <v/>
      </c>
      <c r="F592" s="188" t="str">
        <f>IF($G592="","",'RC'!G132)</f>
        <v/>
      </c>
      <c r="G592" s="186"/>
      <c r="H592" s="187" t="str">
        <f>IF(G592="","NA",IF(G592='RC'!F132,"Correct","Incorrect"))</f>
        <v>NA</v>
      </c>
      <c r="I592" s="180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</row>
    <row r="593" ht="15.75" customHeight="1">
      <c r="A593" s="181">
        <f t="shared" si="1"/>
        <v>591</v>
      </c>
      <c r="B593" s="182" t="s">
        <v>2012</v>
      </c>
      <c r="C593" s="190" t="s">
        <v>46</v>
      </c>
      <c r="D593" s="183" t="str">
        <f>IF($G593="","",'RC'!D133)</f>
        <v/>
      </c>
      <c r="E593" s="184" t="str">
        <f>IF($G593="","",'RC'!E133)</f>
        <v/>
      </c>
      <c r="F593" s="188" t="str">
        <f>IF($G593="","",'RC'!G133)</f>
        <v/>
      </c>
      <c r="G593" s="186"/>
      <c r="H593" s="187" t="str">
        <f>IF(G593="","NA",IF(G593='RC'!F133,"Correct","Incorrect"))</f>
        <v>NA</v>
      </c>
      <c r="I593" s="180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</row>
    <row r="594" ht="15.75" customHeight="1">
      <c r="A594" s="181">
        <f t="shared" si="1"/>
        <v>592</v>
      </c>
      <c r="B594" s="182" t="s">
        <v>2012</v>
      </c>
      <c r="C594" s="190" t="s">
        <v>46</v>
      </c>
      <c r="D594" s="183" t="str">
        <f>IF($G594="","",'RC'!D134)</f>
        <v/>
      </c>
      <c r="E594" s="184" t="str">
        <f>IF($G594="","",'RC'!E134)</f>
        <v/>
      </c>
      <c r="F594" s="188" t="str">
        <f>IF($G594="","",'RC'!G134)</f>
        <v/>
      </c>
      <c r="G594" s="186"/>
      <c r="H594" s="187" t="str">
        <f>IF(G594="","NA",IF(G594='RC'!F134,"Correct","Incorrect"))</f>
        <v>NA</v>
      </c>
      <c r="I594" s="180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</row>
    <row r="595" ht="15.75" customHeight="1">
      <c r="A595" s="181">
        <f t="shared" si="1"/>
        <v>593</v>
      </c>
      <c r="B595" s="182" t="s">
        <v>2012</v>
      </c>
      <c r="C595" s="190" t="s">
        <v>46</v>
      </c>
      <c r="D595" s="183" t="str">
        <f>IF($G595="","",'RC'!D135)</f>
        <v/>
      </c>
      <c r="E595" s="184" t="str">
        <f>IF($G595="","",'RC'!E135)</f>
        <v/>
      </c>
      <c r="F595" s="188" t="str">
        <f>IF($G595="","",'RC'!G135)</f>
        <v/>
      </c>
      <c r="G595" s="186"/>
      <c r="H595" s="187" t="str">
        <f>IF(G595="","NA",IF(G595='RC'!F135,"Correct","Incorrect"))</f>
        <v>NA</v>
      </c>
      <c r="I595" s="180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</row>
    <row r="596" ht="15.75" customHeight="1">
      <c r="A596" s="181">
        <f t="shared" si="1"/>
        <v>594</v>
      </c>
      <c r="B596" s="182" t="s">
        <v>2012</v>
      </c>
      <c r="C596" s="190" t="s">
        <v>46</v>
      </c>
      <c r="D596" s="183" t="str">
        <f>IF($G596="","",'RC'!D136)</f>
        <v/>
      </c>
      <c r="E596" s="184" t="str">
        <f>IF($G596="","",'RC'!E136)</f>
        <v/>
      </c>
      <c r="F596" s="188" t="str">
        <f>IF($G596="","",'RC'!G136)</f>
        <v/>
      </c>
      <c r="G596" s="186"/>
      <c r="H596" s="187" t="str">
        <f>IF(G596="","NA",IF(G596='RC'!F136,"Correct","Incorrect"))</f>
        <v>NA</v>
      </c>
      <c r="I596" s="180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</row>
    <row r="597" ht="15.75" customHeight="1">
      <c r="A597" s="181">
        <f t="shared" si="1"/>
        <v>595</v>
      </c>
      <c r="B597" s="182" t="s">
        <v>2012</v>
      </c>
      <c r="C597" s="190" t="s">
        <v>46</v>
      </c>
      <c r="D597" s="183" t="str">
        <f>IF($G597="","",'RC'!D137)</f>
        <v/>
      </c>
      <c r="E597" s="184" t="str">
        <f>IF($G597="","",'RC'!E137)</f>
        <v/>
      </c>
      <c r="F597" s="188" t="str">
        <f>IF($G597="","",'RC'!G137)</f>
        <v/>
      </c>
      <c r="G597" s="186"/>
      <c r="H597" s="187" t="str">
        <f>IF(G597="","NA",IF(G597='RC'!F137,"Correct","Incorrect"))</f>
        <v>NA</v>
      </c>
      <c r="I597" s="180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</row>
    <row r="598" ht="15.75" customHeight="1">
      <c r="A598" s="181">
        <f t="shared" si="1"/>
        <v>596</v>
      </c>
      <c r="B598" s="182" t="s">
        <v>2012</v>
      </c>
      <c r="C598" s="190" t="s">
        <v>46</v>
      </c>
      <c r="D598" s="183" t="str">
        <f>IF($G598="","",'RC'!D138)</f>
        <v/>
      </c>
      <c r="E598" s="184" t="str">
        <f>IF($G598="","",'RC'!E138)</f>
        <v/>
      </c>
      <c r="F598" s="188" t="str">
        <f>IF($G598="","",'RC'!G138)</f>
        <v/>
      </c>
      <c r="G598" s="186"/>
      <c r="H598" s="187" t="str">
        <f>IF(G598="","NA",IF(G598='RC'!F138,"Correct","Incorrect"))</f>
        <v>NA</v>
      </c>
      <c r="I598" s="180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</row>
    <row r="599" ht="15.75" customHeight="1">
      <c r="A599" s="181">
        <f t="shared" si="1"/>
        <v>597</v>
      </c>
      <c r="B599" s="182" t="s">
        <v>2012</v>
      </c>
      <c r="C599" s="190" t="s">
        <v>46</v>
      </c>
      <c r="D599" s="183" t="str">
        <f>IF($G599="","",'RC'!D139)</f>
        <v/>
      </c>
      <c r="E599" s="184" t="str">
        <f>IF($G599="","",'RC'!E139)</f>
        <v/>
      </c>
      <c r="F599" s="188" t="str">
        <f>IF($G599="","",'RC'!G139)</f>
        <v/>
      </c>
      <c r="G599" s="186"/>
      <c r="H599" s="187" t="str">
        <f>IF(G599="","NA",IF(G599='RC'!F139,"Correct","Incorrect"))</f>
        <v>NA</v>
      </c>
      <c r="I599" s="180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</row>
    <row r="600" ht="15.75" customHeight="1">
      <c r="A600" s="181">
        <f t="shared" si="1"/>
        <v>598</v>
      </c>
      <c r="B600" s="182" t="s">
        <v>2012</v>
      </c>
      <c r="C600" s="190" t="s">
        <v>46</v>
      </c>
      <c r="D600" s="183" t="str">
        <f>IF($G600="","",'RC'!D140)</f>
        <v/>
      </c>
      <c r="E600" s="184" t="str">
        <f>IF($G600="","",'RC'!E140)</f>
        <v/>
      </c>
      <c r="F600" s="188" t="str">
        <f>IF($G600="","",'RC'!G140)</f>
        <v/>
      </c>
      <c r="G600" s="186"/>
      <c r="H600" s="187" t="str">
        <f>IF(G600="","NA",IF(G600='RC'!F140,"Correct","Incorrect"))</f>
        <v>NA</v>
      </c>
      <c r="I600" s="180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</row>
    <row r="601" ht="15.75" customHeight="1">
      <c r="A601" s="181">
        <f t="shared" si="1"/>
        <v>599</v>
      </c>
      <c r="B601" s="182" t="s">
        <v>2012</v>
      </c>
      <c r="C601" s="190" t="s">
        <v>46</v>
      </c>
      <c r="D601" s="183" t="str">
        <f>IF($G601="","",'RC'!D141)</f>
        <v/>
      </c>
      <c r="E601" s="184" t="str">
        <f>IF($G601="","",'RC'!E141)</f>
        <v/>
      </c>
      <c r="F601" s="188" t="str">
        <f>IF($G601="","",'RC'!G141)</f>
        <v/>
      </c>
      <c r="G601" s="186"/>
      <c r="H601" s="187" t="str">
        <f>IF(G601="","NA",IF(G601='RC'!F141,"Correct","Incorrect"))</f>
        <v>NA</v>
      </c>
      <c r="I601" s="180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</row>
    <row r="602" ht="15.75" customHeight="1">
      <c r="A602" s="181">
        <f t="shared" si="1"/>
        <v>600</v>
      </c>
      <c r="B602" s="182" t="s">
        <v>2012</v>
      </c>
      <c r="C602" s="190" t="s">
        <v>46</v>
      </c>
      <c r="D602" s="183" t="str">
        <f>IF($G602="","",'RC'!D142)</f>
        <v/>
      </c>
      <c r="E602" s="184" t="str">
        <f>IF($G602="","",'RC'!E142)</f>
        <v/>
      </c>
      <c r="F602" s="188" t="str">
        <f>IF($G602="","",'RC'!G142)</f>
        <v/>
      </c>
      <c r="G602" s="186"/>
      <c r="H602" s="187" t="str">
        <f>IF(G602="","NA",IF(G602='RC'!F142,"Correct","Incorrect"))</f>
        <v>NA</v>
      </c>
      <c r="I602" s="180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</row>
    <row r="603" ht="15.75" customHeight="1">
      <c r="A603" s="181">
        <f t="shared" si="1"/>
        <v>601</v>
      </c>
      <c r="B603" s="182" t="s">
        <v>2012</v>
      </c>
      <c r="C603" s="190" t="s">
        <v>46</v>
      </c>
      <c r="D603" s="183" t="str">
        <f>IF($G603="","",'RC'!D143)</f>
        <v/>
      </c>
      <c r="E603" s="184" t="str">
        <f>IF($G603="","",'RC'!E143)</f>
        <v/>
      </c>
      <c r="F603" s="188" t="str">
        <f>IF($G603="","",'RC'!G143)</f>
        <v/>
      </c>
      <c r="G603" s="186"/>
      <c r="H603" s="187" t="str">
        <f>IF(G603="","NA",IF(G603='RC'!F143,"Correct","Incorrect"))</f>
        <v>NA</v>
      </c>
      <c r="I603" s="180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</row>
    <row r="604" ht="15.75" customHeight="1">
      <c r="A604" s="181">
        <f t="shared" si="1"/>
        <v>602</v>
      </c>
      <c r="B604" s="182" t="s">
        <v>2012</v>
      </c>
      <c r="C604" s="190" t="s">
        <v>46</v>
      </c>
      <c r="D604" s="183" t="str">
        <f>IF($G604="","",'RC'!D144)</f>
        <v/>
      </c>
      <c r="E604" s="184" t="str">
        <f>IF($G604="","",'RC'!E144)</f>
        <v/>
      </c>
      <c r="F604" s="188" t="str">
        <f>IF($G604="","",'RC'!G144)</f>
        <v/>
      </c>
      <c r="G604" s="186"/>
      <c r="H604" s="187" t="str">
        <f>IF(G604="","NA",IF(G604='RC'!F144,"Correct","Incorrect"))</f>
        <v>NA</v>
      </c>
      <c r="I604" s="180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</row>
    <row r="605" ht="15.75" customHeight="1">
      <c r="A605" s="181">
        <f t="shared" si="1"/>
        <v>603</v>
      </c>
      <c r="B605" s="182" t="s">
        <v>2012</v>
      </c>
      <c r="C605" s="190" t="s">
        <v>46</v>
      </c>
      <c r="D605" s="183" t="str">
        <f>IF($G605="","",'RC'!D145)</f>
        <v/>
      </c>
      <c r="E605" s="184" t="str">
        <f>IF($G605="","",'RC'!E145)</f>
        <v/>
      </c>
      <c r="F605" s="188" t="str">
        <f>IF($G605="","",'RC'!G145)</f>
        <v/>
      </c>
      <c r="G605" s="186"/>
      <c r="H605" s="187" t="str">
        <f>IF(G605="","NA",IF(G605='RC'!F145,"Correct","Incorrect"))</f>
        <v>NA</v>
      </c>
      <c r="I605" s="180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</row>
    <row r="606" ht="15.75" customHeight="1">
      <c r="A606" s="181">
        <f t="shared" si="1"/>
        <v>604</v>
      </c>
      <c r="B606" s="182" t="s">
        <v>2012</v>
      </c>
      <c r="C606" s="190" t="s">
        <v>46</v>
      </c>
      <c r="D606" s="183" t="str">
        <f>IF($G606="","",'RC'!D146)</f>
        <v/>
      </c>
      <c r="E606" s="184" t="str">
        <f>IF($G606="","",'RC'!E146)</f>
        <v/>
      </c>
      <c r="F606" s="188" t="str">
        <f>IF($G606="","",'RC'!G146)</f>
        <v/>
      </c>
      <c r="G606" s="186"/>
      <c r="H606" s="187" t="str">
        <f>IF(G606="","NA",IF(G606='RC'!F146,"Correct","Incorrect"))</f>
        <v>NA</v>
      </c>
      <c r="I606" s="180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</row>
    <row r="607" ht="15.75" customHeight="1">
      <c r="A607" s="181">
        <f t="shared" si="1"/>
        <v>605</v>
      </c>
      <c r="B607" s="182" t="s">
        <v>2012</v>
      </c>
      <c r="C607" s="190" t="s">
        <v>46</v>
      </c>
      <c r="D607" s="183" t="str">
        <f>IF($G607="","",'RC'!D147)</f>
        <v/>
      </c>
      <c r="E607" s="184" t="str">
        <f>IF($G607="","",'RC'!E147)</f>
        <v/>
      </c>
      <c r="F607" s="188" t="str">
        <f>IF($G607="","",'RC'!G147)</f>
        <v/>
      </c>
      <c r="G607" s="186"/>
      <c r="H607" s="187" t="str">
        <f>IF(G607="","NA",IF(G607='RC'!F147,"Correct","Incorrect"))</f>
        <v>NA</v>
      </c>
      <c r="I607" s="180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</row>
    <row r="608" ht="15.75" customHeight="1">
      <c r="A608" s="181">
        <f t="shared" si="1"/>
        <v>606</v>
      </c>
      <c r="B608" s="182" t="s">
        <v>2012</v>
      </c>
      <c r="C608" s="190" t="s">
        <v>46</v>
      </c>
      <c r="D608" s="183" t="str">
        <f>IF($G608="","",'RC'!D148)</f>
        <v/>
      </c>
      <c r="E608" s="184" t="str">
        <f>IF($G608="","",'RC'!E148)</f>
        <v/>
      </c>
      <c r="F608" s="188" t="str">
        <f>IF($G608="","",'RC'!G148)</f>
        <v/>
      </c>
      <c r="G608" s="186"/>
      <c r="H608" s="187" t="str">
        <f>IF(G608="","NA",IF(G608='RC'!F148,"Correct","Incorrect"))</f>
        <v>NA</v>
      </c>
      <c r="I608" s="180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</row>
    <row r="609" ht="15.75" customHeight="1">
      <c r="A609" s="181">
        <f t="shared" si="1"/>
        <v>607</v>
      </c>
      <c r="B609" s="182" t="s">
        <v>2012</v>
      </c>
      <c r="C609" s="190" t="s">
        <v>46</v>
      </c>
      <c r="D609" s="183" t="str">
        <f>IF($G609="","",'RC'!D149)</f>
        <v/>
      </c>
      <c r="E609" s="184" t="str">
        <f>IF($G609="","",'RC'!E149)</f>
        <v/>
      </c>
      <c r="F609" s="188" t="str">
        <f>IF($G609="","",'RC'!G149)</f>
        <v/>
      </c>
      <c r="G609" s="186"/>
      <c r="H609" s="187" t="str">
        <f>IF(G609="","NA",IF(G609='RC'!F149,"Correct","Incorrect"))</f>
        <v>NA</v>
      </c>
      <c r="I609" s="180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</row>
    <row r="610" ht="15.75" customHeight="1">
      <c r="A610" s="181">
        <f t="shared" si="1"/>
        <v>608</v>
      </c>
      <c r="B610" s="182" t="s">
        <v>2012</v>
      </c>
      <c r="C610" s="190" t="s">
        <v>46</v>
      </c>
      <c r="D610" s="183" t="str">
        <f>IF($G610="","",'RC'!D150)</f>
        <v/>
      </c>
      <c r="E610" s="184" t="str">
        <f>IF($G610="","",'RC'!E150)</f>
        <v/>
      </c>
      <c r="F610" s="188" t="str">
        <f>IF($G610="","",'RC'!G150)</f>
        <v/>
      </c>
      <c r="G610" s="186"/>
      <c r="H610" s="187" t="str">
        <f>IF(G610="","NA",IF(G610='RC'!F150,"Correct","Incorrect"))</f>
        <v>NA</v>
      </c>
      <c r="I610" s="180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</row>
    <row r="611" ht="15.75" customHeight="1">
      <c r="A611" s="181">
        <f t="shared" si="1"/>
        <v>609</v>
      </c>
      <c r="B611" s="182" t="s">
        <v>2012</v>
      </c>
      <c r="C611" s="190" t="s">
        <v>46</v>
      </c>
      <c r="D611" s="183" t="str">
        <f>IF($G611="","",'RC'!D151)</f>
        <v/>
      </c>
      <c r="E611" s="184" t="str">
        <f>IF($G611="","",'RC'!E151)</f>
        <v/>
      </c>
      <c r="F611" s="188" t="str">
        <f>IF($G611="","",'RC'!G151)</f>
        <v/>
      </c>
      <c r="G611" s="186"/>
      <c r="H611" s="187" t="str">
        <f>IF(G611="","NA",IF(G611='RC'!F151,"Correct","Incorrect"))</f>
        <v>NA</v>
      </c>
      <c r="I611" s="180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</row>
    <row r="612" ht="15.75" customHeight="1">
      <c r="A612" s="181">
        <f>A611+1</f>
        <v>610</v>
      </c>
      <c r="B612" s="182" t="s">
        <v>2012</v>
      </c>
      <c r="C612" s="190" t="s">
        <v>50</v>
      </c>
      <c r="D612" s="183" t="str">
        <f>IF($G612="","",CR!C3)</f>
        <v/>
      </c>
      <c r="E612" s="184" t="str">
        <f>IF($G612="","",CR!D3)</f>
        <v/>
      </c>
      <c r="F612" s="188" t="str">
        <f>IF($G612="","",CR!F3)</f>
        <v/>
      </c>
      <c r="G612" s="186"/>
      <c r="H612" s="187" t="str">
        <f>IF(G612="","NA",IF(G612=CR!E3,"Correct","Incorrect"))</f>
        <v>NA</v>
      </c>
      <c r="I612" s="180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</row>
    <row r="613" ht="15.75" customHeight="1">
      <c r="A613" s="181">
        <f t="shared" ref="A613:A759" si="2">A612+1</f>
        <v>611</v>
      </c>
      <c r="B613" s="182" t="s">
        <v>2012</v>
      </c>
      <c r="C613" s="190" t="s">
        <v>50</v>
      </c>
      <c r="D613" s="183" t="str">
        <f>IF($G613="","",CR!C4)</f>
        <v/>
      </c>
      <c r="E613" s="184" t="str">
        <f>IF($G613="","",CR!D4)</f>
        <v/>
      </c>
      <c r="F613" s="188" t="str">
        <f>IF($G613="","",CR!F4)</f>
        <v/>
      </c>
      <c r="G613" s="186"/>
      <c r="H613" s="187" t="str">
        <f>IF(G613="","NA",IF(G613=CR!E4,"Correct","Incorrect"))</f>
        <v>NA</v>
      </c>
      <c r="I613" s="180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</row>
    <row r="614" ht="15.75" customHeight="1">
      <c r="A614" s="181">
        <f t="shared" si="2"/>
        <v>612</v>
      </c>
      <c r="B614" s="182" t="s">
        <v>2012</v>
      </c>
      <c r="C614" s="190" t="s">
        <v>50</v>
      </c>
      <c r="D614" s="183" t="str">
        <f>IF($G614="","",CR!C5)</f>
        <v/>
      </c>
      <c r="E614" s="184" t="str">
        <f>IF($G614="","",CR!D5)</f>
        <v/>
      </c>
      <c r="F614" s="188" t="str">
        <f>IF($G614="","",CR!F5)</f>
        <v/>
      </c>
      <c r="G614" s="186"/>
      <c r="H614" s="187" t="str">
        <f>IF(G614="","NA",IF(G614=CR!E5,"Correct","Incorrect"))</f>
        <v>NA</v>
      </c>
      <c r="I614" s="180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</row>
    <row r="615" ht="15.75" customHeight="1">
      <c r="A615" s="181">
        <f t="shared" si="2"/>
        <v>613</v>
      </c>
      <c r="B615" s="182" t="s">
        <v>2012</v>
      </c>
      <c r="C615" s="190" t="s">
        <v>50</v>
      </c>
      <c r="D615" s="183" t="str">
        <f>IF($G615="","",CR!C6)</f>
        <v/>
      </c>
      <c r="E615" s="184" t="str">
        <f>IF($G615="","",CR!D6)</f>
        <v/>
      </c>
      <c r="F615" s="188" t="str">
        <f>IF($G615="","",CR!F6)</f>
        <v/>
      </c>
      <c r="G615" s="186"/>
      <c r="H615" s="187" t="str">
        <f>IF(G615="","NA",IF(G615=CR!E6,"Correct","Incorrect"))</f>
        <v>NA</v>
      </c>
      <c r="I615" s="180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</row>
    <row r="616" ht="15.75" customHeight="1">
      <c r="A616" s="181">
        <f t="shared" si="2"/>
        <v>614</v>
      </c>
      <c r="B616" s="182" t="s">
        <v>2012</v>
      </c>
      <c r="C616" s="190" t="s">
        <v>50</v>
      </c>
      <c r="D616" s="183" t="str">
        <f>IF($G616="","",CR!C7)</f>
        <v/>
      </c>
      <c r="E616" s="184" t="str">
        <f>IF($G616="","",CR!D7)</f>
        <v/>
      </c>
      <c r="F616" s="188" t="str">
        <f>IF($G616="","",CR!F7)</f>
        <v/>
      </c>
      <c r="G616" s="186"/>
      <c r="H616" s="187" t="str">
        <f>IF(G616="","NA",IF(G616=CR!E7,"Correct","Incorrect"))</f>
        <v>NA</v>
      </c>
      <c r="I616" s="180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</row>
    <row r="617" ht="15.75" customHeight="1">
      <c r="A617" s="181">
        <f t="shared" si="2"/>
        <v>615</v>
      </c>
      <c r="B617" s="182" t="s">
        <v>2012</v>
      </c>
      <c r="C617" s="190" t="s">
        <v>50</v>
      </c>
      <c r="D617" s="183" t="str">
        <f>IF($G617="","",CR!C8)</f>
        <v/>
      </c>
      <c r="E617" s="184" t="str">
        <f>IF($G617="","",CR!D8)</f>
        <v/>
      </c>
      <c r="F617" s="188" t="str">
        <f>IF($G617="","",CR!F8)</f>
        <v/>
      </c>
      <c r="G617" s="186"/>
      <c r="H617" s="187" t="str">
        <f>IF(G617="","NA",IF(G617=CR!E8,"Correct","Incorrect"))</f>
        <v>NA</v>
      </c>
      <c r="I617" s="180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</row>
    <row r="618" ht="15.75" customHeight="1">
      <c r="A618" s="181">
        <f t="shared" si="2"/>
        <v>616</v>
      </c>
      <c r="B618" s="182" t="s">
        <v>2012</v>
      </c>
      <c r="C618" s="190" t="s">
        <v>50</v>
      </c>
      <c r="D618" s="183" t="str">
        <f>IF($G618="","",CR!C9)</f>
        <v/>
      </c>
      <c r="E618" s="184" t="str">
        <f>IF($G618="","",CR!D9)</f>
        <v/>
      </c>
      <c r="F618" s="188" t="str">
        <f>IF($G618="","",CR!F9)</f>
        <v/>
      </c>
      <c r="G618" s="186"/>
      <c r="H618" s="187" t="str">
        <f>IF(G618="","NA",IF(G618=CR!E9,"Correct","Incorrect"))</f>
        <v>NA</v>
      </c>
      <c r="I618" s="180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</row>
    <row r="619" ht="15.75" customHeight="1">
      <c r="A619" s="181">
        <f t="shared" si="2"/>
        <v>617</v>
      </c>
      <c r="B619" s="182" t="s">
        <v>2012</v>
      </c>
      <c r="C619" s="190" t="s">
        <v>50</v>
      </c>
      <c r="D619" s="183" t="str">
        <f>IF($G619="","",CR!C10)</f>
        <v/>
      </c>
      <c r="E619" s="184" t="str">
        <f>IF($G619="","",CR!D10)</f>
        <v/>
      </c>
      <c r="F619" s="188" t="str">
        <f>IF($G619="","",CR!F10)</f>
        <v/>
      </c>
      <c r="G619" s="186"/>
      <c r="H619" s="187" t="str">
        <f>IF(G619="","NA",IF(G619=CR!E10,"Correct","Incorrect"))</f>
        <v>NA</v>
      </c>
      <c r="I619" s="180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</row>
    <row r="620" ht="15.75" customHeight="1">
      <c r="A620" s="181">
        <f t="shared" si="2"/>
        <v>618</v>
      </c>
      <c r="B620" s="182" t="s">
        <v>2012</v>
      </c>
      <c r="C620" s="190" t="s">
        <v>50</v>
      </c>
      <c r="D620" s="183" t="str">
        <f>IF($G620="","",CR!C11)</f>
        <v/>
      </c>
      <c r="E620" s="184" t="str">
        <f>IF($G620="","",CR!D11)</f>
        <v/>
      </c>
      <c r="F620" s="188" t="str">
        <f>IF($G620="","",CR!F11)</f>
        <v/>
      </c>
      <c r="G620" s="189"/>
      <c r="H620" s="187" t="str">
        <f>IF(G620="","NA",IF(G620=CR!E11,"Correct","Incorrect"))</f>
        <v>NA</v>
      </c>
      <c r="I620" s="180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</row>
    <row r="621" ht="15.75" customHeight="1">
      <c r="A621" s="181">
        <f t="shared" si="2"/>
        <v>619</v>
      </c>
      <c r="B621" s="182" t="s">
        <v>2012</v>
      </c>
      <c r="C621" s="190" t="s">
        <v>50</v>
      </c>
      <c r="D621" s="183" t="str">
        <f>IF($G621="","",CR!C12)</f>
        <v/>
      </c>
      <c r="E621" s="184" t="str">
        <f>IF($G621="","",CR!D12)</f>
        <v/>
      </c>
      <c r="F621" s="188" t="str">
        <f>IF($G621="","",CR!F12)</f>
        <v/>
      </c>
      <c r="G621" s="189"/>
      <c r="H621" s="187" t="str">
        <f>IF(G621="","NA",IF(G621=CR!E12,"Correct","Incorrect"))</f>
        <v>NA</v>
      </c>
      <c r="I621" s="180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</row>
    <row r="622" ht="15.75" customHeight="1">
      <c r="A622" s="181">
        <f t="shared" si="2"/>
        <v>620</v>
      </c>
      <c r="B622" s="182" t="s">
        <v>2012</v>
      </c>
      <c r="C622" s="190" t="s">
        <v>50</v>
      </c>
      <c r="D622" s="183" t="str">
        <f>IF($G622="","",CR!C13)</f>
        <v/>
      </c>
      <c r="E622" s="184" t="str">
        <f>IF($G622="","",CR!D13)</f>
        <v/>
      </c>
      <c r="F622" s="188" t="str">
        <f>IF($G622="","",CR!F13)</f>
        <v/>
      </c>
      <c r="G622" s="189"/>
      <c r="H622" s="187" t="str">
        <f>IF(G622="","NA",IF(G622=CR!E13,"Correct","Incorrect"))</f>
        <v>NA</v>
      </c>
      <c r="I622" s="180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</row>
    <row r="623" ht="15.75" customHeight="1">
      <c r="A623" s="181">
        <f t="shared" si="2"/>
        <v>621</v>
      </c>
      <c r="B623" s="182" t="s">
        <v>2012</v>
      </c>
      <c r="C623" s="190" t="s">
        <v>50</v>
      </c>
      <c r="D623" s="183" t="str">
        <f>IF($G623="","",CR!C14)</f>
        <v/>
      </c>
      <c r="E623" s="184" t="str">
        <f>IF($G623="","",CR!D14)</f>
        <v/>
      </c>
      <c r="F623" s="188" t="str">
        <f>IF($G623="","",CR!F14)</f>
        <v/>
      </c>
      <c r="G623" s="189"/>
      <c r="H623" s="187" t="str">
        <f>IF(G623="","NA",IF(G623=CR!E14,"Correct","Incorrect"))</f>
        <v>NA</v>
      </c>
      <c r="I623" s="180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</row>
    <row r="624" ht="15.75" customHeight="1">
      <c r="A624" s="181">
        <f t="shared" si="2"/>
        <v>622</v>
      </c>
      <c r="B624" s="182" t="s">
        <v>2012</v>
      </c>
      <c r="C624" s="190" t="s">
        <v>50</v>
      </c>
      <c r="D624" s="183" t="str">
        <f>IF($G624="","",CR!C15)</f>
        <v/>
      </c>
      <c r="E624" s="184" t="str">
        <f>IF($G624="","",CR!D15)</f>
        <v/>
      </c>
      <c r="F624" s="188" t="str">
        <f>IF($G624="","",CR!F15)</f>
        <v/>
      </c>
      <c r="G624" s="189"/>
      <c r="H624" s="187" t="str">
        <f>IF(G624="","NA",IF(G624=CR!E15,"Correct","Incorrect"))</f>
        <v>NA</v>
      </c>
      <c r="I624" s="180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</row>
    <row r="625" ht="15.75" customHeight="1">
      <c r="A625" s="181">
        <f t="shared" si="2"/>
        <v>623</v>
      </c>
      <c r="B625" s="182" t="s">
        <v>2012</v>
      </c>
      <c r="C625" s="190" t="s">
        <v>50</v>
      </c>
      <c r="D625" s="183" t="str">
        <f>IF($G625="","",CR!C16)</f>
        <v/>
      </c>
      <c r="E625" s="184" t="str">
        <f>IF($G625="","",CR!D16)</f>
        <v/>
      </c>
      <c r="F625" s="188" t="str">
        <f>IF($G625="","",CR!F16)</f>
        <v/>
      </c>
      <c r="G625" s="189"/>
      <c r="H625" s="187" t="str">
        <f>IF(G625="","NA",IF(G625=CR!E16,"Correct","Incorrect"))</f>
        <v>NA</v>
      </c>
      <c r="I625" s="180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</row>
    <row r="626" ht="15.75" customHeight="1">
      <c r="A626" s="181">
        <f t="shared" si="2"/>
        <v>624</v>
      </c>
      <c r="B626" s="182" t="s">
        <v>2012</v>
      </c>
      <c r="C626" s="190" t="s">
        <v>50</v>
      </c>
      <c r="D626" s="183" t="str">
        <f>IF($G626="","",CR!C17)</f>
        <v/>
      </c>
      <c r="E626" s="184" t="str">
        <f>IF($G626="","",CR!D17)</f>
        <v/>
      </c>
      <c r="F626" s="188" t="str">
        <f>IF($G626="","",CR!F17)</f>
        <v/>
      </c>
      <c r="G626" s="189"/>
      <c r="H626" s="187" t="str">
        <f>IF(G626="","NA",IF(G626=CR!E17,"Correct","Incorrect"))</f>
        <v>NA</v>
      </c>
      <c r="I626" s="180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</row>
    <row r="627" ht="15.75" customHeight="1">
      <c r="A627" s="181">
        <f t="shared" si="2"/>
        <v>625</v>
      </c>
      <c r="B627" s="182" t="s">
        <v>2012</v>
      </c>
      <c r="C627" s="190" t="s">
        <v>50</v>
      </c>
      <c r="D627" s="183" t="str">
        <f>IF($G627="","",CR!C18)</f>
        <v/>
      </c>
      <c r="E627" s="184" t="str">
        <f>IF($G627="","",CR!D18)</f>
        <v/>
      </c>
      <c r="F627" s="188" t="str">
        <f>IF($G627="","",CR!F18)</f>
        <v/>
      </c>
      <c r="G627" s="189"/>
      <c r="H627" s="187" t="str">
        <f>IF(G627="","NA",IF(G627=CR!E18,"Correct","Incorrect"))</f>
        <v>NA</v>
      </c>
      <c r="I627" s="180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</row>
    <row r="628" ht="15.75" customHeight="1">
      <c r="A628" s="181">
        <f t="shared" si="2"/>
        <v>626</v>
      </c>
      <c r="B628" s="182" t="s">
        <v>2012</v>
      </c>
      <c r="C628" s="190" t="s">
        <v>50</v>
      </c>
      <c r="D628" s="183" t="str">
        <f>IF($G628="","",CR!C19)</f>
        <v/>
      </c>
      <c r="E628" s="184" t="str">
        <f>IF($G628="","",CR!D19)</f>
        <v/>
      </c>
      <c r="F628" s="188" t="str">
        <f>IF($G628="","",CR!F19)</f>
        <v/>
      </c>
      <c r="G628" s="189"/>
      <c r="H628" s="187" t="str">
        <f>IF(G628="","NA",IF(G628=CR!E19,"Correct","Incorrect"))</f>
        <v>NA</v>
      </c>
      <c r="I628" s="180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</row>
    <row r="629" ht="15.75" customHeight="1">
      <c r="A629" s="181">
        <f t="shared" si="2"/>
        <v>627</v>
      </c>
      <c r="B629" s="182" t="s">
        <v>2012</v>
      </c>
      <c r="C629" s="190" t="s">
        <v>50</v>
      </c>
      <c r="D629" s="183" t="str">
        <f>IF($G629="","",CR!C20)</f>
        <v/>
      </c>
      <c r="E629" s="184" t="str">
        <f>IF($G629="","",CR!D20)</f>
        <v/>
      </c>
      <c r="F629" s="188" t="str">
        <f>IF($G629="","",CR!F20)</f>
        <v/>
      </c>
      <c r="G629" s="189"/>
      <c r="H629" s="187" t="str">
        <f>IF(G629="","NA",IF(G629=CR!E20,"Correct","Incorrect"))</f>
        <v>NA</v>
      </c>
      <c r="I629" s="180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</row>
    <row r="630" ht="15.75" customHeight="1">
      <c r="A630" s="181">
        <f t="shared" si="2"/>
        <v>628</v>
      </c>
      <c r="B630" s="182" t="s">
        <v>2012</v>
      </c>
      <c r="C630" s="190" t="s">
        <v>50</v>
      </c>
      <c r="D630" s="183" t="str">
        <f>IF($G630="","",CR!C21)</f>
        <v/>
      </c>
      <c r="E630" s="184" t="str">
        <f>IF($G630="","",CR!D21)</f>
        <v/>
      </c>
      <c r="F630" s="188" t="str">
        <f>IF($G630="","",CR!F21)</f>
        <v/>
      </c>
      <c r="G630" s="189"/>
      <c r="H630" s="187" t="str">
        <f>IF(G630="","NA",IF(G630=CR!E21,"Correct","Incorrect"))</f>
        <v>NA</v>
      </c>
      <c r="I630" s="180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</row>
    <row r="631" ht="15.75" customHeight="1">
      <c r="A631" s="181">
        <f t="shared" si="2"/>
        <v>629</v>
      </c>
      <c r="B631" s="182" t="s">
        <v>2012</v>
      </c>
      <c r="C631" s="190" t="s">
        <v>50</v>
      </c>
      <c r="D631" s="183" t="str">
        <f>IF($G631="","",CR!C22)</f>
        <v/>
      </c>
      <c r="E631" s="184" t="str">
        <f>IF($G631="","",CR!D22)</f>
        <v/>
      </c>
      <c r="F631" s="188" t="str">
        <f>IF($G631="","",CR!F22)</f>
        <v/>
      </c>
      <c r="G631" s="189"/>
      <c r="H631" s="187" t="str">
        <f>IF(G631="","NA",IF(G631=CR!E22,"Correct","Incorrect"))</f>
        <v>NA</v>
      </c>
      <c r="I631" s="180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</row>
    <row r="632" ht="15.75" customHeight="1">
      <c r="A632" s="181">
        <f t="shared" si="2"/>
        <v>630</v>
      </c>
      <c r="B632" s="182" t="s">
        <v>2012</v>
      </c>
      <c r="C632" s="190" t="s">
        <v>50</v>
      </c>
      <c r="D632" s="183" t="str">
        <f>IF($G632="","",CR!C23)</f>
        <v/>
      </c>
      <c r="E632" s="184" t="str">
        <f>IF($G632="","",CR!D23)</f>
        <v/>
      </c>
      <c r="F632" s="188" t="str">
        <f>IF($G632="","",CR!F23)</f>
        <v/>
      </c>
      <c r="G632" s="189"/>
      <c r="H632" s="187" t="str">
        <f>IF(G632="","NA",IF(G632=CR!E23,"Correct","Incorrect"))</f>
        <v>NA</v>
      </c>
      <c r="I632" s="180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</row>
    <row r="633" ht="15.75" customHeight="1">
      <c r="A633" s="181">
        <f t="shared" si="2"/>
        <v>631</v>
      </c>
      <c r="B633" s="182" t="s">
        <v>2012</v>
      </c>
      <c r="C633" s="190" t="s">
        <v>50</v>
      </c>
      <c r="D633" s="183" t="str">
        <f>IF($G633="","",CR!C24)</f>
        <v/>
      </c>
      <c r="E633" s="184" t="str">
        <f>IF($G633="","",CR!D24)</f>
        <v/>
      </c>
      <c r="F633" s="188" t="str">
        <f>IF($G633="","",CR!F24)</f>
        <v/>
      </c>
      <c r="G633" s="189"/>
      <c r="H633" s="187" t="str">
        <f>IF(G633="","NA",IF(G633=CR!E24,"Correct","Incorrect"))</f>
        <v>NA</v>
      </c>
      <c r="I633" s="180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</row>
    <row r="634" ht="15.75" customHeight="1">
      <c r="A634" s="181">
        <f t="shared" si="2"/>
        <v>632</v>
      </c>
      <c r="B634" s="182" t="s">
        <v>2012</v>
      </c>
      <c r="C634" s="190" t="s">
        <v>50</v>
      </c>
      <c r="D634" s="183" t="str">
        <f>IF($G634="","",CR!C25)</f>
        <v/>
      </c>
      <c r="E634" s="184" t="str">
        <f>IF($G634="","",CR!D25)</f>
        <v/>
      </c>
      <c r="F634" s="188" t="str">
        <f>IF($G634="","",CR!F25)</f>
        <v/>
      </c>
      <c r="G634" s="189"/>
      <c r="H634" s="187" t="str">
        <f>IF(G634="","NA",IF(G634=CR!E25,"Correct","Incorrect"))</f>
        <v>NA</v>
      </c>
      <c r="I634" s="180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</row>
    <row r="635" ht="15.75" customHeight="1">
      <c r="A635" s="181">
        <f t="shared" si="2"/>
        <v>633</v>
      </c>
      <c r="B635" s="182" t="s">
        <v>2012</v>
      </c>
      <c r="C635" s="190" t="s">
        <v>50</v>
      </c>
      <c r="D635" s="183" t="str">
        <f>IF($G635="","",CR!C26)</f>
        <v/>
      </c>
      <c r="E635" s="184" t="str">
        <f>IF($G635="","",CR!D26)</f>
        <v/>
      </c>
      <c r="F635" s="188" t="str">
        <f>IF($G635="","",CR!F26)</f>
        <v/>
      </c>
      <c r="G635" s="189"/>
      <c r="H635" s="187" t="str">
        <f>IF(G635="","NA",IF(G635=CR!E26,"Correct","Incorrect"))</f>
        <v>NA</v>
      </c>
      <c r="I635" s="180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</row>
    <row r="636" ht="15.75" customHeight="1">
      <c r="A636" s="181">
        <f t="shared" si="2"/>
        <v>634</v>
      </c>
      <c r="B636" s="182" t="s">
        <v>2012</v>
      </c>
      <c r="C636" s="190" t="s">
        <v>50</v>
      </c>
      <c r="D636" s="183" t="str">
        <f>IF($G636="","",CR!C27)</f>
        <v/>
      </c>
      <c r="E636" s="184" t="str">
        <f>IF($G636="","",CR!D27)</f>
        <v/>
      </c>
      <c r="F636" s="188" t="str">
        <f>IF($G636="","",CR!F27)</f>
        <v/>
      </c>
      <c r="G636" s="189"/>
      <c r="H636" s="187" t="str">
        <f>IF(G636="","NA",IF(G636=CR!E27,"Correct","Incorrect"))</f>
        <v>NA</v>
      </c>
      <c r="I636" s="180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</row>
    <row r="637" ht="15.75" customHeight="1">
      <c r="A637" s="181">
        <f t="shared" si="2"/>
        <v>635</v>
      </c>
      <c r="B637" s="182" t="s">
        <v>2012</v>
      </c>
      <c r="C637" s="190" t="s">
        <v>50</v>
      </c>
      <c r="D637" s="183" t="str">
        <f>IF($G637="","",CR!C28)</f>
        <v/>
      </c>
      <c r="E637" s="184" t="str">
        <f>IF($G637="","",CR!D28)</f>
        <v/>
      </c>
      <c r="F637" s="188" t="str">
        <f>IF($G637="","",CR!F28)</f>
        <v/>
      </c>
      <c r="G637" s="189"/>
      <c r="H637" s="187" t="str">
        <f>IF(G637="","NA",IF(G637=CR!E28,"Correct","Incorrect"))</f>
        <v>NA</v>
      </c>
      <c r="I637" s="180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</row>
    <row r="638" ht="15.75" customHeight="1">
      <c r="A638" s="181">
        <f t="shared" si="2"/>
        <v>636</v>
      </c>
      <c r="B638" s="182" t="s">
        <v>2012</v>
      </c>
      <c r="C638" s="190" t="s">
        <v>50</v>
      </c>
      <c r="D638" s="183" t="str">
        <f>IF($G638="","",CR!C29)</f>
        <v/>
      </c>
      <c r="E638" s="184" t="str">
        <f>IF($G638="","",CR!D29)</f>
        <v/>
      </c>
      <c r="F638" s="188" t="str">
        <f>IF($G638="","",CR!F29)</f>
        <v/>
      </c>
      <c r="G638" s="189"/>
      <c r="H638" s="187" t="str">
        <f>IF(G638="","NA",IF(G638=CR!E29,"Correct","Incorrect"))</f>
        <v>NA</v>
      </c>
      <c r="I638" s="180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</row>
    <row r="639" ht="15.75" customHeight="1">
      <c r="A639" s="181">
        <f t="shared" si="2"/>
        <v>637</v>
      </c>
      <c r="B639" s="182" t="s">
        <v>2012</v>
      </c>
      <c r="C639" s="190" t="s">
        <v>50</v>
      </c>
      <c r="D639" s="183" t="str">
        <f>IF($G639="","",CR!C30)</f>
        <v/>
      </c>
      <c r="E639" s="184" t="str">
        <f>IF($G639="","",CR!D30)</f>
        <v/>
      </c>
      <c r="F639" s="188" t="str">
        <f>IF($G639="","",CR!F30)</f>
        <v/>
      </c>
      <c r="G639" s="189"/>
      <c r="H639" s="187" t="str">
        <f>IF(G639="","NA",IF(G639=CR!E30,"Correct","Incorrect"))</f>
        <v>NA</v>
      </c>
      <c r="I639" s="180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</row>
    <row r="640" ht="15.75" customHeight="1">
      <c r="A640" s="181">
        <f t="shared" si="2"/>
        <v>638</v>
      </c>
      <c r="B640" s="182" t="s">
        <v>2012</v>
      </c>
      <c r="C640" s="190" t="s">
        <v>50</v>
      </c>
      <c r="D640" s="183" t="str">
        <f>IF($G640="","",CR!C31)</f>
        <v/>
      </c>
      <c r="E640" s="184" t="str">
        <f>IF($G640="","",CR!D31)</f>
        <v/>
      </c>
      <c r="F640" s="188" t="str">
        <f>IF($G640="","",CR!F31)</f>
        <v/>
      </c>
      <c r="G640" s="189"/>
      <c r="H640" s="187" t="str">
        <f>IF(G640="","NA",IF(G640=CR!E31,"Correct","Incorrect"))</f>
        <v>NA</v>
      </c>
      <c r="I640" s="180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</row>
    <row r="641" ht="15.75" customHeight="1">
      <c r="A641" s="181">
        <f t="shared" si="2"/>
        <v>639</v>
      </c>
      <c r="B641" s="182" t="s">
        <v>2012</v>
      </c>
      <c r="C641" s="190" t="s">
        <v>50</v>
      </c>
      <c r="D641" s="183" t="str">
        <f>IF($G641="","",CR!C32)</f>
        <v/>
      </c>
      <c r="E641" s="184" t="str">
        <f>IF($G641="","",CR!D32)</f>
        <v/>
      </c>
      <c r="F641" s="188" t="str">
        <f>IF($G641="","",CR!F32)</f>
        <v/>
      </c>
      <c r="G641" s="189"/>
      <c r="H641" s="187" t="str">
        <f>IF(G641="","NA",IF(G641=CR!E32,"Correct","Incorrect"))</f>
        <v>NA</v>
      </c>
      <c r="I641" s="180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</row>
    <row r="642" ht="15.75" customHeight="1">
      <c r="A642" s="181">
        <f t="shared" si="2"/>
        <v>640</v>
      </c>
      <c r="B642" s="182" t="s">
        <v>2012</v>
      </c>
      <c r="C642" s="190" t="s">
        <v>50</v>
      </c>
      <c r="D642" s="183" t="str">
        <f>IF($G642="","",CR!C33)</f>
        <v/>
      </c>
      <c r="E642" s="184" t="str">
        <f>IF($G642="","",CR!D33)</f>
        <v/>
      </c>
      <c r="F642" s="188" t="str">
        <f>IF($G642="","",CR!F33)</f>
        <v/>
      </c>
      <c r="G642" s="189"/>
      <c r="H642" s="187" t="str">
        <f>IF(G642="","NA",IF(G642=CR!E33,"Correct","Incorrect"))</f>
        <v>NA</v>
      </c>
      <c r="I642" s="180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</row>
    <row r="643" ht="15.75" customHeight="1">
      <c r="A643" s="181">
        <f t="shared" si="2"/>
        <v>641</v>
      </c>
      <c r="B643" s="182" t="s">
        <v>2012</v>
      </c>
      <c r="C643" s="190" t="s">
        <v>50</v>
      </c>
      <c r="D643" s="183" t="str">
        <f>IF($G643="","",CR!C34)</f>
        <v/>
      </c>
      <c r="E643" s="184" t="str">
        <f>IF($G643="","",CR!D34)</f>
        <v/>
      </c>
      <c r="F643" s="188" t="str">
        <f>IF($G643="","",CR!F34)</f>
        <v/>
      </c>
      <c r="G643" s="189"/>
      <c r="H643" s="187" t="str">
        <f>IF(G643="","NA",IF(G643=CR!E34,"Correct","Incorrect"))</f>
        <v>NA</v>
      </c>
      <c r="I643" s="180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</row>
    <row r="644" ht="15.75" customHeight="1">
      <c r="A644" s="181">
        <f t="shared" si="2"/>
        <v>642</v>
      </c>
      <c r="B644" s="182" t="s">
        <v>2012</v>
      </c>
      <c r="C644" s="190" t="s">
        <v>50</v>
      </c>
      <c r="D644" s="183" t="str">
        <f>IF($G644="","",CR!C35)</f>
        <v/>
      </c>
      <c r="E644" s="184" t="str">
        <f>IF($G644="","",CR!D35)</f>
        <v/>
      </c>
      <c r="F644" s="188" t="str">
        <f>IF($G644="","",CR!F35)</f>
        <v/>
      </c>
      <c r="G644" s="189"/>
      <c r="H644" s="187" t="str">
        <f>IF(G644="","NA",IF(G644=CR!E35,"Correct","Incorrect"))</f>
        <v>NA</v>
      </c>
      <c r="I644" s="180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</row>
    <row r="645" ht="15.75" customHeight="1">
      <c r="A645" s="181">
        <f t="shared" si="2"/>
        <v>643</v>
      </c>
      <c r="B645" s="182" t="s">
        <v>2012</v>
      </c>
      <c r="C645" s="190" t="s">
        <v>50</v>
      </c>
      <c r="D645" s="183" t="str">
        <f>IF($G645="","",CR!C36)</f>
        <v/>
      </c>
      <c r="E645" s="184" t="str">
        <f>IF($G645="","",CR!D36)</f>
        <v/>
      </c>
      <c r="F645" s="188" t="str">
        <f>IF($G645="","",CR!F36)</f>
        <v/>
      </c>
      <c r="G645" s="189"/>
      <c r="H645" s="187" t="str">
        <f>IF(G645="","NA",IF(G645=CR!E36,"Correct","Incorrect"))</f>
        <v>NA</v>
      </c>
      <c r="I645" s="180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</row>
    <row r="646" ht="15.75" customHeight="1">
      <c r="A646" s="181">
        <f t="shared" si="2"/>
        <v>644</v>
      </c>
      <c r="B646" s="182" t="s">
        <v>2012</v>
      </c>
      <c r="C646" s="190" t="s">
        <v>50</v>
      </c>
      <c r="D646" s="183" t="str">
        <f>IF($G646="","",CR!C37)</f>
        <v/>
      </c>
      <c r="E646" s="184" t="str">
        <f>IF($G646="","",CR!D37)</f>
        <v/>
      </c>
      <c r="F646" s="188" t="str">
        <f>IF($G646="","",CR!F37)</f>
        <v/>
      </c>
      <c r="G646" s="189"/>
      <c r="H646" s="187" t="str">
        <f>IF(G646="","NA",IF(G646=CR!E37,"Correct","Incorrect"))</f>
        <v>NA</v>
      </c>
      <c r="I646" s="180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</row>
    <row r="647" ht="15.75" customHeight="1">
      <c r="A647" s="181">
        <f t="shared" si="2"/>
        <v>645</v>
      </c>
      <c r="B647" s="182" t="s">
        <v>2012</v>
      </c>
      <c r="C647" s="190" t="s">
        <v>50</v>
      </c>
      <c r="D647" s="183" t="str">
        <f>IF($G647="","",CR!C38)</f>
        <v/>
      </c>
      <c r="E647" s="184" t="str">
        <f>IF($G647="","",CR!D38)</f>
        <v/>
      </c>
      <c r="F647" s="188" t="str">
        <f>IF($G647="","",CR!F38)</f>
        <v/>
      </c>
      <c r="G647" s="189"/>
      <c r="H647" s="187" t="str">
        <f>IF(G647="","NA",IF(G647=CR!E38,"Correct","Incorrect"))</f>
        <v>NA</v>
      </c>
      <c r="I647" s="180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</row>
    <row r="648" ht="15.75" customHeight="1">
      <c r="A648" s="181">
        <f t="shared" si="2"/>
        <v>646</v>
      </c>
      <c r="B648" s="182" t="s">
        <v>2012</v>
      </c>
      <c r="C648" s="190" t="s">
        <v>50</v>
      </c>
      <c r="D648" s="183" t="str">
        <f>IF($G648="","",CR!C39)</f>
        <v/>
      </c>
      <c r="E648" s="184" t="str">
        <f>IF($G648="","",CR!D39)</f>
        <v/>
      </c>
      <c r="F648" s="188" t="str">
        <f>IF($G648="","",CR!F39)</f>
        <v/>
      </c>
      <c r="G648" s="189"/>
      <c r="H648" s="187" t="str">
        <f>IF(G648="","NA",IF(G648=CR!E39,"Correct","Incorrect"))</f>
        <v>NA</v>
      </c>
      <c r="I648" s="180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</row>
    <row r="649" ht="15.75" customHeight="1">
      <c r="A649" s="181">
        <f t="shared" si="2"/>
        <v>647</v>
      </c>
      <c r="B649" s="182" t="s">
        <v>2012</v>
      </c>
      <c r="C649" s="190" t="s">
        <v>50</v>
      </c>
      <c r="D649" s="183" t="str">
        <f>IF($G649="","",CR!C40)</f>
        <v/>
      </c>
      <c r="E649" s="184" t="str">
        <f>IF($G649="","",CR!D40)</f>
        <v/>
      </c>
      <c r="F649" s="188" t="str">
        <f>IF($G649="","",CR!F40)</f>
        <v/>
      </c>
      <c r="G649" s="189"/>
      <c r="H649" s="187" t="str">
        <f>IF(G649="","NA",IF(G649=CR!E40,"Correct","Incorrect"))</f>
        <v>NA</v>
      </c>
      <c r="I649" s="180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</row>
    <row r="650" ht="15.75" customHeight="1">
      <c r="A650" s="181">
        <f t="shared" si="2"/>
        <v>648</v>
      </c>
      <c r="B650" s="182" t="s">
        <v>2012</v>
      </c>
      <c r="C650" s="190" t="s">
        <v>50</v>
      </c>
      <c r="D650" s="183" t="str">
        <f>IF($G650="","",CR!C41)</f>
        <v/>
      </c>
      <c r="E650" s="184" t="str">
        <f>IF($G650="","",CR!D41)</f>
        <v/>
      </c>
      <c r="F650" s="188" t="str">
        <f>IF($G650="","",CR!F41)</f>
        <v/>
      </c>
      <c r="G650" s="189"/>
      <c r="H650" s="187" t="str">
        <f>IF(G650="","NA",IF(G650=CR!E41,"Correct","Incorrect"))</f>
        <v>NA</v>
      </c>
      <c r="I650" s="180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</row>
    <row r="651" ht="15.75" customHeight="1">
      <c r="A651" s="181">
        <f t="shared" si="2"/>
        <v>649</v>
      </c>
      <c r="B651" s="182" t="s">
        <v>2012</v>
      </c>
      <c r="C651" s="190" t="s">
        <v>50</v>
      </c>
      <c r="D651" s="183" t="str">
        <f>IF($G651="","",CR!C42)</f>
        <v/>
      </c>
      <c r="E651" s="184" t="str">
        <f>IF($G651="","",CR!D42)</f>
        <v/>
      </c>
      <c r="F651" s="188" t="str">
        <f>IF($G651="","",CR!F42)</f>
        <v/>
      </c>
      <c r="G651" s="189"/>
      <c r="H651" s="187" t="str">
        <f>IF(G651="","NA",IF(G651=CR!E42,"Correct","Incorrect"))</f>
        <v>NA</v>
      </c>
      <c r="I651" s="180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</row>
    <row r="652" ht="15.75" customHeight="1">
      <c r="A652" s="181">
        <f t="shared" si="2"/>
        <v>650</v>
      </c>
      <c r="B652" s="182" t="s">
        <v>2012</v>
      </c>
      <c r="C652" s="190" t="s">
        <v>50</v>
      </c>
      <c r="D652" s="183" t="str">
        <f>IF($G652="","",CR!C43)</f>
        <v/>
      </c>
      <c r="E652" s="184" t="str">
        <f>IF($G652="","",CR!D43)</f>
        <v/>
      </c>
      <c r="F652" s="188" t="str">
        <f>IF($G652="","",CR!F43)</f>
        <v/>
      </c>
      <c r="G652" s="189"/>
      <c r="H652" s="187" t="str">
        <f>IF(G652="","NA",IF(G652=CR!E43,"Correct","Incorrect"))</f>
        <v>NA</v>
      </c>
      <c r="I652" s="180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</row>
    <row r="653" ht="15.75" customHeight="1">
      <c r="A653" s="181">
        <f t="shared" si="2"/>
        <v>651</v>
      </c>
      <c r="B653" s="182" t="s">
        <v>2012</v>
      </c>
      <c r="C653" s="190" t="s">
        <v>50</v>
      </c>
      <c r="D653" s="183" t="str">
        <f>IF($G653="","",CR!C44)</f>
        <v/>
      </c>
      <c r="E653" s="184" t="str">
        <f>IF($G653="","",CR!D44)</f>
        <v/>
      </c>
      <c r="F653" s="188" t="str">
        <f>IF($G653="","",CR!F44)</f>
        <v/>
      </c>
      <c r="G653" s="189"/>
      <c r="H653" s="187" t="str">
        <f>IF(G653="","NA",IF(G653=CR!E44,"Correct","Incorrect"))</f>
        <v>NA</v>
      </c>
      <c r="I653" s="180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</row>
    <row r="654" ht="15.75" customHeight="1">
      <c r="A654" s="181">
        <f t="shared" si="2"/>
        <v>652</v>
      </c>
      <c r="B654" s="182" t="s">
        <v>2012</v>
      </c>
      <c r="C654" s="190" t="s">
        <v>50</v>
      </c>
      <c r="D654" s="183" t="str">
        <f>IF($G654="","",CR!C45)</f>
        <v/>
      </c>
      <c r="E654" s="184" t="str">
        <f>IF($G654="","",CR!D45)</f>
        <v/>
      </c>
      <c r="F654" s="188" t="str">
        <f>IF($G654="","",CR!F45)</f>
        <v/>
      </c>
      <c r="G654" s="189"/>
      <c r="H654" s="187" t="str">
        <f>IF(G654="","NA",IF(G654=CR!E45,"Correct","Incorrect"))</f>
        <v>NA</v>
      </c>
      <c r="I654" s="180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</row>
    <row r="655" ht="15.75" customHeight="1">
      <c r="A655" s="181">
        <f t="shared" si="2"/>
        <v>653</v>
      </c>
      <c r="B655" s="182" t="s">
        <v>2012</v>
      </c>
      <c r="C655" s="190" t="s">
        <v>50</v>
      </c>
      <c r="D655" s="183" t="str">
        <f>IF($G655="","",CR!C46)</f>
        <v/>
      </c>
      <c r="E655" s="184" t="str">
        <f>IF($G655="","",CR!D46)</f>
        <v/>
      </c>
      <c r="F655" s="188" t="str">
        <f>IF($G655="","",CR!F46)</f>
        <v/>
      </c>
      <c r="G655" s="189"/>
      <c r="H655" s="187" t="str">
        <f>IF(G655="","NA",IF(G655=CR!E46,"Correct","Incorrect"))</f>
        <v>NA</v>
      </c>
      <c r="I655" s="180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</row>
    <row r="656" ht="15.75" customHeight="1">
      <c r="A656" s="181">
        <f t="shared" si="2"/>
        <v>654</v>
      </c>
      <c r="B656" s="182" t="s">
        <v>2012</v>
      </c>
      <c r="C656" s="190" t="s">
        <v>50</v>
      </c>
      <c r="D656" s="183" t="str">
        <f>IF($G656="","",CR!C47)</f>
        <v/>
      </c>
      <c r="E656" s="184" t="str">
        <f>IF($G656="","",CR!D47)</f>
        <v/>
      </c>
      <c r="F656" s="188" t="str">
        <f>IF($G656="","",CR!F47)</f>
        <v/>
      </c>
      <c r="G656" s="189"/>
      <c r="H656" s="187" t="str">
        <f>IF(G656="","NA",IF(G656=CR!E47,"Correct","Incorrect"))</f>
        <v>NA</v>
      </c>
      <c r="I656" s="180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</row>
    <row r="657" ht="15.75" customHeight="1">
      <c r="A657" s="181">
        <f t="shared" si="2"/>
        <v>655</v>
      </c>
      <c r="B657" s="182" t="s">
        <v>2012</v>
      </c>
      <c r="C657" s="190" t="s">
        <v>50</v>
      </c>
      <c r="D657" s="183" t="str">
        <f>IF($G657="","",CR!C48)</f>
        <v/>
      </c>
      <c r="E657" s="184" t="str">
        <f>IF($G657="","",CR!D48)</f>
        <v/>
      </c>
      <c r="F657" s="188" t="str">
        <f>IF($G657="","",CR!F48)</f>
        <v/>
      </c>
      <c r="G657" s="189"/>
      <c r="H657" s="187" t="str">
        <f>IF(G657="","NA",IF(G657=CR!E48,"Correct","Incorrect"))</f>
        <v>NA</v>
      </c>
      <c r="I657" s="180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</row>
    <row r="658" ht="15.75" customHeight="1">
      <c r="A658" s="181">
        <f t="shared" si="2"/>
        <v>656</v>
      </c>
      <c r="B658" s="182" t="s">
        <v>2012</v>
      </c>
      <c r="C658" s="190" t="s">
        <v>50</v>
      </c>
      <c r="D658" s="183" t="str">
        <f>IF($G658="","",CR!C49)</f>
        <v/>
      </c>
      <c r="E658" s="184" t="str">
        <f>IF($G658="","",CR!D49)</f>
        <v/>
      </c>
      <c r="F658" s="188" t="str">
        <f>IF($G658="","",CR!F49)</f>
        <v/>
      </c>
      <c r="G658" s="189"/>
      <c r="H658" s="187" t="str">
        <f>IF(G658="","NA",IF(G658=CR!E49,"Correct","Incorrect"))</f>
        <v>NA</v>
      </c>
      <c r="I658" s="180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</row>
    <row r="659" ht="15.75" customHeight="1">
      <c r="A659" s="181">
        <f t="shared" si="2"/>
        <v>657</v>
      </c>
      <c r="B659" s="182" t="s">
        <v>2012</v>
      </c>
      <c r="C659" s="190" t="s">
        <v>50</v>
      </c>
      <c r="D659" s="183" t="str">
        <f>IF($G659="","",CR!C50)</f>
        <v/>
      </c>
      <c r="E659" s="184" t="str">
        <f>IF($G659="","",CR!D50)</f>
        <v/>
      </c>
      <c r="F659" s="188" t="str">
        <f>IF($G659="","",CR!F50)</f>
        <v/>
      </c>
      <c r="G659" s="189"/>
      <c r="H659" s="187" t="str">
        <f>IF(G659="","NA",IF(G659=CR!E50,"Correct","Incorrect"))</f>
        <v>NA</v>
      </c>
      <c r="I659" s="180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</row>
    <row r="660" ht="15.75" customHeight="1">
      <c r="A660" s="181">
        <f t="shared" si="2"/>
        <v>658</v>
      </c>
      <c r="B660" s="182" t="s">
        <v>2012</v>
      </c>
      <c r="C660" s="190" t="s">
        <v>50</v>
      </c>
      <c r="D660" s="183" t="str">
        <f>IF($G660="","",CR!C51)</f>
        <v/>
      </c>
      <c r="E660" s="184" t="str">
        <f>IF($G660="","",CR!D51)</f>
        <v/>
      </c>
      <c r="F660" s="188" t="str">
        <f>IF($G660="","",CR!F51)</f>
        <v/>
      </c>
      <c r="G660" s="189"/>
      <c r="H660" s="187" t="str">
        <f>IF(G660="","NA",IF(G660=CR!E51,"Correct","Incorrect"))</f>
        <v>NA</v>
      </c>
      <c r="I660" s="180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</row>
    <row r="661" ht="15.75" customHeight="1">
      <c r="A661" s="181">
        <f t="shared" si="2"/>
        <v>659</v>
      </c>
      <c r="B661" s="182" t="s">
        <v>2012</v>
      </c>
      <c r="C661" s="190" t="s">
        <v>50</v>
      </c>
      <c r="D661" s="183" t="str">
        <f>IF($G661="","",CR!C52)</f>
        <v/>
      </c>
      <c r="E661" s="184" t="str">
        <f>IF($G661="","",CR!D52)</f>
        <v/>
      </c>
      <c r="F661" s="188" t="str">
        <f>IF($G661="","",CR!F52)</f>
        <v/>
      </c>
      <c r="G661" s="189"/>
      <c r="H661" s="187" t="str">
        <f>IF(G661="","NA",IF(G661=CR!E52,"Correct","Incorrect"))</f>
        <v>NA</v>
      </c>
      <c r="I661" s="180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</row>
    <row r="662" ht="15.75" customHeight="1">
      <c r="A662" s="181">
        <f t="shared" si="2"/>
        <v>660</v>
      </c>
      <c r="B662" s="182" t="s">
        <v>2012</v>
      </c>
      <c r="C662" s="190" t="s">
        <v>50</v>
      </c>
      <c r="D662" s="183" t="str">
        <f>IF($G662="","",CR!C53)</f>
        <v/>
      </c>
      <c r="E662" s="184" t="str">
        <f>IF($G662="","",CR!D53)</f>
        <v/>
      </c>
      <c r="F662" s="188" t="str">
        <f>IF($G662="","",CR!F53)</f>
        <v/>
      </c>
      <c r="G662" s="189"/>
      <c r="H662" s="187" t="str">
        <f>IF(G662="","NA",IF(G662=CR!E53,"Correct","Incorrect"))</f>
        <v>NA</v>
      </c>
      <c r="I662" s="180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</row>
    <row r="663" ht="15.75" customHeight="1">
      <c r="A663" s="181">
        <f t="shared" si="2"/>
        <v>661</v>
      </c>
      <c r="B663" s="182" t="s">
        <v>2012</v>
      </c>
      <c r="C663" s="190" t="s">
        <v>50</v>
      </c>
      <c r="D663" s="183" t="str">
        <f>IF($G663="","",CR!C54)</f>
        <v/>
      </c>
      <c r="E663" s="184" t="str">
        <f>IF($G663="","",CR!D54)</f>
        <v/>
      </c>
      <c r="F663" s="188" t="str">
        <f>IF($G663="","",CR!F54)</f>
        <v/>
      </c>
      <c r="G663" s="189"/>
      <c r="H663" s="187" t="str">
        <f>IF(G663="","NA",IF(G663=CR!E54,"Correct","Incorrect"))</f>
        <v>NA</v>
      </c>
      <c r="I663" s="180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</row>
    <row r="664" ht="15.75" customHeight="1">
      <c r="A664" s="181">
        <f t="shared" si="2"/>
        <v>662</v>
      </c>
      <c r="B664" s="182" t="s">
        <v>2012</v>
      </c>
      <c r="C664" s="190" t="s">
        <v>50</v>
      </c>
      <c r="D664" s="183" t="str">
        <f>IF($G664="","",CR!C55)</f>
        <v/>
      </c>
      <c r="E664" s="184" t="str">
        <f>IF($G664="","",CR!D55)</f>
        <v/>
      </c>
      <c r="F664" s="188" t="str">
        <f>IF($G664="","",CR!F55)</f>
        <v/>
      </c>
      <c r="G664" s="189"/>
      <c r="H664" s="187" t="str">
        <f>IF(G664="","NA",IF(G664=CR!E55,"Correct","Incorrect"))</f>
        <v>NA</v>
      </c>
      <c r="I664" s="180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</row>
    <row r="665" ht="15.75" customHeight="1">
      <c r="A665" s="181">
        <f t="shared" si="2"/>
        <v>663</v>
      </c>
      <c r="B665" s="182" t="s">
        <v>2012</v>
      </c>
      <c r="C665" s="190" t="s">
        <v>50</v>
      </c>
      <c r="D665" s="183" t="str">
        <f>IF($G665="","",CR!C56)</f>
        <v/>
      </c>
      <c r="E665" s="184" t="str">
        <f>IF($G665="","",CR!D56)</f>
        <v/>
      </c>
      <c r="F665" s="188" t="str">
        <f>IF($G665="","",CR!F56)</f>
        <v/>
      </c>
      <c r="G665" s="189"/>
      <c r="H665" s="187" t="str">
        <f>IF(G665="","NA",IF(G665=CR!E56,"Correct","Incorrect"))</f>
        <v>NA</v>
      </c>
      <c r="I665" s="180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</row>
    <row r="666" ht="15.75" customHeight="1">
      <c r="A666" s="181">
        <f t="shared" si="2"/>
        <v>664</v>
      </c>
      <c r="B666" s="182" t="s">
        <v>2012</v>
      </c>
      <c r="C666" s="190" t="s">
        <v>50</v>
      </c>
      <c r="D666" s="183" t="str">
        <f>IF($G666="","",CR!C57)</f>
        <v/>
      </c>
      <c r="E666" s="184" t="str">
        <f>IF($G666="","",CR!D57)</f>
        <v/>
      </c>
      <c r="F666" s="188" t="str">
        <f>IF($G666="","",CR!F57)</f>
        <v/>
      </c>
      <c r="G666" s="189"/>
      <c r="H666" s="187" t="str">
        <f>IF(G666="","NA",IF(G666=CR!E57,"Correct","Incorrect"))</f>
        <v>NA</v>
      </c>
      <c r="I666" s="180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</row>
    <row r="667" ht="15.75" customHeight="1">
      <c r="A667" s="181">
        <f t="shared" si="2"/>
        <v>665</v>
      </c>
      <c r="B667" s="182" t="s">
        <v>2012</v>
      </c>
      <c r="C667" s="190" t="s">
        <v>50</v>
      </c>
      <c r="D667" s="183" t="str">
        <f>IF($G667="","",CR!C58)</f>
        <v/>
      </c>
      <c r="E667" s="184" t="str">
        <f>IF($G667="","",CR!D58)</f>
        <v/>
      </c>
      <c r="F667" s="188" t="str">
        <f>IF($G667="","",CR!F58)</f>
        <v/>
      </c>
      <c r="G667" s="189"/>
      <c r="H667" s="187" t="str">
        <f>IF(G667="","NA",IF(G667=CR!E58,"Correct","Incorrect"))</f>
        <v>NA</v>
      </c>
      <c r="I667" s="180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</row>
    <row r="668" ht="15.75" customHeight="1">
      <c r="A668" s="181">
        <f t="shared" si="2"/>
        <v>666</v>
      </c>
      <c r="B668" s="182" t="s">
        <v>2012</v>
      </c>
      <c r="C668" s="190" t="s">
        <v>50</v>
      </c>
      <c r="D668" s="183" t="str">
        <f>IF($G668="","",CR!C59)</f>
        <v/>
      </c>
      <c r="E668" s="184" t="str">
        <f>IF($G668="","",CR!D59)</f>
        <v/>
      </c>
      <c r="F668" s="188" t="str">
        <f>IF($G668="","",CR!F59)</f>
        <v/>
      </c>
      <c r="G668" s="189"/>
      <c r="H668" s="187" t="str">
        <f>IF(G668="","NA",IF(G668=CR!E59,"Correct","Incorrect"))</f>
        <v>NA</v>
      </c>
      <c r="I668" s="180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</row>
    <row r="669" ht="15.75" customHeight="1">
      <c r="A669" s="181">
        <f t="shared" si="2"/>
        <v>667</v>
      </c>
      <c r="B669" s="182" t="s">
        <v>2012</v>
      </c>
      <c r="C669" s="190" t="s">
        <v>50</v>
      </c>
      <c r="D669" s="183" t="str">
        <f>IF($G669="","",CR!C60)</f>
        <v/>
      </c>
      <c r="E669" s="184" t="str">
        <f>IF($G669="","",CR!D60)</f>
        <v/>
      </c>
      <c r="F669" s="188" t="str">
        <f>IF($G669="","",CR!F60)</f>
        <v/>
      </c>
      <c r="G669" s="189"/>
      <c r="H669" s="187" t="str">
        <f>IF(G669="","NA",IF(G669=CR!E60,"Correct","Incorrect"))</f>
        <v>NA</v>
      </c>
      <c r="I669" s="180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</row>
    <row r="670" ht="15.75" customHeight="1">
      <c r="A670" s="181">
        <f t="shared" si="2"/>
        <v>668</v>
      </c>
      <c r="B670" s="182" t="s">
        <v>2012</v>
      </c>
      <c r="C670" s="190" t="s">
        <v>50</v>
      </c>
      <c r="D670" s="183" t="str">
        <f>IF($G670="","",CR!C61)</f>
        <v/>
      </c>
      <c r="E670" s="184" t="str">
        <f>IF($G670="","",CR!D61)</f>
        <v/>
      </c>
      <c r="F670" s="188" t="str">
        <f>IF($G670="","",CR!F61)</f>
        <v/>
      </c>
      <c r="G670" s="189"/>
      <c r="H670" s="187" t="str">
        <f>IF(G670="","NA",IF(G670=CR!E61,"Correct","Incorrect"))</f>
        <v>NA</v>
      </c>
      <c r="I670" s="180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</row>
    <row r="671" ht="15.75" customHeight="1">
      <c r="A671" s="181">
        <f t="shared" si="2"/>
        <v>669</v>
      </c>
      <c r="B671" s="182" t="s">
        <v>2012</v>
      </c>
      <c r="C671" s="190" t="s">
        <v>50</v>
      </c>
      <c r="D671" s="183" t="str">
        <f>IF($G671="","",CR!C62)</f>
        <v/>
      </c>
      <c r="E671" s="184" t="str">
        <f>IF($G671="","",CR!D62)</f>
        <v/>
      </c>
      <c r="F671" s="188" t="str">
        <f>IF($G671="","",CR!F62)</f>
        <v/>
      </c>
      <c r="G671" s="189"/>
      <c r="H671" s="187" t="str">
        <f>IF(G671="","NA",IF(G671=CR!E62,"Correct","Incorrect"))</f>
        <v>NA</v>
      </c>
      <c r="I671" s="180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</row>
    <row r="672" ht="15.75" customHeight="1">
      <c r="A672" s="181">
        <f t="shared" si="2"/>
        <v>670</v>
      </c>
      <c r="B672" s="182" t="s">
        <v>2012</v>
      </c>
      <c r="C672" s="190" t="s">
        <v>50</v>
      </c>
      <c r="D672" s="183" t="str">
        <f>IF($G672="","",CR!C63)</f>
        <v/>
      </c>
      <c r="E672" s="184" t="str">
        <f>IF($G672="","",CR!D63)</f>
        <v/>
      </c>
      <c r="F672" s="188" t="str">
        <f>IF($G672="","",CR!F63)</f>
        <v/>
      </c>
      <c r="G672" s="189"/>
      <c r="H672" s="187" t="str">
        <f>IF(G672="","NA",IF(G672=CR!E63,"Correct","Incorrect"))</f>
        <v>NA</v>
      </c>
      <c r="I672" s="180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</row>
    <row r="673" ht="15.75" customHeight="1">
      <c r="A673" s="181">
        <f t="shared" si="2"/>
        <v>671</v>
      </c>
      <c r="B673" s="182" t="s">
        <v>2012</v>
      </c>
      <c r="C673" s="190" t="s">
        <v>50</v>
      </c>
      <c r="D673" s="183" t="str">
        <f>IF($G673="","",CR!C64)</f>
        <v/>
      </c>
      <c r="E673" s="184" t="str">
        <f>IF($G673="","",CR!D64)</f>
        <v/>
      </c>
      <c r="F673" s="188" t="str">
        <f>IF($G673="","",CR!F64)</f>
        <v/>
      </c>
      <c r="G673" s="189"/>
      <c r="H673" s="187" t="str">
        <f>IF(G673="","NA",IF(G673=CR!E64,"Correct","Incorrect"))</f>
        <v>NA</v>
      </c>
      <c r="I673" s="180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</row>
    <row r="674" ht="15.75" customHeight="1">
      <c r="A674" s="181">
        <f t="shared" si="2"/>
        <v>672</v>
      </c>
      <c r="B674" s="182" t="s">
        <v>2012</v>
      </c>
      <c r="C674" s="190" t="s">
        <v>50</v>
      </c>
      <c r="D674" s="183" t="str">
        <f>IF($G674="","",CR!C65)</f>
        <v/>
      </c>
      <c r="E674" s="184" t="str">
        <f>IF($G674="","",CR!D65)</f>
        <v/>
      </c>
      <c r="F674" s="188" t="str">
        <f>IF($G674="","",CR!F65)</f>
        <v/>
      </c>
      <c r="G674" s="189"/>
      <c r="H674" s="187" t="str">
        <f>IF(G674="","NA",IF(G674=CR!E65,"Correct","Incorrect"))</f>
        <v>NA</v>
      </c>
      <c r="I674" s="180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</row>
    <row r="675" ht="15.75" customHeight="1">
      <c r="A675" s="181">
        <f t="shared" si="2"/>
        <v>673</v>
      </c>
      <c r="B675" s="182" t="s">
        <v>2012</v>
      </c>
      <c r="C675" s="190" t="s">
        <v>50</v>
      </c>
      <c r="D675" s="183" t="str">
        <f>IF($G675="","",CR!C66)</f>
        <v/>
      </c>
      <c r="E675" s="184" t="str">
        <f>IF($G675="","",CR!D66)</f>
        <v/>
      </c>
      <c r="F675" s="188" t="str">
        <f>IF($G675="","",CR!F66)</f>
        <v/>
      </c>
      <c r="G675" s="189"/>
      <c r="H675" s="187" t="str">
        <f>IF(G675="","NA",IF(G675=CR!E66,"Correct","Incorrect"))</f>
        <v>NA</v>
      </c>
      <c r="I675" s="180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</row>
    <row r="676" ht="15.75" customHeight="1">
      <c r="A676" s="181">
        <f t="shared" si="2"/>
        <v>674</v>
      </c>
      <c r="B676" s="182" t="s">
        <v>2012</v>
      </c>
      <c r="C676" s="190" t="s">
        <v>50</v>
      </c>
      <c r="D676" s="183" t="str">
        <f>IF($G676="","",CR!C67)</f>
        <v/>
      </c>
      <c r="E676" s="184" t="str">
        <f>IF($G676="","",CR!D67)</f>
        <v/>
      </c>
      <c r="F676" s="188" t="str">
        <f>IF($G676="","",CR!F67)</f>
        <v/>
      </c>
      <c r="G676" s="189"/>
      <c r="H676" s="187" t="str">
        <f>IF(G676="","NA",IF(G676=CR!E67,"Correct","Incorrect"))</f>
        <v>NA</v>
      </c>
      <c r="I676" s="180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</row>
    <row r="677" ht="15.75" customHeight="1">
      <c r="A677" s="181">
        <f t="shared" si="2"/>
        <v>675</v>
      </c>
      <c r="B677" s="182" t="s">
        <v>2012</v>
      </c>
      <c r="C677" s="190" t="s">
        <v>50</v>
      </c>
      <c r="D677" s="183" t="str">
        <f>IF($G677="","",CR!C68)</f>
        <v/>
      </c>
      <c r="E677" s="184" t="str">
        <f>IF($G677="","",CR!D68)</f>
        <v/>
      </c>
      <c r="F677" s="188" t="str">
        <f>IF($G677="","",CR!F68)</f>
        <v/>
      </c>
      <c r="G677" s="189"/>
      <c r="H677" s="187" t="str">
        <f>IF(G677="","NA",IF(G677=CR!E68,"Correct","Incorrect"))</f>
        <v>NA</v>
      </c>
      <c r="I677" s="180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</row>
    <row r="678" ht="15.75" customHeight="1">
      <c r="A678" s="181">
        <f t="shared" si="2"/>
        <v>676</v>
      </c>
      <c r="B678" s="182" t="s">
        <v>2012</v>
      </c>
      <c r="C678" s="190" t="s">
        <v>50</v>
      </c>
      <c r="D678" s="183" t="str">
        <f>IF($G678="","",CR!C69)</f>
        <v/>
      </c>
      <c r="E678" s="184" t="str">
        <f>IF($G678="","",CR!D69)</f>
        <v/>
      </c>
      <c r="F678" s="188" t="str">
        <f>IF($G678="","",CR!F69)</f>
        <v/>
      </c>
      <c r="G678" s="189"/>
      <c r="H678" s="187" t="str">
        <f>IF(G678="","NA",IF(G678=CR!E69,"Correct","Incorrect"))</f>
        <v>NA</v>
      </c>
      <c r="I678" s="180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</row>
    <row r="679" ht="15.75" customHeight="1">
      <c r="A679" s="181">
        <f t="shared" si="2"/>
        <v>677</v>
      </c>
      <c r="B679" s="182" t="s">
        <v>2012</v>
      </c>
      <c r="C679" s="190" t="s">
        <v>50</v>
      </c>
      <c r="D679" s="183" t="str">
        <f>IF($G679="","",CR!C70)</f>
        <v/>
      </c>
      <c r="E679" s="184" t="str">
        <f>IF($G679="","",CR!D70)</f>
        <v/>
      </c>
      <c r="F679" s="188" t="str">
        <f>IF($G679="","",CR!F70)</f>
        <v/>
      </c>
      <c r="G679" s="189"/>
      <c r="H679" s="187" t="str">
        <f>IF(G679="","NA",IF(G679=CR!E70,"Correct","Incorrect"))</f>
        <v>NA</v>
      </c>
      <c r="I679" s="180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</row>
    <row r="680" ht="15.75" customHeight="1">
      <c r="A680" s="181">
        <f t="shared" si="2"/>
        <v>678</v>
      </c>
      <c r="B680" s="182" t="s">
        <v>2012</v>
      </c>
      <c r="C680" s="190" t="s">
        <v>50</v>
      </c>
      <c r="D680" s="183" t="str">
        <f>IF($G680="","",CR!C71)</f>
        <v/>
      </c>
      <c r="E680" s="184" t="str">
        <f>IF($G680="","",CR!D71)</f>
        <v/>
      </c>
      <c r="F680" s="188" t="str">
        <f>IF($G680="","",CR!F71)</f>
        <v/>
      </c>
      <c r="G680" s="189"/>
      <c r="H680" s="187" t="str">
        <f>IF(G680="","NA",IF(G680=CR!E71,"Correct","Incorrect"))</f>
        <v>NA</v>
      </c>
      <c r="I680" s="180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</row>
    <row r="681" ht="15.75" customHeight="1">
      <c r="A681" s="181">
        <f t="shared" si="2"/>
        <v>679</v>
      </c>
      <c r="B681" s="182" t="s">
        <v>2012</v>
      </c>
      <c r="C681" s="190" t="s">
        <v>50</v>
      </c>
      <c r="D681" s="183" t="str">
        <f>IF($G681="","",CR!C72)</f>
        <v/>
      </c>
      <c r="E681" s="184" t="str">
        <f>IF($G681="","",CR!D72)</f>
        <v/>
      </c>
      <c r="F681" s="188" t="str">
        <f>IF($G681="","",CR!F72)</f>
        <v/>
      </c>
      <c r="G681" s="189"/>
      <c r="H681" s="187" t="str">
        <f>IF(G681="","NA",IF(G681=CR!E72,"Correct","Incorrect"))</f>
        <v>NA</v>
      </c>
      <c r="I681" s="180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</row>
    <row r="682" ht="15.75" customHeight="1">
      <c r="A682" s="181">
        <f t="shared" si="2"/>
        <v>680</v>
      </c>
      <c r="B682" s="182" t="s">
        <v>2012</v>
      </c>
      <c r="C682" s="190" t="s">
        <v>50</v>
      </c>
      <c r="D682" s="183" t="str">
        <f>IF($G682="","",CR!C73)</f>
        <v/>
      </c>
      <c r="E682" s="184" t="str">
        <f>IF($G682="","",CR!D73)</f>
        <v/>
      </c>
      <c r="F682" s="188" t="str">
        <f>IF($G682="","",CR!F73)</f>
        <v/>
      </c>
      <c r="G682" s="189"/>
      <c r="H682" s="187" t="str">
        <f>IF(G682="","NA",IF(G682=CR!E73,"Correct","Incorrect"))</f>
        <v>NA</v>
      </c>
      <c r="I682" s="180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</row>
    <row r="683" ht="15.75" customHeight="1">
      <c r="A683" s="181">
        <f t="shared" si="2"/>
        <v>681</v>
      </c>
      <c r="B683" s="182" t="s">
        <v>2012</v>
      </c>
      <c r="C683" s="190" t="s">
        <v>50</v>
      </c>
      <c r="D683" s="183" t="str">
        <f>IF($G683="","",CR!C74)</f>
        <v/>
      </c>
      <c r="E683" s="184" t="str">
        <f>IF($G683="","",CR!D74)</f>
        <v/>
      </c>
      <c r="F683" s="188" t="str">
        <f>IF($G683="","",CR!F74)</f>
        <v/>
      </c>
      <c r="G683" s="189"/>
      <c r="H683" s="187" t="str">
        <f>IF(G683="","NA",IF(G683=CR!E74,"Correct","Incorrect"))</f>
        <v>NA</v>
      </c>
      <c r="I683" s="180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</row>
    <row r="684" ht="15.75" customHeight="1">
      <c r="A684" s="181">
        <f t="shared" si="2"/>
        <v>682</v>
      </c>
      <c r="B684" s="182" t="s">
        <v>2012</v>
      </c>
      <c r="C684" s="190" t="s">
        <v>50</v>
      </c>
      <c r="D684" s="183" t="str">
        <f>IF($G684="","",CR!C75)</f>
        <v/>
      </c>
      <c r="E684" s="184" t="str">
        <f>IF($G684="","",CR!D75)</f>
        <v/>
      </c>
      <c r="F684" s="188" t="str">
        <f>IF($G684="","",CR!F75)</f>
        <v/>
      </c>
      <c r="G684" s="189"/>
      <c r="H684" s="187" t="str">
        <f>IF(G684="","NA",IF(G684=CR!E75,"Correct","Incorrect"))</f>
        <v>NA</v>
      </c>
      <c r="I684" s="180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</row>
    <row r="685" ht="15.75" customHeight="1">
      <c r="A685" s="181">
        <f t="shared" si="2"/>
        <v>683</v>
      </c>
      <c r="B685" s="182" t="s">
        <v>2012</v>
      </c>
      <c r="C685" s="190" t="s">
        <v>50</v>
      </c>
      <c r="D685" s="183" t="str">
        <f>IF($G685="","",CR!C76)</f>
        <v/>
      </c>
      <c r="E685" s="184" t="str">
        <f>IF($G685="","",CR!D76)</f>
        <v/>
      </c>
      <c r="F685" s="188" t="str">
        <f>IF($G685="","",CR!F76)</f>
        <v/>
      </c>
      <c r="G685" s="189"/>
      <c r="H685" s="187" t="str">
        <f>IF(G685="","NA",IF(G685=CR!E76,"Correct","Incorrect"))</f>
        <v>NA</v>
      </c>
      <c r="I685" s="180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</row>
    <row r="686" ht="15.75" customHeight="1">
      <c r="A686" s="181">
        <f t="shared" si="2"/>
        <v>684</v>
      </c>
      <c r="B686" s="182" t="s">
        <v>2012</v>
      </c>
      <c r="C686" s="190" t="s">
        <v>50</v>
      </c>
      <c r="D686" s="183" t="str">
        <f>IF($G686="","",CR!C77)</f>
        <v/>
      </c>
      <c r="E686" s="184" t="str">
        <f>IF($G686="","",CR!D77)</f>
        <v/>
      </c>
      <c r="F686" s="188" t="str">
        <f>IF($G686="","",CR!F77)</f>
        <v/>
      </c>
      <c r="G686" s="189"/>
      <c r="H686" s="187" t="str">
        <f>IF(G686="","NA",IF(G686=CR!E77,"Correct","Incorrect"))</f>
        <v>NA</v>
      </c>
      <c r="I686" s="180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</row>
    <row r="687" ht="15.75" customHeight="1">
      <c r="A687" s="181">
        <f t="shared" si="2"/>
        <v>685</v>
      </c>
      <c r="B687" s="182" t="s">
        <v>2012</v>
      </c>
      <c r="C687" s="190" t="s">
        <v>50</v>
      </c>
      <c r="D687" s="183" t="str">
        <f>IF($G687="","",CR!C78)</f>
        <v/>
      </c>
      <c r="E687" s="184" t="str">
        <f>IF($G687="","",CR!D78)</f>
        <v/>
      </c>
      <c r="F687" s="188" t="str">
        <f>IF($G687="","",CR!F78)</f>
        <v/>
      </c>
      <c r="G687" s="189"/>
      <c r="H687" s="187" t="str">
        <f>IF(G687="","NA",IF(G687=CR!E78,"Correct","Incorrect"))</f>
        <v>NA</v>
      </c>
      <c r="I687" s="180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</row>
    <row r="688" ht="15.75" customHeight="1">
      <c r="A688" s="181">
        <f t="shared" si="2"/>
        <v>686</v>
      </c>
      <c r="B688" s="182" t="s">
        <v>2012</v>
      </c>
      <c r="C688" s="190" t="s">
        <v>50</v>
      </c>
      <c r="D688" s="183" t="str">
        <f>IF($G688="","",CR!C79)</f>
        <v/>
      </c>
      <c r="E688" s="184" t="str">
        <f>IF($G688="","",CR!D79)</f>
        <v/>
      </c>
      <c r="F688" s="188" t="str">
        <f>IF($G688="","",CR!F79)</f>
        <v/>
      </c>
      <c r="G688" s="189"/>
      <c r="H688" s="187" t="str">
        <f>IF(G688="","NA",IF(G688=CR!E79,"Correct","Incorrect"))</f>
        <v>NA</v>
      </c>
      <c r="I688" s="180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</row>
    <row r="689" ht="15.75" customHeight="1">
      <c r="A689" s="181">
        <f t="shared" si="2"/>
        <v>687</v>
      </c>
      <c r="B689" s="182" t="s">
        <v>2012</v>
      </c>
      <c r="C689" s="190" t="s">
        <v>50</v>
      </c>
      <c r="D689" s="183" t="str">
        <f>IF($G689="","",CR!C80)</f>
        <v/>
      </c>
      <c r="E689" s="184" t="str">
        <f>IF($G689="","",CR!D80)</f>
        <v/>
      </c>
      <c r="F689" s="188" t="str">
        <f>IF($G689="","",CR!F80)</f>
        <v/>
      </c>
      <c r="G689" s="189"/>
      <c r="H689" s="187" t="str">
        <f>IF(G689="","NA",IF(G689=CR!E80,"Correct","Incorrect"))</f>
        <v>NA</v>
      </c>
      <c r="I689" s="180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</row>
    <row r="690" ht="15.75" customHeight="1">
      <c r="A690" s="181">
        <f t="shared" si="2"/>
        <v>688</v>
      </c>
      <c r="B690" s="182" t="s">
        <v>2012</v>
      </c>
      <c r="C690" s="190" t="s">
        <v>50</v>
      </c>
      <c r="D690" s="183" t="str">
        <f>IF($G690="","",CR!C81)</f>
        <v/>
      </c>
      <c r="E690" s="184" t="str">
        <f>IF($G690="","",CR!D81)</f>
        <v/>
      </c>
      <c r="F690" s="188" t="str">
        <f>IF($G690="","",CR!F81)</f>
        <v/>
      </c>
      <c r="G690" s="189"/>
      <c r="H690" s="187" t="str">
        <f>IF(G690="","NA",IF(G690=CR!E81,"Correct","Incorrect"))</f>
        <v>NA</v>
      </c>
      <c r="I690" s="180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</row>
    <row r="691" ht="15.75" customHeight="1">
      <c r="A691" s="181">
        <f t="shared" si="2"/>
        <v>689</v>
      </c>
      <c r="B691" s="182" t="s">
        <v>2012</v>
      </c>
      <c r="C691" s="190" t="s">
        <v>50</v>
      </c>
      <c r="D691" s="183" t="str">
        <f>IF($G691="","",CR!C82)</f>
        <v/>
      </c>
      <c r="E691" s="184" t="str">
        <f>IF($G691="","",CR!D82)</f>
        <v/>
      </c>
      <c r="F691" s="188" t="str">
        <f>IF($G691="","",CR!F82)</f>
        <v/>
      </c>
      <c r="G691" s="189"/>
      <c r="H691" s="187" t="str">
        <f>IF(G691="","NA",IF(G691=CR!E82,"Correct","Incorrect"))</f>
        <v>NA</v>
      </c>
      <c r="I691" s="180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</row>
    <row r="692" ht="15.75" customHeight="1">
      <c r="A692" s="181">
        <f t="shared" si="2"/>
        <v>690</v>
      </c>
      <c r="B692" s="182" t="s">
        <v>2012</v>
      </c>
      <c r="C692" s="190" t="s">
        <v>50</v>
      </c>
      <c r="D692" s="183" t="str">
        <f>IF($G692="","",CR!C83)</f>
        <v/>
      </c>
      <c r="E692" s="184" t="str">
        <f>IF($G692="","",CR!D83)</f>
        <v/>
      </c>
      <c r="F692" s="188" t="str">
        <f>IF($G692="","",CR!F83)</f>
        <v/>
      </c>
      <c r="G692" s="189"/>
      <c r="H692" s="187" t="str">
        <f>IF(G692="","NA",IF(G692=CR!E83,"Correct","Incorrect"))</f>
        <v>NA</v>
      </c>
      <c r="I692" s="180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</row>
    <row r="693" ht="15.75" customHeight="1">
      <c r="A693" s="181">
        <f t="shared" si="2"/>
        <v>691</v>
      </c>
      <c r="B693" s="182" t="s">
        <v>2012</v>
      </c>
      <c r="C693" s="190" t="s">
        <v>50</v>
      </c>
      <c r="D693" s="183" t="str">
        <f>IF($G693="","",CR!C84)</f>
        <v/>
      </c>
      <c r="E693" s="184" t="str">
        <f>IF($G693="","",CR!D84)</f>
        <v/>
      </c>
      <c r="F693" s="188" t="str">
        <f>IF($G693="","",CR!F84)</f>
        <v/>
      </c>
      <c r="G693" s="189"/>
      <c r="H693" s="187" t="str">
        <f>IF(G693="","NA",IF(G693=CR!E84,"Correct","Incorrect"))</f>
        <v>NA</v>
      </c>
      <c r="I693" s="180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</row>
    <row r="694" ht="15.75" customHeight="1">
      <c r="A694" s="181">
        <f t="shared" si="2"/>
        <v>692</v>
      </c>
      <c r="B694" s="182" t="s">
        <v>2012</v>
      </c>
      <c r="C694" s="190" t="s">
        <v>50</v>
      </c>
      <c r="D694" s="183" t="str">
        <f>IF($G694="","",CR!C85)</f>
        <v/>
      </c>
      <c r="E694" s="184" t="str">
        <f>IF($G694="","",CR!D85)</f>
        <v/>
      </c>
      <c r="F694" s="188" t="str">
        <f>IF($G694="","",CR!F85)</f>
        <v/>
      </c>
      <c r="G694" s="189"/>
      <c r="H694" s="187" t="str">
        <f>IF(G694="","NA",IF(G694=CR!E85,"Correct","Incorrect"))</f>
        <v>NA</v>
      </c>
      <c r="I694" s="180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</row>
    <row r="695" ht="15.75" customHeight="1">
      <c r="A695" s="181">
        <f t="shared" si="2"/>
        <v>693</v>
      </c>
      <c r="B695" s="182" t="s">
        <v>2012</v>
      </c>
      <c r="C695" s="190" t="s">
        <v>50</v>
      </c>
      <c r="D695" s="183" t="str">
        <f>IF($G695="","",CR!C86)</f>
        <v/>
      </c>
      <c r="E695" s="184" t="str">
        <f>IF($G695="","",CR!D86)</f>
        <v/>
      </c>
      <c r="F695" s="188" t="str">
        <f>IF($G695="","",CR!F86)</f>
        <v/>
      </c>
      <c r="G695" s="189"/>
      <c r="H695" s="187" t="str">
        <f>IF(G695="","NA",IF(G695=CR!E86,"Correct","Incorrect"))</f>
        <v>NA</v>
      </c>
      <c r="I695" s="180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</row>
    <row r="696" ht="15.75" customHeight="1">
      <c r="A696" s="181">
        <f t="shared" si="2"/>
        <v>694</v>
      </c>
      <c r="B696" s="182" t="s">
        <v>2012</v>
      </c>
      <c r="C696" s="190" t="s">
        <v>50</v>
      </c>
      <c r="D696" s="183" t="str">
        <f>IF($G696="","",CR!C87)</f>
        <v/>
      </c>
      <c r="E696" s="184" t="str">
        <f>IF($G696="","",CR!D87)</f>
        <v/>
      </c>
      <c r="F696" s="188" t="str">
        <f>IF($G696="","",CR!F87)</f>
        <v/>
      </c>
      <c r="G696" s="189"/>
      <c r="H696" s="187" t="str">
        <f>IF(G696="","NA",IF(G696=CR!E87,"Correct","Incorrect"))</f>
        <v>NA</v>
      </c>
      <c r="I696" s="180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</row>
    <row r="697" ht="15.75" customHeight="1">
      <c r="A697" s="181">
        <f t="shared" si="2"/>
        <v>695</v>
      </c>
      <c r="B697" s="182" t="s">
        <v>2012</v>
      </c>
      <c r="C697" s="190" t="s">
        <v>50</v>
      </c>
      <c r="D697" s="183" t="str">
        <f>IF($G697="","",CR!C88)</f>
        <v/>
      </c>
      <c r="E697" s="184" t="str">
        <f>IF($G697="","",CR!D88)</f>
        <v/>
      </c>
      <c r="F697" s="188" t="str">
        <f>IF($G697="","",CR!F88)</f>
        <v/>
      </c>
      <c r="G697" s="189"/>
      <c r="H697" s="187" t="str">
        <f>IF(G697="","NA",IF(G697=CR!E88,"Correct","Incorrect"))</f>
        <v>NA</v>
      </c>
      <c r="I697" s="180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</row>
    <row r="698" ht="15.75" customHeight="1">
      <c r="A698" s="181">
        <f t="shared" si="2"/>
        <v>696</v>
      </c>
      <c r="B698" s="182" t="s">
        <v>2012</v>
      </c>
      <c r="C698" s="190" t="s">
        <v>50</v>
      </c>
      <c r="D698" s="183" t="str">
        <f>IF($G698="","",CR!C89)</f>
        <v/>
      </c>
      <c r="E698" s="184" t="str">
        <f>IF($G698="","",CR!D89)</f>
        <v/>
      </c>
      <c r="F698" s="188" t="str">
        <f>IF($G698="","",CR!F89)</f>
        <v/>
      </c>
      <c r="G698" s="189"/>
      <c r="H698" s="187" t="str">
        <f>IF(G698="","NA",IF(G698=CR!E89,"Correct","Incorrect"))</f>
        <v>NA</v>
      </c>
      <c r="I698" s="180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</row>
    <row r="699" ht="15.75" customHeight="1">
      <c r="A699" s="181">
        <f t="shared" si="2"/>
        <v>697</v>
      </c>
      <c r="B699" s="182" t="s">
        <v>2012</v>
      </c>
      <c r="C699" s="190" t="s">
        <v>50</v>
      </c>
      <c r="D699" s="183" t="str">
        <f>IF($G699="","",CR!C90)</f>
        <v/>
      </c>
      <c r="E699" s="184" t="str">
        <f>IF($G699="","",CR!D90)</f>
        <v/>
      </c>
      <c r="F699" s="188" t="str">
        <f>IF($G699="","",CR!F90)</f>
        <v/>
      </c>
      <c r="G699" s="189"/>
      <c r="H699" s="187" t="str">
        <f>IF(G699="","NA",IF(G699=CR!E90,"Correct","Incorrect"))</f>
        <v>NA</v>
      </c>
      <c r="I699" s="180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</row>
    <row r="700" ht="15.75" customHeight="1">
      <c r="A700" s="181">
        <f t="shared" si="2"/>
        <v>698</v>
      </c>
      <c r="B700" s="182" t="s">
        <v>2012</v>
      </c>
      <c r="C700" s="190" t="s">
        <v>50</v>
      </c>
      <c r="D700" s="183" t="str">
        <f>IF($G700="","",CR!C91)</f>
        <v/>
      </c>
      <c r="E700" s="184" t="str">
        <f>IF($G700="","",CR!D91)</f>
        <v/>
      </c>
      <c r="F700" s="188" t="str">
        <f>IF($G700="","",CR!F91)</f>
        <v/>
      </c>
      <c r="G700" s="189"/>
      <c r="H700" s="187" t="str">
        <f>IF(G700="","NA",IF(G700=CR!E91,"Correct","Incorrect"))</f>
        <v>NA</v>
      </c>
      <c r="I700" s="180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</row>
    <row r="701" ht="15.75" customHeight="1">
      <c r="A701" s="181">
        <f t="shared" si="2"/>
        <v>699</v>
      </c>
      <c r="B701" s="182" t="s">
        <v>2012</v>
      </c>
      <c r="C701" s="190" t="s">
        <v>50</v>
      </c>
      <c r="D701" s="183" t="str">
        <f>IF($G701="","",CR!C92)</f>
        <v/>
      </c>
      <c r="E701" s="184" t="str">
        <f>IF($G701="","",CR!D92)</f>
        <v/>
      </c>
      <c r="F701" s="188" t="str">
        <f>IF($G701="","",CR!F92)</f>
        <v/>
      </c>
      <c r="G701" s="189"/>
      <c r="H701" s="187" t="str">
        <f>IF(G701="","NA",IF(G701=CR!E92,"Correct","Incorrect"))</f>
        <v>NA</v>
      </c>
      <c r="I701" s="180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</row>
    <row r="702" ht="15.75" customHeight="1">
      <c r="A702" s="181">
        <f t="shared" si="2"/>
        <v>700</v>
      </c>
      <c r="B702" s="182" t="s">
        <v>2012</v>
      </c>
      <c r="C702" s="190" t="s">
        <v>50</v>
      </c>
      <c r="D702" s="183" t="str">
        <f>IF($G702="","",CR!C93)</f>
        <v/>
      </c>
      <c r="E702" s="184" t="str">
        <f>IF($G702="","",CR!D93)</f>
        <v/>
      </c>
      <c r="F702" s="188" t="str">
        <f>IF($G702="","",CR!F93)</f>
        <v/>
      </c>
      <c r="G702" s="189"/>
      <c r="H702" s="187" t="str">
        <f>IF(G702="","NA",IF(G702=CR!E93,"Correct","Incorrect"))</f>
        <v>NA</v>
      </c>
      <c r="I702" s="180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</row>
    <row r="703" ht="15.75" customHeight="1">
      <c r="A703" s="181">
        <f t="shared" si="2"/>
        <v>701</v>
      </c>
      <c r="B703" s="182" t="s">
        <v>2012</v>
      </c>
      <c r="C703" s="190" t="s">
        <v>50</v>
      </c>
      <c r="D703" s="183" t="str">
        <f>IF($G703="","",CR!C94)</f>
        <v/>
      </c>
      <c r="E703" s="184" t="str">
        <f>IF($G703="","",CR!D94)</f>
        <v/>
      </c>
      <c r="F703" s="188" t="str">
        <f>IF($G703="","",CR!F94)</f>
        <v/>
      </c>
      <c r="G703" s="189"/>
      <c r="H703" s="187" t="str">
        <f>IF(G703="","NA",IF(G703=CR!E94,"Correct","Incorrect"))</f>
        <v>NA</v>
      </c>
      <c r="I703" s="180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</row>
    <row r="704" ht="15.75" customHeight="1">
      <c r="A704" s="181">
        <f t="shared" si="2"/>
        <v>702</v>
      </c>
      <c r="B704" s="182" t="s">
        <v>2012</v>
      </c>
      <c r="C704" s="190" t="s">
        <v>50</v>
      </c>
      <c r="D704" s="183" t="str">
        <f>IF($G704="","",CR!C95)</f>
        <v/>
      </c>
      <c r="E704" s="184" t="str">
        <f>IF($G704="","",CR!D95)</f>
        <v/>
      </c>
      <c r="F704" s="188" t="str">
        <f>IF($G704="","",CR!F95)</f>
        <v/>
      </c>
      <c r="G704" s="189"/>
      <c r="H704" s="187" t="str">
        <f>IF(G704="","NA",IF(G704=CR!E95,"Correct","Incorrect"))</f>
        <v>NA</v>
      </c>
      <c r="I704" s="180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</row>
    <row r="705" ht="15.75" customHeight="1">
      <c r="A705" s="181">
        <f t="shared" si="2"/>
        <v>703</v>
      </c>
      <c r="B705" s="182" t="s">
        <v>2012</v>
      </c>
      <c r="C705" s="190" t="s">
        <v>50</v>
      </c>
      <c r="D705" s="183" t="str">
        <f>IF($G705="","",CR!C96)</f>
        <v/>
      </c>
      <c r="E705" s="184" t="str">
        <f>IF($G705="","",CR!D96)</f>
        <v/>
      </c>
      <c r="F705" s="188" t="str">
        <f>IF($G705="","",CR!F96)</f>
        <v/>
      </c>
      <c r="G705" s="189"/>
      <c r="H705" s="187" t="str">
        <f>IF(G705="","NA",IF(G705=CR!E96,"Correct","Incorrect"))</f>
        <v>NA</v>
      </c>
      <c r="I705" s="180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</row>
    <row r="706" ht="15.75" customHeight="1">
      <c r="A706" s="181">
        <f t="shared" si="2"/>
        <v>704</v>
      </c>
      <c r="B706" s="182" t="s">
        <v>2012</v>
      </c>
      <c r="C706" s="190" t="s">
        <v>50</v>
      </c>
      <c r="D706" s="183" t="str">
        <f>IF($G706="","",CR!C97)</f>
        <v/>
      </c>
      <c r="E706" s="184" t="str">
        <f>IF($G706="","",CR!D97)</f>
        <v/>
      </c>
      <c r="F706" s="188" t="str">
        <f>IF($G706="","",CR!F97)</f>
        <v/>
      </c>
      <c r="G706" s="189"/>
      <c r="H706" s="187" t="str">
        <f>IF(G706="","NA",IF(G706=CR!E97,"Correct","Incorrect"))</f>
        <v>NA</v>
      </c>
      <c r="I706" s="180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</row>
    <row r="707" ht="15.75" customHeight="1">
      <c r="A707" s="181">
        <f t="shared" si="2"/>
        <v>705</v>
      </c>
      <c r="B707" s="182" t="s">
        <v>2012</v>
      </c>
      <c r="C707" s="190" t="s">
        <v>50</v>
      </c>
      <c r="D707" s="183" t="str">
        <f>IF($G707="","",CR!C98)</f>
        <v/>
      </c>
      <c r="E707" s="184" t="str">
        <f>IF($G707="","",CR!D98)</f>
        <v/>
      </c>
      <c r="F707" s="188" t="str">
        <f>IF($G707="","",CR!F98)</f>
        <v/>
      </c>
      <c r="G707" s="189"/>
      <c r="H707" s="187" t="str">
        <f>IF(G707="","NA",IF(G707=CR!E98,"Correct","Incorrect"))</f>
        <v>NA</v>
      </c>
      <c r="I707" s="180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</row>
    <row r="708" ht="15.75" customHeight="1">
      <c r="A708" s="181">
        <f t="shared" si="2"/>
        <v>706</v>
      </c>
      <c r="B708" s="182" t="s">
        <v>2012</v>
      </c>
      <c r="C708" s="190" t="s">
        <v>50</v>
      </c>
      <c r="D708" s="183" t="str">
        <f>IF($G708="","",CR!C99)</f>
        <v/>
      </c>
      <c r="E708" s="184" t="str">
        <f>IF($G708="","",CR!D99)</f>
        <v/>
      </c>
      <c r="F708" s="188" t="str">
        <f>IF($G708="","",CR!F99)</f>
        <v/>
      </c>
      <c r="G708" s="189"/>
      <c r="H708" s="187" t="str">
        <f>IF(G708="","NA",IF(G708=CR!E99,"Correct","Incorrect"))</f>
        <v>NA</v>
      </c>
      <c r="I708" s="180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</row>
    <row r="709" ht="15.75" customHeight="1">
      <c r="A709" s="181">
        <f t="shared" si="2"/>
        <v>707</v>
      </c>
      <c r="B709" s="182" t="s">
        <v>2012</v>
      </c>
      <c r="C709" s="190" t="s">
        <v>50</v>
      </c>
      <c r="D709" s="183" t="str">
        <f>IF($G709="","",CR!C100)</f>
        <v/>
      </c>
      <c r="E709" s="184" t="str">
        <f>IF($G709="","",CR!D100)</f>
        <v/>
      </c>
      <c r="F709" s="188" t="str">
        <f>IF($G709="","",CR!F100)</f>
        <v/>
      </c>
      <c r="G709" s="189"/>
      <c r="H709" s="187" t="str">
        <f>IF(G709="","NA",IF(G709=CR!E100,"Correct","Incorrect"))</f>
        <v>NA</v>
      </c>
      <c r="I709" s="180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</row>
    <row r="710" ht="15.75" customHeight="1">
      <c r="A710" s="181">
        <f t="shared" si="2"/>
        <v>708</v>
      </c>
      <c r="B710" s="182" t="s">
        <v>2012</v>
      </c>
      <c r="C710" s="190" t="s">
        <v>50</v>
      </c>
      <c r="D710" s="183" t="str">
        <f>IF($G710="","",CR!C101)</f>
        <v/>
      </c>
      <c r="E710" s="184" t="str">
        <f>IF($G710="","",CR!D101)</f>
        <v/>
      </c>
      <c r="F710" s="188" t="str">
        <f>IF($G710="","",CR!F101)</f>
        <v/>
      </c>
      <c r="G710" s="189"/>
      <c r="H710" s="187" t="str">
        <f>IF(G710="","NA",IF(G710=CR!E101,"Correct","Incorrect"))</f>
        <v>NA</v>
      </c>
      <c r="I710" s="180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</row>
    <row r="711" ht="15.75" customHeight="1">
      <c r="A711" s="181">
        <f t="shared" si="2"/>
        <v>709</v>
      </c>
      <c r="B711" s="182" t="s">
        <v>2012</v>
      </c>
      <c r="C711" s="190" t="s">
        <v>50</v>
      </c>
      <c r="D711" s="183" t="str">
        <f>IF($G711="","",CR!C102)</f>
        <v/>
      </c>
      <c r="E711" s="184" t="str">
        <f>IF($G711="","",CR!D102)</f>
        <v/>
      </c>
      <c r="F711" s="188" t="str">
        <f>IF($G711="","",CR!F102)</f>
        <v/>
      </c>
      <c r="G711" s="189"/>
      <c r="H711" s="187" t="str">
        <f>IF(G711="","NA",IF(G711=CR!E102,"Correct","Incorrect"))</f>
        <v>NA</v>
      </c>
      <c r="I711" s="180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</row>
    <row r="712" ht="15.75" customHeight="1">
      <c r="A712" s="181">
        <f t="shared" si="2"/>
        <v>710</v>
      </c>
      <c r="B712" s="182" t="s">
        <v>2012</v>
      </c>
      <c r="C712" s="190" t="s">
        <v>50</v>
      </c>
      <c r="D712" s="183" t="str">
        <f>IF($G712="","",CR!C103)</f>
        <v/>
      </c>
      <c r="E712" s="184" t="str">
        <f>IF($G712="","",CR!D103)</f>
        <v/>
      </c>
      <c r="F712" s="188" t="str">
        <f>IF($G712="","",CR!F103)</f>
        <v/>
      </c>
      <c r="G712" s="189"/>
      <c r="H712" s="187" t="str">
        <f>IF(G712="","NA",IF(G712=CR!E103,"Correct","Incorrect"))</f>
        <v>NA</v>
      </c>
      <c r="I712" s="180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</row>
    <row r="713" ht="15.75" customHeight="1">
      <c r="A713" s="181">
        <f t="shared" si="2"/>
        <v>711</v>
      </c>
      <c r="B713" s="182" t="s">
        <v>2012</v>
      </c>
      <c r="C713" s="190" t="s">
        <v>50</v>
      </c>
      <c r="D713" s="183" t="str">
        <f>IF($G713="","",CR!C104)</f>
        <v/>
      </c>
      <c r="E713" s="184" t="str">
        <f>IF($G713="","",CR!D104)</f>
        <v/>
      </c>
      <c r="F713" s="188" t="str">
        <f>IF($G713="","",CR!F104)</f>
        <v/>
      </c>
      <c r="G713" s="189"/>
      <c r="H713" s="187" t="str">
        <f>IF(G713="","NA",IF(G713=CR!E104,"Correct","Incorrect"))</f>
        <v>NA</v>
      </c>
      <c r="I713" s="180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</row>
    <row r="714" ht="15.75" customHeight="1">
      <c r="A714" s="181">
        <f t="shared" si="2"/>
        <v>712</v>
      </c>
      <c r="B714" s="182" t="s">
        <v>2012</v>
      </c>
      <c r="C714" s="190" t="s">
        <v>50</v>
      </c>
      <c r="D714" s="183" t="str">
        <f>IF($G714="","",CR!C105)</f>
        <v/>
      </c>
      <c r="E714" s="184" t="str">
        <f>IF($G714="","",CR!D105)</f>
        <v/>
      </c>
      <c r="F714" s="188" t="str">
        <f>IF($G714="","",CR!F105)</f>
        <v/>
      </c>
      <c r="G714" s="189"/>
      <c r="H714" s="187" t="str">
        <f>IF(G714="","NA",IF(G714=CR!E105,"Correct","Incorrect"))</f>
        <v>NA</v>
      </c>
      <c r="I714" s="180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</row>
    <row r="715" ht="15.75" customHeight="1">
      <c r="A715" s="181">
        <f t="shared" si="2"/>
        <v>713</v>
      </c>
      <c r="B715" s="182" t="s">
        <v>2012</v>
      </c>
      <c r="C715" s="190" t="s">
        <v>50</v>
      </c>
      <c r="D715" s="183" t="str">
        <f>IF($G715="","",CR!C106)</f>
        <v/>
      </c>
      <c r="E715" s="184" t="str">
        <f>IF($G715="","",CR!D106)</f>
        <v/>
      </c>
      <c r="F715" s="188" t="str">
        <f>IF($G715="","",CR!F106)</f>
        <v/>
      </c>
      <c r="G715" s="189"/>
      <c r="H715" s="187" t="str">
        <f>IF(G715="","NA",IF(G715=CR!E106,"Correct","Incorrect"))</f>
        <v>NA</v>
      </c>
      <c r="I715" s="180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</row>
    <row r="716" ht="15.75" customHeight="1">
      <c r="A716" s="181">
        <f t="shared" si="2"/>
        <v>714</v>
      </c>
      <c r="B716" s="182" t="s">
        <v>2012</v>
      </c>
      <c r="C716" s="190" t="s">
        <v>50</v>
      </c>
      <c r="D716" s="183" t="str">
        <f>IF($G716="","",CR!C107)</f>
        <v/>
      </c>
      <c r="E716" s="184" t="str">
        <f>IF($G716="","",CR!D107)</f>
        <v/>
      </c>
      <c r="F716" s="188" t="str">
        <f>IF($G716="","",CR!F107)</f>
        <v/>
      </c>
      <c r="G716" s="189"/>
      <c r="H716" s="187" t="str">
        <f>IF(G716="","NA",IF(G716=CR!E107,"Correct","Incorrect"))</f>
        <v>NA</v>
      </c>
      <c r="I716" s="180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</row>
    <row r="717" ht="15.75" customHeight="1">
      <c r="A717" s="181">
        <f t="shared" si="2"/>
        <v>715</v>
      </c>
      <c r="B717" s="182" t="s">
        <v>2012</v>
      </c>
      <c r="C717" s="190" t="s">
        <v>50</v>
      </c>
      <c r="D717" s="183" t="str">
        <f>IF($G717="","",CR!C108)</f>
        <v/>
      </c>
      <c r="E717" s="184" t="str">
        <f>IF($G717="","",CR!D108)</f>
        <v/>
      </c>
      <c r="F717" s="188" t="str">
        <f>IF($G717="","",CR!F108)</f>
        <v/>
      </c>
      <c r="G717" s="189"/>
      <c r="H717" s="187" t="str">
        <f>IF(G717="","NA",IF(G717=CR!E108,"Correct","Incorrect"))</f>
        <v>NA</v>
      </c>
      <c r="I717" s="180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</row>
    <row r="718" ht="15.75" customHeight="1">
      <c r="A718" s="181">
        <f t="shared" si="2"/>
        <v>716</v>
      </c>
      <c r="B718" s="182" t="s">
        <v>2012</v>
      </c>
      <c r="C718" s="190" t="s">
        <v>50</v>
      </c>
      <c r="D718" s="183" t="str">
        <f>IF($G718="","",CR!C109)</f>
        <v/>
      </c>
      <c r="E718" s="184" t="str">
        <f>IF($G718="","",CR!D109)</f>
        <v/>
      </c>
      <c r="F718" s="188" t="str">
        <f>IF($G718="","",CR!F109)</f>
        <v/>
      </c>
      <c r="G718" s="189"/>
      <c r="H718" s="187" t="str">
        <f>IF(G718="","NA",IF(G718=CR!E109,"Correct","Incorrect"))</f>
        <v>NA</v>
      </c>
      <c r="I718" s="180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</row>
    <row r="719" ht="15.75" customHeight="1">
      <c r="A719" s="181">
        <f t="shared" si="2"/>
        <v>717</v>
      </c>
      <c r="B719" s="182" t="s">
        <v>2012</v>
      </c>
      <c r="C719" s="190" t="s">
        <v>50</v>
      </c>
      <c r="D719" s="183" t="str">
        <f>IF($G719="","",CR!C110)</f>
        <v/>
      </c>
      <c r="E719" s="184" t="str">
        <f>IF($G719="","",CR!D110)</f>
        <v/>
      </c>
      <c r="F719" s="188" t="str">
        <f>IF($G719="","",CR!F110)</f>
        <v/>
      </c>
      <c r="G719" s="189"/>
      <c r="H719" s="187" t="str">
        <f>IF(G719="","NA",IF(G719=CR!E110,"Correct","Incorrect"))</f>
        <v>NA</v>
      </c>
      <c r="I719" s="180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</row>
    <row r="720" ht="15.75" customHeight="1">
      <c r="A720" s="181">
        <f t="shared" si="2"/>
        <v>718</v>
      </c>
      <c r="B720" s="182" t="s">
        <v>2012</v>
      </c>
      <c r="C720" s="190" t="s">
        <v>50</v>
      </c>
      <c r="D720" s="183" t="str">
        <f>IF($G720="","",CR!C111)</f>
        <v/>
      </c>
      <c r="E720" s="184" t="str">
        <f>IF($G720="","",CR!D111)</f>
        <v/>
      </c>
      <c r="F720" s="188" t="str">
        <f>IF($G720="","",CR!F111)</f>
        <v/>
      </c>
      <c r="G720" s="189"/>
      <c r="H720" s="187" t="str">
        <f>IF(G720="","NA",IF(G720=CR!E111,"Correct","Incorrect"))</f>
        <v>NA</v>
      </c>
      <c r="I720" s="180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</row>
    <row r="721" ht="15.75" customHeight="1">
      <c r="A721" s="181">
        <f t="shared" si="2"/>
        <v>719</v>
      </c>
      <c r="B721" s="182" t="s">
        <v>2012</v>
      </c>
      <c r="C721" s="190" t="s">
        <v>50</v>
      </c>
      <c r="D721" s="183" t="str">
        <f>IF($G721="","",CR!C112)</f>
        <v/>
      </c>
      <c r="E721" s="184" t="str">
        <f>IF($G721="","",CR!D112)</f>
        <v/>
      </c>
      <c r="F721" s="188" t="str">
        <f>IF($G721="","",CR!F112)</f>
        <v/>
      </c>
      <c r="G721" s="189"/>
      <c r="H721" s="187" t="str">
        <f>IF(G721="","NA",IF(G721=CR!E112,"Correct","Incorrect"))</f>
        <v>NA</v>
      </c>
      <c r="I721" s="180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</row>
    <row r="722" ht="15.75" customHeight="1">
      <c r="A722" s="181">
        <f t="shared" si="2"/>
        <v>720</v>
      </c>
      <c r="B722" s="182" t="s">
        <v>2012</v>
      </c>
      <c r="C722" s="190" t="s">
        <v>50</v>
      </c>
      <c r="D722" s="183" t="str">
        <f>IF($G722="","",CR!C113)</f>
        <v/>
      </c>
      <c r="E722" s="184" t="str">
        <f>IF($G722="","",CR!D113)</f>
        <v/>
      </c>
      <c r="F722" s="188" t="str">
        <f>IF($G722="","",CR!F113)</f>
        <v/>
      </c>
      <c r="G722" s="189"/>
      <c r="H722" s="187" t="str">
        <f>IF(G722="","NA",IF(G722=CR!E113,"Correct","Incorrect"))</f>
        <v>NA</v>
      </c>
      <c r="I722" s="180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</row>
    <row r="723" ht="15.75" customHeight="1">
      <c r="A723" s="181">
        <f t="shared" si="2"/>
        <v>721</v>
      </c>
      <c r="B723" s="182" t="s">
        <v>2012</v>
      </c>
      <c r="C723" s="190" t="s">
        <v>50</v>
      </c>
      <c r="D723" s="183" t="str">
        <f>IF($G723="","",CR!C114)</f>
        <v/>
      </c>
      <c r="E723" s="184" t="str">
        <f>IF($G723="","",CR!D114)</f>
        <v/>
      </c>
      <c r="F723" s="188" t="str">
        <f>IF($G723="","",CR!F114)</f>
        <v/>
      </c>
      <c r="G723" s="189"/>
      <c r="H723" s="187" t="str">
        <f>IF(G723="","NA",IF(G723=CR!E114,"Correct","Incorrect"))</f>
        <v>NA</v>
      </c>
      <c r="I723" s="180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</row>
    <row r="724" ht="15.75" customHeight="1">
      <c r="A724" s="181">
        <f t="shared" si="2"/>
        <v>722</v>
      </c>
      <c r="B724" s="182" t="s">
        <v>2012</v>
      </c>
      <c r="C724" s="190" t="s">
        <v>50</v>
      </c>
      <c r="D724" s="183" t="str">
        <f>IF($G724="","",CR!C115)</f>
        <v/>
      </c>
      <c r="E724" s="184" t="str">
        <f>IF($G724="","",CR!D115)</f>
        <v/>
      </c>
      <c r="F724" s="188" t="str">
        <f>IF($G724="","",CR!F115)</f>
        <v/>
      </c>
      <c r="G724" s="189"/>
      <c r="H724" s="187" t="str">
        <f>IF(G724="","NA",IF(G724=CR!E115,"Correct","Incorrect"))</f>
        <v>NA</v>
      </c>
      <c r="I724" s="180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</row>
    <row r="725" ht="15.75" customHeight="1">
      <c r="A725" s="181">
        <f t="shared" si="2"/>
        <v>723</v>
      </c>
      <c r="B725" s="182" t="s">
        <v>2012</v>
      </c>
      <c r="C725" s="190" t="s">
        <v>50</v>
      </c>
      <c r="D725" s="183" t="str">
        <f>IF($G725="","",CR!C116)</f>
        <v/>
      </c>
      <c r="E725" s="184" t="str">
        <f>IF($G725="","",CR!D116)</f>
        <v/>
      </c>
      <c r="F725" s="188" t="str">
        <f>IF($G725="","",CR!F116)</f>
        <v/>
      </c>
      <c r="G725" s="189"/>
      <c r="H725" s="187" t="str">
        <f>IF(G725="","NA",IF(G725=CR!E116,"Correct","Incorrect"))</f>
        <v>NA</v>
      </c>
      <c r="I725" s="180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</row>
    <row r="726" ht="15.75" customHeight="1">
      <c r="A726" s="181">
        <f t="shared" si="2"/>
        <v>724</v>
      </c>
      <c r="B726" s="182" t="s">
        <v>2012</v>
      </c>
      <c r="C726" s="190" t="s">
        <v>50</v>
      </c>
      <c r="D726" s="183" t="str">
        <f>IF($G726="","",CR!C117)</f>
        <v/>
      </c>
      <c r="E726" s="184" t="str">
        <f>IF($G726="","",CR!D117)</f>
        <v/>
      </c>
      <c r="F726" s="188" t="str">
        <f>IF($G726="","",CR!F117)</f>
        <v/>
      </c>
      <c r="G726" s="189"/>
      <c r="H726" s="187" t="str">
        <f>IF(G726="","NA",IF(G726=CR!E117,"Correct","Incorrect"))</f>
        <v>NA</v>
      </c>
      <c r="I726" s="180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</row>
    <row r="727" ht="15.75" customHeight="1">
      <c r="A727" s="181">
        <f t="shared" si="2"/>
        <v>725</v>
      </c>
      <c r="B727" s="182" t="s">
        <v>2012</v>
      </c>
      <c r="C727" s="190" t="s">
        <v>50</v>
      </c>
      <c r="D727" s="183" t="str">
        <f>IF($G727="","",CR!C118)</f>
        <v/>
      </c>
      <c r="E727" s="184" t="str">
        <f>IF($G727="","",CR!D118)</f>
        <v/>
      </c>
      <c r="F727" s="188" t="str">
        <f>IF($G727="","",CR!F118)</f>
        <v/>
      </c>
      <c r="G727" s="189"/>
      <c r="H727" s="187" t="str">
        <f>IF(G727="","NA",IF(G727=CR!E118,"Correct","Incorrect"))</f>
        <v>NA</v>
      </c>
      <c r="I727" s="180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</row>
    <row r="728" ht="15.75" customHeight="1">
      <c r="A728" s="181">
        <f t="shared" si="2"/>
        <v>726</v>
      </c>
      <c r="B728" s="182" t="s">
        <v>2012</v>
      </c>
      <c r="C728" s="190" t="s">
        <v>50</v>
      </c>
      <c r="D728" s="183" t="str">
        <f>IF($G728="","",CR!C119)</f>
        <v/>
      </c>
      <c r="E728" s="184" t="str">
        <f>IF($G728="","",CR!D119)</f>
        <v/>
      </c>
      <c r="F728" s="188" t="str">
        <f>IF($G728="","",CR!F119)</f>
        <v/>
      </c>
      <c r="G728" s="189"/>
      <c r="H728" s="187" t="str">
        <f>IF(G728="","NA",IF(G728=CR!E119,"Correct","Incorrect"))</f>
        <v>NA</v>
      </c>
      <c r="I728" s="180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</row>
    <row r="729" ht="15.75" customHeight="1">
      <c r="A729" s="181">
        <f t="shared" si="2"/>
        <v>727</v>
      </c>
      <c r="B729" s="182" t="s">
        <v>2012</v>
      </c>
      <c r="C729" s="190" t="s">
        <v>50</v>
      </c>
      <c r="D729" s="183" t="str">
        <f>IF($G729="","",CR!C120)</f>
        <v/>
      </c>
      <c r="E729" s="184" t="str">
        <f>IF($G729="","",CR!D120)</f>
        <v/>
      </c>
      <c r="F729" s="188" t="str">
        <f>IF($G729="","",CR!F120)</f>
        <v/>
      </c>
      <c r="G729" s="189"/>
      <c r="H729" s="187" t="str">
        <f>IF(G729="","NA",IF(G729=CR!E120,"Correct","Incorrect"))</f>
        <v>NA</v>
      </c>
      <c r="I729" s="180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</row>
    <row r="730" ht="15.75" customHeight="1">
      <c r="A730" s="181">
        <f t="shared" si="2"/>
        <v>728</v>
      </c>
      <c r="B730" s="182" t="s">
        <v>2012</v>
      </c>
      <c r="C730" s="190" t="s">
        <v>50</v>
      </c>
      <c r="D730" s="183" t="str">
        <f>IF($G730="","",CR!C121)</f>
        <v/>
      </c>
      <c r="E730" s="184" t="str">
        <f>IF($G730="","",CR!D121)</f>
        <v/>
      </c>
      <c r="F730" s="188" t="str">
        <f>IF($G730="","",CR!F121)</f>
        <v/>
      </c>
      <c r="G730" s="189"/>
      <c r="H730" s="187" t="str">
        <f>IF(G730="","NA",IF(G730=CR!E121,"Correct","Incorrect"))</f>
        <v>NA</v>
      </c>
      <c r="I730" s="180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</row>
    <row r="731" ht="15.75" customHeight="1">
      <c r="A731" s="181">
        <f t="shared" si="2"/>
        <v>729</v>
      </c>
      <c r="B731" s="182" t="s">
        <v>2012</v>
      </c>
      <c r="C731" s="190" t="s">
        <v>50</v>
      </c>
      <c r="D731" s="183" t="str">
        <f>IF($G731="","",CR!C122)</f>
        <v/>
      </c>
      <c r="E731" s="184" t="str">
        <f>IF($G731="","",CR!D122)</f>
        <v/>
      </c>
      <c r="F731" s="188" t="str">
        <f>IF($G731="","",CR!F122)</f>
        <v/>
      </c>
      <c r="G731" s="189"/>
      <c r="H731" s="187" t="str">
        <f>IF(G731="","NA",IF(G731=CR!E122,"Correct","Incorrect"))</f>
        <v>NA</v>
      </c>
      <c r="I731" s="180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</row>
    <row r="732" ht="15.75" customHeight="1">
      <c r="A732" s="181">
        <f t="shared" si="2"/>
        <v>730</v>
      </c>
      <c r="B732" s="182" t="s">
        <v>2012</v>
      </c>
      <c r="C732" s="190" t="s">
        <v>50</v>
      </c>
      <c r="D732" s="183" t="str">
        <f>IF($G732="","",CR!C123)</f>
        <v/>
      </c>
      <c r="E732" s="184" t="str">
        <f>IF($G732="","",CR!D123)</f>
        <v/>
      </c>
      <c r="F732" s="188" t="str">
        <f>IF($G732="","",CR!F123)</f>
        <v/>
      </c>
      <c r="G732" s="189"/>
      <c r="H732" s="187" t="str">
        <f>IF(G732="","NA",IF(G732=CR!E123,"Correct","Incorrect"))</f>
        <v>NA</v>
      </c>
      <c r="I732" s="180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</row>
    <row r="733" ht="15.75" customHeight="1">
      <c r="A733" s="181">
        <f t="shared" si="2"/>
        <v>731</v>
      </c>
      <c r="B733" s="182" t="s">
        <v>2012</v>
      </c>
      <c r="C733" s="190" t="s">
        <v>50</v>
      </c>
      <c r="D733" s="183" t="str">
        <f>IF($G733="","",CR!C124)</f>
        <v/>
      </c>
      <c r="E733" s="184" t="str">
        <f>IF($G733="","",CR!D124)</f>
        <v/>
      </c>
      <c r="F733" s="188" t="str">
        <f>IF($G733="","",CR!F124)</f>
        <v/>
      </c>
      <c r="G733" s="189"/>
      <c r="H733" s="187" t="str">
        <f>IF(G733="","NA",IF(G733=CR!E124,"Correct","Incorrect"))</f>
        <v>NA</v>
      </c>
      <c r="I733" s="180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</row>
    <row r="734" ht="15.75" customHeight="1">
      <c r="A734" s="181">
        <f t="shared" si="2"/>
        <v>732</v>
      </c>
      <c r="B734" s="182" t="s">
        <v>2012</v>
      </c>
      <c r="C734" s="190" t="s">
        <v>50</v>
      </c>
      <c r="D734" s="183" t="str">
        <f>IF($G734="","",CR!C125)</f>
        <v/>
      </c>
      <c r="E734" s="184" t="str">
        <f>IF($G734="","",CR!D125)</f>
        <v/>
      </c>
      <c r="F734" s="188" t="str">
        <f>IF($G734="","",CR!F125)</f>
        <v/>
      </c>
      <c r="G734" s="189"/>
      <c r="H734" s="187" t="str">
        <f>IF(G734="","NA",IF(G734=CR!E125,"Correct","Incorrect"))</f>
        <v>NA</v>
      </c>
      <c r="I734" s="180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</row>
    <row r="735" ht="15.75" customHeight="1">
      <c r="A735" s="181">
        <f t="shared" si="2"/>
        <v>733</v>
      </c>
      <c r="B735" s="182" t="s">
        <v>2012</v>
      </c>
      <c r="C735" s="190" t="s">
        <v>50</v>
      </c>
      <c r="D735" s="183" t="str">
        <f>IF($G735="","",CR!C126)</f>
        <v/>
      </c>
      <c r="E735" s="184" t="str">
        <f>IF($G735="","",CR!D126)</f>
        <v/>
      </c>
      <c r="F735" s="188" t="str">
        <f>IF($G735="","",CR!F126)</f>
        <v/>
      </c>
      <c r="G735" s="189"/>
      <c r="H735" s="187" t="str">
        <f>IF(G735="","NA",IF(G735=CR!E126,"Correct","Incorrect"))</f>
        <v>NA</v>
      </c>
      <c r="I735" s="180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</row>
    <row r="736" ht="15.75" customHeight="1">
      <c r="A736" s="181">
        <f t="shared" si="2"/>
        <v>734</v>
      </c>
      <c r="B736" s="182" t="s">
        <v>2012</v>
      </c>
      <c r="C736" s="190" t="s">
        <v>50</v>
      </c>
      <c r="D736" s="183" t="str">
        <f>IF($G736="","",CR!C127)</f>
        <v/>
      </c>
      <c r="E736" s="184" t="str">
        <f>IF($G736="","",CR!D127)</f>
        <v/>
      </c>
      <c r="F736" s="188" t="str">
        <f>IF($G736="","",CR!F127)</f>
        <v/>
      </c>
      <c r="G736" s="189"/>
      <c r="H736" s="187" t="str">
        <f>IF(G736="","NA",IF(G736=CR!E127,"Correct","Incorrect"))</f>
        <v>NA</v>
      </c>
      <c r="I736" s="180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</row>
    <row r="737" ht="15.75" customHeight="1">
      <c r="A737" s="181">
        <f t="shared" si="2"/>
        <v>735</v>
      </c>
      <c r="B737" s="182" t="s">
        <v>2012</v>
      </c>
      <c r="C737" s="190" t="s">
        <v>50</v>
      </c>
      <c r="D737" s="183" t="str">
        <f>IF($G737="","",CR!C128)</f>
        <v/>
      </c>
      <c r="E737" s="184" t="str">
        <f>IF($G737="","",CR!D128)</f>
        <v/>
      </c>
      <c r="F737" s="188" t="str">
        <f>IF($G737="","",CR!F128)</f>
        <v/>
      </c>
      <c r="G737" s="189"/>
      <c r="H737" s="187" t="str">
        <f>IF(G737="","NA",IF(G737=CR!E128,"Correct","Incorrect"))</f>
        <v>NA</v>
      </c>
      <c r="I737" s="180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</row>
    <row r="738" ht="15.75" customHeight="1">
      <c r="A738" s="181">
        <f t="shared" si="2"/>
        <v>736</v>
      </c>
      <c r="B738" s="182" t="s">
        <v>2012</v>
      </c>
      <c r="C738" s="190" t="s">
        <v>50</v>
      </c>
      <c r="D738" s="183" t="str">
        <f>IF($G738="","",CR!C129)</f>
        <v/>
      </c>
      <c r="E738" s="184" t="str">
        <f>IF($G738="","",CR!D129)</f>
        <v/>
      </c>
      <c r="F738" s="188" t="str">
        <f>IF($G738="","",CR!F129)</f>
        <v/>
      </c>
      <c r="G738" s="189"/>
      <c r="H738" s="187" t="str">
        <f>IF(G738="","NA",IF(G738=CR!E129,"Correct","Incorrect"))</f>
        <v>NA</v>
      </c>
      <c r="I738" s="180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</row>
    <row r="739" ht="15.75" customHeight="1">
      <c r="A739" s="181">
        <f t="shared" si="2"/>
        <v>737</v>
      </c>
      <c r="B739" s="182" t="s">
        <v>2012</v>
      </c>
      <c r="C739" s="190" t="s">
        <v>50</v>
      </c>
      <c r="D739" s="183" t="str">
        <f>IF($G739="","",CR!C130)</f>
        <v/>
      </c>
      <c r="E739" s="184" t="str">
        <f>IF($G739="","",CR!D130)</f>
        <v/>
      </c>
      <c r="F739" s="188" t="str">
        <f>IF($G739="","",CR!F130)</f>
        <v/>
      </c>
      <c r="G739" s="189"/>
      <c r="H739" s="187" t="str">
        <f>IF(G739="","NA",IF(G739=CR!E130,"Correct","Incorrect"))</f>
        <v>NA</v>
      </c>
      <c r="I739" s="180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</row>
    <row r="740" ht="15.75" customHeight="1">
      <c r="A740" s="181">
        <f t="shared" si="2"/>
        <v>738</v>
      </c>
      <c r="B740" s="182" t="s">
        <v>2012</v>
      </c>
      <c r="C740" s="190" t="s">
        <v>50</v>
      </c>
      <c r="D740" s="183" t="str">
        <f>IF($G740="","",CR!C131)</f>
        <v/>
      </c>
      <c r="E740" s="184" t="str">
        <f>IF($G740="","",CR!D131)</f>
        <v/>
      </c>
      <c r="F740" s="188" t="str">
        <f>IF($G740="","",CR!F131)</f>
        <v/>
      </c>
      <c r="G740" s="189"/>
      <c r="H740" s="187" t="str">
        <f>IF(G740="","NA",IF(G740=CR!E131,"Correct","Incorrect"))</f>
        <v>NA</v>
      </c>
      <c r="I740" s="180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</row>
    <row r="741" ht="15.75" customHeight="1">
      <c r="A741" s="181">
        <f t="shared" si="2"/>
        <v>739</v>
      </c>
      <c r="B741" s="182" t="s">
        <v>2012</v>
      </c>
      <c r="C741" s="190" t="s">
        <v>50</v>
      </c>
      <c r="D741" s="183" t="str">
        <f>IF($G741="","",CR!C132)</f>
        <v/>
      </c>
      <c r="E741" s="184" t="str">
        <f>IF($G741="","",CR!D132)</f>
        <v/>
      </c>
      <c r="F741" s="188" t="str">
        <f>IF($G741="","",CR!F132)</f>
        <v/>
      </c>
      <c r="G741" s="189"/>
      <c r="H741" s="187" t="str">
        <f>IF(G741="","NA",IF(G741=CR!E132,"Correct","Incorrect"))</f>
        <v>NA</v>
      </c>
      <c r="I741" s="180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</row>
    <row r="742" ht="15.75" customHeight="1">
      <c r="A742" s="181">
        <f t="shared" si="2"/>
        <v>740</v>
      </c>
      <c r="B742" s="182" t="s">
        <v>2012</v>
      </c>
      <c r="C742" s="190" t="s">
        <v>50</v>
      </c>
      <c r="D742" s="183" t="str">
        <f>IF($G742="","",CR!C133)</f>
        <v/>
      </c>
      <c r="E742" s="184" t="str">
        <f>IF($G742="","",CR!D133)</f>
        <v/>
      </c>
      <c r="F742" s="188" t="str">
        <f>IF($G742="","",CR!F133)</f>
        <v/>
      </c>
      <c r="G742" s="189"/>
      <c r="H742" s="187" t="str">
        <f>IF(G742="","NA",IF(G742=CR!E133,"Correct","Incorrect"))</f>
        <v>NA</v>
      </c>
      <c r="I742" s="180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</row>
    <row r="743" ht="15.75" customHeight="1">
      <c r="A743" s="181">
        <f t="shared" si="2"/>
        <v>741</v>
      </c>
      <c r="B743" s="182" t="s">
        <v>2012</v>
      </c>
      <c r="C743" s="190" t="s">
        <v>50</v>
      </c>
      <c r="D743" s="183" t="str">
        <f>IF($G743="","",CR!C134)</f>
        <v/>
      </c>
      <c r="E743" s="184" t="str">
        <f>IF($G743="","",CR!D134)</f>
        <v/>
      </c>
      <c r="F743" s="188" t="str">
        <f>IF($G743="","",CR!F134)</f>
        <v/>
      </c>
      <c r="G743" s="189"/>
      <c r="H743" s="187" t="str">
        <f>IF(G743="","NA",IF(G743=CR!E134,"Correct","Incorrect"))</f>
        <v>NA</v>
      </c>
      <c r="I743" s="180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</row>
    <row r="744" ht="15.75" customHeight="1">
      <c r="A744" s="181">
        <f t="shared" si="2"/>
        <v>742</v>
      </c>
      <c r="B744" s="182" t="s">
        <v>2012</v>
      </c>
      <c r="C744" s="190" t="s">
        <v>50</v>
      </c>
      <c r="D744" s="183" t="str">
        <f>IF($G744="","",CR!C135)</f>
        <v/>
      </c>
      <c r="E744" s="184" t="str">
        <f>IF($G744="","",CR!D135)</f>
        <v/>
      </c>
      <c r="F744" s="188" t="str">
        <f>IF($G744="","",CR!F135)</f>
        <v/>
      </c>
      <c r="G744" s="189"/>
      <c r="H744" s="187" t="str">
        <f>IF(G744="","NA",IF(G744=CR!E135,"Correct","Incorrect"))</f>
        <v>NA</v>
      </c>
      <c r="I744" s="180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</row>
    <row r="745" ht="15.75" customHeight="1">
      <c r="A745" s="181">
        <f t="shared" si="2"/>
        <v>743</v>
      </c>
      <c r="B745" s="182" t="s">
        <v>2012</v>
      </c>
      <c r="C745" s="190" t="s">
        <v>50</v>
      </c>
      <c r="D745" s="183" t="str">
        <f>IF($G745="","",CR!C136)</f>
        <v/>
      </c>
      <c r="E745" s="184" t="str">
        <f>IF($G745="","",CR!D136)</f>
        <v/>
      </c>
      <c r="F745" s="188" t="str">
        <f>IF($G745="","",CR!F136)</f>
        <v/>
      </c>
      <c r="G745" s="189"/>
      <c r="H745" s="187" t="str">
        <f>IF(G745="","NA",IF(G745=CR!E136,"Correct","Incorrect"))</f>
        <v>NA</v>
      </c>
      <c r="I745" s="180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</row>
    <row r="746" ht="15.75" customHeight="1">
      <c r="A746" s="181">
        <f t="shared" si="2"/>
        <v>744</v>
      </c>
      <c r="B746" s="182" t="s">
        <v>2012</v>
      </c>
      <c r="C746" s="190" t="s">
        <v>50</v>
      </c>
      <c r="D746" s="183" t="str">
        <f>IF($G746="","",CR!C137)</f>
        <v/>
      </c>
      <c r="E746" s="184" t="str">
        <f>IF($G746="","",CR!D137)</f>
        <v/>
      </c>
      <c r="F746" s="188" t="str">
        <f>IF($G746="","",CR!F137)</f>
        <v/>
      </c>
      <c r="G746" s="189"/>
      <c r="H746" s="187" t="str">
        <f>IF(G746="","NA",IF(G746=CR!E137,"Correct","Incorrect"))</f>
        <v>NA</v>
      </c>
      <c r="I746" s="180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</row>
    <row r="747" ht="15.75" customHeight="1">
      <c r="A747" s="181">
        <f t="shared" si="2"/>
        <v>745</v>
      </c>
      <c r="B747" s="182" t="s">
        <v>2012</v>
      </c>
      <c r="C747" s="190" t="s">
        <v>50</v>
      </c>
      <c r="D747" s="183" t="str">
        <f>IF($G747="","",CR!C138)</f>
        <v/>
      </c>
      <c r="E747" s="184" t="str">
        <f>IF($G747="","",CR!D138)</f>
        <v/>
      </c>
      <c r="F747" s="188" t="str">
        <f>IF($G747="","",CR!F138)</f>
        <v/>
      </c>
      <c r="G747" s="189"/>
      <c r="H747" s="187" t="str">
        <f>IF(G747="","NA",IF(G747=CR!E138,"Correct","Incorrect"))</f>
        <v>NA</v>
      </c>
      <c r="I747" s="180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</row>
    <row r="748" ht="15.75" customHeight="1">
      <c r="A748" s="181">
        <f t="shared" si="2"/>
        <v>746</v>
      </c>
      <c r="B748" s="182" t="s">
        <v>2012</v>
      </c>
      <c r="C748" s="190" t="s">
        <v>50</v>
      </c>
      <c r="D748" s="183" t="str">
        <f>IF($G748="","",CR!C139)</f>
        <v/>
      </c>
      <c r="E748" s="184" t="str">
        <f>IF($G748="","",CR!D139)</f>
        <v/>
      </c>
      <c r="F748" s="188" t="str">
        <f>IF($G748="","",CR!F139)</f>
        <v/>
      </c>
      <c r="G748" s="189"/>
      <c r="H748" s="187" t="str">
        <f>IF(G748="","NA",IF(G748=CR!E139,"Correct","Incorrect"))</f>
        <v>NA</v>
      </c>
      <c r="I748" s="180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</row>
    <row r="749" ht="15.75" customHeight="1">
      <c r="A749" s="181">
        <f t="shared" si="2"/>
        <v>747</v>
      </c>
      <c r="B749" s="182" t="s">
        <v>2012</v>
      </c>
      <c r="C749" s="190" t="s">
        <v>50</v>
      </c>
      <c r="D749" s="183" t="str">
        <f>IF($G749="","",CR!C140)</f>
        <v/>
      </c>
      <c r="E749" s="184" t="str">
        <f>IF($G749="","",CR!D140)</f>
        <v/>
      </c>
      <c r="F749" s="188" t="str">
        <f>IF($G749="","",CR!F140)</f>
        <v/>
      </c>
      <c r="G749" s="189"/>
      <c r="H749" s="187" t="str">
        <f>IF(G749="","NA",IF(G749=CR!E140,"Correct","Incorrect"))</f>
        <v>NA</v>
      </c>
      <c r="I749" s="180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</row>
    <row r="750" ht="15.75" customHeight="1">
      <c r="A750" s="181">
        <f t="shared" si="2"/>
        <v>748</v>
      </c>
      <c r="B750" s="182" t="s">
        <v>2012</v>
      </c>
      <c r="C750" s="190" t="s">
        <v>50</v>
      </c>
      <c r="D750" s="183" t="str">
        <f>IF($G750="","",CR!C141)</f>
        <v/>
      </c>
      <c r="E750" s="184" t="str">
        <f>IF($G750="","",CR!D141)</f>
        <v/>
      </c>
      <c r="F750" s="188" t="str">
        <f>IF($G750="","",CR!F141)</f>
        <v/>
      </c>
      <c r="G750" s="189"/>
      <c r="H750" s="187" t="str">
        <f>IF(G750="","NA",IF(G750=CR!E141,"Correct","Incorrect"))</f>
        <v>NA</v>
      </c>
      <c r="I750" s="180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</row>
    <row r="751" ht="15.75" customHeight="1">
      <c r="A751" s="181">
        <f t="shared" si="2"/>
        <v>749</v>
      </c>
      <c r="B751" s="182" t="s">
        <v>2012</v>
      </c>
      <c r="C751" s="190" t="s">
        <v>50</v>
      </c>
      <c r="D751" s="183" t="str">
        <f>IF($G751="","",CR!C142)</f>
        <v/>
      </c>
      <c r="E751" s="184" t="str">
        <f>IF($G751="","",CR!D142)</f>
        <v/>
      </c>
      <c r="F751" s="188" t="str">
        <f>IF($G751="","",CR!F142)</f>
        <v/>
      </c>
      <c r="G751" s="189"/>
      <c r="H751" s="187" t="str">
        <f>IF(G751="","NA",IF(G751=CR!E142,"Correct","Incorrect"))</f>
        <v>NA</v>
      </c>
      <c r="I751" s="180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</row>
    <row r="752" ht="15.75" customHeight="1">
      <c r="A752" s="181">
        <f t="shared" si="2"/>
        <v>750</v>
      </c>
      <c r="B752" s="182" t="s">
        <v>2012</v>
      </c>
      <c r="C752" s="190" t="s">
        <v>50</v>
      </c>
      <c r="D752" s="183" t="str">
        <f>IF($G752="","",CR!C143)</f>
        <v/>
      </c>
      <c r="E752" s="184" t="str">
        <f>IF($G752="","",CR!D143)</f>
        <v/>
      </c>
      <c r="F752" s="188" t="str">
        <f>IF($G752="","",CR!F143)</f>
        <v/>
      </c>
      <c r="G752" s="189"/>
      <c r="H752" s="187" t="str">
        <f>IF(G752="","NA",IF(G752=CR!E143,"Correct","Incorrect"))</f>
        <v>NA</v>
      </c>
      <c r="I752" s="180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</row>
    <row r="753" ht="15.75" customHeight="1">
      <c r="A753" s="181">
        <f t="shared" si="2"/>
        <v>751</v>
      </c>
      <c r="B753" s="182" t="s">
        <v>2012</v>
      </c>
      <c r="C753" s="190" t="s">
        <v>50</v>
      </c>
      <c r="D753" s="183" t="str">
        <f>IF($G753="","",CR!C144)</f>
        <v/>
      </c>
      <c r="E753" s="184" t="str">
        <f>IF($G753="","",CR!D144)</f>
        <v/>
      </c>
      <c r="F753" s="188" t="str">
        <f>IF($G753="","",CR!F144)</f>
        <v/>
      </c>
      <c r="G753" s="189"/>
      <c r="H753" s="187" t="str">
        <f>IF(G753="","NA",IF(G753=CR!E144,"Correct","Incorrect"))</f>
        <v>NA</v>
      </c>
      <c r="I753" s="180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</row>
    <row r="754" ht="15.75" customHeight="1">
      <c r="A754" s="181">
        <f t="shared" si="2"/>
        <v>752</v>
      </c>
      <c r="B754" s="182" t="s">
        <v>2012</v>
      </c>
      <c r="C754" s="190" t="s">
        <v>50</v>
      </c>
      <c r="D754" s="183" t="str">
        <f>IF($G754="","",CR!C145)</f>
        <v/>
      </c>
      <c r="E754" s="184" t="str">
        <f>IF($G754="","",CR!D145)</f>
        <v/>
      </c>
      <c r="F754" s="188" t="str">
        <f>IF($G754="","",CR!F145)</f>
        <v/>
      </c>
      <c r="G754" s="189"/>
      <c r="H754" s="187" t="str">
        <f>IF(G754="","NA",IF(G754=CR!E145,"Correct","Incorrect"))</f>
        <v>NA</v>
      </c>
      <c r="I754" s="180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</row>
    <row r="755" ht="15.75" customHeight="1">
      <c r="A755" s="181">
        <f t="shared" si="2"/>
        <v>753</v>
      </c>
      <c r="B755" s="182" t="s">
        <v>2012</v>
      </c>
      <c r="C755" s="190" t="s">
        <v>50</v>
      </c>
      <c r="D755" s="183" t="str">
        <f>IF($G755="","",CR!C146)</f>
        <v/>
      </c>
      <c r="E755" s="184" t="str">
        <f>IF($G755="","",CR!D146)</f>
        <v/>
      </c>
      <c r="F755" s="188" t="str">
        <f>IF($G755="","",CR!F146)</f>
        <v/>
      </c>
      <c r="G755" s="189"/>
      <c r="H755" s="187" t="str">
        <f>IF(G755="","NA",IF(G755=CR!E146,"Correct","Incorrect"))</f>
        <v>NA</v>
      </c>
      <c r="I755" s="180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</row>
    <row r="756" ht="15.75" customHeight="1">
      <c r="A756" s="181">
        <f t="shared" si="2"/>
        <v>754</v>
      </c>
      <c r="B756" s="182" t="s">
        <v>2012</v>
      </c>
      <c r="C756" s="190" t="s">
        <v>50</v>
      </c>
      <c r="D756" s="183" t="str">
        <f>IF($G756="","",CR!C147)</f>
        <v/>
      </c>
      <c r="E756" s="184" t="str">
        <f>IF($G756="","",CR!D147)</f>
        <v/>
      </c>
      <c r="F756" s="188" t="str">
        <f>IF($G756="","",CR!F147)</f>
        <v/>
      </c>
      <c r="G756" s="189"/>
      <c r="H756" s="187" t="str">
        <f>IF(G756="","NA",IF(G756=CR!E147,"Correct","Incorrect"))</f>
        <v>NA</v>
      </c>
      <c r="I756" s="180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</row>
    <row r="757" ht="15.75" customHeight="1">
      <c r="A757" s="181">
        <f t="shared" si="2"/>
        <v>755</v>
      </c>
      <c r="B757" s="182" t="s">
        <v>2012</v>
      </c>
      <c r="C757" s="190" t="s">
        <v>50</v>
      </c>
      <c r="D757" s="183" t="str">
        <f>IF($G757="","",CR!C148)</f>
        <v/>
      </c>
      <c r="E757" s="184" t="str">
        <f>IF($G757="","",CR!D148)</f>
        <v/>
      </c>
      <c r="F757" s="188" t="str">
        <f>IF($G757="","",CR!F148)</f>
        <v/>
      </c>
      <c r="G757" s="189"/>
      <c r="H757" s="187" t="str">
        <f>IF(G757="","NA",IF(G757=CR!E148,"Correct","Incorrect"))</f>
        <v>NA</v>
      </c>
      <c r="I757" s="180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</row>
    <row r="758" ht="15.75" customHeight="1">
      <c r="A758" s="181">
        <f t="shared" si="2"/>
        <v>756</v>
      </c>
      <c r="B758" s="182" t="s">
        <v>2012</v>
      </c>
      <c r="C758" s="190" t="s">
        <v>50</v>
      </c>
      <c r="D758" s="183" t="str">
        <f>IF($G758="","",CR!C149)</f>
        <v/>
      </c>
      <c r="E758" s="184" t="str">
        <f>IF($G758="","",CR!D149)</f>
        <v/>
      </c>
      <c r="F758" s="188" t="str">
        <f>IF($G758="","",CR!F149)</f>
        <v/>
      </c>
      <c r="G758" s="189"/>
      <c r="H758" s="187" t="str">
        <f>IF(G758="","NA",IF(G758=CR!E149,"Correct","Incorrect"))</f>
        <v>NA</v>
      </c>
      <c r="I758" s="180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</row>
    <row r="759" ht="15.75" customHeight="1">
      <c r="A759" s="181">
        <f t="shared" si="2"/>
        <v>757</v>
      </c>
      <c r="B759" s="182" t="s">
        <v>2012</v>
      </c>
      <c r="C759" s="190" t="s">
        <v>50</v>
      </c>
      <c r="D759" s="183" t="str">
        <f>IF($G759="","",CR!C150)</f>
        <v/>
      </c>
      <c r="E759" s="184" t="str">
        <f>IF($G759="","",CR!D150)</f>
        <v/>
      </c>
      <c r="F759" s="188" t="str">
        <f>IF($G759="","",CR!F150)</f>
        <v/>
      </c>
      <c r="G759" s="189"/>
      <c r="H759" s="187" t="str">
        <f>IF(G759="","NA",IF(G759=CR!E150,"Correct","Incorrect"))</f>
        <v>NA</v>
      </c>
      <c r="I759" s="180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</row>
    <row r="760" ht="15.75" customHeight="1">
      <c r="A760" s="191">
        <f>A759+1</f>
        <v>758</v>
      </c>
      <c r="B760" s="182" t="s">
        <v>2012</v>
      </c>
      <c r="C760" s="190" t="s">
        <v>50</v>
      </c>
      <c r="D760" s="183" t="str">
        <f>IF($G760="","",CR!C151)</f>
        <v/>
      </c>
      <c r="E760" s="184" t="str">
        <f>IF($G760="","",CR!D151)</f>
        <v/>
      </c>
      <c r="F760" s="188" t="str">
        <f>IF($G760="","",CR!F151)</f>
        <v/>
      </c>
      <c r="G760" s="189"/>
      <c r="H760" s="187" t="str">
        <f>IF(G760="","NA",IF(G760=CR!E151,"Correct","Incorrect"))</f>
        <v>NA</v>
      </c>
      <c r="I760" s="180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</row>
    <row r="761" ht="15.75" customHeight="1">
      <c r="A761" s="181">
        <f t="shared" ref="A761:A909" si="3">A760+1</f>
        <v>759</v>
      </c>
      <c r="B761" s="182" t="s">
        <v>2012</v>
      </c>
      <c r="C761" s="190" t="s">
        <v>62</v>
      </c>
      <c r="D761" s="183" t="str">
        <f>IF($G761="","",SC!C3)</f>
        <v/>
      </c>
      <c r="E761" s="184" t="str">
        <f>IF($G761="","",SC!D3)</f>
        <v/>
      </c>
      <c r="F761" s="188" t="str">
        <f>IF($G761="","",SC!F3)</f>
        <v/>
      </c>
      <c r="G761" s="186"/>
      <c r="H761" s="187" t="str">
        <f>IF(G761="","NA",IF(G761=SC!E3,"Correct","Incorrect"))</f>
        <v>NA</v>
      </c>
      <c r="I761" s="180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</row>
    <row r="762" ht="15.75" customHeight="1">
      <c r="A762" s="181">
        <f t="shared" si="3"/>
        <v>760</v>
      </c>
      <c r="B762" s="182" t="s">
        <v>2012</v>
      </c>
      <c r="C762" s="190" t="s">
        <v>62</v>
      </c>
      <c r="D762" s="183" t="str">
        <f>IF($G762="","",SC!C4)</f>
        <v/>
      </c>
      <c r="E762" s="184" t="str">
        <f>IF($G762="","",SC!D4)</f>
        <v/>
      </c>
      <c r="F762" s="188" t="str">
        <f>IF($G762="","",SC!F4)</f>
        <v/>
      </c>
      <c r="G762" s="186"/>
      <c r="H762" s="187" t="str">
        <f>IF(G762="","NA",IF(G762=SC!E4,"Correct","Incorrect"))</f>
        <v>NA</v>
      </c>
      <c r="I762" s="180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</row>
    <row r="763" ht="15.75" customHeight="1">
      <c r="A763" s="181">
        <f t="shared" si="3"/>
        <v>761</v>
      </c>
      <c r="B763" s="182" t="s">
        <v>2012</v>
      </c>
      <c r="C763" s="190" t="s">
        <v>62</v>
      </c>
      <c r="D763" s="183" t="str">
        <f>IF($G763="","",SC!C5)</f>
        <v/>
      </c>
      <c r="E763" s="184" t="str">
        <f>IF($G763="","",SC!D5)</f>
        <v/>
      </c>
      <c r="F763" s="188" t="str">
        <f>IF($G763="","",SC!F5)</f>
        <v/>
      </c>
      <c r="G763" s="186"/>
      <c r="H763" s="187" t="str">
        <f>IF(G763="","NA",IF(G763=SC!E5,"Correct","Incorrect"))</f>
        <v>NA</v>
      </c>
      <c r="I763" s="180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</row>
    <row r="764" ht="15.75" customHeight="1">
      <c r="A764" s="181">
        <f t="shared" si="3"/>
        <v>762</v>
      </c>
      <c r="B764" s="182" t="s">
        <v>2012</v>
      </c>
      <c r="C764" s="190" t="s">
        <v>62</v>
      </c>
      <c r="D764" s="183" t="str">
        <f>IF($G764="","",SC!C6)</f>
        <v/>
      </c>
      <c r="E764" s="184" t="str">
        <f>IF($G764="","",SC!D6)</f>
        <v/>
      </c>
      <c r="F764" s="188" t="str">
        <f>IF($G764="","",SC!F6)</f>
        <v/>
      </c>
      <c r="G764" s="186"/>
      <c r="H764" s="187" t="str">
        <f>IF(G764="","NA",IF(G764=SC!E6,"Correct","Incorrect"))</f>
        <v>NA</v>
      </c>
      <c r="I764" s="180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</row>
    <row r="765" ht="15.75" customHeight="1">
      <c r="A765" s="181">
        <f t="shared" si="3"/>
        <v>763</v>
      </c>
      <c r="B765" s="182" t="s">
        <v>2012</v>
      </c>
      <c r="C765" s="190" t="s">
        <v>62</v>
      </c>
      <c r="D765" s="183" t="str">
        <f>IF($G765="","",SC!C7)</f>
        <v/>
      </c>
      <c r="E765" s="184" t="str">
        <f>IF($G765="","",SC!D7)</f>
        <v/>
      </c>
      <c r="F765" s="188" t="str">
        <f>IF($G765="","",SC!F7)</f>
        <v/>
      </c>
      <c r="G765" s="186"/>
      <c r="H765" s="187" t="str">
        <f>IF(G765="","NA",IF(G765=SC!E7,"Correct","Incorrect"))</f>
        <v>NA</v>
      </c>
      <c r="I765" s="180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</row>
    <row r="766" ht="15.75" customHeight="1">
      <c r="A766" s="181">
        <f t="shared" si="3"/>
        <v>764</v>
      </c>
      <c r="B766" s="182" t="s">
        <v>2012</v>
      </c>
      <c r="C766" s="190" t="s">
        <v>62</v>
      </c>
      <c r="D766" s="183" t="str">
        <f>IF($G766="","",SC!C8)</f>
        <v/>
      </c>
      <c r="E766" s="184" t="str">
        <f>IF($G766="","",SC!D8)</f>
        <v/>
      </c>
      <c r="F766" s="188" t="str">
        <f>IF($G766="","",SC!F8)</f>
        <v/>
      </c>
      <c r="G766" s="186"/>
      <c r="H766" s="187" t="str">
        <f>IF(G766="","NA",IF(G766=SC!E8,"Correct","Incorrect"))</f>
        <v>NA</v>
      </c>
      <c r="I766" s="180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</row>
    <row r="767" ht="15.75" customHeight="1">
      <c r="A767" s="181">
        <f t="shared" si="3"/>
        <v>765</v>
      </c>
      <c r="B767" s="182" t="s">
        <v>2012</v>
      </c>
      <c r="C767" s="190" t="s">
        <v>62</v>
      </c>
      <c r="D767" s="183" t="str">
        <f>IF($G767="","",SC!C9)</f>
        <v/>
      </c>
      <c r="E767" s="184" t="str">
        <f>IF($G767="","",SC!D9)</f>
        <v/>
      </c>
      <c r="F767" s="188" t="str">
        <f>IF($G767="","",SC!F9)</f>
        <v/>
      </c>
      <c r="G767" s="186"/>
      <c r="H767" s="187" t="str">
        <f>IF(G767="","NA",IF(G767=SC!E9,"Correct","Incorrect"))</f>
        <v>NA</v>
      </c>
      <c r="I767" s="180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</row>
    <row r="768" ht="15.75" customHeight="1">
      <c r="A768" s="181">
        <f t="shared" si="3"/>
        <v>766</v>
      </c>
      <c r="B768" s="182" t="s">
        <v>2012</v>
      </c>
      <c r="C768" s="190" t="s">
        <v>62</v>
      </c>
      <c r="D768" s="183" t="str">
        <f>IF($G768="","",SC!C10)</f>
        <v/>
      </c>
      <c r="E768" s="184" t="str">
        <f>IF($G768="","",SC!D10)</f>
        <v/>
      </c>
      <c r="F768" s="188" t="str">
        <f>IF($G768="","",SC!F10)</f>
        <v/>
      </c>
      <c r="G768" s="186"/>
      <c r="H768" s="187" t="str">
        <f>IF(G768="","NA",IF(G768=SC!E10,"Correct","Incorrect"))</f>
        <v>NA</v>
      </c>
      <c r="I768" s="180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</row>
    <row r="769" ht="15.75" customHeight="1">
      <c r="A769" s="181">
        <f t="shared" si="3"/>
        <v>767</v>
      </c>
      <c r="B769" s="182" t="s">
        <v>2012</v>
      </c>
      <c r="C769" s="190" t="s">
        <v>62</v>
      </c>
      <c r="D769" s="183" t="str">
        <f>IF($G769="","",SC!C11)</f>
        <v/>
      </c>
      <c r="E769" s="184" t="str">
        <f>IF($G769="","",SC!D11)</f>
        <v/>
      </c>
      <c r="F769" s="188" t="str">
        <f>IF($G769="","",SC!F11)</f>
        <v/>
      </c>
      <c r="G769" s="186"/>
      <c r="H769" s="187" t="str">
        <f>IF(G769="","NA",IF(G769=SC!E11,"Correct","Incorrect"))</f>
        <v>NA</v>
      </c>
      <c r="I769" s="180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</row>
    <row r="770" ht="15.75" customHeight="1">
      <c r="A770" s="181">
        <f t="shared" si="3"/>
        <v>768</v>
      </c>
      <c r="B770" s="182" t="s">
        <v>2012</v>
      </c>
      <c r="C770" s="190" t="s">
        <v>62</v>
      </c>
      <c r="D770" s="183" t="str">
        <f>IF($G770="","",SC!C12)</f>
        <v/>
      </c>
      <c r="E770" s="184" t="str">
        <f>IF($G770="","",SC!D12)</f>
        <v/>
      </c>
      <c r="F770" s="188" t="str">
        <f>IF($G770="","",SC!F12)</f>
        <v/>
      </c>
      <c r="G770" s="186"/>
      <c r="H770" s="187" t="str">
        <f>IF(G770="","NA",IF(G770=SC!E12,"Correct","Incorrect"))</f>
        <v>NA</v>
      </c>
      <c r="I770" s="180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</row>
    <row r="771" ht="15.75" customHeight="1">
      <c r="A771" s="181">
        <f t="shared" si="3"/>
        <v>769</v>
      </c>
      <c r="B771" s="182" t="s">
        <v>2012</v>
      </c>
      <c r="C771" s="190" t="s">
        <v>62</v>
      </c>
      <c r="D771" s="183" t="str">
        <f>IF($G771="","",SC!C13)</f>
        <v/>
      </c>
      <c r="E771" s="184" t="str">
        <f>IF($G771="","",SC!D13)</f>
        <v/>
      </c>
      <c r="F771" s="188" t="str">
        <f>IF($G771="","",SC!F13)</f>
        <v/>
      </c>
      <c r="G771" s="186"/>
      <c r="H771" s="187" t="str">
        <f>IF(G771="","NA",IF(G771=SC!E13,"Correct","Incorrect"))</f>
        <v>NA</v>
      </c>
      <c r="I771" s="180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</row>
    <row r="772" ht="15.75" customHeight="1">
      <c r="A772" s="181">
        <f t="shared" si="3"/>
        <v>770</v>
      </c>
      <c r="B772" s="182" t="s">
        <v>2012</v>
      </c>
      <c r="C772" s="190" t="s">
        <v>62</v>
      </c>
      <c r="D772" s="183" t="str">
        <f>IF($G772="","",SC!C14)</f>
        <v/>
      </c>
      <c r="E772" s="184" t="str">
        <f>IF($G772="","",SC!D14)</f>
        <v/>
      </c>
      <c r="F772" s="188" t="str">
        <f>IF($G772="","",SC!F14)</f>
        <v/>
      </c>
      <c r="G772" s="189"/>
      <c r="H772" s="187" t="str">
        <f>IF(G772="","NA",IF(G772=SC!E14,"Correct","Incorrect"))</f>
        <v>NA</v>
      </c>
      <c r="I772" s="180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</row>
    <row r="773" ht="15.75" customHeight="1">
      <c r="A773" s="181">
        <f t="shared" si="3"/>
        <v>771</v>
      </c>
      <c r="B773" s="182" t="s">
        <v>2012</v>
      </c>
      <c r="C773" s="190" t="s">
        <v>62</v>
      </c>
      <c r="D773" s="183" t="str">
        <f>IF($G773="","",SC!C15)</f>
        <v/>
      </c>
      <c r="E773" s="184" t="str">
        <f>IF($G773="","",SC!D15)</f>
        <v/>
      </c>
      <c r="F773" s="188" t="str">
        <f>IF($G773="","",SC!F15)</f>
        <v/>
      </c>
      <c r="G773" s="189"/>
      <c r="H773" s="187" t="str">
        <f>IF(G773="","NA",IF(G773=SC!E15,"Correct","Incorrect"))</f>
        <v>NA</v>
      </c>
      <c r="I773" s="180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</row>
    <row r="774" ht="15.75" customHeight="1">
      <c r="A774" s="181">
        <f t="shared" si="3"/>
        <v>772</v>
      </c>
      <c r="B774" s="182" t="s">
        <v>2012</v>
      </c>
      <c r="C774" s="190" t="s">
        <v>62</v>
      </c>
      <c r="D774" s="183" t="str">
        <f>IF($G774="","",SC!C16)</f>
        <v/>
      </c>
      <c r="E774" s="184" t="str">
        <f>IF($G774="","",SC!D16)</f>
        <v/>
      </c>
      <c r="F774" s="188" t="str">
        <f>IF($G774="","",SC!F16)</f>
        <v/>
      </c>
      <c r="G774" s="189"/>
      <c r="H774" s="187" t="str">
        <f>IF(G774="","NA",IF(G774=SC!E16,"Correct","Incorrect"))</f>
        <v>NA</v>
      </c>
      <c r="I774" s="180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</row>
    <row r="775" ht="15.75" customHeight="1">
      <c r="A775" s="181">
        <f t="shared" si="3"/>
        <v>773</v>
      </c>
      <c r="B775" s="182" t="s">
        <v>2012</v>
      </c>
      <c r="C775" s="190" t="s">
        <v>62</v>
      </c>
      <c r="D775" s="183" t="str">
        <f>IF($G775="","",SC!C17)</f>
        <v/>
      </c>
      <c r="E775" s="184" t="str">
        <f>IF($G775="","",SC!D17)</f>
        <v/>
      </c>
      <c r="F775" s="188" t="str">
        <f>IF($G775="","",SC!F17)</f>
        <v/>
      </c>
      <c r="G775" s="189"/>
      <c r="H775" s="187" t="str">
        <f>IF(G775="","NA",IF(G775=SC!E17,"Correct","Incorrect"))</f>
        <v>NA</v>
      </c>
      <c r="I775" s="180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</row>
    <row r="776" ht="15.75" customHeight="1">
      <c r="A776" s="181">
        <f t="shared" si="3"/>
        <v>774</v>
      </c>
      <c r="B776" s="182" t="s">
        <v>2012</v>
      </c>
      <c r="C776" s="190" t="s">
        <v>62</v>
      </c>
      <c r="D776" s="183" t="str">
        <f>IF($G776="","",SC!C18)</f>
        <v/>
      </c>
      <c r="E776" s="184" t="str">
        <f>IF($G776="","",SC!D18)</f>
        <v/>
      </c>
      <c r="F776" s="188" t="str">
        <f>IF($G776="","",SC!F18)</f>
        <v/>
      </c>
      <c r="G776" s="189"/>
      <c r="H776" s="187" t="str">
        <f>IF(G776="","NA",IF(G776=SC!E18,"Correct","Incorrect"))</f>
        <v>NA</v>
      </c>
      <c r="I776" s="180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</row>
    <row r="777" ht="15.75" customHeight="1">
      <c r="A777" s="181">
        <f t="shared" si="3"/>
        <v>775</v>
      </c>
      <c r="B777" s="182" t="s">
        <v>2012</v>
      </c>
      <c r="C777" s="190" t="s">
        <v>62</v>
      </c>
      <c r="D777" s="183" t="str">
        <f>IF($G777="","",SC!C19)</f>
        <v/>
      </c>
      <c r="E777" s="184" t="str">
        <f>IF($G777="","",SC!D19)</f>
        <v/>
      </c>
      <c r="F777" s="188" t="str">
        <f>IF($G777="","",SC!F19)</f>
        <v/>
      </c>
      <c r="G777" s="189"/>
      <c r="H777" s="187" t="str">
        <f>IF(G777="","NA",IF(G777=SC!E19,"Correct","Incorrect"))</f>
        <v>NA</v>
      </c>
      <c r="I777" s="180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</row>
    <row r="778" ht="15.75" customHeight="1">
      <c r="A778" s="181">
        <f t="shared" si="3"/>
        <v>776</v>
      </c>
      <c r="B778" s="182" t="s">
        <v>2012</v>
      </c>
      <c r="C778" s="190" t="s">
        <v>62</v>
      </c>
      <c r="D778" s="183" t="str">
        <f>IF($G778="","",SC!C20)</f>
        <v/>
      </c>
      <c r="E778" s="184" t="str">
        <f>IF($G778="","",SC!D20)</f>
        <v/>
      </c>
      <c r="F778" s="188" t="str">
        <f>IF($G778="","",SC!F20)</f>
        <v/>
      </c>
      <c r="G778" s="189"/>
      <c r="H778" s="187" t="str">
        <f>IF(G778="","NA",IF(G778=SC!E20,"Correct","Incorrect"))</f>
        <v>NA</v>
      </c>
      <c r="I778" s="180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</row>
    <row r="779" ht="15.75" customHeight="1">
      <c r="A779" s="181">
        <f t="shared" si="3"/>
        <v>777</v>
      </c>
      <c r="B779" s="182" t="s">
        <v>2012</v>
      </c>
      <c r="C779" s="190" t="s">
        <v>62</v>
      </c>
      <c r="D779" s="183" t="str">
        <f>IF($G779="","",SC!C21)</f>
        <v/>
      </c>
      <c r="E779" s="184" t="str">
        <f>IF($G779="","",SC!D21)</f>
        <v/>
      </c>
      <c r="F779" s="188" t="str">
        <f>IF($G779="","",SC!F21)</f>
        <v/>
      </c>
      <c r="G779" s="189"/>
      <c r="H779" s="187" t="str">
        <f>IF(G779="","NA",IF(G779=SC!E21,"Correct","Incorrect"))</f>
        <v>NA</v>
      </c>
      <c r="I779" s="180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</row>
    <row r="780" ht="15.75" customHeight="1">
      <c r="A780" s="181">
        <f t="shared" si="3"/>
        <v>778</v>
      </c>
      <c r="B780" s="182" t="s">
        <v>2012</v>
      </c>
      <c r="C780" s="190" t="s">
        <v>62</v>
      </c>
      <c r="D780" s="183" t="str">
        <f>IF($G780="","",SC!C22)</f>
        <v/>
      </c>
      <c r="E780" s="184" t="str">
        <f>IF($G780="","",SC!D22)</f>
        <v/>
      </c>
      <c r="F780" s="188" t="str">
        <f>IF($G780="","",SC!F22)</f>
        <v/>
      </c>
      <c r="G780" s="189"/>
      <c r="H780" s="187" t="str">
        <f>IF(G780="","NA",IF(G780=SC!E22,"Correct","Incorrect"))</f>
        <v>NA</v>
      </c>
      <c r="I780" s="180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</row>
    <row r="781" ht="15.75" customHeight="1">
      <c r="A781" s="181">
        <f t="shared" si="3"/>
        <v>779</v>
      </c>
      <c r="B781" s="182" t="s">
        <v>2012</v>
      </c>
      <c r="C781" s="190" t="s">
        <v>62</v>
      </c>
      <c r="D781" s="183" t="str">
        <f>IF($G781="","",SC!C23)</f>
        <v/>
      </c>
      <c r="E781" s="184" t="str">
        <f>IF($G781="","",SC!D23)</f>
        <v/>
      </c>
      <c r="F781" s="188" t="str">
        <f>IF($G781="","",SC!F23)</f>
        <v/>
      </c>
      <c r="G781" s="189"/>
      <c r="H781" s="187" t="str">
        <f>IF(G781="","NA",IF(G781=SC!E23,"Correct","Incorrect"))</f>
        <v>NA</v>
      </c>
      <c r="I781" s="180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</row>
    <row r="782" ht="15.75" customHeight="1">
      <c r="A782" s="181">
        <f t="shared" si="3"/>
        <v>780</v>
      </c>
      <c r="B782" s="182" t="s">
        <v>2012</v>
      </c>
      <c r="C782" s="190" t="s">
        <v>62</v>
      </c>
      <c r="D782" s="183" t="str">
        <f>IF($G782="","",SC!C24)</f>
        <v/>
      </c>
      <c r="E782" s="184" t="str">
        <f>IF($G782="","",SC!D24)</f>
        <v/>
      </c>
      <c r="F782" s="188" t="str">
        <f>IF($G782="","",SC!F24)</f>
        <v/>
      </c>
      <c r="G782" s="189"/>
      <c r="H782" s="187" t="str">
        <f>IF(G782="","NA",IF(G782=SC!E24,"Correct","Incorrect"))</f>
        <v>NA</v>
      </c>
      <c r="I782" s="180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</row>
    <row r="783" ht="15.75" customHeight="1">
      <c r="A783" s="181">
        <f t="shared" si="3"/>
        <v>781</v>
      </c>
      <c r="B783" s="182" t="s">
        <v>2012</v>
      </c>
      <c r="C783" s="190" t="s">
        <v>62</v>
      </c>
      <c r="D783" s="183" t="str">
        <f>IF($G783="","",SC!C25)</f>
        <v/>
      </c>
      <c r="E783" s="184" t="str">
        <f>IF($G783="","",SC!D25)</f>
        <v/>
      </c>
      <c r="F783" s="188" t="str">
        <f>IF($G783="","",SC!F25)</f>
        <v/>
      </c>
      <c r="G783" s="189"/>
      <c r="H783" s="187" t="str">
        <f>IF(G783="","NA",IF(G783=SC!E25,"Correct","Incorrect"))</f>
        <v>NA</v>
      </c>
      <c r="I783" s="180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</row>
    <row r="784" ht="15.75" customHeight="1">
      <c r="A784" s="181">
        <f t="shared" si="3"/>
        <v>782</v>
      </c>
      <c r="B784" s="182" t="s">
        <v>2012</v>
      </c>
      <c r="C784" s="190" t="s">
        <v>62</v>
      </c>
      <c r="D784" s="183" t="str">
        <f>IF($G784="","",SC!C26)</f>
        <v/>
      </c>
      <c r="E784" s="184" t="str">
        <f>IF($G784="","",SC!D26)</f>
        <v/>
      </c>
      <c r="F784" s="188" t="str">
        <f>IF($G784="","",SC!F26)</f>
        <v/>
      </c>
      <c r="G784" s="189"/>
      <c r="H784" s="187" t="str">
        <f>IF(G784="","NA",IF(G784=SC!E26,"Correct","Incorrect"))</f>
        <v>NA</v>
      </c>
      <c r="I784" s="180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</row>
    <row r="785" ht="15.75" customHeight="1">
      <c r="A785" s="181">
        <f t="shared" si="3"/>
        <v>783</v>
      </c>
      <c r="B785" s="182" t="s">
        <v>2012</v>
      </c>
      <c r="C785" s="190" t="s">
        <v>62</v>
      </c>
      <c r="D785" s="183" t="str">
        <f>IF($G785="","",SC!C27)</f>
        <v/>
      </c>
      <c r="E785" s="184" t="str">
        <f>IF($G785="","",SC!D27)</f>
        <v/>
      </c>
      <c r="F785" s="188" t="str">
        <f>IF($G785="","",SC!F27)</f>
        <v/>
      </c>
      <c r="G785" s="189"/>
      <c r="H785" s="187" t="str">
        <f>IF(G785="","NA",IF(G785=SC!E27,"Correct","Incorrect"))</f>
        <v>NA</v>
      </c>
      <c r="I785" s="180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</row>
    <row r="786" ht="15.75" customHeight="1">
      <c r="A786" s="181">
        <f t="shared" si="3"/>
        <v>784</v>
      </c>
      <c r="B786" s="182" t="s">
        <v>2012</v>
      </c>
      <c r="C786" s="190" t="s">
        <v>62</v>
      </c>
      <c r="D786" s="183" t="str">
        <f>IF($G786="","",SC!C28)</f>
        <v/>
      </c>
      <c r="E786" s="184" t="str">
        <f>IF($G786="","",SC!D28)</f>
        <v/>
      </c>
      <c r="F786" s="188" t="str">
        <f>IF($G786="","",SC!F28)</f>
        <v/>
      </c>
      <c r="G786" s="189"/>
      <c r="H786" s="187" t="str">
        <f>IF(G786="","NA",IF(G786=SC!E28,"Correct","Incorrect"))</f>
        <v>NA</v>
      </c>
      <c r="I786" s="180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</row>
    <row r="787" ht="15.75" customHeight="1">
      <c r="A787" s="181">
        <f t="shared" si="3"/>
        <v>785</v>
      </c>
      <c r="B787" s="182" t="s">
        <v>2012</v>
      </c>
      <c r="C787" s="190" t="s">
        <v>62</v>
      </c>
      <c r="D787" s="183" t="str">
        <f>IF($G787="","",SC!C29)</f>
        <v/>
      </c>
      <c r="E787" s="184" t="str">
        <f>IF($G787="","",SC!D29)</f>
        <v/>
      </c>
      <c r="F787" s="188" t="str">
        <f>IF($G787="","",SC!F29)</f>
        <v/>
      </c>
      <c r="G787" s="189"/>
      <c r="H787" s="187" t="str">
        <f>IF(G787="","NA",IF(G787=SC!E29,"Correct","Incorrect"))</f>
        <v>NA</v>
      </c>
      <c r="I787" s="180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</row>
    <row r="788" ht="15.75" customHeight="1">
      <c r="A788" s="181">
        <f t="shared" si="3"/>
        <v>786</v>
      </c>
      <c r="B788" s="182" t="s">
        <v>2012</v>
      </c>
      <c r="C788" s="190" t="s">
        <v>62</v>
      </c>
      <c r="D788" s="183" t="str">
        <f>IF($G788="","",SC!C30)</f>
        <v/>
      </c>
      <c r="E788" s="184" t="str">
        <f>IF($G788="","",SC!D30)</f>
        <v/>
      </c>
      <c r="F788" s="188" t="str">
        <f>IF($G788="","",SC!F30)</f>
        <v/>
      </c>
      <c r="G788" s="189"/>
      <c r="H788" s="187" t="str">
        <f>IF(G788="","NA",IF(G788=SC!E30,"Correct","Incorrect"))</f>
        <v>NA</v>
      </c>
      <c r="I788" s="180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</row>
    <row r="789" ht="15.75" customHeight="1">
      <c r="A789" s="181">
        <f t="shared" si="3"/>
        <v>787</v>
      </c>
      <c r="B789" s="182" t="s">
        <v>2012</v>
      </c>
      <c r="C789" s="190" t="s">
        <v>62</v>
      </c>
      <c r="D789" s="183" t="str">
        <f>IF($G789="","",SC!C31)</f>
        <v/>
      </c>
      <c r="E789" s="184" t="str">
        <f>IF($G789="","",SC!D31)</f>
        <v/>
      </c>
      <c r="F789" s="188" t="str">
        <f>IF($G789="","",SC!F31)</f>
        <v/>
      </c>
      <c r="G789" s="189"/>
      <c r="H789" s="187" t="str">
        <f>IF(G789="","NA",IF(G789=SC!E31,"Correct","Incorrect"))</f>
        <v>NA</v>
      </c>
      <c r="I789" s="180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</row>
    <row r="790" ht="15.75" customHeight="1">
      <c r="A790" s="181">
        <f t="shared" si="3"/>
        <v>788</v>
      </c>
      <c r="B790" s="182" t="s">
        <v>2012</v>
      </c>
      <c r="C790" s="190" t="s">
        <v>62</v>
      </c>
      <c r="D790" s="183" t="str">
        <f>IF($G790="","",SC!C32)</f>
        <v/>
      </c>
      <c r="E790" s="184" t="str">
        <f>IF($G790="","",SC!D32)</f>
        <v/>
      </c>
      <c r="F790" s="188" t="str">
        <f>IF($G790="","",SC!F32)</f>
        <v/>
      </c>
      <c r="G790" s="189"/>
      <c r="H790" s="187" t="str">
        <f>IF(G790="","NA",IF(G790=SC!E32,"Correct","Incorrect"))</f>
        <v>NA</v>
      </c>
      <c r="I790" s="180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</row>
    <row r="791" ht="15.75" customHeight="1">
      <c r="A791" s="181">
        <f t="shared" si="3"/>
        <v>789</v>
      </c>
      <c r="B791" s="182" t="s">
        <v>2012</v>
      </c>
      <c r="C791" s="190" t="s">
        <v>62</v>
      </c>
      <c r="D791" s="183" t="str">
        <f>IF($G791="","",SC!C33)</f>
        <v/>
      </c>
      <c r="E791" s="184" t="str">
        <f>IF($G791="","",SC!D33)</f>
        <v/>
      </c>
      <c r="F791" s="188" t="str">
        <f>IF($G791="","",SC!F33)</f>
        <v/>
      </c>
      <c r="G791" s="189"/>
      <c r="H791" s="187" t="str">
        <f>IF(G791="","NA",IF(G791=SC!E33,"Correct","Incorrect"))</f>
        <v>NA</v>
      </c>
      <c r="I791" s="180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</row>
    <row r="792" ht="15.75" customHeight="1">
      <c r="A792" s="181">
        <f t="shared" si="3"/>
        <v>790</v>
      </c>
      <c r="B792" s="182" t="s">
        <v>2012</v>
      </c>
      <c r="C792" s="190" t="s">
        <v>62</v>
      </c>
      <c r="D792" s="183" t="str">
        <f>IF($G792="","",SC!C34)</f>
        <v/>
      </c>
      <c r="E792" s="184" t="str">
        <f>IF($G792="","",SC!D34)</f>
        <v/>
      </c>
      <c r="F792" s="188" t="str">
        <f>IF($G792="","",SC!F34)</f>
        <v/>
      </c>
      <c r="G792" s="189"/>
      <c r="H792" s="187" t="str">
        <f>IF(G792="","NA",IF(G792=SC!E34,"Correct","Incorrect"))</f>
        <v>NA</v>
      </c>
      <c r="I792" s="180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</row>
    <row r="793" ht="15.75" customHeight="1">
      <c r="A793" s="181">
        <f t="shared" si="3"/>
        <v>791</v>
      </c>
      <c r="B793" s="182" t="s">
        <v>2012</v>
      </c>
      <c r="C793" s="190" t="s">
        <v>62</v>
      </c>
      <c r="D793" s="183" t="str">
        <f>IF($G793="","",SC!C35)</f>
        <v/>
      </c>
      <c r="E793" s="184" t="str">
        <f>IF($G793="","",SC!D35)</f>
        <v/>
      </c>
      <c r="F793" s="188" t="str">
        <f>IF($G793="","",SC!F35)</f>
        <v/>
      </c>
      <c r="G793" s="189"/>
      <c r="H793" s="187" t="str">
        <f>IF(G793="","NA",IF(G793=SC!E35,"Correct","Incorrect"))</f>
        <v>NA</v>
      </c>
      <c r="I793" s="180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</row>
    <row r="794" ht="15.75" customHeight="1">
      <c r="A794" s="181">
        <f t="shared" si="3"/>
        <v>792</v>
      </c>
      <c r="B794" s="182" t="s">
        <v>2012</v>
      </c>
      <c r="C794" s="190" t="s">
        <v>62</v>
      </c>
      <c r="D794" s="183" t="str">
        <f>IF($G794="","",SC!C36)</f>
        <v/>
      </c>
      <c r="E794" s="184" t="str">
        <f>IF($G794="","",SC!D36)</f>
        <v/>
      </c>
      <c r="F794" s="188" t="str">
        <f>IF($G794="","",SC!F36)</f>
        <v/>
      </c>
      <c r="G794" s="189"/>
      <c r="H794" s="187" t="str">
        <f>IF(G794="","NA",IF(G794=SC!E36,"Correct","Incorrect"))</f>
        <v>NA</v>
      </c>
      <c r="I794" s="180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</row>
    <row r="795" ht="15.75" customHeight="1">
      <c r="A795" s="181">
        <f t="shared" si="3"/>
        <v>793</v>
      </c>
      <c r="B795" s="182" t="s">
        <v>2012</v>
      </c>
      <c r="C795" s="190" t="s">
        <v>62</v>
      </c>
      <c r="D795" s="183" t="str">
        <f>IF($G795="","",SC!C37)</f>
        <v/>
      </c>
      <c r="E795" s="184" t="str">
        <f>IF($G795="","",SC!D37)</f>
        <v/>
      </c>
      <c r="F795" s="188" t="str">
        <f>IF($G795="","",SC!F37)</f>
        <v/>
      </c>
      <c r="G795" s="189"/>
      <c r="H795" s="187" t="str">
        <f>IF(G795="","NA",IF(G795=SC!E37,"Correct","Incorrect"))</f>
        <v>NA</v>
      </c>
      <c r="I795" s="180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</row>
    <row r="796" ht="15.75" customHeight="1">
      <c r="A796" s="181">
        <f t="shared" si="3"/>
        <v>794</v>
      </c>
      <c r="B796" s="182" t="s">
        <v>2012</v>
      </c>
      <c r="C796" s="190" t="s">
        <v>62</v>
      </c>
      <c r="D796" s="183" t="str">
        <f>IF($G796="","",SC!C38)</f>
        <v/>
      </c>
      <c r="E796" s="184" t="str">
        <f>IF($G796="","",SC!D38)</f>
        <v/>
      </c>
      <c r="F796" s="188" t="str">
        <f>IF($G796="","",SC!F38)</f>
        <v/>
      </c>
      <c r="G796" s="189"/>
      <c r="H796" s="187" t="str">
        <f>IF(G796="","NA",IF(G796=SC!E38,"Correct","Incorrect"))</f>
        <v>NA</v>
      </c>
      <c r="I796" s="180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</row>
    <row r="797" ht="15.75" customHeight="1">
      <c r="A797" s="181">
        <f t="shared" si="3"/>
        <v>795</v>
      </c>
      <c r="B797" s="182" t="s">
        <v>2012</v>
      </c>
      <c r="C797" s="190" t="s">
        <v>62</v>
      </c>
      <c r="D797" s="183" t="str">
        <f>IF($G797="","",SC!C39)</f>
        <v/>
      </c>
      <c r="E797" s="184" t="str">
        <f>IF($G797="","",SC!D39)</f>
        <v/>
      </c>
      <c r="F797" s="188" t="str">
        <f>IF($G797="","",SC!F39)</f>
        <v/>
      </c>
      <c r="G797" s="189"/>
      <c r="H797" s="187" t="str">
        <f>IF(G797="","NA",IF(G797=SC!E39,"Correct","Incorrect"))</f>
        <v>NA</v>
      </c>
      <c r="I797" s="180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</row>
    <row r="798" ht="15.75" customHeight="1">
      <c r="A798" s="181">
        <f t="shared" si="3"/>
        <v>796</v>
      </c>
      <c r="B798" s="182" t="s">
        <v>2012</v>
      </c>
      <c r="C798" s="190" t="s">
        <v>62</v>
      </c>
      <c r="D798" s="183" t="str">
        <f>IF($G798="","",SC!C40)</f>
        <v/>
      </c>
      <c r="E798" s="184" t="str">
        <f>IF($G798="","",SC!D40)</f>
        <v/>
      </c>
      <c r="F798" s="188" t="str">
        <f>IF($G798="","",SC!F40)</f>
        <v/>
      </c>
      <c r="G798" s="189"/>
      <c r="H798" s="187" t="str">
        <f>IF(G798="","NA",IF(G798=SC!E40,"Correct","Incorrect"))</f>
        <v>NA</v>
      </c>
      <c r="I798" s="180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</row>
    <row r="799" ht="15.75" customHeight="1">
      <c r="A799" s="181">
        <f t="shared" si="3"/>
        <v>797</v>
      </c>
      <c r="B799" s="182" t="s">
        <v>2012</v>
      </c>
      <c r="C799" s="190" t="s">
        <v>62</v>
      </c>
      <c r="D799" s="183" t="str">
        <f>IF($G799="","",SC!C41)</f>
        <v/>
      </c>
      <c r="E799" s="184" t="str">
        <f>IF($G799="","",SC!D41)</f>
        <v/>
      </c>
      <c r="F799" s="188" t="str">
        <f>IF($G799="","",SC!F41)</f>
        <v/>
      </c>
      <c r="G799" s="189"/>
      <c r="H799" s="187" t="str">
        <f>IF(G799="","NA",IF(G799=SC!E41,"Correct","Incorrect"))</f>
        <v>NA</v>
      </c>
      <c r="I799" s="180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</row>
    <row r="800" ht="15.75" customHeight="1">
      <c r="A800" s="181">
        <f t="shared" si="3"/>
        <v>798</v>
      </c>
      <c r="B800" s="182" t="s">
        <v>2012</v>
      </c>
      <c r="C800" s="190" t="s">
        <v>62</v>
      </c>
      <c r="D800" s="183" t="str">
        <f>IF($G800="","",SC!C42)</f>
        <v/>
      </c>
      <c r="E800" s="184" t="str">
        <f>IF($G800="","",SC!D42)</f>
        <v/>
      </c>
      <c r="F800" s="188" t="str">
        <f>IF($G800="","",SC!F42)</f>
        <v/>
      </c>
      <c r="G800" s="189"/>
      <c r="H800" s="187" t="str">
        <f>IF(G800="","NA",IF(G800=SC!E42,"Correct","Incorrect"))</f>
        <v>NA</v>
      </c>
      <c r="I800" s="180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</row>
    <row r="801" ht="15.75" customHeight="1">
      <c r="A801" s="181">
        <f t="shared" si="3"/>
        <v>799</v>
      </c>
      <c r="B801" s="182" t="s">
        <v>2012</v>
      </c>
      <c r="C801" s="190" t="s">
        <v>62</v>
      </c>
      <c r="D801" s="183" t="str">
        <f>IF($G801="","",SC!C43)</f>
        <v/>
      </c>
      <c r="E801" s="184" t="str">
        <f>IF($G801="","",SC!D43)</f>
        <v/>
      </c>
      <c r="F801" s="188" t="str">
        <f>IF($G801="","",SC!F43)</f>
        <v/>
      </c>
      <c r="G801" s="189"/>
      <c r="H801" s="187" t="str">
        <f>IF(G801="","NA",IF(G801=SC!E43,"Correct","Incorrect"))</f>
        <v>NA</v>
      </c>
      <c r="I801" s="180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</row>
    <row r="802" ht="15.75" customHeight="1">
      <c r="A802" s="181">
        <f t="shared" si="3"/>
        <v>800</v>
      </c>
      <c r="B802" s="182" t="s">
        <v>2012</v>
      </c>
      <c r="C802" s="190" t="s">
        <v>62</v>
      </c>
      <c r="D802" s="183" t="str">
        <f>IF($G802="","",SC!C44)</f>
        <v/>
      </c>
      <c r="E802" s="184" t="str">
        <f>IF($G802="","",SC!D44)</f>
        <v/>
      </c>
      <c r="F802" s="188" t="str">
        <f>IF($G802="","",SC!F44)</f>
        <v/>
      </c>
      <c r="G802" s="189"/>
      <c r="H802" s="187" t="str">
        <f>IF(G802="","NA",IF(G802=SC!E44,"Correct","Incorrect"))</f>
        <v>NA</v>
      </c>
      <c r="I802" s="180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</row>
    <row r="803" ht="15.75" customHeight="1">
      <c r="A803" s="181">
        <f t="shared" si="3"/>
        <v>801</v>
      </c>
      <c r="B803" s="182" t="s">
        <v>2012</v>
      </c>
      <c r="C803" s="190" t="s">
        <v>62</v>
      </c>
      <c r="D803" s="183" t="str">
        <f>IF($G803="","",SC!C45)</f>
        <v/>
      </c>
      <c r="E803" s="184" t="str">
        <f>IF($G803="","",SC!D45)</f>
        <v/>
      </c>
      <c r="F803" s="188" t="str">
        <f>IF($G803="","",SC!F45)</f>
        <v/>
      </c>
      <c r="G803" s="189"/>
      <c r="H803" s="187" t="str">
        <f>IF(G803="","NA",IF(G803=SC!E45,"Correct","Incorrect"))</f>
        <v>NA</v>
      </c>
      <c r="I803" s="180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</row>
    <row r="804" ht="15.75" customHeight="1">
      <c r="A804" s="181">
        <f t="shared" si="3"/>
        <v>802</v>
      </c>
      <c r="B804" s="182" t="s">
        <v>2012</v>
      </c>
      <c r="C804" s="190" t="s">
        <v>62</v>
      </c>
      <c r="D804" s="183" t="str">
        <f>IF($G804="","",SC!C46)</f>
        <v/>
      </c>
      <c r="E804" s="184" t="str">
        <f>IF($G804="","",SC!D46)</f>
        <v/>
      </c>
      <c r="F804" s="188" t="str">
        <f>IF($G804="","",SC!F46)</f>
        <v/>
      </c>
      <c r="G804" s="189"/>
      <c r="H804" s="187" t="str">
        <f>IF(G804="","NA",IF(G804=SC!E46,"Correct","Incorrect"))</f>
        <v>NA</v>
      </c>
      <c r="I804" s="180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</row>
    <row r="805" ht="15.75" customHeight="1">
      <c r="A805" s="181">
        <f t="shared" si="3"/>
        <v>803</v>
      </c>
      <c r="B805" s="182" t="s">
        <v>2012</v>
      </c>
      <c r="C805" s="190" t="s">
        <v>62</v>
      </c>
      <c r="D805" s="183" t="str">
        <f>IF($G805="","",SC!C47)</f>
        <v/>
      </c>
      <c r="E805" s="184" t="str">
        <f>IF($G805="","",SC!D47)</f>
        <v/>
      </c>
      <c r="F805" s="188" t="str">
        <f>IF($G805="","",SC!F47)</f>
        <v/>
      </c>
      <c r="G805" s="189"/>
      <c r="H805" s="187" t="str">
        <f>IF(G805="","NA",IF(G805=SC!E47,"Correct","Incorrect"))</f>
        <v>NA</v>
      </c>
      <c r="I805" s="180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</row>
    <row r="806" ht="15.75" customHeight="1">
      <c r="A806" s="181">
        <f t="shared" si="3"/>
        <v>804</v>
      </c>
      <c r="B806" s="182" t="s">
        <v>2012</v>
      </c>
      <c r="C806" s="190" t="s">
        <v>62</v>
      </c>
      <c r="D806" s="183" t="str">
        <f>IF($G806="","",SC!C48)</f>
        <v/>
      </c>
      <c r="E806" s="184" t="str">
        <f>IF($G806="","",SC!D48)</f>
        <v/>
      </c>
      <c r="F806" s="188" t="str">
        <f>IF($G806="","",SC!F48)</f>
        <v/>
      </c>
      <c r="G806" s="189"/>
      <c r="H806" s="187" t="str">
        <f>IF(G806="","NA",IF(G806=SC!E48,"Correct","Incorrect"))</f>
        <v>NA</v>
      </c>
      <c r="I806" s="180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</row>
    <row r="807" ht="15.75" customHeight="1">
      <c r="A807" s="181">
        <f t="shared" si="3"/>
        <v>805</v>
      </c>
      <c r="B807" s="182" t="s">
        <v>2012</v>
      </c>
      <c r="C807" s="190" t="s">
        <v>62</v>
      </c>
      <c r="D807" s="183" t="str">
        <f>IF($G807="","",SC!C49)</f>
        <v/>
      </c>
      <c r="E807" s="184" t="str">
        <f>IF($G807="","",SC!D49)</f>
        <v/>
      </c>
      <c r="F807" s="188" t="str">
        <f>IF($G807="","",SC!F49)</f>
        <v/>
      </c>
      <c r="G807" s="189"/>
      <c r="H807" s="187" t="str">
        <f>IF(G807="","NA",IF(G807=SC!E49,"Correct","Incorrect"))</f>
        <v>NA</v>
      </c>
      <c r="I807" s="180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</row>
    <row r="808" ht="15.75" customHeight="1">
      <c r="A808" s="181">
        <f t="shared" si="3"/>
        <v>806</v>
      </c>
      <c r="B808" s="182" t="s">
        <v>2012</v>
      </c>
      <c r="C808" s="190" t="s">
        <v>62</v>
      </c>
      <c r="D808" s="183" t="str">
        <f>IF($G808="","",SC!C50)</f>
        <v/>
      </c>
      <c r="E808" s="184" t="str">
        <f>IF($G808="","",SC!D50)</f>
        <v/>
      </c>
      <c r="F808" s="188" t="str">
        <f>IF($G808="","",SC!F50)</f>
        <v/>
      </c>
      <c r="G808" s="189"/>
      <c r="H808" s="187" t="str">
        <f>IF(G808="","NA",IF(G808=SC!E50,"Correct","Incorrect"))</f>
        <v>NA</v>
      </c>
      <c r="I808" s="180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</row>
    <row r="809" ht="15.75" customHeight="1">
      <c r="A809" s="181">
        <f t="shared" si="3"/>
        <v>807</v>
      </c>
      <c r="B809" s="182" t="s">
        <v>2012</v>
      </c>
      <c r="C809" s="190" t="s">
        <v>62</v>
      </c>
      <c r="D809" s="183" t="str">
        <f>IF($G809="","",SC!C51)</f>
        <v/>
      </c>
      <c r="E809" s="184" t="str">
        <f>IF($G809="","",SC!D51)</f>
        <v/>
      </c>
      <c r="F809" s="188" t="str">
        <f>IF($G809="","",SC!F51)</f>
        <v/>
      </c>
      <c r="G809" s="189"/>
      <c r="H809" s="187" t="str">
        <f>IF(G809="","NA",IF(G809=SC!E51,"Correct","Incorrect"))</f>
        <v>NA</v>
      </c>
      <c r="I809" s="180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</row>
    <row r="810" ht="15.75" customHeight="1">
      <c r="A810" s="181">
        <f t="shared" si="3"/>
        <v>808</v>
      </c>
      <c r="B810" s="182" t="s">
        <v>2012</v>
      </c>
      <c r="C810" s="190" t="s">
        <v>62</v>
      </c>
      <c r="D810" s="183" t="str">
        <f>IF($G810="","",SC!C52)</f>
        <v/>
      </c>
      <c r="E810" s="184" t="str">
        <f>IF($G810="","",SC!D52)</f>
        <v/>
      </c>
      <c r="F810" s="188" t="str">
        <f>IF($G810="","",SC!F52)</f>
        <v/>
      </c>
      <c r="G810" s="189"/>
      <c r="H810" s="187" t="str">
        <f>IF(G810="","NA",IF(G810=SC!E52,"Correct","Incorrect"))</f>
        <v>NA</v>
      </c>
      <c r="I810" s="180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</row>
    <row r="811" ht="15.75" customHeight="1">
      <c r="A811" s="181">
        <f t="shared" si="3"/>
        <v>809</v>
      </c>
      <c r="B811" s="182" t="s">
        <v>2012</v>
      </c>
      <c r="C811" s="190" t="s">
        <v>62</v>
      </c>
      <c r="D811" s="183" t="str">
        <f>IF($G811="","",SC!C53)</f>
        <v/>
      </c>
      <c r="E811" s="184" t="str">
        <f>IF($G811="","",SC!D53)</f>
        <v/>
      </c>
      <c r="F811" s="188" t="str">
        <f>IF($G811="","",SC!F53)</f>
        <v/>
      </c>
      <c r="G811" s="189"/>
      <c r="H811" s="187" t="str">
        <f>IF(G811="","NA",IF(G811=SC!E53,"Correct","Incorrect"))</f>
        <v>NA</v>
      </c>
      <c r="I811" s="180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</row>
    <row r="812" ht="15.75" customHeight="1">
      <c r="A812" s="181">
        <f t="shared" si="3"/>
        <v>810</v>
      </c>
      <c r="B812" s="182" t="s">
        <v>2012</v>
      </c>
      <c r="C812" s="190" t="s">
        <v>62</v>
      </c>
      <c r="D812" s="183" t="str">
        <f>IF($G812="","",SC!C54)</f>
        <v/>
      </c>
      <c r="E812" s="184" t="str">
        <f>IF($G812="","",SC!D54)</f>
        <v/>
      </c>
      <c r="F812" s="188" t="str">
        <f>IF($G812="","",SC!F54)</f>
        <v/>
      </c>
      <c r="G812" s="189"/>
      <c r="H812" s="187" t="str">
        <f>IF(G812="","NA",IF(G812=SC!E54,"Correct","Incorrect"))</f>
        <v>NA</v>
      </c>
      <c r="I812" s="180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</row>
    <row r="813" ht="15.75" customHeight="1">
      <c r="A813" s="181">
        <f t="shared" si="3"/>
        <v>811</v>
      </c>
      <c r="B813" s="182" t="s">
        <v>2012</v>
      </c>
      <c r="C813" s="190" t="s">
        <v>62</v>
      </c>
      <c r="D813" s="183" t="str">
        <f>IF($G813="","",SC!C55)</f>
        <v/>
      </c>
      <c r="E813" s="184" t="str">
        <f>IF($G813="","",SC!D55)</f>
        <v/>
      </c>
      <c r="F813" s="188" t="str">
        <f>IF($G813="","",SC!F55)</f>
        <v/>
      </c>
      <c r="G813" s="189"/>
      <c r="H813" s="187" t="str">
        <f>IF(G813="","NA",IF(G813=SC!E55,"Correct","Incorrect"))</f>
        <v>NA</v>
      </c>
      <c r="I813" s="180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</row>
    <row r="814" ht="15.75" customHeight="1">
      <c r="A814" s="181">
        <f t="shared" si="3"/>
        <v>812</v>
      </c>
      <c r="B814" s="182" t="s">
        <v>2012</v>
      </c>
      <c r="C814" s="190" t="s">
        <v>62</v>
      </c>
      <c r="D814" s="183" t="str">
        <f>IF($G814="","",SC!C56)</f>
        <v/>
      </c>
      <c r="E814" s="184" t="str">
        <f>IF($G814="","",SC!D56)</f>
        <v/>
      </c>
      <c r="F814" s="188" t="str">
        <f>IF($G814="","",SC!F56)</f>
        <v/>
      </c>
      <c r="G814" s="189"/>
      <c r="H814" s="187" t="str">
        <f>IF(G814="","NA",IF(G814=SC!E56,"Correct","Incorrect"))</f>
        <v>NA</v>
      </c>
      <c r="I814" s="180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</row>
    <row r="815" ht="15.75" customHeight="1">
      <c r="A815" s="181">
        <f t="shared" si="3"/>
        <v>813</v>
      </c>
      <c r="B815" s="182" t="s">
        <v>2012</v>
      </c>
      <c r="C815" s="190" t="s">
        <v>62</v>
      </c>
      <c r="D815" s="183" t="str">
        <f>IF($G815="","",SC!C57)</f>
        <v/>
      </c>
      <c r="E815" s="184" t="str">
        <f>IF($G815="","",SC!D57)</f>
        <v/>
      </c>
      <c r="F815" s="188" t="str">
        <f>IF($G815="","",SC!F57)</f>
        <v/>
      </c>
      <c r="G815" s="189"/>
      <c r="H815" s="187" t="str">
        <f>IF(G815="","NA",IF(G815=SC!E57,"Correct","Incorrect"))</f>
        <v>NA</v>
      </c>
      <c r="I815" s="180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</row>
    <row r="816" ht="15.75" customHeight="1">
      <c r="A816" s="181">
        <f t="shared" si="3"/>
        <v>814</v>
      </c>
      <c r="B816" s="182" t="s">
        <v>2012</v>
      </c>
      <c r="C816" s="190" t="s">
        <v>62</v>
      </c>
      <c r="D816" s="183" t="str">
        <f>IF($G816="","",SC!C58)</f>
        <v/>
      </c>
      <c r="E816" s="184" t="str">
        <f>IF($G816="","",SC!D58)</f>
        <v/>
      </c>
      <c r="F816" s="188" t="str">
        <f>IF($G816="","",SC!F58)</f>
        <v/>
      </c>
      <c r="G816" s="189"/>
      <c r="H816" s="187" t="str">
        <f>IF(G816="","NA",IF(G816=SC!E58,"Correct","Incorrect"))</f>
        <v>NA</v>
      </c>
      <c r="I816" s="180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</row>
    <row r="817" ht="15.75" customHeight="1">
      <c r="A817" s="181">
        <f t="shared" si="3"/>
        <v>815</v>
      </c>
      <c r="B817" s="182" t="s">
        <v>2012</v>
      </c>
      <c r="C817" s="190" t="s">
        <v>62</v>
      </c>
      <c r="D817" s="183" t="str">
        <f>IF($G817="","",SC!C59)</f>
        <v/>
      </c>
      <c r="E817" s="184" t="str">
        <f>IF($G817="","",SC!D59)</f>
        <v/>
      </c>
      <c r="F817" s="188" t="str">
        <f>IF($G817="","",SC!F59)</f>
        <v/>
      </c>
      <c r="G817" s="189"/>
      <c r="H817" s="187" t="str">
        <f>IF(G817="","NA",IF(G817=SC!E59,"Correct","Incorrect"))</f>
        <v>NA</v>
      </c>
      <c r="I817" s="180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</row>
    <row r="818" ht="15.75" customHeight="1">
      <c r="A818" s="181">
        <f t="shared" si="3"/>
        <v>816</v>
      </c>
      <c r="B818" s="182" t="s">
        <v>2012</v>
      </c>
      <c r="C818" s="190" t="s">
        <v>62</v>
      </c>
      <c r="D818" s="183" t="str">
        <f>IF($G818="","",SC!C60)</f>
        <v/>
      </c>
      <c r="E818" s="184" t="str">
        <f>IF($G818="","",SC!D60)</f>
        <v/>
      </c>
      <c r="F818" s="188" t="str">
        <f>IF($G818="","",SC!F60)</f>
        <v/>
      </c>
      <c r="G818" s="189"/>
      <c r="H818" s="187" t="str">
        <f>IF(G818="","NA",IF(G818=SC!E60,"Correct","Incorrect"))</f>
        <v>NA</v>
      </c>
      <c r="I818" s="180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</row>
    <row r="819" ht="15.75" customHeight="1">
      <c r="A819" s="181">
        <f t="shared" si="3"/>
        <v>817</v>
      </c>
      <c r="B819" s="182" t="s">
        <v>2012</v>
      </c>
      <c r="C819" s="190" t="s">
        <v>62</v>
      </c>
      <c r="D819" s="183" t="str">
        <f>IF($G819="","",SC!C61)</f>
        <v/>
      </c>
      <c r="E819" s="184" t="str">
        <f>IF($G819="","",SC!D61)</f>
        <v/>
      </c>
      <c r="F819" s="188" t="str">
        <f>IF($G819="","",SC!F61)</f>
        <v/>
      </c>
      <c r="G819" s="189"/>
      <c r="H819" s="187" t="str">
        <f>IF(G819="","NA",IF(G819=SC!E61,"Correct","Incorrect"))</f>
        <v>NA</v>
      </c>
      <c r="I819" s="180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</row>
    <row r="820" ht="15.75" customHeight="1">
      <c r="A820" s="181">
        <f t="shared" si="3"/>
        <v>818</v>
      </c>
      <c r="B820" s="182" t="s">
        <v>2012</v>
      </c>
      <c r="C820" s="190" t="s">
        <v>62</v>
      </c>
      <c r="D820" s="183" t="str">
        <f>IF($G820="","",SC!C62)</f>
        <v/>
      </c>
      <c r="E820" s="184" t="str">
        <f>IF($G820="","",SC!D62)</f>
        <v/>
      </c>
      <c r="F820" s="188" t="str">
        <f>IF($G820="","",SC!F62)</f>
        <v/>
      </c>
      <c r="G820" s="189"/>
      <c r="H820" s="187" t="str">
        <f>IF(G820="","NA",IF(G820=SC!E62,"Correct","Incorrect"))</f>
        <v>NA</v>
      </c>
      <c r="I820" s="180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</row>
    <row r="821" ht="15.75" customHeight="1">
      <c r="A821" s="181">
        <f t="shared" si="3"/>
        <v>819</v>
      </c>
      <c r="B821" s="182" t="s">
        <v>2012</v>
      </c>
      <c r="C821" s="190" t="s">
        <v>62</v>
      </c>
      <c r="D821" s="183" t="str">
        <f>IF($G821="","",SC!C63)</f>
        <v/>
      </c>
      <c r="E821" s="184" t="str">
        <f>IF($G821="","",SC!D63)</f>
        <v/>
      </c>
      <c r="F821" s="188" t="str">
        <f>IF($G821="","",SC!F63)</f>
        <v/>
      </c>
      <c r="G821" s="189"/>
      <c r="H821" s="187" t="str">
        <f>IF(G821="","NA",IF(G821=SC!E63,"Correct","Incorrect"))</f>
        <v>NA</v>
      </c>
      <c r="I821" s="180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</row>
    <row r="822" ht="15.75" customHeight="1">
      <c r="A822" s="181">
        <f t="shared" si="3"/>
        <v>820</v>
      </c>
      <c r="B822" s="182" t="s">
        <v>2012</v>
      </c>
      <c r="C822" s="190" t="s">
        <v>62</v>
      </c>
      <c r="D822" s="183" t="str">
        <f>IF($G822="","",SC!C64)</f>
        <v/>
      </c>
      <c r="E822" s="184" t="str">
        <f>IF($G822="","",SC!D64)</f>
        <v/>
      </c>
      <c r="F822" s="188" t="str">
        <f>IF($G822="","",SC!F64)</f>
        <v/>
      </c>
      <c r="G822" s="189"/>
      <c r="H822" s="187" t="str">
        <f>IF(G822="","NA",IF(G822=SC!E64,"Correct","Incorrect"))</f>
        <v>NA</v>
      </c>
      <c r="I822" s="180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</row>
    <row r="823" ht="15.75" customHeight="1">
      <c r="A823" s="181">
        <f t="shared" si="3"/>
        <v>821</v>
      </c>
      <c r="B823" s="182" t="s">
        <v>2012</v>
      </c>
      <c r="C823" s="190" t="s">
        <v>62</v>
      </c>
      <c r="D823" s="183" t="str">
        <f>IF($G823="","",SC!C65)</f>
        <v/>
      </c>
      <c r="E823" s="184" t="str">
        <f>IF($G823="","",SC!D65)</f>
        <v/>
      </c>
      <c r="F823" s="188" t="str">
        <f>IF($G823="","",SC!F65)</f>
        <v/>
      </c>
      <c r="G823" s="189"/>
      <c r="H823" s="187" t="str">
        <f>IF(G823="","NA",IF(G823=SC!E65,"Correct","Incorrect"))</f>
        <v>NA</v>
      </c>
      <c r="I823" s="180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</row>
    <row r="824" ht="15.75" customHeight="1">
      <c r="A824" s="181">
        <f t="shared" si="3"/>
        <v>822</v>
      </c>
      <c r="B824" s="182" t="s">
        <v>2012</v>
      </c>
      <c r="C824" s="190" t="s">
        <v>62</v>
      </c>
      <c r="D824" s="183" t="str">
        <f>IF($G824="","",SC!C66)</f>
        <v/>
      </c>
      <c r="E824" s="184" t="str">
        <f>IF($G824="","",SC!D66)</f>
        <v/>
      </c>
      <c r="F824" s="188" t="str">
        <f>IF($G824="","",SC!F66)</f>
        <v/>
      </c>
      <c r="G824" s="189"/>
      <c r="H824" s="187" t="str">
        <f>IF(G824="","NA",IF(G824=SC!E66,"Correct","Incorrect"))</f>
        <v>NA</v>
      </c>
      <c r="I824" s="180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</row>
    <row r="825" ht="15.75" customHeight="1">
      <c r="A825" s="181">
        <f t="shared" si="3"/>
        <v>823</v>
      </c>
      <c r="B825" s="182" t="s">
        <v>2012</v>
      </c>
      <c r="C825" s="190" t="s">
        <v>62</v>
      </c>
      <c r="D825" s="183" t="str">
        <f>IF($G825="","",SC!C67)</f>
        <v/>
      </c>
      <c r="E825" s="184" t="str">
        <f>IF($G825="","",SC!D67)</f>
        <v/>
      </c>
      <c r="F825" s="188" t="str">
        <f>IF($G825="","",SC!F67)</f>
        <v/>
      </c>
      <c r="G825" s="189"/>
      <c r="H825" s="187" t="str">
        <f>IF(G825="","NA",IF(G825=SC!E67,"Correct","Incorrect"))</f>
        <v>NA</v>
      </c>
      <c r="I825" s="180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</row>
    <row r="826" ht="15.75" customHeight="1">
      <c r="A826" s="181">
        <f t="shared" si="3"/>
        <v>824</v>
      </c>
      <c r="B826" s="182" t="s">
        <v>2012</v>
      </c>
      <c r="C826" s="190" t="s">
        <v>62</v>
      </c>
      <c r="D826" s="183" t="str">
        <f>IF($G826="","",SC!C68)</f>
        <v/>
      </c>
      <c r="E826" s="184" t="str">
        <f>IF($G826="","",SC!D68)</f>
        <v/>
      </c>
      <c r="F826" s="188" t="str">
        <f>IF($G826="","",SC!F68)</f>
        <v/>
      </c>
      <c r="G826" s="189"/>
      <c r="H826" s="187" t="str">
        <f>IF(G826="","NA",IF(G826=SC!E68,"Correct","Incorrect"))</f>
        <v>NA</v>
      </c>
      <c r="I826" s="180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</row>
    <row r="827" ht="15.75" customHeight="1">
      <c r="A827" s="181">
        <f t="shared" si="3"/>
        <v>825</v>
      </c>
      <c r="B827" s="182" t="s">
        <v>2012</v>
      </c>
      <c r="C827" s="190" t="s">
        <v>62</v>
      </c>
      <c r="D827" s="183" t="str">
        <f>IF($G827="","",SC!C69)</f>
        <v/>
      </c>
      <c r="E827" s="184" t="str">
        <f>IF($G827="","",SC!D69)</f>
        <v/>
      </c>
      <c r="F827" s="188" t="str">
        <f>IF($G827="","",SC!F69)</f>
        <v/>
      </c>
      <c r="G827" s="189"/>
      <c r="H827" s="187" t="str">
        <f>IF(G827="","NA",IF(G827=SC!E69,"Correct","Incorrect"))</f>
        <v>NA</v>
      </c>
      <c r="I827" s="180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</row>
    <row r="828" ht="15.75" customHeight="1">
      <c r="A828" s="181">
        <f t="shared" si="3"/>
        <v>826</v>
      </c>
      <c r="B828" s="182" t="s">
        <v>2012</v>
      </c>
      <c r="C828" s="190" t="s">
        <v>62</v>
      </c>
      <c r="D828" s="183" t="str">
        <f>IF($G828="","",SC!C70)</f>
        <v/>
      </c>
      <c r="E828" s="184" t="str">
        <f>IF($G828="","",SC!D70)</f>
        <v/>
      </c>
      <c r="F828" s="188" t="str">
        <f>IF($G828="","",SC!F70)</f>
        <v/>
      </c>
      <c r="G828" s="189"/>
      <c r="H828" s="187" t="str">
        <f>IF(G828="","NA",IF(G828=SC!E70,"Correct","Incorrect"))</f>
        <v>NA</v>
      </c>
      <c r="I828" s="180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</row>
    <row r="829" ht="15.75" customHeight="1">
      <c r="A829" s="181">
        <f t="shared" si="3"/>
        <v>827</v>
      </c>
      <c r="B829" s="182" t="s">
        <v>2012</v>
      </c>
      <c r="C829" s="190" t="s">
        <v>62</v>
      </c>
      <c r="D829" s="183" t="str">
        <f>IF($G829="","",SC!C71)</f>
        <v/>
      </c>
      <c r="E829" s="184" t="str">
        <f>IF($G829="","",SC!D71)</f>
        <v/>
      </c>
      <c r="F829" s="188" t="str">
        <f>IF($G829="","",SC!F71)</f>
        <v/>
      </c>
      <c r="G829" s="189"/>
      <c r="H829" s="187" t="str">
        <f>IF(G829="","NA",IF(G829=SC!E71,"Correct","Incorrect"))</f>
        <v>NA</v>
      </c>
      <c r="I829" s="180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</row>
    <row r="830" ht="15.75" customHeight="1">
      <c r="A830" s="181">
        <f t="shared" si="3"/>
        <v>828</v>
      </c>
      <c r="B830" s="182" t="s">
        <v>2012</v>
      </c>
      <c r="C830" s="190" t="s">
        <v>62</v>
      </c>
      <c r="D830" s="183" t="str">
        <f>IF($G830="","",SC!C72)</f>
        <v/>
      </c>
      <c r="E830" s="184" t="str">
        <f>IF($G830="","",SC!D72)</f>
        <v/>
      </c>
      <c r="F830" s="188" t="str">
        <f>IF($G830="","",SC!F72)</f>
        <v/>
      </c>
      <c r="G830" s="189"/>
      <c r="H830" s="187" t="str">
        <f>IF(G830="","NA",IF(G830=SC!E72,"Correct","Incorrect"))</f>
        <v>NA</v>
      </c>
      <c r="I830" s="180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</row>
    <row r="831" ht="15.75" customHeight="1">
      <c r="A831" s="181">
        <f t="shared" si="3"/>
        <v>829</v>
      </c>
      <c r="B831" s="182" t="s">
        <v>2012</v>
      </c>
      <c r="C831" s="190" t="s">
        <v>62</v>
      </c>
      <c r="D831" s="183" t="str">
        <f>IF($G831="","",SC!C73)</f>
        <v/>
      </c>
      <c r="E831" s="184" t="str">
        <f>IF($G831="","",SC!D73)</f>
        <v/>
      </c>
      <c r="F831" s="188" t="str">
        <f>IF($G831="","",SC!F73)</f>
        <v/>
      </c>
      <c r="G831" s="189"/>
      <c r="H831" s="187" t="str">
        <f>IF(G831="","NA",IF(G831=SC!E73,"Correct","Incorrect"))</f>
        <v>NA</v>
      </c>
      <c r="I831" s="180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</row>
    <row r="832" ht="15.75" customHeight="1">
      <c r="A832" s="181">
        <f t="shared" si="3"/>
        <v>830</v>
      </c>
      <c r="B832" s="182" t="s">
        <v>2012</v>
      </c>
      <c r="C832" s="190" t="s">
        <v>62</v>
      </c>
      <c r="D832" s="183" t="str">
        <f>IF($G832="","",SC!C74)</f>
        <v/>
      </c>
      <c r="E832" s="184" t="str">
        <f>IF($G832="","",SC!D74)</f>
        <v/>
      </c>
      <c r="F832" s="188" t="str">
        <f>IF($G832="","",SC!F74)</f>
        <v/>
      </c>
      <c r="G832" s="189"/>
      <c r="H832" s="187" t="str">
        <f>IF(G832="","NA",IF(G832=SC!E74,"Correct","Incorrect"))</f>
        <v>NA</v>
      </c>
      <c r="I832" s="180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</row>
    <row r="833" ht="15.75" customHeight="1">
      <c r="A833" s="181">
        <f t="shared" si="3"/>
        <v>831</v>
      </c>
      <c r="B833" s="182" t="s">
        <v>2012</v>
      </c>
      <c r="C833" s="190" t="s">
        <v>62</v>
      </c>
      <c r="D833" s="183" t="str">
        <f>IF($G833="","",SC!C75)</f>
        <v/>
      </c>
      <c r="E833" s="184" t="str">
        <f>IF($G833="","",SC!D75)</f>
        <v/>
      </c>
      <c r="F833" s="188" t="str">
        <f>IF($G833="","",SC!F75)</f>
        <v/>
      </c>
      <c r="G833" s="189"/>
      <c r="H833" s="187" t="str">
        <f>IF(G833="","NA",IF(G833=SC!E75,"Correct","Incorrect"))</f>
        <v>NA</v>
      </c>
      <c r="I833" s="180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</row>
    <row r="834" ht="15.75" customHeight="1">
      <c r="A834" s="181">
        <f t="shared" si="3"/>
        <v>832</v>
      </c>
      <c r="B834" s="182" t="s">
        <v>2012</v>
      </c>
      <c r="C834" s="190" t="s">
        <v>62</v>
      </c>
      <c r="D834" s="183" t="str">
        <f>IF($G834="","",SC!C76)</f>
        <v/>
      </c>
      <c r="E834" s="184" t="str">
        <f>IF($G834="","",SC!D76)</f>
        <v/>
      </c>
      <c r="F834" s="188" t="str">
        <f>IF($G834="","",SC!F76)</f>
        <v/>
      </c>
      <c r="G834" s="189"/>
      <c r="H834" s="187" t="str">
        <f>IF(G834="","NA",IF(G834=SC!E76,"Correct","Incorrect"))</f>
        <v>NA</v>
      </c>
      <c r="I834" s="180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</row>
    <row r="835" ht="15.75" customHeight="1">
      <c r="A835" s="181">
        <f t="shared" si="3"/>
        <v>833</v>
      </c>
      <c r="B835" s="182" t="s">
        <v>2012</v>
      </c>
      <c r="C835" s="190" t="s">
        <v>62</v>
      </c>
      <c r="D835" s="183" t="str">
        <f>IF($G835="","",SC!C77)</f>
        <v/>
      </c>
      <c r="E835" s="184" t="str">
        <f>IF($G835="","",SC!D77)</f>
        <v/>
      </c>
      <c r="F835" s="188" t="str">
        <f>IF($G835="","",SC!F77)</f>
        <v/>
      </c>
      <c r="G835" s="189"/>
      <c r="H835" s="187" t="str">
        <f>IF(G835="","NA",IF(G835=SC!E77,"Correct","Incorrect"))</f>
        <v>NA</v>
      </c>
      <c r="I835" s="180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</row>
    <row r="836" ht="15.75" customHeight="1">
      <c r="A836" s="181">
        <f t="shared" si="3"/>
        <v>834</v>
      </c>
      <c r="B836" s="182" t="s">
        <v>2012</v>
      </c>
      <c r="C836" s="190" t="s">
        <v>62</v>
      </c>
      <c r="D836" s="183" t="str">
        <f>IF($G836="","",SC!C78)</f>
        <v/>
      </c>
      <c r="E836" s="184" t="str">
        <f>IF($G836="","",SC!D78)</f>
        <v/>
      </c>
      <c r="F836" s="188" t="str">
        <f>IF($G836="","",SC!F78)</f>
        <v/>
      </c>
      <c r="G836" s="189"/>
      <c r="H836" s="187" t="str">
        <f>IF(G836="","NA",IF(G836=SC!E78,"Correct","Incorrect"))</f>
        <v>NA</v>
      </c>
      <c r="I836" s="180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</row>
    <row r="837" ht="15.75" customHeight="1">
      <c r="A837" s="181">
        <f t="shared" si="3"/>
        <v>835</v>
      </c>
      <c r="B837" s="182" t="s">
        <v>2012</v>
      </c>
      <c r="C837" s="190" t="s">
        <v>62</v>
      </c>
      <c r="D837" s="183" t="str">
        <f>IF($G837="","",SC!C79)</f>
        <v/>
      </c>
      <c r="E837" s="184" t="str">
        <f>IF($G837="","",SC!D79)</f>
        <v/>
      </c>
      <c r="F837" s="188" t="str">
        <f>IF($G837="","",SC!F79)</f>
        <v/>
      </c>
      <c r="G837" s="189"/>
      <c r="H837" s="187" t="str">
        <f>IF(G837="","NA",IF(G837=SC!E79,"Correct","Incorrect"))</f>
        <v>NA</v>
      </c>
      <c r="I837" s="180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</row>
    <row r="838" ht="15.75" customHeight="1">
      <c r="A838" s="181">
        <f t="shared" si="3"/>
        <v>836</v>
      </c>
      <c r="B838" s="182" t="s">
        <v>2012</v>
      </c>
      <c r="C838" s="190" t="s">
        <v>62</v>
      </c>
      <c r="D838" s="183" t="str">
        <f>IF($G838="","",SC!C80)</f>
        <v/>
      </c>
      <c r="E838" s="184" t="str">
        <f>IF($G838="","",SC!D80)</f>
        <v/>
      </c>
      <c r="F838" s="188" t="str">
        <f>IF($G838="","",SC!F80)</f>
        <v/>
      </c>
      <c r="G838" s="189"/>
      <c r="H838" s="187" t="str">
        <f>IF(G838="","NA",IF(G838=SC!E80,"Correct","Incorrect"))</f>
        <v>NA</v>
      </c>
      <c r="I838" s="180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</row>
    <row r="839" ht="15.75" customHeight="1">
      <c r="A839" s="181">
        <f t="shared" si="3"/>
        <v>837</v>
      </c>
      <c r="B839" s="182" t="s">
        <v>2012</v>
      </c>
      <c r="C839" s="190" t="s">
        <v>62</v>
      </c>
      <c r="D839" s="183" t="str">
        <f>IF($G839="","",SC!C81)</f>
        <v/>
      </c>
      <c r="E839" s="184" t="str">
        <f>IF($G839="","",SC!D81)</f>
        <v/>
      </c>
      <c r="F839" s="188" t="str">
        <f>IF($G839="","",SC!F81)</f>
        <v/>
      </c>
      <c r="G839" s="189"/>
      <c r="H839" s="187" t="str">
        <f>IF(G839="","NA",IF(G839=SC!E81,"Correct","Incorrect"))</f>
        <v>NA</v>
      </c>
      <c r="I839" s="180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</row>
    <row r="840" ht="15.75" customHeight="1">
      <c r="A840" s="181">
        <f t="shared" si="3"/>
        <v>838</v>
      </c>
      <c r="B840" s="182" t="s">
        <v>2012</v>
      </c>
      <c r="C840" s="190" t="s">
        <v>62</v>
      </c>
      <c r="D840" s="183" t="str">
        <f>IF($G840="","",SC!C82)</f>
        <v/>
      </c>
      <c r="E840" s="184" t="str">
        <f>IF($G840="","",SC!D82)</f>
        <v/>
      </c>
      <c r="F840" s="188" t="str">
        <f>IF($G840="","",SC!F82)</f>
        <v/>
      </c>
      <c r="G840" s="189"/>
      <c r="H840" s="187" t="str">
        <f>IF(G840="","NA",IF(G840=SC!E82,"Correct","Incorrect"))</f>
        <v>NA</v>
      </c>
      <c r="I840" s="180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</row>
    <row r="841" ht="15.75" customHeight="1">
      <c r="A841" s="181">
        <f t="shared" si="3"/>
        <v>839</v>
      </c>
      <c r="B841" s="182" t="s">
        <v>2012</v>
      </c>
      <c r="C841" s="190" t="s">
        <v>62</v>
      </c>
      <c r="D841" s="183" t="str">
        <f>IF($G841="","",SC!C83)</f>
        <v/>
      </c>
      <c r="E841" s="184" t="str">
        <f>IF($G841="","",SC!D83)</f>
        <v/>
      </c>
      <c r="F841" s="188" t="str">
        <f>IF($G841="","",SC!F83)</f>
        <v/>
      </c>
      <c r="G841" s="189"/>
      <c r="H841" s="187" t="str">
        <f>IF(G841="","NA",IF(G841=SC!E83,"Correct","Incorrect"))</f>
        <v>NA</v>
      </c>
      <c r="I841" s="180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</row>
    <row r="842" ht="15.75" customHeight="1">
      <c r="A842" s="181">
        <f t="shared" si="3"/>
        <v>840</v>
      </c>
      <c r="B842" s="182" t="s">
        <v>2012</v>
      </c>
      <c r="C842" s="190" t="s">
        <v>62</v>
      </c>
      <c r="D842" s="183" t="str">
        <f>IF($G842="","",SC!C84)</f>
        <v/>
      </c>
      <c r="E842" s="184" t="str">
        <f>IF($G842="","",SC!D84)</f>
        <v/>
      </c>
      <c r="F842" s="188" t="str">
        <f>IF($G842="","",SC!F84)</f>
        <v/>
      </c>
      <c r="G842" s="189"/>
      <c r="H842" s="187" t="str">
        <f>IF(G842="","NA",IF(G842=SC!E84,"Correct","Incorrect"))</f>
        <v>NA</v>
      </c>
      <c r="I842" s="180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</row>
    <row r="843" ht="15.75" customHeight="1">
      <c r="A843" s="181">
        <f t="shared" si="3"/>
        <v>841</v>
      </c>
      <c r="B843" s="182" t="s">
        <v>2012</v>
      </c>
      <c r="C843" s="190" t="s">
        <v>62</v>
      </c>
      <c r="D843" s="183" t="str">
        <f>IF($G843="","",SC!C85)</f>
        <v/>
      </c>
      <c r="E843" s="184" t="str">
        <f>IF($G843="","",SC!D85)</f>
        <v/>
      </c>
      <c r="F843" s="188" t="str">
        <f>IF($G843="","",SC!F85)</f>
        <v/>
      </c>
      <c r="G843" s="189"/>
      <c r="H843" s="187" t="str">
        <f>IF(G843="","NA",IF(G843=SC!E85,"Correct","Incorrect"))</f>
        <v>NA</v>
      </c>
      <c r="I843" s="180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</row>
    <row r="844" ht="15.75" customHeight="1">
      <c r="A844" s="181">
        <f t="shared" si="3"/>
        <v>842</v>
      </c>
      <c r="B844" s="182" t="s">
        <v>2012</v>
      </c>
      <c r="C844" s="190" t="s">
        <v>62</v>
      </c>
      <c r="D844" s="183" t="str">
        <f>IF($G844="","",SC!C86)</f>
        <v/>
      </c>
      <c r="E844" s="184" t="str">
        <f>IF($G844="","",SC!D86)</f>
        <v/>
      </c>
      <c r="F844" s="188" t="str">
        <f>IF($G844="","",SC!F86)</f>
        <v/>
      </c>
      <c r="G844" s="189"/>
      <c r="H844" s="187" t="str">
        <f>IF(G844="","NA",IF(G844=SC!E86,"Correct","Incorrect"))</f>
        <v>NA</v>
      </c>
      <c r="I844" s="180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</row>
    <row r="845" ht="15.75" customHeight="1">
      <c r="A845" s="181">
        <f t="shared" si="3"/>
        <v>843</v>
      </c>
      <c r="B845" s="182" t="s">
        <v>2012</v>
      </c>
      <c r="C845" s="190" t="s">
        <v>62</v>
      </c>
      <c r="D845" s="183" t="str">
        <f>IF($G845="","",SC!C87)</f>
        <v/>
      </c>
      <c r="E845" s="184" t="str">
        <f>IF($G845="","",SC!D87)</f>
        <v/>
      </c>
      <c r="F845" s="188" t="str">
        <f>IF($G845="","",SC!F87)</f>
        <v/>
      </c>
      <c r="G845" s="189"/>
      <c r="H845" s="187" t="str">
        <f>IF(G845="","NA",IF(G845=SC!E87,"Correct","Incorrect"))</f>
        <v>NA</v>
      </c>
      <c r="I845" s="180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</row>
    <row r="846" ht="15.75" customHeight="1">
      <c r="A846" s="181">
        <f t="shared" si="3"/>
        <v>844</v>
      </c>
      <c r="B846" s="182" t="s">
        <v>2012</v>
      </c>
      <c r="C846" s="190" t="s">
        <v>62</v>
      </c>
      <c r="D846" s="183" t="str">
        <f>IF($G846="","",SC!C88)</f>
        <v/>
      </c>
      <c r="E846" s="184" t="str">
        <f>IF($G846="","",SC!D88)</f>
        <v/>
      </c>
      <c r="F846" s="188" t="str">
        <f>IF($G846="","",SC!F88)</f>
        <v/>
      </c>
      <c r="G846" s="189"/>
      <c r="H846" s="187" t="str">
        <f>IF(G846="","NA",IF(G846=SC!E88,"Correct","Incorrect"))</f>
        <v>NA</v>
      </c>
      <c r="I846" s="180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</row>
    <row r="847" ht="15.75" customHeight="1">
      <c r="A847" s="181">
        <f t="shared" si="3"/>
        <v>845</v>
      </c>
      <c r="B847" s="182" t="s">
        <v>2012</v>
      </c>
      <c r="C847" s="190" t="s">
        <v>62</v>
      </c>
      <c r="D847" s="183" t="str">
        <f>IF($G847="","",SC!C89)</f>
        <v/>
      </c>
      <c r="E847" s="184" t="str">
        <f>IF($G847="","",SC!D89)</f>
        <v/>
      </c>
      <c r="F847" s="188" t="str">
        <f>IF($G847="","",SC!F89)</f>
        <v/>
      </c>
      <c r="G847" s="189"/>
      <c r="H847" s="187" t="str">
        <f>IF(G847="","NA",IF(G847=SC!E89,"Correct","Incorrect"))</f>
        <v>NA</v>
      </c>
      <c r="I847" s="180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</row>
    <row r="848" ht="15.75" customHeight="1">
      <c r="A848" s="181">
        <f t="shared" si="3"/>
        <v>846</v>
      </c>
      <c r="B848" s="182" t="s">
        <v>2012</v>
      </c>
      <c r="C848" s="190" t="s">
        <v>62</v>
      </c>
      <c r="D848" s="183" t="str">
        <f>IF($G848="","",SC!C90)</f>
        <v/>
      </c>
      <c r="E848" s="184" t="str">
        <f>IF($G848="","",SC!D90)</f>
        <v/>
      </c>
      <c r="F848" s="188" t="str">
        <f>IF($G848="","",SC!F90)</f>
        <v/>
      </c>
      <c r="G848" s="189"/>
      <c r="H848" s="187" t="str">
        <f>IF(G848="","NA",IF(G848=SC!E90,"Correct","Incorrect"))</f>
        <v>NA</v>
      </c>
      <c r="I848" s="180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</row>
    <row r="849" ht="15.75" customHeight="1">
      <c r="A849" s="181">
        <f t="shared" si="3"/>
        <v>847</v>
      </c>
      <c r="B849" s="182" t="s">
        <v>2012</v>
      </c>
      <c r="C849" s="190" t="s">
        <v>62</v>
      </c>
      <c r="D849" s="183" t="str">
        <f>IF($G849="","",SC!C91)</f>
        <v/>
      </c>
      <c r="E849" s="184" t="str">
        <f>IF($G849="","",SC!D91)</f>
        <v/>
      </c>
      <c r="F849" s="188" t="str">
        <f>IF($G849="","",SC!F91)</f>
        <v/>
      </c>
      <c r="G849" s="189"/>
      <c r="H849" s="187" t="str">
        <f>IF(G849="","NA",IF(G849=SC!E91,"Correct","Incorrect"))</f>
        <v>NA</v>
      </c>
      <c r="I849" s="180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</row>
    <row r="850" ht="15.75" customHeight="1">
      <c r="A850" s="181">
        <f t="shared" si="3"/>
        <v>848</v>
      </c>
      <c r="B850" s="182" t="s">
        <v>2012</v>
      </c>
      <c r="C850" s="190" t="s">
        <v>62</v>
      </c>
      <c r="D850" s="183" t="str">
        <f>IF($G850="","",SC!C92)</f>
        <v/>
      </c>
      <c r="E850" s="184" t="str">
        <f>IF($G850="","",SC!D92)</f>
        <v/>
      </c>
      <c r="F850" s="188" t="str">
        <f>IF($G850="","",SC!F92)</f>
        <v/>
      </c>
      <c r="G850" s="189"/>
      <c r="H850" s="187" t="str">
        <f>IF(G850="","NA",IF(G850=SC!E92,"Correct","Incorrect"))</f>
        <v>NA</v>
      </c>
      <c r="I850" s="180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</row>
    <row r="851" ht="15.75" customHeight="1">
      <c r="A851" s="181">
        <f t="shared" si="3"/>
        <v>849</v>
      </c>
      <c r="B851" s="182" t="s">
        <v>2012</v>
      </c>
      <c r="C851" s="190" t="s">
        <v>62</v>
      </c>
      <c r="D851" s="183" t="str">
        <f>IF($G851="","",SC!C93)</f>
        <v/>
      </c>
      <c r="E851" s="184" t="str">
        <f>IF($G851="","",SC!D93)</f>
        <v/>
      </c>
      <c r="F851" s="188" t="str">
        <f>IF($G851="","",SC!F93)</f>
        <v/>
      </c>
      <c r="G851" s="189"/>
      <c r="H851" s="187" t="str">
        <f>IF(G851="","NA",IF(G851=SC!E93,"Correct","Incorrect"))</f>
        <v>NA</v>
      </c>
      <c r="I851" s="180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</row>
    <row r="852" ht="15.75" customHeight="1">
      <c r="A852" s="181">
        <f t="shared" si="3"/>
        <v>850</v>
      </c>
      <c r="B852" s="182" t="s">
        <v>2012</v>
      </c>
      <c r="C852" s="190" t="s">
        <v>62</v>
      </c>
      <c r="D852" s="183" t="str">
        <f>IF($G852="","",SC!C94)</f>
        <v/>
      </c>
      <c r="E852" s="184" t="str">
        <f>IF($G852="","",SC!D94)</f>
        <v/>
      </c>
      <c r="F852" s="188" t="str">
        <f>IF($G852="","",SC!F94)</f>
        <v/>
      </c>
      <c r="G852" s="189"/>
      <c r="H852" s="187" t="str">
        <f>IF(G852="","NA",IF(G852=SC!E94,"Correct","Incorrect"))</f>
        <v>NA</v>
      </c>
      <c r="I852" s="180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</row>
    <row r="853" ht="15.75" customHeight="1">
      <c r="A853" s="181">
        <f t="shared" si="3"/>
        <v>851</v>
      </c>
      <c r="B853" s="182" t="s">
        <v>2012</v>
      </c>
      <c r="C853" s="190" t="s">
        <v>62</v>
      </c>
      <c r="D853" s="183" t="str">
        <f>IF($G853="","",SC!C95)</f>
        <v/>
      </c>
      <c r="E853" s="184" t="str">
        <f>IF($G853="","",SC!D95)</f>
        <v/>
      </c>
      <c r="F853" s="188" t="str">
        <f>IF($G853="","",SC!F95)</f>
        <v/>
      </c>
      <c r="G853" s="189"/>
      <c r="H853" s="187" t="str">
        <f>IF(G853="","NA",IF(G853=SC!E95,"Correct","Incorrect"))</f>
        <v>NA</v>
      </c>
      <c r="I853" s="180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</row>
    <row r="854" ht="15.75" customHeight="1">
      <c r="A854" s="181">
        <f t="shared" si="3"/>
        <v>852</v>
      </c>
      <c r="B854" s="182" t="s">
        <v>2012</v>
      </c>
      <c r="C854" s="190" t="s">
        <v>62</v>
      </c>
      <c r="D854" s="183" t="str">
        <f>IF($G854="","",SC!C96)</f>
        <v/>
      </c>
      <c r="E854" s="184" t="str">
        <f>IF($G854="","",SC!D96)</f>
        <v/>
      </c>
      <c r="F854" s="188" t="str">
        <f>IF($G854="","",SC!F96)</f>
        <v/>
      </c>
      <c r="G854" s="189"/>
      <c r="H854" s="187" t="str">
        <f>IF(G854="","NA",IF(G854=SC!E96,"Correct","Incorrect"))</f>
        <v>NA</v>
      </c>
      <c r="I854" s="180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</row>
    <row r="855" ht="15.75" customHeight="1">
      <c r="A855" s="181">
        <f t="shared" si="3"/>
        <v>853</v>
      </c>
      <c r="B855" s="182" t="s">
        <v>2012</v>
      </c>
      <c r="C855" s="190" t="s">
        <v>62</v>
      </c>
      <c r="D855" s="183" t="str">
        <f>IF($G855="","",SC!C97)</f>
        <v/>
      </c>
      <c r="E855" s="184" t="str">
        <f>IF($G855="","",SC!D97)</f>
        <v/>
      </c>
      <c r="F855" s="188" t="str">
        <f>IF($G855="","",SC!F97)</f>
        <v/>
      </c>
      <c r="G855" s="189"/>
      <c r="H855" s="187" t="str">
        <f>IF(G855="","NA",IF(G855=SC!E97,"Correct","Incorrect"))</f>
        <v>NA</v>
      </c>
      <c r="I855" s="180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</row>
    <row r="856" ht="15.75" customHeight="1">
      <c r="A856" s="181">
        <f t="shared" si="3"/>
        <v>854</v>
      </c>
      <c r="B856" s="182" t="s">
        <v>2012</v>
      </c>
      <c r="C856" s="190" t="s">
        <v>62</v>
      </c>
      <c r="D856" s="183" t="str">
        <f>IF($G856="","",SC!C98)</f>
        <v/>
      </c>
      <c r="E856" s="184" t="str">
        <f>IF($G856="","",SC!D98)</f>
        <v/>
      </c>
      <c r="F856" s="188" t="str">
        <f>IF($G856="","",SC!F98)</f>
        <v/>
      </c>
      <c r="G856" s="189"/>
      <c r="H856" s="187" t="str">
        <f>IF(G856="","NA",IF(G856=SC!E98,"Correct","Incorrect"))</f>
        <v>NA</v>
      </c>
      <c r="I856" s="180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</row>
    <row r="857" ht="15.75" customHeight="1">
      <c r="A857" s="181">
        <f t="shared" si="3"/>
        <v>855</v>
      </c>
      <c r="B857" s="182" t="s">
        <v>2012</v>
      </c>
      <c r="C857" s="190" t="s">
        <v>62</v>
      </c>
      <c r="D857" s="183" t="str">
        <f>IF($G857="","",SC!C99)</f>
        <v/>
      </c>
      <c r="E857" s="184" t="str">
        <f>IF($G857="","",SC!D99)</f>
        <v/>
      </c>
      <c r="F857" s="188" t="str">
        <f>IF($G857="","",SC!F99)</f>
        <v/>
      </c>
      <c r="G857" s="189"/>
      <c r="H857" s="187" t="str">
        <f>IF(G857="","NA",IF(G857=SC!E99,"Correct","Incorrect"))</f>
        <v>NA</v>
      </c>
      <c r="I857" s="180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</row>
    <row r="858" ht="15.75" customHeight="1">
      <c r="A858" s="181">
        <f t="shared" si="3"/>
        <v>856</v>
      </c>
      <c r="B858" s="182" t="s">
        <v>2012</v>
      </c>
      <c r="C858" s="190" t="s">
        <v>62</v>
      </c>
      <c r="D858" s="183" t="str">
        <f>IF($G858="","",SC!C100)</f>
        <v/>
      </c>
      <c r="E858" s="184" t="str">
        <f>IF($G858="","",SC!D100)</f>
        <v/>
      </c>
      <c r="F858" s="188" t="str">
        <f>IF($G858="","",SC!F100)</f>
        <v/>
      </c>
      <c r="G858" s="189"/>
      <c r="H858" s="187" t="str">
        <f>IF(G858="","NA",IF(G858=SC!E100,"Correct","Incorrect"))</f>
        <v>NA</v>
      </c>
      <c r="I858" s="180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</row>
    <row r="859" ht="15.75" customHeight="1">
      <c r="A859" s="181">
        <f t="shared" si="3"/>
        <v>857</v>
      </c>
      <c r="B859" s="182" t="s">
        <v>2012</v>
      </c>
      <c r="C859" s="190" t="s">
        <v>62</v>
      </c>
      <c r="D859" s="183" t="str">
        <f>IF($G859="","",SC!C101)</f>
        <v/>
      </c>
      <c r="E859" s="184" t="str">
        <f>IF($G859="","",SC!D101)</f>
        <v/>
      </c>
      <c r="F859" s="188" t="str">
        <f>IF($G859="","",SC!F101)</f>
        <v/>
      </c>
      <c r="G859" s="189"/>
      <c r="H859" s="187" t="str">
        <f>IF(G859="","NA",IF(G859=SC!E101,"Correct","Incorrect"))</f>
        <v>NA</v>
      </c>
      <c r="I859" s="180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</row>
    <row r="860" ht="15.75" customHeight="1">
      <c r="A860" s="181">
        <f t="shared" si="3"/>
        <v>858</v>
      </c>
      <c r="B860" s="182" t="s">
        <v>2012</v>
      </c>
      <c r="C860" s="190" t="s">
        <v>62</v>
      </c>
      <c r="D860" s="183" t="str">
        <f>IF($G860="","",SC!C102)</f>
        <v/>
      </c>
      <c r="E860" s="184" t="str">
        <f>IF($G860="","",SC!D102)</f>
        <v/>
      </c>
      <c r="F860" s="188" t="str">
        <f>IF($G860="","",SC!F102)</f>
        <v/>
      </c>
      <c r="G860" s="189"/>
      <c r="H860" s="187" t="str">
        <f>IF(G860="","NA",IF(G860=SC!E102,"Correct","Incorrect"))</f>
        <v>NA</v>
      </c>
      <c r="I860" s="180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</row>
    <row r="861" ht="15.75" customHeight="1">
      <c r="A861" s="181">
        <f t="shared" si="3"/>
        <v>859</v>
      </c>
      <c r="B861" s="182" t="s">
        <v>2012</v>
      </c>
      <c r="C861" s="190" t="s">
        <v>62</v>
      </c>
      <c r="D861" s="183" t="str">
        <f>IF($G861="","",SC!C103)</f>
        <v/>
      </c>
      <c r="E861" s="184" t="str">
        <f>IF($G861="","",SC!D103)</f>
        <v/>
      </c>
      <c r="F861" s="188" t="str">
        <f>IF($G861="","",SC!F103)</f>
        <v/>
      </c>
      <c r="G861" s="189"/>
      <c r="H861" s="187" t="str">
        <f>IF(G861="","NA",IF(G861=SC!E103,"Correct","Incorrect"))</f>
        <v>NA</v>
      </c>
      <c r="I861" s="180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</row>
    <row r="862" ht="15.75" customHeight="1">
      <c r="A862" s="181">
        <f t="shared" si="3"/>
        <v>860</v>
      </c>
      <c r="B862" s="182" t="s">
        <v>2012</v>
      </c>
      <c r="C862" s="190" t="s">
        <v>62</v>
      </c>
      <c r="D862" s="183" t="str">
        <f>IF($G862="","",SC!C104)</f>
        <v/>
      </c>
      <c r="E862" s="184" t="str">
        <f>IF($G862="","",SC!D104)</f>
        <v/>
      </c>
      <c r="F862" s="188" t="str">
        <f>IF($G862="","",SC!F104)</f>
        <v/>
      </c>
      <c r="G862" s="189"/>
      <c r="H862" s="187" t="str">
        <f>IF(G862="","NA",IF(G862=SC!E104,"Correct","Incorrect"))</f>
        <v>NA</v>
      </c>
      <c r="I862" s="180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</row>
    <row r="863" ht="15.75" customHeight="1">
      <c r="A863" s="181">
        <f t="shared" si="3"/>
        <v>861</v>
      </c>
      <c r="B863" s="182" t="s">
        <v>2012</v>
      </c>
      <c r="C863" s="190" t="s">
        <v>62</v>
      </c>
      <c r="D863" s="183" t="str">
        <f>IF($G863="","",SC!C105)</f>
        <v/>
      </c>
      <c r="E863" s="184" t="str">
        <f>IF($G863="","",SC!D105)</f>
        <v/>
      </c>
      <c r="F863" s="188" t="str">
        <f>IF($G863="","",SC!F105)</f>
        <v/>
      </c>
      <c r="G863" s="189"/>
      <c r="H863" s="187" t="str">
        <f>IF(G863="","NA",IF(G863=SC!E105,"Correct","Incorrect"))</f>
        <v>NA</v>
      </c>
      <c r="I863" s="180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</row>
    <row r="864" ht="15.75" customHeight="1">
      <c r="A864" s="181">
        <f t="shared" si="3"/>
        <v>862</v>
      </c>
      <c r="B864" s="182" t="s">
        <v>2012</v>
      </c>
      <c r="C864" s="190" t="s">
        <v>62</v>
      </c>
      <c r="D864" s="183" t="str">
        <f>IF($G864="","",SC!C106)</f>
        <v/>
      </c>
      <c r="E864" s="184" t="str">
        <f>IF($G864="","",SC!D106)</f>
        <v/>
      </c>
      <c r="F864" s="188" t="str">
        <f>IF($G864="","",SC!F106)</f>
        <v/>
      </c>
      <c r="G864" s="189"/>
      <c r="H864" s="187" t="str">
        <f>IF(G864="","NA",IF(G864=SC!E106,"Correct","Incorrect"))</f>
        <v>NA</v>
      </c>
      <c r="I864" s="180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</row>
    <row r="865" ht="15.75" customHeight="1">
      <c r="A865" s="181">
        <f t="shared" si="3"/>
        <v>863</v>
      </c>
      <c r="B865" s="182" t="s">
        <v>2012</v>
      </c>
      <c r="C865" s="190" t="s">
        <v>62</v>
      </c>
      <c r="D865" s="183" t="str">
        <f>IF($G865="","",SC!C107)</f>
        <v/>
      </c>
      <c r="E865" s="184" t="str">
        <f>IF($G865="","",SC!D107)</f>
        <v/>
      </c>
      <c r="F865" s="188" t="str">
        <f>IF($G865="","",SC!F107)</f>
        <v/>
      </c>
      <c r="G865" s="189"/>
      <c r="H865" s="187" t="str">
        <f>IF(G865="","NA",IF(G865=SC!E107,"Correct","Incorrect"))</f>
        <v>NA</v>
      </c>
      <c r="I865" s="180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</row>
    <row r="866" ht="15.75" customHeight="1">
      <c r="A866" s="181">
        <f t="shared" si="3"/>
        <v>864</v>
      </c>
      <c r="B866" s="182" t="s">
        <v>2012</v>
      </c>
      <c r="C866" s="190" t="s">
        <v>62</v>
      </c>
      <c r="D866" s="183" t="str">
        <f>IF($G866="","",SC!C108)</f>
        <v/>
      </c>
      <c r="E866" s="184" t="str">
        <f>IF($G866="","",SC!D108)</f>
        <v/>
      </c>
      <c r="F866" s="188" t="str">
        <f>IF($G866="","",SC!F108)</f>
        <v/>
      </c>
      <c r="G866" s="189"/>
      <c r="H866" s="187" t="str">
        <f>IF(G866="","NA",IF(G866=SC!E108,"Correct","Incorrect"))</f>
        <v>NA</v>
      </c>
      <c r="I866" s="180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</row>
    <row r="867" ht="15.75" customHeight="1">
      <c r="A867" s="181">
        <f t="shared" si="3"/>
        <v>865</v>
      </c>
      <c r="B867" s="182" t="s">
        <v>2012</v>
      </c>
      <c r="C867" s="190" t="s">
        <v>62</v>
      </c>
      <c r="D867" s="183" t="str">
        <f>IF($G867="","",SC!C109)</f>
        <v/>
      </c>
      <c r="E867" s="184" t="str">
        <f>IF($G867="","",SC!D109)</f>
        <v/>
      </c>
      <c r="F867" s="188" t="str">
        <f>IF($G867="","",SC!F109)</f>
        <v/>
      </c>
      <c r="G867" s="189"/>
      <c r="H867" s="187" t="str">
        <f>IF(G867="","NA",IF(G867=SC!E109,"Correct","Incorrect"))</f>
        <v>NA</v>
      </c>
      <c r="I867" s="180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</row>
    <row r="868" ht="15.75" customHeight="1">
      <c r="A868" s="181">
        <f t="shared" si="3"/>
        <v>866</v>
      </c>
      <c r="B868" s="182" t="s">
        <v>2012</v>
      </c>
      <c r="C868" s="190" t="s">
        <v>62</v>
      </c>
      <c r="D868" s="183" t="str">
        <f>IF($G868="","",SC!C110)</f>
        <v/>
      </c>
      <c r="E868" s="184" t="str">
        <f>IF($G868="","",SC!D110)</f>
        <v/>
      </c>
      <c r="F868" s="188" t="str">
        <f>IF($G868="","",SC!F110)</f>
        <v/>
      </c>
      <c r="G868" s="189"/>
      <c r="H868" s="187" t="str">
        <f>IF(G868="","NA",IF(G868=SC!E110,"Correct","Incorrect"))</f>
        <v>NA</v>
      </c>
      <c r="I868" s="180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</row>
    <row r="869" ht="15.75" customHeight="1">
      <c r="A869" s="181">
        <f t="shared" si="3"/>
        <v>867</v>
      </c>
      <c r="B869" s="182" t="s">
        <v>2012</v>
      </c>
      <c r="C869" s="190" t="s">
        <v>62</v>
      </c>
      <c r="D869" s="183" t="str">
        <f>IF($G869="","",SC!C111)</f>
        <v/>
      </c>
      <c r="E869" s="184" t="str">
        <f>IF($G869="","",SC!D111)</f>
        <v/>
      </c>
      <c r="F869" s="188" t="str">
        <f>IF($G869="","",SC!F111)</f>
        <v/>
      </c>
      <c r="G869" s="189"/>
      <c r="H869" s="187" t="str">
        <f>IF(G869="","NA",IF(G869=SC!E111,"Correct","Incorrect"))</f>
        <v>NA</v>
      </c>
      <c r="I869" s="180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</row>
    <row r="870" ht="15.75" customHeight="1">
      <c r="A870" s="181">
        <f t="shared" si="3"/>
        <v>868</v>
      </c>
      <c r="B870" s="182" t="s">
        <v>2012</v>
      </c>
      <c r="C870" s="190" t="s">
        <v>62</v>
      </c>
      <c r="D870" s="183" t="str">
        <f>IF($G870="","",SC!C112)</f>
        <v/>
      </c>
      <c r="E870" s="184" t="str">
        <f>IF($G870="","",SC!D112)</f>
        <v/>
      </c>
      <c r="F870" s="188" t="str">
        <f>IF($G870="","",SC!F112)</f>
        <v/>
      </c>
      <c r="G870" s="189"/>
      <c r="H870" s="187" t="str">
        <f>IF(G870="","NA",IF(G870=SC!E112,"Correct","Incorrect"))</f>
        <v>NA</v>
      </c>
      <c r="I870" s="180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</row>
    <row r="871" ht="15.75" customHeight="1">
      <c r="A871" s="181">
        <f t="shared" si="3"/>
        <v>869</v>
      </c>
      <c r="B871" s="182" t="s">
        <v>2012</v>
      </c>
      <c r="C871" s="190" t="s">
        <v>62</v>
      </c>
      <c r="D871" s="183" t="str">
        <f>IF($G871="","",SC!C113)</f>
        <v/>
      </c>
      <c r="E871" s="184" t="str">
        <f>IF($G871="","",SC!D113)</f>
        <v/>
      </c>
      <c r="F871" s="188" t="str">
        <f>IF($G871="","",SC!F113)</f>
        <v/>
      </c>
      <c r="G871" s="189"/>
      <c r="H871" s="187" t="str">
        <f>IF(G871="","NA",IF(G871=SC!E113,"Correct","Incorrect"))</f>
        <v>NA</v>
      </c>
      <c r="I871" s="180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</row>
    <row r="872" ht="15.75" customHeight="1">
      <c r="A872" s="181">
        <f t="shared" si="3"/>
        <v>870</v>
      </c>
      <c r="B872" s="182" t="s">
        <v>2012</v>
      </c>
      <c r="C872" s="190" t="s">
        <v>62</v>
      </c>
      <c r="D872" s="183" t="str">
        <f>IF($G872="","",SC!C114)</f>
        <v/>
      </c>
      <c r="E872" s="184" t="str">
        <f>IF($G872="","",SC!D114)</f>
        <v/>
      </c>
      <c r="F872" s="188" t="str">
        <f>IF($G872="","",SC!F114)</f>
        <v/>
      </c>
      <c r="G872" s="189"/>
      <c r="H872" s="187" t="str">
        <f>IF(G872="","NA",IF(G872=SC!E114,"Correct","Incorrect"))</f>
        <v>NA</v>
      </c>
      <c r="I872" s="180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</row>
    <row r="873" ht="15.75" customHeight="1">
      <c r="A873" s="181">
        <f t="shared" si="3"/>
        <v>871</v>
      </c>
      <c r="B873" s="182" t="s">
        <v>2012</v>
      </c>
      <c r="C873" s="190" t="s">
        <v>62</v>
      </c>
      <c r="D873" s="183" t="str">
        <f>IF($G873="","",SC!C115)</f>
        <v/>
      </c>
      <c r="E873" s="184" t="str">
        <f>IF($G873="","",SC!D115)</f>
        <v/>
      </c>
      <c r="F873" s="188" t="str">
        <f>IF($G873="","",SC!F115)</f>
        <v/>
      </c>
      <c r="G873" s="189"/>
      <c r="H873" s="187" t="str">
        <f>IF(G873="","NA",IF(G873=SC!E115,"Correct","Incorrect"))</f>
        <v>NA</v>
      </c>
      <c r="I873" s="180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</row>
    <row r="874" ht="15.75" customHeight="1">
      <c r="A874" s="181">
        <f t="shared" si="3"/>
        <v>872</v>
      </c>
      <c r="B874" s="182" t="s">
        <v>2012</v>
      </c>
      <c r="C874" s="190" t="s">
        <v>62</v>
      </c>
      <c r="D874" s="183" t="str">
        <f>IF($G874="","",SC!C116)</f>
        <v/>
      </c>
      <c r="E874" s="184" t="str">
        <f>IF($G874="","",SC!D116)</f>
        <v/>
      </c>
      <c r="F874" s="188" t="str">
        <f>IF($G874="","",SC!F116)</f>
        <v/>
      </c>
      <c r="G874" s="189"/>
      <c r="H874" s="187" t="str">
        <f>IF(G874="","NA",IF(G874=SC!E116,"Correct","Incorrect"))</f>
        <v>NA</v>
      </c>
      <c r="I874" s="180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</row>
    <row r="875" ht="15.75" customHeight="1">
      <c r="A875" s="181">
        <f t="shared" si="3"/>
        <v>873</v>
      </c>
      <c r="B875" s="182" t="s">
        <v>2012</v>
      </c>
      <c r="C875" s="190" t="s">
        <v>62</v>
      </c>
      <c r="D875" s="183" t="str">
        <f>IF($G875="","",SC!C117)</f>
        <v/>
      </c>
      <c r="E875" s="184" t="str">
        <f>IF($G875="","",SC!D117)</f>
        <v/>
      </c>
      <c r="F875" s="188" t="str">
        <f>IF($G875="","",SC!F117)</f>
        <v/>
      </c>
      <c r="G875" s="189"/>
      <c r="H875" s="187" t="str">
        <f>IF(G875="","NA",IF(G875=SC!E117,"Correct","Incorrect"))</f>
        <v>NA</v>
      </c>
      <c r="I875" s="180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</row>
    <row r="876" ht="15.75" customHeight="1">
      <c r="A876" s="181">
        <f t="shared" si="3"/>
        <v>874</v>
      </c>
      <c r="B876" s="182" t="s">
        <v>2012</v>
      </c>
      <c r="C876" s="190" t="s">
        <v>62</v>
      </c>
      <c r="D876" s="183" t="str">
        <f>IF($G876="","",SC!C118)</f>
        <v/>
      </c>
      <c r="E876" s="184" t="str">
        <f>IF($G876="","",SC!D118)</f>
        <v/>
      </c>
      <c r="F876" s="188" t="str">
        <f>IF($G876="","",SC!F118)</f>
        <v/>
      </c>
      <c r="G876" s="189"/>
      <c r="H876" s="187" t="str">
        <f>IF(G876="","NA",IF(G876=SC!E118,"Correct","Incorrect"))</f>
        <v>NA</v>
      </c>
      <c r="I876" s="180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</row>
    <row r="877" ht="15.75" customHeight="1">
      <c r="A877" s="181">
        <f t="shared" si="3"/>
        <v>875</v>
      </c>
      <c r="B877" s="182" t="s">
        <v>2012</v>
      </c>
      <c r="C877" s="190" t="s">
        <v>62</v>
      </c>
      <c r="D877" s="183" t="str">
        <f>IF($G877="","",SC!C119)</f>
        <v/>
      </c>
      <c r="E877" s="184" t="str">
        <f>IF($G877="","",SC!D119)</f>
        <v/>
      </c>
      <c r="F877" s="188" t="str">
        <f>IF($G877="","",SC!F119)</f>
        <v/>
      </c>
      <c r="G877" s="189"/>
      <c r="H877" s="187" t="str">
        <f>IF(G877="","NA",IF(G877=SC!E119,"Correct","Incorrect"))</f>
        <v>NA</v>
      </c>
      <c r="I877" s="180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</row>
    <row r="878" ht="15.75" customHeight="1">
      <c r="A878" s="181">
        <f t="shared" si="3"/>
        <v>876</v>
      </c>
      <c r="B878" s="182" t="s">
        <v>2012</v>
      </c>
      <c r="C878" s="190" t="s">
        <v>62</v>
      </c>
      <c r="D878" s="183" t="str">
        <f>IF($G878="","",SC!C120)</f>
        <v/>
      </c>
      <c r="E878" s="184" t="str">
        <f>IF($G878="","",SC!D120)</f>
        <v/>
      </c>
      <c r="F878" s="188" t="str">
        <f>IF($G878="","",SC!F120)</f>
        <v/>
      </c>
      <c r="G878" s="189"/>
      <c r="H878" s="187" t="str">
        <f>IF(G878="","NA",IF(G878=SC!E120,"Correct","Incorrect"))</f>
        <v>NA</v>
      </c>
      <c r="I878" s="180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</row>
    <row r="879" ht="15.75" customHeight="1">
      <c r="A879" s="181">
        <f t="shared" si="3"/>
        <v>877</v>
      </c>
      <c r="B879" s="182" t="s">
        <v>2012</v>
      </c>
      <c r="C879" s="190" t="s">
        <v>62</v>
      </c>
      <c r="D879" s="183" t="str">
        <f>IF($G879="","",SC!C121)</f>
        <v/>
      </c>
      <c r="E879" s="184" t="str">
        <f>IF($G879="","",SC!D121)</f>
        <v/>
      </c>
      <c r="F879" s="188" t="str">
        <f>IF($G879="","",SC!F121)</f>
        <v/>
      </c>
      <c r="G879" s="189"/>
      <c r="H879" s="187" t="str">
        <f>IF(G879="","NA",IF(G879=SC!E121,"Correct","Incorrect"))</f>
        <v>NA</v>
      </c>
      <c r="I879" s="180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</row>
    <row r="880" ht="15.75" customHeight="1">
      <c r="A880" s="181">
        <f t="shared" si="3"/>
        <v>878</v>
      </c>
      <c r="B880" s="182" t="s">
        <v>2012</v>
      </c>
      <c r="C880" s="190" t="s">
        <v>62</v>
      </c>
      <c r="D880" s="183" t="str">
        <f>IF($G880="","",SC!C122)</f>
        <v/>
      </c>
      <c r="E880" s="184" t="str">
        <f>IF($G880="","",SC!D122)</f>
        <v/>
      </c>
      <c r="F880" s="188" t="str">
        <f>IF($G880="","",SC!F122)</f>
        <v/>
      </c>
      <c r="G880" s="189"/>
      <c r="H880" s="187" t="str">
        <f>IF(G880="","NA",IF(G880=SC!E122,"Correct","Incorrect"))</f>
        <v>NA</v>
      </c>
      <c r="I880" s="180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</row>
    <row r="881" ht="15.75" customHeight="1">
      <c r="A881" s="181">
        <f t="shared" si="3"/>
        <v>879</v>
      </c>
      <c r="B881" s="182" t="s">
        <v>2012</v>
      </c>
      <c r="C881" s="190" t="s">
        <v>62</v>
      </c>
      <c r="D881" s="183" t="str">
        <f>IF($G881="","",SC!C123)</f>
        <v/>
      </c>
      <c r="E881" s="184" t="str">
        <f>IF($G881="","",SC!D123)</f>
        <v/>
      </c>
      <c r="F881" s="188" t="str">
        <f>IF($G881="","",SC!F123)</f>
        <v/>
      </c>
      <c r="G881" s="189"/>
      <c r="H881" s="187" t="str">
        <f>IF(G881="","NA",IF(G881=SC!E123,"Correct","Incorrect"))</f>
        <v>NA</v>
      </c>
      <c r="I881" s="180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</row>
    <row r="882" ht="15.75" customHeight="1">
      <c r="A882" s="181">
        <f t="shared" si="3"/>
        <v>880</v>
      </c>
      <c r="B882" s="182" t="s">
        <v>2012</v>
      </c>
      <c r="C882" s="190" t="s">
        <v>62</v>
      </c>
      <c r="D882" s="183" t="str">
        <f>IF($G882="","",SC!C124)</f>
        <v/>
      </c>
      <c r="E882" s="184" t="str">
        <f>IF($G882="","",SC!D124)</f>
        <v/>
      </c>
      <c r="F882" s="188" t="str">
        <f>IF($G882="","",SC!F124)</f>
        <v/>
      </c>
      <c r="G882" s="189"/>
      <c r="H882" s="187" t="str">
        <f>IF(G882="","NA",IF(G882=SC!E124,"Correct","Incorrect"))</f>
        <v>NA</v>
      </c>
      <c r="I882" s="180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</row>
    <row r="883" ht="15.75" customHeight="1">
      <c r="A883" s="181">
        <f t="shared" si="3"/>
        <v>881</v>
      </c>
      <c r="B883" s="182" t="s">
        <v>2012</v>
      </c>
      <c r="C883" s="190" t="s">
        <v>62</v>
      </c>
      <c r="D883" s="183" t="str">
        <f>IF($G883="","",SC!C125)</f>
        <v/>
      </c>
      <c r="E883" s="184" t="str">
        <f>IF($G883="","",SC!D125)</f>
        <v/>
      </c>
      <c r="F883" s="188" t="str">
        <f>IF($G883="","",SC!F125)</f>
        <v/>
      </c>
      <c r="G883" s="189"/>
      <c r="H883" s="187" t="str">
        <f>IF(G883="","NA",IF(G883=SC!E125,"Correct","Incorrect"))</f>
        <v>NA</v>
      </c>
      <c r="I883" s="180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</row>
    <row r="884" ht="15.75" customHeight="1">
      <c r="A884" s="181">
        <f t="shared" si="3"/>
        <v>882</v>
      </c>
      <c r="B884" s="182" t="s">
        <v>2012</v>
      </c>
      <c r="C884" s="190" t="s">
        <v>62</v>
      </c>
      <c r="D884" s="183" t="str">
        <f>IF($G884="","",SC!C126)</f>
        <v/>
      </c>
      <c r="E884" s="184" t="str">
        <f>IF($G884="","",SC!D126)</f>
        <v/>
      </c>
      <c r="F884" s="188" t="str">
        <f>IF($G884="","",SC!F126)</f>
        <v/>
      </c>
      <c r="G884" s="189"/>
      <c r="H884" s="187" t="str">
        <f>IF(G884="","NA",IF(G884=SC!E126,"Correct","Incorrect"))</f>
        <v>NA</v>
      </c>
      <c r="I884" s="180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</row>
    <row r="885" ht="15.75" customHeight="1">
      <c r="A885" s="181">
        <f t="shared" si="3"/>
        <v>883</v>
      </c>
      <c r="B885" s="182" t="s">
        <v>2012</v>
      </c>
      <c r="C885" s="190" t="s">
        <v>62</v>
      </c>
      <c r="D885" s="183" t="str">
        <f>IF($G885="","",SC!C127)</f>
        <v/>
      </c>
      <c r="E885" s="184" t="str">
        <f>IF($G885="","",SC!D127)</f>
        <v/>
      </c>
      <c r="F885" s="188" t="str">
        <f>IF($G885="","",SC!F127)</f>
        <v/>
      </c>
      <c r="G885" s="189"/>
      <c r="H885" s="187" t="str">
        <f>IF(G885="","NA",IF(G885=SC!E127,"Correct","Incorrect"))</f>
        <v>NA</v>
      </c>
      <c r="I885" s="180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</row>
    <row r="886" ht="15.75" customHeight="1">
      <c r="A886" s="181">
        <f t="shared" si="3"/>
        <v>884</v>
      </c>
      <c r="B886" s="182" t="s">
        <v>2012</v>
      </c>
      <c r="C886" s="190" t="s">
        <v>62</v>
      </c>
      <c r="D886" s="183" t="str">
        <f>IF($G886="","",SC!C128)</f>
        <v/>
      </c>
      <c r="E886" s="184" t="str">
        <f>IF($G886="","",SC!D128)</f>
        <v/>
      </c>
      <c r="F886" s="188" t="str">
        <f>IF($G886="","",SC!F128)</f>
        <v/>
      </c>
      <c r="G886" s="189"/>
      <c r="H886" s="187" t="str">
        <f>IF(G886="","NA",IF(G886=SC!E128,"Correct","Incorrect"))</f>
        <v>NA</v>
      </c>
      <c r="I886" s="180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</row>
    <row r="887" ht="15.75" customHeight="1">
      <c r="A887" s="181">
        <f t="shared" si="3"/>
        <v>885</v>
      </c>
      <c r="B887" s="182" t="s">
        <v>2012</v>
      </c>
      <c r="C887" s="190" t="s">
        <v>62</v>
      </c>
      <c r="D887" s="183" t="str">
        <f>IF($G887="","",SC!C129)</f>
        <v/>
      </c>
      <c r="E887" s="184" t="str">
        <f>IF($G887="","",SC!D129)</f>
        <v/>
      </c>
      <c r="F887" s="188" t="str">
        <f>IF($G887="","",SC!F129)</f>
        <v/>
      </c>
      <c r="G887" s="189"/>
      <c r="H887" s="187" t="str">
        <f>IF(G887="","NA",IF(G887=SC!E129,"Correct","Incorrect"))</f>
        <v>NA</v>
      </c>
      <c r="I887" s="180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</row>
    <row r="888" ht="15.75" customHeight="1">
      <c r="A888" s="181">
        <f t="shared" si="3"/>
        <v>886</v>
      </c>
      <c r="B888" s="182" t="s">
        <v>2012</v>
      </c>
      <c r="C888" s="190" t="s">
        <v>62</v>
      </c>
      <c r="D888" s="183" t="str">
        <f>IF($G888="","",SC!C130)</f>
        <v/>
      </c>
      <c r="E888" s="184" t="str">
        <f>IF($G888="","",SC!D130)</f>
        <v/>
      </c>
      <c r="F888" s="188" t="str">
        <f>IF($G888="","",SC!F130)</f>
        <v/>
      </c>
      <c r="G888" s="189"/>
      <c r="H888" s="187" t="str">
        <f>IF(G888="","NA",IF(G888=SC!E130,"Correct","Incorrect"))</f>
        <v>NA</v>
      </c>
      <c r="I888" s="180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</row>
    <row r="889" ht="15.75" customHeight="1">
      <c r="A889" s="181">
        <f t="shared" si="3"/>
        <v>887</v>
      </c>
      <c r="B889" s="182" t="s">
        <v>2012</v>
      </c>
      <c r="C889" s="190" t="s">
        <v>62</v>
      </c>
      <c r="D889" s="183" t="str">
        <f>IF($G889="","",SC!C131)</f>
        <v/>
      </c>
      <c r="E889" s="184" t="str">
        <f>IF($G889="","",SC!D131)</f>
        <v/>
      </c>
      <c r="F889" s="188" t="str">
        <f>IF($G889="","",SC!F131)</f>
        <v/>
      </c>
      <c r="G889" s="189"/>
      <c r="H889" s="187" t="str">
        <f>IF(G889="","NA",IF(G889=SC!E131,"Correct","Incorrect"))</f>
        <v>NA</v>
      </c>
      <c r="I889" s="180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</row>
    <row r="890" ht="15.75" customHeight="1">
      <c r="A890" s="181">
        <f t="shared" si="3"/>
        <v>888</v>
      </c>
      <c r="B890" s="182" t="s">
        <v>2012</v>
      </c>
      <c r="C890" s="190" t="s">
        <v>62</v>
      </c>
      <c r="D890" s="183" t="str">
        <f>IF($G890="","",SC!C132)</f>
        <v/>
      </c>
      <c r="E890" s="184" t="str">
        <f>IF($G890="","",SC!D132)</f>
        <v/>
      </c>
      <c r="F890" s="188" t="str">
        <f>IF($G890="","",SC!F132)</f>
        <v/>
      </c>
      <c r="G890" s="189"/>
      <c r="H890" s="187" t="str">
        <f>IF(G890="","NA",IF(G890=SC!E132,"Correct","Incorrect"))</f>
        <v>NA</v>
      </c>
      <c r="I890" s="180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</row>
    <row r="891" ht="15.75" customHeight="1">
      <c r="A891" s="181">
        <f t="shared" si="3"/>
        <v>889</v>
      </c>
      <c r="B891" s="182" t="s">
        <v>2012</v>
      </c>
      <c r="C891" s="190" t="s">
        <v>62</v>
      </c>
      <c r="D891" s="183" t="str">
        <f>IF($G891="","",SC!C133)</f>
        <v/>
      </c>
      <c r="E891" s="184" t="str">
        <f>IF($G891="","",SC!D133)</f>
        <v/>
      </c>
      <c r="F891" s="188" t="str">
        <f>IF($G891="","",SC!F133)</f>
        <v/>
      </c>
      <c r="G891" s="189"/>
      <c r="H891" s="187" t="str">
        <f>IF(G891="","NA",IF(G891=SC!E133,"Correct","Incorrect"))</f>
        <v>NA</v>
      </c>
      <c r="I891" s="180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</row>
    <row r="892" ht="15.75" customHeight="1">
      <c r="A892" s="181">
        <f t="shared" si="3"/>
        <v>890</v>
      </c>
      <c r="B892" s="182" t="s">
        <v>2012</v>
      </c>
      <c r="C892" s="190" t="s">
        <v>62</v>
      </c>
      <c r="D892" s="183" t="str">
        <f>IF($G892="","",SC!C134)</f>
        <v/>
      </c>
      <c r="E892" s="184" t="str">
        <f>IF($G892="","",SC!D134)</f>
        <v/>
      </c>
      <c r="F892" s="188" t="str">
        <f>IF($G892="","",SC!F134)</f>
        <v/>
      </c>
      <c r="G892" s="189"/>
      <c r="H892" s="187" t="str">
        <f>IF(G892="","NA",IF(G892=SC!E134,"Correct","Incorrect"))</f>
        <v>NA</v>
      </c>
      <c r="I892" s="180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</row>
    <row r="893" ht="15.75" customHeight="1">
      <c r="A893" s="181">
        <f t="shared" si="3"/>
        <v>891</v>
      </c>
      <c r="B893" s="182" t="s">
        <v>2012</v>
      </c>
      <c r="C893" s="190" t="s">
        <v>62</v>
      </c>
      <c r="D893" s="183" t="str">
        <f>IF($G893="","",SC!C135)</f>
        <v/>
      </c>
      <c r="E893" s="184" t="str">
        <f>IF($G893="","",SC!D135)</f>
        <v/>
      </c>
      <c r="F893" s="188" t="str">
        <f>IF($G893="","",SC!F135)</f>
        <v/>
      </c>
      <c r="G893" s="189"/>
      <c r="H893" s="187" t="str">
        <f>IF(G893="","NA",IF(G893=SC!E135,"Correct","Incorrect"))</f>
        <v>NA</v>
      </c>
      <c r="I893" s="180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</row>
    <row r="894" ht="15.75" customHeight="1">
      <c r="A894" s="181">
        <f t="shared" si="3"/>
        <v>892</v>
      </c>
      <c r="B894" s="182" t="s">
        <v>2012</v>
      </c>
      <c r="C894" s="190" t="s">
        <v>62</v>
      </c>
      <c r="D894" s="183" t="str">
        <f>IF($G894="","",SC!C136)</f>
        <v/>
      </c>
      <c r="E894" s="184" t="str">
        <f>IF($G894="","",SC!D136)</f>
        <v/>
      </c>
      <c r="F894" s="188" t="str">
        <f>IF($G894="","",SC!F136)</f>
        <v/>
      </c>
      <c r="G894" s="189"/>
      <c r="H894" s="187" t="str">
        <f>IF(G894="","NA",IF(G894=SC!E136,"Correct","Incorrect"))</f>
        <v>NA</v>
      </c>
      <c r="I894" s="180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</row>
    <row r="895" ht="15.75" customHeight="1">
      <c r="A895" s="181">
        <f t="shared" si="3"/>
        <v>893</v>
      </c>
      <c r="B895" s="182" t="s">
        <v>2012</v>
      </c>
      <c r="C895" s="190" t="s">
        <v>62</v>
      </c>
      <c r="D895" s="183" t="str">
        <f>IF($G895="","",SC!C137)</f>
        <v/>
      </c>
      <c r="E895" s="184" t="str">
        <f>IF($G895="","",SC!D137)</f>
        <v/>
      </c>
      <c r="F895" s="188" t="str">
        <f>IF($G895="","",SC!F137)</f>
        <v/>
      </c>
      <c r="G895" s="189"/>
      <c r="H895" s="187" t="str">
        <f>IF(G895="","NA",IF(G895=SC!E137,"Correct","Incorrect"))</f>
        <v>NA</v>
      </c>
      <c r="I895" s="180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</row>
    <row r="896" ht="15.75" customHeight="1">
      <c r="A896" s="181">
        <f t="shared" si="3"/>
        <v>894</v>
      </c>
      <c r="B896" s="182" t="s">
        <v>2012</v>
      </c>
      <c r="C896" s="190" t="s">
        <v>62</v>
      </c>
      <c r="D896" s="183" t="str">
        <f>IF($G896="","",SC!C138)</f>
        <v/>
      </c>
      <c r="E896" s="184" t="str">
        <f>IF($G896="","",SC!D138)</f>
        <v/>
      </c>
      <c r="F896" s="188" t="str">
        <f>IF($G896="","",SC!F138)</f>
        <v/>
      </c>
      <c r="G896" s="189"/>
      <c r="H896" s="187" t="str">
        <f>IF(G896="","NA",IF(G896=SC!E138,"Correct","Incorrect"))</f>
        <v>NA</v>
      </c>
      <c r="I896" s="180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</row>
    <row r="897" ht="15.75" customHeight="1">
      <c r="A897" s="181">
        <f t="shared" si="3"/>
        <v>895</v>
      </c>
      <c r="B897" s="182" t="s">
        <v>2012</v>
      </c>
      <c r="C897" s="190" t="s">
        <v>62</v>
      </c>
      <c r="D897" s="183" t="str">
        <f>IF($G897="","",SC!C139)</f>
        <v/>
      </c>
      <c r="E897" s="184" t="str">
        <f>IF($G897="","",SC!D139)</f>
        <v/>
      </c>
      <c r="F897" s="188" t="str">
        <f>IF($G897="","",SC!F139)</f>
        <v/>
      </c>
      <c r="G897" s="189"/>
      <c r="H897" s="187" t="str">
        <f>IF(G897="","NA",IF(G897=SC!E139,"Correct","Incorrect"))</f>
        <v>NA</v>
      </c>
      <c r="I897" s="180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</row>
    <row r="898" ht="15.75" customHeight="1">
      <c r="A898" s="181">
        <f t="shared" si="3"/>
        <v>896</v>
      </c>
      <c r="B898" s="182" t="s">
        <v>2012</v>
      </c>
      <c r="C898" s="190" t="s">
        <v>62</v>
      </c>
      <c r="D898" s="183" t="str">
        <f>IF($G898="","",SC!C140)</f>
        <v/>
      </c>
      <c r="E898" s="184" t="str">
        <f>IF($G898="","",SC!D140)</f>
        <v/>
      </c>
      <c r="F898" s="188" t="str">
        <f>IF($G898="","",SC!F140)</f>
        <v/>
      </c>
      <c r="G898" s="189"/>
      <c r="H898" s="187" t="str">
        <f>IF(G898="","NA",IF(G898=SC!E140,"Correct","Incorrect"))</f>
        <v>NA</v>
      </c>
      <c r="I898" s="180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</row>
    <row r="899" ht="15.75" customHeight="1">
      <c r="A899" s="181">
        <f t="shared" si="3"/>
        <v>897</v>
      </c>
      <c r="B899" s="182" t="s">
        <v>2012</v>
      </c>
      <c r="C899" s="190" t="s">
        <v>62</v>
      </c>
      <c r="D899" s="183" t="str">
        <f>IF($G899="","",SC!C141)</f>
        <v/>
      </c>
      <c r="E899" s="184" t="str">
        <f>IF($G899="","",SC!D141)</f>
        <v/>
      </c>
      <c r="F899" s="188" t="str">
        <f>IF($G899="","",SC!F141)</f>
        <v/>
      </c>
      <c r="G899" s="189"/>
      <c r="H899" s="187" t="str">
        <f>IF(G899="","NA",IF(G899=SC!E141,"Correct","Incorrect"))</f>
        <v>NA</v>
      </c>
      <c r="I899" s="180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</row>
    <row r="900" ht="15.75" customHeight="1">
      <c r="A900" s="181">
        <f t="shared" si="3"/>
        <v>898</v>
      </c>
      <c r="B900" s="182" t="s">
        <v>2012</v>
      </c>
      <c r="C900" s="190" t="s">
        <v>62</v>
      </c>
      <c r="D900" s="183" t="str">
        <f>IF($G900="","",SC!C142)</f>
        <v/>
      </c>
      <c r="E900" s="184" t="str">
        <f>IF($G900="","",SC!D142)</f>
        <v/>
      </c>
      <c r="F900" s="188" t="str">
        <f>IF($G900="","",SC!F142)</f>
        <v/>
      </c>
      <c r="G900" s="189"/>
      <c r="H900" s="187" t="str">
        <f>IF(G900="","NA",IF(G900=SC!E142,"Correct","Incorrect"))</f>
        <v>NA</v>
      </c>
      <c r="I900" s="180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</row>
    <row r="901" ht="15.75" customHeight="1">
      <c r="A901" s="181">
        <f t="shared" si="3"/>
        <v>899</v>
      </c>
      <c r="B901" s="182" t="s">
        <v>2012</v>
      </c>
      <c r="C901" s="190" t="s">
        <v>62</v>
      </c>
      <c r="D901" s="183" t="str">
        <f>IF($G901="","",SC!C143)</f>
        <v/>
      </c>
      <c r="E901" s="184" t="str">
        <f>IF($G901="","",SC!D143)</f>
        <v/>
      </c>
      <c r="F901" s="188" t="str">
        <f>IF($G901="","",SC!F143)</f>
        <v/>
      </c>
      <c r="G901" s="189"/>
      <c r="H901" s="187" t="str">
        <f>IF(G901="","NA",IF(G901=SC!E143,"Correct","Incorrect"))</f>
        <v>NA</v>
      </c>
      <c r="I901" s="180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</row>
    <row r="902" ht="15.75" customHeight="1">
      <c r="A902" s="181">
        <f t="shared" si="3"/>
        <v>900</v>
      </c>
      <c r="B902" s="182" t="s">
        <v>2012</v>
      </c>
      <c r="C902" s="190" t="s">
        <v>62</v>
      </c>
      <c r="D902" s="183" t="str">
        <f>IF($G902="","",SC!C144)</f>
        <v/>
      </c>
      <c r="E902" s="184" t="str">
        <f>IF($G902="","",SC!D144)</f>
        <v/>
      </c>
      <c r="F902" s="188" t="str">
        <f>IF($G902="","",SC!F144)</f>
        <v/>
      </c>
      <c r="G902" s="189"/>
      <c r="H902" s="187" t="str">
        <f>IF(G902="","NA",IF(G902=SC!E144,"Correct","Incorrect"))</f>
        <v>NA</v>
      </c>
      <c r="I902" s="180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</row>
    <row r="903" ht="15.75" customHeight="1">
      <c r="A903" s="181">
        <f t="shared" si="3"/>
        <v>901</v>
      </c>
      <c r="B903" s="182" t="s">
        <v>2012</v>
      </c>
      <c r="C903" s="190" t="s">
        <v>62</v>
      </c>
      <c r="D903" s="183" t="str">
        <f>IF($G903="","",SC!C145)</f>
        <v/>
      </c>
      <c r="E903" s="184" t="str">
        <f>IF($G903="","",SC!D145)</f>
        <v/>
      </c>
      <c r="F903" s="188" t="str">
        <f>IF($G903="","",SC!F145)</f>
        <v/>
      </c>
      <c r="G903" s="189"/>
      <c r="H903" s="187" t="str">
        <f>IF(G903="","NA",IF(G903=SC!E145,"Correct","Incorrect"))</f>
        <v>NA</v>
      </c>
      <c r="I903" s="180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</row>
    <row r="904" ht="15.75" customHeight="1">
      <c r="A904" s="181">
        <f t="shared" si="3"/>
        <v>902</v>
      </c>
      <c r="B904" s="182" t="s">
        <v>2012</v>
      </c>
      <c r="C904" s="190" t="s">
        <v>62</v>
      </c>
      <c r="D904" s="183" t="str">
        <f>IF($G904="","",SC!C146)</f>
        <v/>
      </c>
      <c r="E904" s="184" t="str">
        <f>IF($G904="","",SC!D146)</f>
        <v/>
      </c>
      <c r="F904" s="188" t="str">
        <f>IF($G904="","",SC!F146)</f>
        <v/>
      </c>
      <c r="G904" s="189"/>
      <c r="H904" s="187" t="str">
        <f>IF(G904="","NA",IF(G904=SC!E146,"Correct","Incorrect"))</f>
        <v>NA</v>
      </c>
      <c r="I904" s="180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</row>
    <row r="905" ht="15.75" customHeight="1">
      <c r="A905" s="181">
        <f t="shared" si="3"/>
        <v>903</v>
      </c>
      <c r="B905" s="182" t="s">
        <v>2012</v>
      </c>
      <c r="C905" s="190" t="s">
        <v>62</v>
      </c>
      <c r="D905" s="183" t="str">
        <f>IF($G905="","",SC!C147)</f>
        <v/>
      </c>
      <c r="E905" s="184" t="str">
        <f>IF($G905="","",SC!D147)</f>
        <v/>
      </c>
      <c r="F905" s="188" t="str">
        <f>IF($G905="","",SC!F147)</f>
        <v/>
      </c>
      <c r="G905" s="189"/>
      <c r="H905" s="187" t="str">
        <f>IF(G905="","NA",IF(G905=SC!E147,"Correct","Incorrect"))</f>
        <v>NA</v>
      </c>
      <c r="I905" s="180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</row>
    <row r="906" ht="15.75" customHeight="1">
      <c r="A906" s="181">
        <f t="shared" si="3"/>
        <v>904</v>
      </c>
      <c r="B906" s="182" t="s">
        <v>2012</v>
      </c>
      <c r="C906" s="190" t="s">
        <v>62</v>
      </c>
      <c r="D906" s="183" t="str">
        <f>IF($G906="","",SC!C148)</f>
        <v/>
      </c>
      <c r="E906" s="184" t="str">
        <f>IF($G906="","",SC!D148)</f>
        <v/>
      </c>
      <c r="F906" s="188" t="str">
        <f>IF($G906="","",SC!F148)</f>
        <v/>
      </c>
      <c r="G906" s="189"/>
      <c r="H906" s="187" t="str">
        <f>IF(G906="","NA",IF(G906=SC!E148,"Correct","Incorrect"))</f>
        <v>NA</v>
      </c>
      <c r="I906" s="180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</row>
    <row r="907" ht="15.75" customHeight="1">
      <c r="A907" s="181">
        <f t="shared" si="3"/>
        <v>905</v>
      </c>
      <c r="B907" s="182" t="s">
        <v>2012</v>
      </c>
      <c r="C907" s="190" t="s">
        <v>62</v>
      </c>
      <c r="D907" s="183" t="str">
        <f>IF($G907="","",SC!C149)</f>
        <v/>
      </c>
      <c r="E907" s="184" t="str">
        <f>IF($G907="","",SC!D149)</f>
        <v/>
      </c>
      <c r="F907" s="188" t="str">
        <f>IF($G907="","",SC!F149)</f>
        <v/>
      </c>
      <c r="G907" s="189"/>
      <c r="H907" s="187" t="str">
        <f>IF(G907="","NA",IF(G907=SC!E149,"Correct","Incorrect"))</f>
        <v>NA</v>
      </c>
      <c r="I907" s="180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</row>
    <row r="908" ht="15.75" customHeight="1">
      <c r="A908" s="181">
        <f t="shared" si="3"/>
        <v>906</v>
      </c>
      <c r="B908" s="182" t="s">
        <v>2012</v>
      </c>
      <c r="C908" s="190" t="s">
        <v>62</v>
      </c>
      <c r="D908" s="183" t="str">
        <f>IF($G908="","",SC!C150)</f>
        <v/>
      </c>
      <c r="E908" s="184" t="str">
        <f>IF($G908="","",SC!D150)</f>
        <v/>
      </c>
      <c r="F908" s="188" t="str">
        <f>IF($G908="","",SC!F150)</f>
        <v/>
      </c>
      <c r="G908" s="189"/>
      <c r="H908" s="187" t="str">
        <f>IF(G908="","NA",IF(G908=SC!E150,"Correct","Incorrect"))</f>
        <v>NA</v>
      </c>
      <c r="I908" s="180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</row>
    <row r="909" ht="15.75" customHeight="1">
      <c r="A909" s="181">
        <f t="shared" si="3"/>
        <v>907</v>
      </c>
      <c r="B909" s="182" t="s">
        <v>2012</v>
      </c>
      <c r="C909" s="190" t="s">
        <v>62</v>
      </c>
      <c r="D909" s="183" t="str">
        <f>IF($G909="","",SC!C151)</f>
        <v/>
      </c>
      <c r="E909" s="184" t="str">
        <f>IF($G909="","",SC!D151)</f>
        <v/>
      </c>
      <c r="F909" s="188" t="str">
        <f>IF($G909="","",SC!F151)</f>
        <v/>
      </c>
      <c r="G909" s="189"/>
      <c r="H909" s="187" t="str">
        <f>IF(G909="","NA",IF(G909=SC!E151,"Correct","Incorrect"))</f>
        <v>NA</v>
      </c>
      <c r="I909" s="180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</row>
    <row r="910" ht="15.75" customHeight="1">
      <c r="A910" s="111"/>
      <c r="B910" s="111"/>
      <c r="C910" s="111"/>
      <c r="D910" s="111"/>
      <c r="E910" s="111"/>
      <c r="F910" s="192"/>
      <c r="G910" s="111"/>
      <c r="H910" s="111"/>
      <c r="I910" s="111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</row>
    <row r="911" ht="15.75" customHeight="1">
      <c r="A911" s="44"/>
      <c r="B911" s="44"/>
      <c r="C911" s="44"/>
      <c r="D911" s="44"/>
      <c r="E911" s="44"/>
      <c r="F911" s="45"/>
      <c r="G911" s="44"/>
      <c r="H911" s="44"/>
      <c r="I911" s="44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</row>
    <row r="912" ht="15.75" customHeight="1">
      <c r="A912" s="44"/>
      <c r="B912" s="44"/>
      <c r="C912" s="44"/>
      <c r="D912" s="44"/>
      <c r="E912" s="44"/>
      <c r="F912" s="45"/>
      <c r="G912" s="44"/>
      <c r="H912" s="44"/>
      <c r="I912" s="44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</row>
    <row r="913" ht="15.75" customHeight="1">
      <c r="A913" s="44"/>
      <c r="B913" s="44"/>
      <c r="C913" s="44"/>
      <c r="D913" s="44"/>
      <c r="E913" s="44"/>
      <c r="F913" s="45"/>
      <c r="G913" s="44"/>
      <c r="H913" s="44"/>
      <c r="I913" s="44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</row>
    <row r="914" ht="15.75" customHeight="1">
      <c r="A914" s="44"/>
      <c r="B914" s="44"/>
      <c r="C914" s="44"/>
      <c r="D914" s="44"/>
      <c r="E914" s="44"/>
      <c r="F914" s="45"/>
      <c r="G914" s="44"/>
      <c r="H914" s="44"/>
      <c r="I914" s="44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</row>
    <row r="915" ht="15.75" customHeight="1">
      <c r="A915" s="44"/>
      <c r="B915" s="44"/>
      <c r="C915" s="44"/>
      <c r="D915" s="44"/>
      <c r="E915" s="44"/>
      <c r="F915" s="45"/>
      <c r="G915" s="44"/>
      <c r="H915" s="44"/>
      <c r="I915" s="44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</row>
    <row r="916" ht="15.75" customHeight="1">
      <c r="A916" s="44"/>
      <c r="B916" s="44"/>
      <c r="C916" s="44"/>
      <c r="D916" s="44"/>
      <c r="E916" s="44"/>
      <c r="F916" s="45"/>
      <c r="G916" s="44"/>
      <c r="H916" s="44"/>
      <c r="I916" s="44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</row>
    <row r="917" ht="15.75" customHeight="1">
      <c r="A917" s="44"/>
      <c r="B917" s="44"/>
      <c r="C917" s="44"/>
      <c r="D917" s="44"/>
      <c r="E917" s="44"/>
      <c r="F917" s="45"/>
      <c r="G917" s="44"/>
      <c r="H917" s="44"/>
      <c r="I917" s="44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</row>
    <row r="918" ht="15.75" customHeight="1">
      <c r="A918" s="44"/>
      <c r="B918" s="44"/>
      <c r="C918" s="44"/>
      <c r="D918" s="44"/>
      <c r="E918" s="44"/>
      <c r="F918" s="45"/>
      <c r="G918" s="44"/>
      <c r="H918" s="44"/>
      <c r="I918" s="44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</row>
    <row r="919" ht="15.75" customHeight="1">
      <c r="A919" s="44"/>
      <c r="B919" s="44"/>
      <c r="C919" s="44"/>
      <c r="D919" s="44"/>
      <c r="E919" s="44"/>
      <c r="F919" s="45"/>
      <c r="G919" s="44"/>
      <c r="H919" s="44"/>
      <c r="I919" s="44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</row>
    <row r="920" ht="15.75" customHeight="1">
      <c r="A920" s="44"/>
      <c r="B920" s="44"/>
      <c r="C920" s="44"/>
      <c r="D920" s="44"/>
      <c r="E920" s="44"/>
      <c r="F920" s="45"/>
      <c r="G920" s="44"/>
      <c r="H920" s="44"/>
      <c r="I920" s="44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</row>
    <row r="921" ht="15.75" customHeight="1">
      <c r="A921" s="44"/>
      <c r="B921" s="44"/>
      <c r="C921" s="44"/>
      <c r="D921" s="44"/>
      <c r="E921" s="44"/>
      <c r="F921" s="45"/>
      <c r="G921" s="44"/>
      <c r="H921" s="44"/>
      <c r="I921" s="44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</row>
    <row r="922" ht="15.75" customHeight="1">
      <c r="A922" s="44"/>
      <c r="B922" s="44"/>
      <c r="C922" s="44"/>
      <c r="D922" s="44"/>
      <c r="E922" s="44"/>
      <c r="F922" s="45"/>
      <c r="G922" s="44"/>
      <c r="H922" s="44"/>
      <c r="I922" s="44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</row>
    <row r="923" ht="15.75" customHeight="1">
      <c r="A923" s="44"/>
      <c r="B923" s="44"/>
      <c r="C923" s="44"/>
      <c r="D923" s="44"/>
      <c r="E923" s="44"/>
      <c r="F923" s="45"/>
      <c r="G923" s="44"/>
      <c r="H923" s="44"/>
      <c r="I923" s="44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</row>
    <row r="924" ht="15.75" customHeight="1">
      <c r="A924" s="44"/>
      <c r="B924" s="44"/>
      <c r="C924" s="44"/>
      <c r="D924" s="44"/>
      <c r="E924" s="44"/>
      <c r="F924" s="45"/>
      <c r="G924" s="44"/>
      <c r="H924" s="44"/>
      <c r="I924" s="44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</row>
    <row r="925" ht="15.75" customHeight="1">
      <c r="A925" s="44"/>
      <c r="B925" s="44"/>
      <c r="C925" s="44"/>
      <c r="D925" s="44"/>
      <c r="E925" s="44"/>
      <c r="F925" s="45"/>
      <c r="G925" s="44"/>
      <c r="H925" s="44"/>
      <c r="I925" s="44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</row>
    <row r="926" ht="15.75" customHeight="1">
      <c r="A926" s="44"/>
      <c r="B926" s="44"/>
      <c r="C926" s="44"/>
      <c r="D926" s="44"/>
      <c r="E926" s="44"/>
      <c r="F926" s="45"/>
      <c r="G926" s="44"/>
      <c r="H926" s="44"/>
      <c r="I926" s="44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</row>
    <row r="927" ht="15.75" customHeight="1">
      <c r="A927" s="44"/>
      <c r="B927" s="44"/>
      <c r="C927" s="44"/>
      <c r="D927" s="44"/>
      <c r="E927" s="44"/>
      <c r="F927" s="45"/>
      <c r="G927" s="44"/>
      <c r="H927" s="44"/>
      <c r="I927" s="44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</row>
    <row r="928" ht="15.75" customHeight="1">
      <c r="A928" s="44"/>
      <c r="B928" s="44"/>
      <c r="C928" s="44"/>
      <c r="D928" s="44"/>
      <c r="E928" s="44"/>
      <c r="F928" s="45"/>
      <c r="G928" s="44"/>
      <c r="H928" s="44"/>
      <c r="I928" s="44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</row>
    <row r="929" ht="15.75" customHeight="1">
      <c r="A929" s="44"/>
      <c r="B929" s="44"/>
      <c r="C929" s="44"/>
      <c r="D929" s="44"/>
      <c r="E929" s="44"/>
      <c r="F929" s="45"/>
      <c r="G929" s="44"/>
      <c r="H929" s="44"/>
      <c r="I929" s="44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</row>
    <row r="930" ht="15.75" customHeight="1">
      <c r="A930" s="44"/>
      <c r="B930" s="44"/>
      <c r="C930" s="44"/>
      <c r="D930" s="44"/>
      <c r="E930" s="44"/>
      <c r="F930" s="45"/>
      <c r="G930" s="44"/>
      <c r="H930" s="44"/>
      <c r="I930" s="44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</row>
    <row r="931" ht="15.75" customHeight="1">
      <c r="A931" s="44"/>
      <c r="B931" s="44"/>
      <c r="C931" s="44"/>
      <c r="D931" s="44"/>
      <c r="E931" s="44"/>
      <c r="F931" s="45"/>
      <c r="G931" s="44"/>
      <c r="H931" s="44"/>
      <c r="I931" s="44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</row>
    <row r="932" ht="15.75" customHeight="1">
      <c r="A932" s="44"/>
      <c r="B932" s="44"/>
      <c r="C932" s="44"/>
      <c r="D932" s="44"/>
      <c r="E932" s="44"/>
      <c r="F932" s="45"/>
      <c r="G932" s="44"/>
      <c r="H932" s="44"/>
      <c r="I932" s="44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</row>
    <row r="933" ht="15.75" customHeight="1">
      <c r="A933" s="44"/>
      <c r="B933" s="44"/>
      <c r="C933" s="44"/>
      <c r="D933" s="44"/>
      <c r="E933" s="44"/>
      <c r="F933" s="45"/>
      <c r="G933" s="44"/>
      <c r="H933" s="44"/>
      <c r="I933" s="44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</row>
    <row r="934" ht="15.75" customHeight="1">
      <c r="A934" s="44"/>
      <c r="B934" s="44"/>
      <c r="C934" s="44"/>
      <c r="D934" s="44"/>
      <c r="E934" s="44"/>
      <c r="F934" s="45"/>
      <c r="G934" s="44"/>
      <c r="H934" s="44"/>
      <c r="I934" s="44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</row>
    <row r="935" ht="15.75" customHeight="1">
      <c r="A935" s="44"/>
      <c r="B935" s="44"/>
      <c r="C935" s="44"/>
      <c r="D935" s="44"/>
      <c r="E935" s="44"/>
      <c r="F935" s="45"/>
      <c r="G935" s="44"/>
      <c r="H935" s="44"/>
      <c r="I935" s="44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</row>
    <row r="936" ht="15.75" customHeight="1">
      <c r="A936" s="44"/>
      <c r="B936" s="44"/>
      <c r="C936" s="44"/>
      <c r="D936" s="44"/>
      <c r="E936" s="44"/>
      <c r="F936" s="45"/>
      <c r="G936" s="44"/>
      <c r="H936" s="44"/>
      <c r="I936" s="44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</row>
    <row r="937" ht="15.75" customHeight="1">
      <c r="A937" s="44"/>
      <c r="B937" s="44"/>
      <c r="C937" s="44"/>
      <c r="D937" s="44"/>
      <c r="E937" s="44"/>
      <c r="F937" s="45"/>
      <c r="G937" s="44"/>
      <c r="H937" s="44"/>
      <c r="I937" s="44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</row>
    <row r="938" ht="15.75" customHeight="1">
      <c r="A938" s="44"/>
      <c r="B938" s="44"/>
      <c r="C938" s="44"/>
      <c r="D938" s="44"/>
      <c r="E938" s="44"/>
      <c r="F938" s="45"/>
      <c r="G938" s="44"/>
      <c r="H938" s="44"/>
      <c r="I938" s="44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</row>
    <row r="939" ht="15.75" customHeight="1">
      <c r="A939" s="44"/>
      <c r="B939" s="44"/>
      <c r="C939" s="44"/>
      <c r="D939" s="44"/>
      <c r="E939" s="44"/>
      <c r="F939" s="45"/>
      <c r="G939" s="44"/>
      <c r="H939" s="44"/>
      <c r="I939" s="44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</row>
    <row r="940" ht="15.75" customHeight="1">
      <c r="A940" s="44"/>
      <c r="B940" s="44"/>
      <c r="C940" s="44"/>
      <c r="D940" s="44"/>
      <c r="E940" s="44"/>
      <c r="F940" s="45"/>
      <c r="G940" s="44"/>
      <c r="H940" s="44"/>
      <c r="I940" s="44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</row>
    <row r="941" ht="15.75" customHeight="1">
      <c r="A941" s="44"/>
      <c r="B941" s="44"/>
      <c r="C941" s="44"/>
      <c r="D941" s="44"/>
      <c r="E941" s="44"/>
      <c r="F941" s="45"/>
      <c r="G941" s="44"/>
      <c r="H941" s="44"/>
      <c r="I941" s="44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</row>
    <row r="942" ht="15.75" customHeight="1">
      <c r="A942" s="44"/>
      <c r="B942" s="44"/>
      <c r="C942" s="44"/>
      <c r="D942" s="44"/>
      <c r="E942" s="44"/>
      <c r="F942" s="45"/>
      <c r="G942" s="44"/>
      <c r="H942" s="44"/>
      <c r="I942" s="44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</row>
    <row r="943" ht="15.75" customHeight="1">
      <c r="A943" s="44"/>
      <c r="B943" s="44"/>
      <c r="C943" s="44"/>
      <c r="D943" s="44"/>
      <c r="E943" s="44"/>
      <c r="F943" s="45"/>
      <c r="G943" s="44"/>
      <c r="H943" s="44"/>
      <c r="I943" s="44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</row>
    <row r="944" ht="15.75" customHeight="1">
      <c r="A944" s="44"/>
      <c r="B944" s="44"/>
      <c r="C944" s="44"/>
      <c r="D944" s="44"/>
      <c r="E944" s="44"/>
      <c r="F944" s="45"/>
      <c r="G944" s="44"/>
      <c r="H944" s="44"/>
      <c r="I944" s="44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</row>
    <row r="945" ht="15.75" customHeight="1">
      <c r="A945" s="44"/>
      <c r="B945" s="44"/>
      <c r="C945" s="44"/>
      <c r="D945" s="44"/>
      <c r="E945" s="44"/>
      <c r="F945" s="45"/>
      <c r="G945" s="44"/>
      <c r="H945" s="44"/>
      <c r="I945" s="44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</row>
    <row r="946" ht="15.75" customHeight="1">
      <c r="A946" s="44"/>
      <c r="B946" s="44"/>
      <c r="C946" s="44"/>
      <c r="D946" s="44"/>
      <c r="E946" s="44"/>
      <c r="F946" s="45"/>
      <c r="G946" s="44"/>
      <c r="H946" s="44"/>
      <c r="I946" s="44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</row>
    <row r="947" ht="15.75" customHeight="1">
      <c r="A947" s="44"/>
      <c r="B947" s="44"/>
      <c r="C947" s="44"/>
      <c r="D947" s="44"/>
      <c r="E947" s="44"/>
      <c r="F947" s="45"/>
      <c r="G947" s="44"/>
      <c r="H947" s="44"/>
      <c r="I947" s="44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</row>
    <row r="948" ht="15.75" customHeight="1">
      <c r="A948" s="44"/>
      <c r="B948" s="44"/>
      <c r="C948" s="44"/>
      <c r="D948" s="44"/>
      <c r="E948" s="44"/>
      <c r="F948" s="45"/>
      <c r="G948" s="44"/>
      <c r="H948" s="44"/>
      <c r="I948" s="44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</row>
    <row r="949" ht="15.75" customHeight="1">
      <c r="A949" s="44"/>
      <c r="B949" s="44"/>
      <c r="C949" s="44"/>
      <c r="D949" s="44"/>
      <c r="E949" s="44"/>
      <c r="F949" s="45"/>
      <c r="G949" s="44"/>
      <c r="H949" s="44"/>
      <c r="I949" s="44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</row>
    <row r="950" ht="15.75" customHeight="1">
      <c r="A950" s="44"/>
      <c r="B950" s="44"/>
      <c r="C950" s="44"/>
      <c r="D950" s="44"/>
      <c r="E950" s="44"/>
      <c r="F950" s="45"/>
      <c r="G950" s="44"/>
      <c r="H950" s="44"/>
      <c r="I950" s="44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</row>
    <row r="951" ht="15.75" customHeight="1">
      <c r="A951" s="44"/>
      <c r="B951" s="44"/>
      <c r="C951" s="44"/>
      <c r="D951" s="44"/>
      <c r="E951" s="44"/>
      <c r="F951" s="45"/>
      <c r="G951" s="44"/>
      <c r="H951" s="44"/>
      <c r="I951" s="44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</row>
    <row r="952" ht="15.75" customHeight="1">
      <c r="A952" s="44"/>
      <c r="B952" s="44"/>
      <c r="C952" s="44"/>
      <c r="D952" s="44"/>
      <c r="E952" s="44"/>
      <c r="F952" s="45"/>
      <c r="G952" s="44"/>
      <c r="H952" s="44"/>
      <c r="I952" s="44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</row>
    <row r="953" ht="15.75" customHeight="1">
      <c r="A953" s="44"/>
      <c r="B953" s="44"/>
      <c r="C953" s="44"/>
      <c r="D953" s="44"/>
      <c r="E953" s="44"/>
      <c r="F953" s="45"/>
      <c r="G953" s="44"/>
      <c r="H953" s="44"/>
      <c r="I953" s="44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</row>
    <row r="954" ht="15.75" customHeight="1">
      <c r="A954" s="44"/>
      <c r="B954" s="44"/>
      <c r="C954" s="44"/>
      <c r="D954" s="44"/>
      <c r="E954" s="44"/>
      <c r="F954" s="45"/>
      <c r="G954" s="44"/>
      <c r="H954" s="44"/>
      <c r="I954" s="44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</row>
    <row r="955" ht="15.75" customHeight="1">
      <c r="A955" s="44"/>
      <c r="B955" s="44"/>
      <c r="C955" s="44"/>
      <c r="D955" s="44"/>
      <c r="E955" s="44"/>
      <c r="F955" s="45"/>
      <c r="G955" s="44"/>
      <c r="H955" s="44"/>
      <c r="I955" s="44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</row>
    <row r="956" ht="15.75" customHeight="1">
      <c r="A956" s="44"/>
      <c r="B956" s="44"/>
      <c r="C956" s="44"/>
      <c r="D956" s="44"/>
      <c r="E956" s="44"/>
      <c r="F956" s="45"/>
      <c r="G956" s="44"/>
      <c r="H956" s="44"/>
      <c r="I956" s="44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</row>
    <row r="957" ht="15.75" customHeight="1">
      <c r="A957" s="44"/>
      <c r="B957" s="44"/>
      <c r="C957" s="44"/>
      <c r="D957" s="44"/>
      <c r="E957" s="44"/>
      <c r="F957" s="45"/>
      <c r="G957" s="44"/>
      <c r="H957" s="44"/>
      <c r="I957" s="44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</row>
    <row r="958" ht="15.75" customHeight="1">
      <c r="A958" s="44"/>
      <c r="B958" s="44"/>
      <c r="C958" s="44"/>
      <c r="D958" s="44"/>
      <c r="E958" s="44"/>
      <c r="F958" s="45"/>
      <c r="G958" s="44"/>
      <c r="H958" s="44"/>
      <c r="I958" s="44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</row>
    <row r="959" ht="15.75" customHeight="1">
      <c r="A959" s="44"/>
      <c r="B959" s="44"/>
      <c r="C959" s="44"/>
      <c r="D959" s="44"/>
      <c r="E959" s="44"/>
      <c r="F959" s="45"/>
      <c r="G959" s="44"/>
      <c r="H959" s="44"/>
      <c r="I959" s="44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</row>
    <row r="960" ht="15.75" customHeight="1">
      <c r="A960" s="44"/>
      <c r="B960" s="44"/>
      <c r="C960" s="44"/>
      <c r="D960" s="44"/>
      <c r="E960" s="44"/>
      <c r="F960" s="45"/>
      <c r="G960" s="44"/>
      <c r="H960" s="44"/>
      <c r="I960" s="44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</row>
    <row r="961" ht="15.75" customHeight="1">
      <c r="A961" s="44"/>
      <c r="B961" s="44"/>
      <c r="C961" s="44"/>
      <c r="D961" s="44"/>
      <c r="E961" s="44"/>
      <c r="F961" s="45"/>
      <c r="G961" s="44"/>
      <c r="H961" s="44"/>
      <c r="I961" s="44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</row>
    <row r="962" ht="15.75" customHeight="1">
      <c r="A962" s="44"/>
      <c r="B962" s="44"/>
      <c r="C962" s="44"/>
      <c r="D962" s="44"/>
      <c r="E962" s="44"/>
      <c r="F962" s="45"/>
      <c r="G962" s="44"/>
      <c r="H962" s="44"/>
      <c r="I962" s="44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</row>
    <row r="963" ht="15.75" customHeight="1">
      <c r="A963" s="44"/>
      <c r="B963" s="44"/>
      <c r="C963" s="44"/>
      <c r="D963" s="44"/>
      <c r="E963" s="44"/>
      <c r="F963" s="45"/>
      <c r="G963" s="44"/>
      <c r="H963" s="44"/>
      <c r="I963" s="44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</row>
    <row r="964" ht="15.75" customHeight="1">
      <c r="A964" s="44"/>
      <c r="B964" s="44"/>
      <c r="C964" s="44"/>
      <c r="D964" s="44"/>
      <c r="E964" s="44"/>
      <c r="F964" s="45"/>
      <c r="G964" s="44"/>
      <c r="H964" s="44"/>
      <c r="I964" s="44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</row>
    <row r="965" ht="15.75" customHeight="1">
      <c r="A965" s="44"/>
      <c r="B965" s="44"/>
      <c r="C965" s="44"/>
      <c r="D965" s="44"/>
      <c r="E965" s="44"/>
      <c r="F965" s="45"/>
      <c r="G965" s="44"/>
      <c r="H965" s="44"/>
      <c r="I965" s="44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</row>
    <row r="966" ht="15.75" customHeight="1">
      <c r="A966" s="44"/>
      <c r="B966" s="44"/>
      <c r="C966" s="44"/>
      <c r="D966" s="44"/>
      <c r="E966" s="44"/>
      <c r="F966" s="45"/>
      <c r="G966" s="44"/>
      <c r="H966" s="44"/>
      <c r="I966" s="44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</row>
    <row r="967" ht="15.75" customHeight="1">
      <c r="A967" s="44"/>
      <c r="B967" s="44"/>
      <c r="C967" s="44"/>
      <c r="D967" s="44"/>
      <c r="E967" s="44"/>
      <c r="F967" s="45"/>
      <c r="G967" s="44"/>
      <c r="H967" s="44"/>
      <c r="I967" s="44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</row>
    <row r="968" ht="15.75" customHeight="1">
      <c r="A968" s="44"/>
      <c r="B968" s="44"/>
      <c r="C968" s="44"/>
      <c r="D968" s="44"/>
      <c r="E968" s="44"/>
      <c r="F968" s="45"/>
      <c r="G968" s="44"/>
      <c r="H968" s="44"/>
      <c r="I968" s="44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</row>
    <row r="969" ht="15.75" customHeight="1">
      <c r="A969" s="44"/>
      <c r="B969" s="44"/>
      <c r="C969" s="44"/>
      <c r="D969" s="44"/>
      <c r="E969" s="44"/>
      <c r="F969" s="45"/>
      <c r="G969" s="44"/>
      <c r="H969" s="44"/>
      <c r="I969" s="44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</row>
    <row r="970" ht="15.75" customHeight="1">
      <c r="A970" s="44"/>
      <c r="B970" s="44"/>
      <c r="C970" s="44"/>
      <c r="D970" s="44"/>
      <c r="E970" s="44"/>
      <c r="F970" s="45"/>
      <c r="G970" s="44"/>
      <c r="H970" s="44"/>
      <c r="I970" s="44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</row>
    <row r="971" ht="15.75" customHeight="1">
      <c r="A971" s="44"/>
      <c r="B971" s="44"/>
      <c r="C971" s="44"/>
      <c r="D971" s="44"/>
      <c r="E971" s="44"/>
      <c r="F971" s="45"/>
      <c r="G971" s="44"/>
      <c r="H971" s="44"/>
      <c r="I971" s="44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</row>
    <row r="972" ht="15.75" customHeight="1">
      <c r="A972" s="44"/>
      <c r="B972" s="44"/>
      <c r="C972" s="44"/>
      <c r="D972" s="44"/>
      <c r="E972" s="44"/>
      <c r="F972" s="45"/>
      <c r="G972" s="44"/>
      <c r="H972" s="44"/>
      <c r="I972" s="44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</row>
    <row r="973" ht="15.75" customHeight="1">
      <c r="A973" s="44"/>
      <c r="B973" s="44"/>
      <c r="C973" s="44"/>
      <c r="D973" s="44"/>
      <c r="E973" s="44"/>
      <c r="F973" s="45"/>
      <c r="G973" s="44"/>
      <c r="H973" s="44"/>
      <c r="I973" s="44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</row>
    <row r="974" ht="15.75" customHeight="1">
      <c r="A974" s="44"/>
      <c r="B974" s="44"/>
      <c r="C974" s="44"/>
      <c r="D974" s="44"/>
      <c r="E974" s="44"/>
      <c r="F974" s="45"/>
      <c r="G974" s="44"/>
      <c r="H974" s="44"/>
      <c r="I974" s="44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</row>
    <row r="975" ht="15.75" customHeight="1">
      <c r="A975" s="44"/>
      <c r="B975" s="44"/>
      <c r="C975" s="44"/>
      <c r="D975" s="44"/>
      <c r="E975" s="44"/>
      <c r="F975" s="45"/>
      <c r="G975" s="44"/>
      <c r="H975" s="44"/>
      <c r="I975" s="44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</row>
    <row r="976" ht="15.75" customHeight="1">
      <c r="A976" s="44"/>
      <c r="B976" s="44"/>
      <c r="C976" s="44"/>
      <c r="D976" s="44"/>
      <c r="E976" s="44"/>
      <c r="F976" s="45"/>
      <c r="G976" s="44"/>
      <c r="H976" s="44"/>
      <c r="I976" s="44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</row>
    <row r="977" ht="15.75" customHeight="1">
      <c r="A977" s="44"/>
      <c r="B977" s="44"/>
      <c r="C977" s="44"/>
      <c r="D977" s="44"/>
      <c r="E977" s="44"/>
      <c r="F977" s="45"/>
      <c r="G977" s="44"/>
      <c r="H977" s="44"/>
      <c r="I977" s="44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</row>
    <row r="978" ht="15.75" customHeight="1">
      <c r="A978" s="44"/>
      <c r="B978" s="44"/>
      <c r="C978" s="44"/>
      <c r="D978" s="44"/>
      <c r="E978" s="44"/>
      <c r="F978" s="45"/>
      <c r="G978" s="44"/>
      <c r="H978" s="44"/>
      <c r="I978" s="44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</row>
    <row r="979" ht="15.75" customHeight="1">
      <c r="A979" s="44"/>
      <c r="B979" s="44"/>
      <c r="C979" s="44"/>
      <c r="D979" s="44"/>
      <c r="E979" s="44"/>
      <c r="F979" s="45"/>
      <c r="G979" s="44"/>
      <c r="H979" s="44"/>
      <c r="I979" s="44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</row>
    <row r="980" ht="15.75" customHeight="1">
      <c r="A980" s="44"/>
      <c r="B980" s="44"/>
      <c r="C980" s="44"/>
      <c r="D980" s="44"/>
      <c r="E980" s="44"/>
      <c r="F980" s="45"/>
      <c r="G980" s="44"/>
      <c r="H980" s="44"/>
      <c r="I980" s="44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</row>
    <row r="981" ht="15.75" customHeight="1">
      <c r="A981" s="44"/>
      <c r="B981" s="44"/>
      <c r="C981" s="44"/>
      <c r="D981" s="44"/>
      <c r="E981" s="44"/>
      <c r="F981" s="45"/>
      <c r="G981" s="44"/>
      <c r="H981" s="44"/>
      <c r="I981" s="44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</row>
    <row r="982" ht="15.75" customHeight="1">
      <c r="A982" s="44"/>
      <c r="B982" s="44"/>
      <c r="C982" s="44"/>
      <c r="D982" s="44"/>
      <c r="E982" s="44"/>
      <c r="F982" s="45"/>
      <c r="G982" s="44"/>
      <c r="H982" s="44"/>
      <c r="I982" s="44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</row>
    <row r="983" ht="15.75" customHeight="1">
      <c r="A983" s="44"/>
      <c r="B983" s="44"/>
      <c r="C983" s="44"/>
      <c r="D983" s="44"/>
      <c r="E983" s="44"/>
      <c r="F983" s="45"/>
      <c r="G983" s="44"/>
      <c r="H983" s="44"/>
      <c r="I983" s="44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</row>
    <row r="984" ht="15.75" customHeight="1">
      <c r="A984" s="44"/>
      <c r="B984" s="44"/>
      <c r="C984" s="44"/>
      <c r="D984" s="44"/>
      <c r="E984" s="44"/>
      <c r="F984" s="45"/>
      <c r="G984" s="44"/>
      <c r="H984" s="44"/>
      <c r="I984" s="44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</row>
    <row r="985" ht="15.75" customHeight="1">
      <c r="A985" s="44"/>
      <c r="B985" s="44"/>
      <c r="C985" s="44"/>
      <c r="D985" s="44"/>
      <c r="E985" s="44"/>
      <c r="F985" s="45"/>
      <c r="G985" s="44"/>
      <c r="H985" s="44"/>
      <c r="I985" s="44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</row>
    <row r="986" ht="15.75" customHeight="1">
      <c r="A986" s="44"/>
      <c r="B986" s="44"/>
      <c r="C986" s="44"/>
      <c r="D986" s="44"/>
      <c r="E986" s="44"/>
      <c r="F986" s="45"/>
      <c r="G986" s="44"/>
      <c r="H986" s="44"/>
      <c r="I986" s="44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</row>
    <row r="987" ht="15.75" customHeight="1">
      <c r="A987" s="44"/>
      <c r="B987" s="44"/>
      <c r="C987" s="44"/>
      <c r="D987" s="44"/>
      <c r="E987" s="44"/>
      <c r="F987" s="45"/>
      <c r="G987" s="44"/>
      <c r="H987" s="44"/>
      <c r="I987" s="44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</row>
    <row r="988" ht="15.75" customHeight="1">
      <c r="A988" s="44"/>
      <c r="B988" s="44"/>
      <c r="C988" s="44"/>
      <c r="D988" s="44"/>
      <c r="E988" s="44"/>
      <c r="F988" s="45"/>
      <c r="G988" s="44"/>
      <c r="H988" s="44"/>
      <c r="I988" s="44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</row>
    <row r="989" ht="15.75" customHeight="1">
      <c r="A989" s="44"/>
      <c r="B989" s="44"/>
      <c r="C989" s="44"/>
      <c r="D989" s="44"/>
      <c r="E989" s="44"/>
      <c r="F989" s="45"/>
      <c r="G989" s="44"/>
      <c r="H989" s="44"/>
      <c r="I989" s="44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</row>
    <row r="990" ht="15.75" customHeight="1">
      <c r="A990" s="44"/>
      <c r="B990" s="44"/>
      <c r="C990" s="44"/>
      <c r="D990" s="44"/>
      <c r="E990" s="44"/>
      <c r="F990" s="45"/>
      <c r="G990" s="44"/>
      <c r="H990" s="44"/>
      <c r="I990" s="44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</row>
    <row r="991" ht="15.75" customHeight="1">
      <c r="A991" s="44"/>
      <c r="B991" s="44"/>
      <c r="C991" s="44"/>
      <c r="D991" s="44"/>
      <c r="E991" s="44"/>
      <c r="F991" s="45"/>
      <c r="G991" s="44"/>
      <c r="H991" s="44"/>
      <c r="I991" s="44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</row>
    <row r="992" ht="15.75" customHeight="1">
      <c r="A992" s="44"/>
      <c r="B992" s="44"/>
      <c r="C992" s="44"/>
      <c r="D992" s="44"/>
      <c r="E992" s="44"/>
      <c r="F992" s="45"/>
      <c r="G992" s="44"/>
      <c r="H992" s="44"/>
      <c r="I992" s="44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</row>
    <row r="993" ht="15.75" customHeight="1">
      <c r="A993" s="44"/>
      <c r="B993" s="44"/>
      <c r="C993" s="44"/>
      <c r="D993" s="44"/>
      <c r="E993" s="44"/>
      <c r="F993" s="45"/>
      <c r="G993" s="44"/>
      <c r="H993" s="44"/>
      <c r="I993" s="44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</row>
    <row r="994" ht="15.75" customHeight="1">
      <c r="A994" s="44"/>
      <c r="B994" s="44"/>
      <c r="C994" s="44"/>
      <c r="D994" s="44"/>
      <c r="E994" s="44"/>
      <c r="F994" s="45"/>
      <c r="G994" s="44"/>
      <c r="H994" s="44"/>
      <c r="I994" s="44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</row>
    <row r="995" ht="15.75" customHeight="1">
      <c r="A995" s="44"/>
      <c r="B995" s="44"/>
      <c r="C995" s="44"/>
      <c r="D995" s="44"/>
      <c r="E995" s="44"/>
      <c r="F995" s="45"/>
      <c r="G995" s="44"/>
      <c r="H995" s="44"/>
      <c r="I995" s="44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</row>
    <row r="996" ht="15.75" customHeight="1">
      <c r="A996" s="44"/>
      <c r="B996" s="44"/>
      <c r="C996" s="44"/>
      <c r="D996" s="44"/>
      <c r="E996" s="44"/>
      <c r="F996" s="45"/>
      <c r="G996" s="44"/>
      <c r="H996" s="44"/>
      <c r="I996" s="44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</row>
    <row r="997" ht="15.75" customHeight="1">
      <c r="A997" s="44"/>
      <c r="B997" s="44"/>
      <c r="C997" s="44"/>
      <c r="D997" s="44"/>
      <c r="E997" s="44"/>
      <c r="F997" s="45"/>
      <c r="G997" s="44"/>
      <c r="H997" s="44"/>
      <c r="I997" s="44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</row>
    <row r="998" ht="15.75" customHeight="1">
      <c r="A998" s="44"/>
      <c r="B998" s="44"/>
      <c r="C998" s="44"/>
      <c r="D998" s="44"/>
      <c r="E998" s="44"/>
      <c r="F998" s="45"/>
      <c r="G998" s="44"/>
      <c r="H998" s="44"/>
      <c r="I998" s="44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</row>
    <row r="999" ht="15.75" customHeight="1">
      <c r="A999" s="44"/>
      <c r="B999" s="44"/>
      <c r="C999" s="44"/>
      <c r="D999" s="44"/>
      <c r="E999" s="44"/>
      <c r="F999" s="45"/>
      <c r="G999" s="44"/>
      <c r="H999" s="44"/>
      <c r="I999" s="44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</row>
    <row r="1000" ht="15.75" customHeight="1">
      <c r="A1000" s="44"/>
      <c r="B1000" s="44"/>
      <c r="C1000" s="44"/>
      <c r="D1000" s="44"/>
      <c r="E1000" s="44"/>
      <c r="F1000" s="45"/>
      <c r="G1000" s="44"/>
      <c r="H1000" s="44"/>
      <c r="I1000" s="44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</row>
  </sheetData>
  <mergeCells count="1">
    <mergeCell ref="A1:I1"/>
  </mergeCells>
  <conditionalFormatting sqref="H1:H1000">
    <cfRule type="cellIs" dxfId="6" priority="1" operator="equal">
      <formula>"NA"</formula>
    </cfRule>
  </conditionalFormatting>
  <conditionalFormatting sqref="H1:H1000">
    <cfRule type="cellIs" dxfId="7" priority="2" operator="equal">
      <formula>"Incorrect"</formula>
    </cfRule>
  </conditionalFormatting>
  <conditionalFormatting sqref="H1:H1000">
    <cfRule type="cellIs" dxfId="8" priority="3" operator="equal">
      <formula>"Correct"</formula>
    </cfRule>
  </conditionalFormatting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3.14"/>
    <col customWidth="1" min="3" max="3" width="16.29"/>
    <col customWidth="1" min="4" max="5" width="13.29"/>
    <col customWidth="1" min="6" max="6" width="13.71"/>
    <col customWidth="1" min="7" max="7" width="16.71"/>
    <col customWidth="1" min="8" max="8" width="17.71"/>
    <col customWidth="1" min="9" max="9" width="21.14"/>
    <col customWidth="1" min="10" max="10" width="9.71"/>
    <col customWidth="1" min="11" max="11" width="12.71"/>
    <col customWidth="1" min="12" max="12" width="12.29"/>
    <col customWidth="1" min="13" max="13" width="15.43"/>
    <col customWidth="1" min="14" max="14" width="13.43"/>
    <col customWidth="1" min="15" max="15" width="16.57"/>
    <col customWidth="1" min="16" max="16" width="14.0"/>
    <col customWidth="1" min="17" max="17" width="17.29"/>
    <col customWidth="1" min="18" max="18" width="17.57"/>
    <col customWidth="1" min="19" max="19" width="20.71"/>
    <col customWidth="1" min="20" max="20" width="9.57"/>
    <col customWidth="1" min="21" max="21" width="12.57"/>
    <col customWidth="1" min="22" max="22" width="15.29"/>
    <col customWidth="1" min="23" max="23" width="18.43"/>
    <col customWidth="1" min="24" max="24" width="14.29"/>
    <col customWidth="1" min="25" max="25" width="17.57"/>
    <col customWidth="1" min="26" max="26" width="22.71"/>
    <col customWidth="1" min="27" max="27" width="26.0"/>
    <col customWidth="1" min="28" max="28" width="12.57"/>
    <col customWidth="1" min="29" max="29" width="15.71"/>
    <col customWidth="1" min="30" max="30" width="14.43"/>
    <col customWidth="1" min="31" max="31" width="17.71"/>
    <col customWidth="1" min="32" max="32" width="11.14"/>
    <col customWidth="1" min="33" max="33" width="13.57"/>
    <col customWidth="1" min="34" max="34" width="7.86"/>
    <col customWidth="1" min="35" max="35" width="12.14"/>
    <col customWidth="1" min="36" max="36" width="9.14"/>
    <col customWidth="1" min="37" max="37" width="12.14"/>
    <col customWidth="1" min="38" max="38" width="10.43"/>
    <col customWidth="1" min="39" max="39" width="13.57"/>
    <col customWidth="1" min="40" max="40" width="12.29"/>
    <col customWidth="1" min="41" max="41" width="15.43"/>
    <col customWidth="1" min="42" max="42" width="20.0"/>
    <col customWidth="1" min="43" max="43" width="23.14"/>
    <col customWidth="1" min="44" max="44" width="12.14"/>
    <col customWidth="1" min="45" max="45" width="15.29"/>
    <col customWidth="1" min="46" max="46" width="10.86"/>
    <col customWidth="1" min="47" max="47" width="14.0"/>
    <col customWidth="1" min="48" max="48" width="32.71"/>
    <col customWidth="1" min="49" max="49" width="35.86"/>
    <col customWidth="1" min="50" max="50" width="11.86"/>
    <col customWidth="1" min="51" max="51" width="15.0"/>
    <col customWidth="1" min="52" max="52" width="26.29"/>
    <col customWidth="1" min="53" max="53" width="29.43"/>
    <col customWidth="1" min="54" max="54" width="24.29"/>
    <col customWidth="1" min="55" max="55" width="27.43"/>
  </cols>
  <sheetData>
    <row r="1" ht="12.75" customHeight="1">
      <c r="A1" s="193" t="s">
        <v>2013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 t="s">
        <v>2014</v>
      </c>
      <c r="AG1" s="194" t="s">
        <v>2015</v>
      </c>
      <c r="AH1" s="194" t="s">
        <v>2005</v>
      </c>
      <c r="AI1" s="194" t="s">
        <v>2016</v>
      </c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</row>
    <row r="2" ht="12.7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 t="s">
        <v>2017</v>
      </c>
      <c r="AG2" s="194" t="s">
        <v>10</v>
      </c>
      <c r="AH2" s="194" t="s">
        <v>9</v>
      </c>
      <c r="AI2" s="194">
        <v>0.0</v>
      </c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</row>
    <row r="3">
      <c r="A3" s="195" t="s">
        <v>2005</v>
      </c>
      <c r="B3" s="196" t="s">
        <v>2018</v>
      </c>
      <c r="C3" s="197" t="s">
        <v>2009</v>
      </c>
      <c r="D3" s="198"/>
      <c r="E3" s="199"/>
      <c r="F3" s="200"/>
      <c r="G3" s="201" t="s">
        <v>2019</v>
      </c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 t="s">
        <v>999</v>
      </c>
      <c r="AG3" s="194" t="s">
        <v>17</v>
      </c>
      <c r="AH3" s="194" t="s">
        <v>33</v>
      </c>
      <c r="AI3" s="194">
        <v>1.0</v>
      </c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</row>
    <row r="4" ht="12.75" customHeight="1">
      <c r="A4" s="202"/>
      <c r="B4" s="203"/>
      <c r="C4" s="204" t="s">
        <v>2020</v>
      </c>
      <c r="D4" s="204" t="s">
        <v>2021</v>
      </c>
      <c r="E4" s="204" t="s">
        <v>2022</v>
      </c>
      <c r="F4" s="205" t="s">
        <v>2023</v>
      </c>
      <c r="G4" s="206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 t="s">
        <v>2024</v>
      </c>
      <c r="AG4" s="194" t="s">
        <v>23</v>
      </c>
      <c r="AH4" s="194" t="s">
        <v>46</v>
      </c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</row>
    <row r="5" ht="12.75" customHeight="1">
      <c r="A5" s="207" t="s">
        <v>2011</v>
      </c>
      <c r="B5" s="208" t="s">
        <v>33</v>
      </c>
      <c r="C5" s="209">
        <f>COUNTIFS('Error Log'!$H$3:$H$909,C$4,'Error Log'!$C$3:$C$909,$B5)</f>
        <v>0</v>
      </c>
      <c r="D5" s="209">
        <f>COUNTIFS('Error Log'!$H$3:$H$909,D$4,'Error Log'!$C$3:$C$909,$B5)</f>
        <v>0</v>
      </c>
      <c r="E5" s="209">
        <f>COUNTIFS('Error Log'!$H$3:$H$909,E$4,'Error Log'!$C$3:$C$909,$B5)</f>
        <v>230</v>
      </c>
      <c r="F5" s="210">
        <f t="shared" ref="F5:F12" si="1">SUM(C5:E5)</f>
        <v>230</v>
      </c>
      <c r="G5" s="211">
        <f>IFERROR(AVERAGEIFS('Error Log'!$I$3:$I$909,'Error Log'!$C$3:$C$909,Analysis!B5,'Error Log'!$G$3:$G$909,"&lt;&gt;"),0)</f>
        <v>0</v>
      </c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 t="s">
        <v>2025</v>
      </c>
      <c r="AG5" s="194" t="s">
        <v>13</v>
      </c>
      <c r="AH5" s="194" t="s">
        <v>50</v>
      </c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</row>
    <row r="6" ht="12.75" customHeight="1">
      <c r="A6" s="202"/>
      <c r="B6" s="208" t="s">
        <v>9</v>
      </c>
      <c r="C6" s="209">
        <f>COUNTIFS('Error Log'!$H$3:$H$909,C$4,'Error Log'!$C$3:$C$909,$B6)</f>
        <v>0</v>
      </c>
      <c r="D6" s="209">
        <f>COUNTIFS('Error Log'!$H$3:$H$909,D$4,'Error Log'!$C$3:$C$909,$B6)</f>
        <v>0</v>
      </c>
      <c r="E6" s="209">
        <f>COUNTIFS('Error Log'!$H$3:$H$909,E$4,'Error Log'!$C$3:$C$909,$B6)</f>
        <v>230</v>
      </c>
      <c r="F6" s="210">
        <f t="shared" si="1"/>
        <v>230</v>
      </c>
      <c r="G6" s="211">
        <f>IFERROR(AVERAGEIFS('Error Log'!$I$3:$I$909,'Error Log'!$C$3:$C$909,Analysis!B6,'Error Log'!$G$3:$G$909,"&lt;&gt;"),0)</f>
        <v>0</v>
      </c>
      <c r="AF6" s="194" t="s">
        <v>2026</v>
      </c>
      <c r="AG6" s="194" t="s">
        <v>15</v>
      </c>
      <c r="AH6" s="194" t="s">
        <v>62</v>
      </c>
    </row>
    <row r="7" ht="12.75" customHeight="1">
      <c r="A7" s="212" t="s">
        <v>2027</v>
      </c>
      <c r="B7" s="213"/>
      <c r="C7" s="214">
        <f t="shared" ref="C7:E7" si="2">SUM(C5:C6)</f>
        <v>0</v>
      </c>
      <c r="D7" s="214">
        <f t="shared" si="2"/>
        <v>0</v>
      </c>
      <c r="E7" s="214">
        <f t="shared" si="2"/>
        <v>460</v>
      </c>
      <c r="F7" s="215">
        <f t="shared" si="1"/>
        <v>460</v>
      </c>
      <c r="G7" s="216">
        <f>IFERROR(AVERAGEIFS('Error Log'!$I$3:$I$909,'Error Log'!$B$3:$B$909,"Quant",'Error Log'!$G$3:$G$909,"&lt;&gt;"),0)</f>
        <v>0</v>
      </c>
      <c r="AH7" s="194" t="s">
        <v>2028</v>
      </c>
    </row>
    <row r="8" ht="12.75" customHeight="1">
      <c r="A8" s="207" t="s">
        <v>2012</v>
      </c>
      <c r="B8" s="208" t="s">
        <v>50</v>
      </c>
      <c r="C8" s="209">
        <f>COUNTIFS('Error Log'!$H$3:$H$909,C$4,'Error Log'!$C$3:$C$909,$B8)</f>
        <v>0</v>
      </c>
      <c r="D8" s="209">
        <f>COUNTIFS('Error Log'!$H$3:$H$909,D$4,'Error Log'!$C$3:$C$909,$B8)</f>
        <v>0</v>
      </c>
      <c r="E8" s="209">
        <f>COUNTIFS('Error Log'!$H$3:$H$909,E$4,'Error Log'!$C$3:$C$909,$B8)</f>
        <v>149</v>
      </c>
      <c r="F8" s="210">
        <f t="shared" si="1"/>
        <v>149</v>
      </c>
      <c r="G8" s="211">
        <f>IFERROR(AVERAGEIFS('Error Log'!$I$3:$I$909,'Error Log'!$C$3:$C$909,Analysis!B8,'Error Log'!$G$3:$G$909,"&lt;&gt;"),0)</f>
        <v>0</v>
      </c>
    </row>
    <row r="9" ht="12.75" customHeight="1">
      <c r="A9" s="217"/>
      <c r="B9" s="208" t="s">
        <v>46</v>
      </c>
      <c r="C9" s="209">
        <f>COUNTIFS('Error Log'!$H$3:$H$909,C$4,'Error Log'!$C$3:$C$909,$B9)</f>
        <v>0</v>
      </c>
      <c r="D9" s="209">
        <f>COUNTIFS('Error Log'!$H$3:$H$909,D$4,'Error Log'!$C$3:$C$909,$B9)</f>
        <v>0</v>
      </c>
      <c r="E9" s="209">
        <f>COUNTIFS('Error Log'!$H$3:$H$909,E$4,'Error Log'!$C$3:$C$909,$B9)</f>
        <v>149</v>
      </c>
      <c r="F9" s="210">
        <f t="shared" si="1"/>
        <v>149</v>
      </c>
      <c r="G9" s="211">
        <f>IFERROR(AVERAGEIFS('Error Log'!$I$3:$I$909,'Error Log'!$C$3:$C$909,Analysis!B9,'Error Log'!$G$3:$G$909,"&lt;&gt;"),0)</f>
        <v>0</v>
      </c>
    </row>
    <row r="10" ht="12.75" customHeight="1">
      <c r="A10" s="202"/>
      <c r="B10" s="208" t="s">
        <v>62</v>
      </c>
      <c r="C10" s="209">
        <f>COUNTIFS('Error Log'!$H$3:$H$909,C$4,'Error Log'!$C$3:$C$909,$B10)</f>
        <v>0</v>
      </c>
      <c r="D10" s="209">
        <f>COUNTIFS('Error Log'!$H$3:$H$909,D$4,'Error Log'!$C$3:$C$909,$B10)</f>
        <v>0</v>
      </c>
      <c r="E10" s="209">
        <f>COUNTIFS('Error Log'!$H$3:$H$909,E$4,'Error Log'!$C$3:$C$909,$B10)</f>
        <v>149</v>
      </c>
      <c r="F10" s="210">
        <f t="shared" si="1"/>
        <v>149</v>
      </c>
      <c r="G10" s="211">
        <f>IFERROR(AVERAGEIFS('Error Log'!$I$3:$I$909,'Error Log'!$C$3:$C$909,Analysis!B10,'Error Log'!$G$3:$G$909,"&lt;&gt;"),0)</f>
        <v>0</v>
      </c>
    </row>
    <row r="11" ht="12.75" customHeight="1">
      <c r="A11" s="212" t="s">
        <v>2029</v>
      </c>
      <c r="B11" s="213"/>
      <c r="C11" s="214">
        <f t="shared" ref="C11:E11" si="3">SUM(C8:C10)</f>
        <v>0</v>
      </c>
      <c r="D11" s="214">
        <f t="shared" si="3"/>
        <v>0</v>
      </c>
      <c r="E11" s="214">
        <f t="shared" si="3"/>
        <v>447</v>
      </c>
      <c r="F11" s="215">
        <f t="shared" si="1"/>
        <v>447</v>
      </c>
      <c r="G11" s="216">
        <f>IFERROR(AVERAGEIFS('Error Log'!$I$3:$I$909,'Error Log'!$B$3:$B$909,"Verbal",'Error Log'!$G$3:$G$909,"&lt;&gt;"),0)</f>
        <v>0</v>
      </c>
    </row>
    <row r="12" ht="12.75" customHeight="1">
      <c r="A12" s="218" t="s">
        <v>2023</v>
      </c>
      <c r="B12" s="219"/>
      <c r="C12" s="220">
        <f t="shared" ref="C12:E12" si="4">C7+C11</f>
        <v>0</v>
      </c>
      <c r="D12" s="220">
        <f t="shared" si="4"/>
        <v>0</v>
      </c>
      <c r="E12" s="220">
        <f t="shared" si="4"/>
        <v>907</v>
      </c>
      <c r="F12" s="221">
        <f t="shared" si="1"/>
        <v>907</v>
      </c>
      <c r="G12" s="222">
        <f>IFERROR(AVERAGEIFS('Error Log'!$I$3:$I$909,'Error Log'!$G$3:$G$909,"&lt;&gt;"),0)</f>
        <v>0</v>
      </c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  <c r="AU12" s="194"/>
      <c r="AV12" s="194"/>
      <c r="AW12" s="194"/>
      <c r="AX12" s="194"/>
      <c r="AY12" s="194"/>
      <c r="AZ12" s="194"/>
      <c r="BA12" s="194"/>
      <c r="BB12" s="194"/>
      <c r="BC12" s="194"/>
    </row>
    <row r="13" ht="12.75" customHeight="1">
      <c r="A13" s="194"/>
      <c r="B13" s="194"/>
      <c r="C13" s="194"/>
      <c r="D13" s="194"/>
      <c r="E13" s="194"/>
      <c r="F13" s="194"/>
      <c r="G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</row>
    <row r="14" ht="12.75" customHeight="1">
      <c r="A14" s="194"/>
      <c r="B14" s="194"/>
      <c r="C14" s="194"/>
      <c r="D14" s="194"/>
      <c r="E14" s="194"/>
      <c r="F14" s="194"/>
      <c r="G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</row>
    <row r="15" ht="12.0" customHeight="1">
      <c r="A15" s="194"/>
      <c r="B15" s="194"/>
      <c r="C15" s="194"/>
      <c r="D15" s="194"/>
      <c r="E15" s="194"/>
      <c r="F15" s="194"/>
      <c r="G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</row>
    <row r="16" ht="12.75" customHeight="1">
      <c r="A16" s="223" t="s">
        <v>2030</v>
      </c>
      <c r="B16" s="194"/>
      <c r="C16" s="194"/>
      <c r="D16" s="194"/>
      <c r="E16" s="194"/>
      <c r="F16" s="194"/>
      <c r="G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</row>
    <row r="17" ht="12.75" customHeight="1">
      <c r="A17" s="194"/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</row>
    <row r="18">
      <c r="A18" s="224" t="s">
        <v>2005</v>
      </c>
      <c r="B18" s="225" t="s">
        <v>2018</v>
      </c>
      <c r="C18" s="224" t="s">
        <v>2031</v>
      </c>
      <c r="D18" s="226" t="s">
        <v>2009</v>
      </c>
      <c r="E18" s="198"/>
      <c r="F18" s="227"/>
      <c r="G18" s="224" t="s">
        <v>2023</v>
      </c>
      <c r="H18" s="201" t="s">
        <v>2019</v>
      </c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</row>
    <row r="19" ht="12.75" customHeight="1">
      <c r="A19" s="228"/>
      <c r="B19" s="229"/>
      <c r="C19" s="228"/>
      <c r="D19" s="230" t="s">
        <v>2020</v>
      </c>
      <c r="E19" s="231" t="s">
        <v>2021</v>
      </c>
      <c r="F19" s="232" t="s">
        <v>2022</v>
      </c>
      <c r="G19" s="228"/>
      <c r="H19" s="233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</row>
    <row r="20" ht="12.75" customHeight="1">
      <c r="A20" s="234" t="s">
        <v>2011</v>
      </c>
      <c r="B20" s="235" t="s">
        <v>33</v>
      </c>
      <c r="C20" s="236" t="s">
        <v>2017</v>
      </c>
      <c r="D20" s="237">
        <f>COUNTIFS('Error Log'!$H$3:$H$909,D$19,'Error Log'!$C$3:$C$909,$B20,'Error Log'!$D$3:$D$909,$C20)</f>
        <v>0</v>
      </c>
      <c r="E20" s="238">
        <f>COUNTIFS('Error Log'!$H$3:$H$909,E$19,'Error Log'!$C$3:$C$909,$B20,'Error Log'!$D$3:$D$909,$C20)</f>
        <v>0</v>
      </c>
      <c r="F20" s="239">
        <f>COUNTIFS('Error Log'!$H$3:$H$909,F$19,'Error Log'!$C$3:$C$909,$B20,'Error Log'!$D$3:$D$909,$C20)</f>
        <v>0</v>
      </c>
      <c r="G20" s="240">
        <f t="shared" ref="G20:G29" si="5">SUM(D20:F20)</f>
        <v>0</v>
      </c>
      <c r="H20" s="241">
        <f>IFERROR(AVERAGEIFS('Error Log'!$I$3:$I$909,'Error Log'!$C$3:$C$909,Analysis!B20,'Error Log'!$G$3:$G$909,"&lt;&gt;",'Error Log'!$D$3:$D$909,C20),0)</f>
        <v>0</v>
      </c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</row>
    <row r="21" ht="12.75" customHeight="1">
      <c r="A21" s="14"/>
      <c r="B21" s="14"/>
      <c r="C21" s="242" t="s">
        <v>999</v>
      </c>
      <c r="D21" s="243">
        <f>COUNTIFS('Error Log'!$H$3:$H$909,D$19,'Error Log'!$C$3:$C$909,$B20,'Error Log'!$D$3:$D$909,$C21)</f>
        <v>0</v>
      </c>
      <c r="E21" s="244">
        <f>COUNTIFS('Error Log'!$H$3:$H$909,E$19,'Error Log'!$C$3:$C$909,$B20,'Error Log'!$D$3:$D$909,$C21)</f>
        <v>0</v>
      </c>
      <c r="F21" s="245">
        <f>COUNTIFS('Error Log'!$H$3:$H$909,F$19,'Error Log'!$C$3:$C$909,$B20,'Error Log'!$D$3:$D$909,$C21)</f>
        <v>0</v>
      </c>
      <c r="G21" s="246">
        <f t="shared" si="5"/>
        <v>0</v>
      </c>
      <c r="H21" s="247">
        <f>IFERROR(AVERAGEIFS('Error Log'!$I$3:$I$909,'Error Log'!$C$3:$C$909,Analysis!B20,'Error Log'!$G$3:$G$909,"&lt;&gt;",'Error Log'!$D$3:$D$909,C21),0)</f>
        <v>0</v>
      </c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</row>
    <row r="22" ht="12.75" customHeight="1">
      <c r="A22" s="14"/>
      <c r="B22" s="14"/>
      <c r="C22" s="242" t="s">
        <v>2024</v>
      </c>
      <c r="D22" s="243">
        <f>COUNTIFS('Error Log'!$H$3:$H$909,D$19,'Error Log'!$C$3:$C$909,$B20,'Error Log'!$D$3:$D$909,$C22)</f>
        <v>0</v>
      </c>
      <c r="E22" s="244">
        <f>COUNTIFS('Error Log'!$H$3:$H$909,E$19,'Error Log'!$C$3:$C$909,$B20,'Error Log'!$D$3:$D$909,$C22)</f>
        <v>0</v>
      </c>
      <c r="F22" s="245">
        <f>COUNTIFS('Error Log'!$H$3:$H$909,F$19,'Error Log'!$C$3:$C$909,$B20,'Error Log'!$D$3:$D$909,$C22)</f>
        <v>0</v>
      </c>
      <c r="G22" s="246">
        <f t="shared" si="5"/>
        <v>0</v>
      </c>
      <c r="H22" s="247">
        <f>IFERROR(AVERAGEIFS('Error Log'!$I$3:$I$909,'Error Log'!$C$3:$C$909,Analysis!B20,'Error Log'!$G$3:$G$909,"&lt;&gt;",'Error Log'!$D$3:$D$909,C22),0)</f>
        <v>0</v>
      </c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</row>
    <row r="23" ht="12.75" customHeight="1">
      <c r="A23" s="14"/>
      <c r="B23" s="14"/>
      <c r="C23" s="242" t="s">
        <v>2025</v>
      </c>
      <c r="D23" s="243">
        <f>COUNTIFS('Error Log'!$H$3:$H$909,D$19,'Error Log'!$C$3:$C$909,$B20,'Error Log'!$D$3:$D$909,$C23)</f>
        <v>0</v>
      </c>
      <c r="E23" s="244">
        <f>COUNTIFS('Error Log'!$H$3:$H$909,E$19,'Error Log'!$C$3:$C$909,$B20,'Error Log'!$D$3:$D$909,$C23)</f>
        <v>0</v>
      </c>
      <c r="F23" s="245">
        <f>COUNTIFS('Error Log'!$H$3:$H$909,F$19,'Error Log'!$C$3:$C$909,$B20,'Error Log'!$D$3:$D$909,$C23)</f>
        <v>0</v>
      </c>
      <c r="G23" s="246">
        <f t="shared" si="5"/>
        <v>0</v>
      </c>
      <c r="H23" s="247">
        <f>IFERROR(AVERAGEIFS('Error Log'!$I$3:$I$909,'Error Log'!$C$3:$C$909,Analysis!B20,'Error Log'!$G$3:$G$909,"&lt;&gt;",'Error Log'!$D$3:$D$909,C23),0)</f>
        <v>0</v>
      </c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</row>
    <row r="24" ht="12.75" customHeight="1">
      <c r="A24" s="14"/>
      <c r="B24" s="16"/>
      <c r="C24" s="248" t="s">
        <v>2026</v>
      </c>
      <c r="D24" s="249">
        <f>COUNTIFS('Error Log'!$H$3:$H$909,D$19,'Error Log'!$C$3:$C$909,$B20,'Error Log'!$D$3:$D$909,$C24)</f>
        <v>0</v>
      </c>
      <c r="E24" s="250">
        <f>COUNTIFS('Error Log'!$H$3:$H$909,E$19,'Error Log'!$C$3:$C$909,$B20,'Error Log'!$D$3:$D$909,$C24)</f>
        <v>0</v>
      </c>
      <c r="F24" s="251">
        <f>COUNTIFS('Error Log'!$H$3:$H$909,F$19,'Error Log'!$C$3:$C$909,$B20,'Error Log'!$D$3:$D$909,$C24)</f>
        <v>0</v>
      </c>
      <c r="G24" s="252">
        <f t="shared" si="5"/>
        <v>0</v>
      </c>
      <c r="H24" s="253">
        <f>IFERROR(AVERAGEIFS('Error Log'!$I$3:$I$909,'Error Log'!$C$3:$C$909,Analysis!B20,'Error Log'!$G$3:$G$909,"&lt;&gt;",'Error Log'!$D$3:$D$909,C24),0)</f>
        <v>0</v>
      </c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</row>
    <row r="25" ht="12.75" customHeight="1">
      <c r="A25" s="14"/>
      <c r="B25" s="235" t="s">
        <v>9</v>
      </c>
      <c r="C25" s="236" t="s">
        <v>2017</v>
      </c>
      <c r="D25" s="237">
        <f>COUNTIFS('Error Log'!$H$3:$H$909,D$19,'Error Log'!$C$3:$C$909,$B25,'Error Log'!$D$3:$D$909,$C25)</f>
        <v>0</v>
      </c>
      <c r="E25" s="238">
        <f>COUNTIFS('Error Log'!$H$3:$H$909,E$19,'Error Log'!$C$3:$C$909,$B25,'Error Log'!$D$3:$D$909,$C25)</f>
        <v>0</v>
      </c>
      <c r="F25" s="239">
        <f>COUNTIFS('Error Log'!$H$3:$H$909,F$19,'Error Log'!$C$3:$C$909,$B25,'Error Log'!$D$3:$D$909,$C25)</f>
        <v>0</v>
      </c>
      <c r="G25" s="240">
        <f t="shared" si="5"/>
        <v>0</v>
      </c>
      <c r="H25" s="241">
        <f>IFERROR(AVERAGEIFS('Error Log'!$I$3:$I$909,'Error Log'!$C$3:$C$909,Analysis!B25,'Error Log'!$G$3:$G$909,"&lt;&gt;",'Error Log'!$D$3:$D$909,C25),0)</f>
        <v>0</v>
      </c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</row>
    <row r="26" ht="12.75" customHeight="1">
      <c r="A26" s="14"/>
      <c r="B26" s="14"/>
      <c r="C26" s="242" t="s">
        <v>999</v>
      </c>
      <c r="D26" s="243">
        <f>COUNTIFS('Error Log'!$H$3:$H$909,D$19,'Error Log'!$C$3:$C$909,$B25,'Error Log'!$D$3:$D$909,$C26)</f>
        <v>0</v>
      </c>
      <c r="E26" s="244">
        <f>COUNTIFS('Error Log'!$H$3:$H$909,E$19,'Error Log'!$C$3:$C$909,$B25,'Error Log'!$D$3:$D$909,$C26)</f>
        <v>0</v>
      </c>
      <c r="F26" s="245">
        <f>COUNTIFS('Error Log'!$H$3:$H$909,F$19,'Error Log'!$C$3:$C$909,$B25,'Error Log'!$D$3:$D$909,$C26)</f>
        <v>0</v>
      </c>
      <c r="G26" s="246">
        <f t="shared" si="5"/>
        <v>0</v>
      </c>
      <c r="H26" s="247">
        <f>IFERROR(AVERAGEIFS('Error Log'!$I$3:$I$909,'Error Log'!$C$3:$C$909,Analysis!B25,'Error Log'!$G$3:$G$909,"&lt;&gt;",'Error Log'!$D$3:$D$909,C26),0)</f>
        <v>0</v>
      </c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</row>
    <row r="27" ht="12.75" customHeight="1">
      <c r="A27" s="14"/>
      <c r="B27" s="14"/>
      <c r="C27" s="242" t="s">
        <v>2024</v>
      </c>
      <c r="D27" s="243">
        <f>COUNTIFS('Error Log'!$H$3:$H$909,D$19,'Error Log'!$C$3:$C$909,$B25,'Error Log'!$D$3:$D$909,$C27)</f>
        <v>0</v>
      </c>
      <c r="E27" s="244">
        <f>COUNTIFS('Error Log'!$H$3:$H$909,E$19,'Error Log'!$C$3:$C$909,$B25,'Error Log'!$D$3:$D$909,$C27)</f>
        <v>0</v>
      </c>
      <c r="F27" s="245">
        <f>COUNTIFS('Error Log'!$H$3:$H$909,F$19,'Error Log'!$C$3:$C$909,$B25,'Error Log'!$D$3:$D$909,$C27)</f>
        <v>0</v>
      </c>
      <c r="G27" s="246">
        <f t="shared" si="5"/>
        <v>0</v>
      </c>
      <c r="H27" s="247">
        <f>IFERROR(AVERAGEIFS('Error Log'!$I$3:$I$909,'Error Log'!$C$3:$C$909,Analysis!B25,'Error Log'!$G$3:$G$909,"&lt;&gt;",'Error Log'!$D$3:$D$909,C27),0)</f>
        <v>0</v>
      </c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</row>
    <row r="28" ht="12.75" customHeight="1">
      <c r="A28" s="14"/>
      <c r="B28" s="14"/>
      <c r="C28" s="242" t="s">
        <v>2025</v>
      </c>
      <c r="D28" s="243">
        <f>COUNTIFS('Error Log'!$H$3:$H$909,D$19,'Error Log'!$C$3:$C$909,$B25,'Error Log'!$D$3:$D$909,$C28)</f>
        <v>0</v>
      </c>
      <c r="E28" s="244">
        <f>COUNTIFS('Error Log'!$H$3:$H$909,E$19,'Error Log'!$C$3:$C$909,$B25,'Error Log'!$D$3:$D$909,$C28)</f>
        <v>0</v>
      </c>
      <c r="F28" s="245">
        <f>COUNTIFS('Error Log'!$H$3:$H$909,F$19,'Error Log'!$C$3:$C$909,$B25,'Error Log'!$D$3:$D$909,$C28)</f>
        <v>0</v>
      </c>
      <c r="G28" s="246">
        <f t="shared" si="5"/>
        <v>0</v>
      </c>
      <c r="H28" s="247">
        <f>IFERROR(AVERAGEIFS('Error Log'!$I$3:$I$909,'Error Log'!$C$3:$C$909,Analysis!B25,'Error Log'!$G$3:$G$909,"&lt;&gt;",'Error Log'!$D$3:$D$909,C28),0)</f>
        <v>0</v>
      </c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</row>
    <row r="29" ht="12.75" customHeight="1">
      <c r="A29" s="254"/>
      <c r="B29" s="254"/>
      <c r="C29" s="248" t="s">
        <v>2026</v>
      </c>
      <c r="D29" s="249">
        <f>COUNTIFS('Error Log'!$H$3:$H$909,D$19,'Error Log'!$C$3:$C$909,$B25,'Error Log'!$D$3:$D$909,$C29)</f>
        <v>0</v>
      </c>
      <c r="E29" s="250">
        <f>COUNTIFS('Error Log'!$H$3:$H$909,E$19,'Error Log'!$C$3:$C$909,$B25,'Error Log'!$D$3:$D$909,$C29)</f>
        <v>0</v>
      </c>
      <c r="F29" s="251">
        <f>COUNTIFS('Error Log'!$H$3:$H$909,F$19,'Error Log'!$C$3:$C$909,$B25,'Error Log'!$D$3:$D$909,$C29)</f>
        <v>0</v>
      </c>
      <c r="G29" s="252">
        <f t="shared" si="5"/>
        <v>0</v>
      </c>
      <c r="H29" s="253">
        <f>IFERROR(AVERAGEIFS('Error Log'!$I$3:$I$909,'Error Log'!$C$3:$C$909,Analysis!B25,'Error Log'!$G$3:$G$909,"&lt;&gt;",'Error Log'!$D$3:$D$909,C29),0)</f>
        <v>0</v>
      </c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  <c r="BB29" s="194"/>
      <c r="BC29" s="194"/>
    </row>
    <row r="30" ht="12.75" customHeight="1">
      <c r="A30" s="255" t="s">
        <v>2027</v>
      </c>
      <c r="B30" s="256"/>
      <c r="C30" s="257"/>
      <c r="D30" s="258">
        <f t="shared" ref="D30:G30" si="6">SUM(D20:D29)</f>
        <v>0</v>
      </c>
      <c r="E30" s="259">
        <f t="shared" si="6"/>
        <v>0</v>
      </c>
      <c r="F30" s="260">
        <f t="shared" si="6"/>
        <v>0</v>
      </c>
      <c r="G30" s="261">
        <f t="shared" si="6"/>
        <v>0</v>
      </c>
      <c r="H30" s="262">
        <f>IFERROR(AVERAGEIFS('Error Log'!$I$3:$I$909,'Error Log'!$B$3:$B$909,"Quant",'Error Log'!$G$3:$G$909,"&lt;&gt;"),0)</f>
        <v>0</v>
      </c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  <c r="BB30" s="194"/>
      <c r="BC30" s="194"/>
    </row>
    <row r="31" ht="12.75" customHeight="1">
      <c r="A31" s="234" t="s">
        <v>2012</v>
      </c>
      <c r="B31" s="234" t="s">
        <v>50</v>
      </c>
      <c r="C31" s="236" t="s">
        <v>2017</v>
      </c>
      <c r="D31" s="237">
        <f>COUNTIFS('Error Log'!$H$3:$H$909,D$19,'Error Log'!$C$3:$C$909,$B31,'Error Log'!$D$3:$D$909,$C31)</f>
        <v>0</v>
      </c>
      <c r="E31" s="238">
        <f>COUNTIFS('Error Log'!$H$3:$H$909,E$19,'Error Log'!$C$3:$C$909,$B31,'Error Log'!$D$3:$D$909,$C31)</f>
        <v>0</v>
      </c>
      <c r="F31" s="239">
        <f>COUNTIFS('Error Log'!$H$3:$H$909,F$19,'Error Log'!$C$3:$C$909,$B31,'Error Log'!$D$3:$D$909,$C31)</f>
        <v>0</v>
      </c>
      <c r="G31" s="240">
        <f t="shared" ref="G31:G45" si="7">SUM(D31:F31)</f>
        <v>0</v>
      </c>
      <c r="H31" s="241">
        <f>IFERROR(AVERAGEIFS('Error Log'!$I$3:$I$909,'Error Log'!$C$3:$C$909,Analysis!B31,'Error Log'!$G$3:$G$909,"&lt;&gt;",'Error Log'!$D$3:$D$909,C31),0)</f>
        <v>0</v>
      </c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  <c r="AT31" s="194"/>
      <c r="AU31" s="194"/>
      <c r="AV31" s="194"/>
      <c r="AW31" s="194"/>
      <c r="AX31" s="194"/>
      <c r="AY31" s="194"/>
      <c r="AZ31" s="194"/>
      <c r="BA31" s="194"/>
      <c r="BB31" s="194"/>
      <c r="BC31" s="194"/>
    </row>
    <row r="32" ht="12.75" customHeight="1">
      <c r="A32" s="14"/>
      <c r="B32" s="14"/>
      <c r="C32" s="242" t="s">
        <v>999</v>
      </c>
      <c r="D32" s="243">
        <f>COUNTIFS('Error Log'!$H$3:$H$909,D$19,'Error Log'!$C$3:$C$909,$B31,'Error Log'!$D$3:$D$909,$C32)</f>
        <v>0</v>
      </c>
      <c r="E32" s="244">
        <f>COUNTIFS('Error Log'!$H$3:$H$909,E$19,'Error Log'!$C$3:$C$909,$B31,'Error Log'!$D$3:$D$909,$C32)</f>
        <v>0</v>
      </c>
      <c r="F32" s="245">
        <f>COUNTIFS('Error Log'!$H$3:$H$909,F$19,'Error Log'!$C$3:$C$909,$B31,'Error Log'!$D$3:$D$909,$C32)</f>
        <v>0</v>
      </c>
      <c r="G32" s="246">
        <f t="shared" si="7"/>
        <v>0</v>
      </c>
      <c r="H32" s="247">
        <f>IFERROR(AVERAGEIFS('Error Log'!$I$3:$I$909,'Error Log'!$C$3:$C$909,Analysis!B31,'Error Log'!$G$3:$G$909,"&lt;&gt;",'Error Log'!$D$3:$D$909,C32),0)</f>
        <v>0</v>
      </c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  <c r="BB32" s="194"/>
      <c r="BC32" s="194"/>
    </row>
    <row r="33" ht="12.75" customHeight="1">
      <c r="A33" s="14"/>
      <c r="B33" s="14"/>
      <c r="C33" s="242" t="s">
        <v>2024</v>
      </c>
      <c r="D33" s="243">
        <f>COUNTIFS('Error Log'!$H$3:$H$909,D$19,'Error Log'!$C$3:$C$909,$B31,'Error Log'!$D$3:$D$909,$C33)</f>
        <v>0</v>
      </c>
      <c r="E33" s="244">
        <f>COUNTIFS('Error Log'!$H$3:$H$909,E$19,'Error Log'!$C$3:$C$909,$B31,'Error Log'!$D$3:$D$909,$C33)</f>
        <v>0</v>
      </c>
      <c r="F33" s="245">
        <f>COUNTIFS('Error Log'!$H$3:$H$909,F$19,'Error Log'!$C$3:$C$909,$B31,'Error Log'!$D$3:$D$909,$C33)</f>
        <v>0</v>
      </c>
      <c r="G33" s="246">
        <f t="shared" si="7"/>
        <v>0</v>
      </c>
      <c r="H33" s="247">
        <f>IFERROR(AVERAGEIFS('Error Log'!$I$3:$I$909,'Error Log'!$C$3:$C$909,Analysis!B31,'Error Log'!$G$3:$G$909,"&lt;&gt;",'Error Log'!$D$3:$D$909,C33),0)</f>
        <v>0</v>
      </c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  <c r="AO33" s="194"/>
      <c r="AP33" s="194"/>
      <c r="AQ33" s="194"/>
      <c r="AR33" s="194"/>
      <c r="AS33" s="194"/>
      <c r="AT33" s="194"/>
      <c r="AU33" s="194"/>
      <c r="AV33" s="194"/>
      <c r="AW33" s="194"/>
      <c r="AX33" s="194"/>
      <c r="AY33" s="194"/>
      <c r="AZ33" s="194"/>
      <c r="BA33" s="194"/>
      <c r="BB33" s="194"/>
      <c r="BC33" s="194"/>
    </row>
    <row r="34" ht="12.75" customHeight="1">
      <c r="A34" s="14"/>
      <c r="B34" s="14"/>
      <c r="C34" s="242" t="s">
        <v>2025</v>
      </c>
      <c r="D34" s="243">
        <f>COUNTIFS('Error Log'!$H$3:$H$909,D$19,'Error Log'!$C$3:$C$909,$B31,'Error Log'!$D$3:$D$909,$C34)</f>
        <v>0</v>
      </c>
      <c r="E34" s="244">
        <f>COUNTIFS('Error Log'!$H$3:$H$909,E$19,'Error Log'!$C$3:$C$909,$B31,'Error Log'!$D$3:$D$909,$C34)</f>
        <v>0</v>
      </c>
      <c r="F34" s="245">
        <f>COUNTIFS('Error Log'!$H$3:$H$909,F$19,'Error Log'!$C$3:$C$909,$B31,'Error Log'!$D$3:$D$909,$C34)</f>
        <v>0</v>
      </c>
      <c r="G34" s="246">
        <f t="shared" si="7"/>
        <v>0</v>
      </c>
      <c r="H34" s="247">
        <f>IFERROR(AVERAGEIFS('Error Log'!$I$3:$I$909,'Error Log'!$C$3:$C$909,Analysis!B31,'Error Log'!$G$3:$G$909,"&lt;&gt;",'Error Log'!$D$3:$D$909,C34),0)</f>
        <v>0</v>
      </c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</row>
    <row r="35" ht="12.75" customHeight="1">
      <c r="A35" s="14"/>
      <c r="B35" s="16"/>
      <c r="C35" s="248" t="s">
        <v>2026</v>
      </c>
      <c r="D35" s="249">
        <f>COUNTIFS('Error Log'!$H$3:$H$909,D$19,'Error Log'!$C$3:$C$909,$B31,'Error Log'!$D$3:$D$909,$C35)</f>
        <v>0</v>
      </c>
      <c r="E35" s="250">
        <f>COUNTIFS('Error Log'!$H$3:$H$909,E$19,'Error Log'!$C$3:$C$909,$B31,'Error Log'!$D$3:$D$909,$C35)</f>
        <v>0</v>
      </c>
      <c r="F35" s="251">
        <f>COUNTIFS('Error Log'!$H$3:$H$909,F$19,'Error Log'!$C$3:$C$909,$B31,'Error Log'!$D$3:$D$909,$C35)</f>
        <v>0</v>
      </c>
      <c r="G35" s="252">
        <f t="shared" si="7"/>
        <v>0</v>
      </c>
      <c r="H35" s="253">
        <f>IFERROR(AVERAGEIFS('Error Log'!$I$3:$I$909,'Error Log'!$C$3:$C$909,Analysis!B31,'Error Log'!$G$3:$G$909,"&lt;&gt;",'Error Log'!$D$3:$D$909,C35),0)</f>
        <v>0</v>
      </c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  <c r="AK35" s="194"/>
      <c r="AL35" s="194"/>
      <c r="AM35" s="194"/>
      <c r="AN35" s="194"/>
      <c r="AO35" s="194"/>
      <c r="AP35" s="194"/>
      <c r="AQ35" s="194"/>
      <c r="AR35" s="194"/>
      <c r="AS35" s="194"/>
      <c r="AT35" s="194"/>
      <c r="AU35" s="194"/>
      <c r="AV35" s="194"/>
      <c r="AW35" s="194"/>
      <c r="AX35" s="194"/>
      <c r="AY35" s="194"/>
      <c r="AZ35" s="194"/>
      <c r="BA35" s="194"/>
      <c r="BB35" s="194"/>
      <c r="BC35" s="194"/>
    </row>
    <row r="36" ht="12.75" customHeight="1">
      <c r="A36" s="14"/>
      <c r="B36" s="235" t="s">
        <v>46</v>
      </c>
      <c r="C36" s="236" t="s">
        <v>2017</v>
      </c>
      <c r="D36" s="237">
        <f>COUNTIFS('Error Log'!$H$3:$H$909,D$19,'Error Log'!$C$3:$C$909,$B36,'Error Log'!$D$3:$D$909,$C36)</f>
        <v>0</v>
      </c>
      <c r="E36" s="238">
        <f>COUNTIFS('Error Log'!$H$3:$H$909,E$19,'Error Log'!$C$3:$C$909,$B36,'Error Log'!$D$3:$D$909,$C36)</f>
        <v>0</v>
      </c>
      <c r="F36" s="239">
        <f>COUNTIFS('Error Log'!$H$3:$H$909,F$19,'Error Log'!$C$3:$C$909,$B36,'Error Log'!$D$3:$D$909,$C36)</f>
        <v>0</v>
      </c>
      <c r="G36" s="240">
        <f t="shared" si="7"/>
        <v>0</v>
      </c>
      <c r="H36" s="241">
        <f>IFERROR(AVERAGEIFS('Error Log'!$I$3:$I$909,'Error Log'!$C$3:$C$909,Analysis!B36,'Error Log'!$G$3:$G$909,"&lt;&gt;",'Error Log'!$D$3:$D$909,C36),0)</f>
        <v>0</v>
      </c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  <c r="AU36" s="194"/>
      <c r="AV36" s="194"/>
      <c r="AW36" s="194"/>
      <c r="AX36" s="194"/>
      <c r="AY36" s="194"/>
      <c r="AZ36" s="194"/>
      <c r="BA36" s="194"/>
      <c r="BB36" s="194"/>
      <c r="BC36" s="194"/>
    </row>
    <row r="37" ht="12.75" customHeight="1">
      <c r="A37" s="14"/>
      <c r="B37" s="14"/>
      <c r="C37" s="242" t="s">
        <v>999</v>
      </c>
      <c r="D37" s="243">
        <f>COUNTIFS('Error Log'!$H$3:$H$909,D$19,'Error Log'!$C$3:$C$909,$B36,'Error Log'!$D$3:$D$909,$C37)</f>
        <v>0</v>
      </c>
      <c r="E37" s="244">
        <f>COUNTIFS('Error Log'!$H$3:$H$909,E$19,'Error Log'!$C$3:$C$909,$B36,'Error Log'!$D$3:$D$909,$C37)</f>
        <v>0</v>
      </c>
      <c r="F37" s="245">
        <f>COUNTIFS('Error Log'!$H$3:$H$909,F$19,'Error Log'!$C$3:$C$909,$B36,'Error Log'!$D$3:$D$909,$C37)</f>
        <v>0</v>
      </c>
      <c r="G37" s="246">
        <f t="shared" si="7"/>
        <v>0</v>
      </c>
      <c r="H37" s="247">
        <f>IFERROR(AVERAGEIFS('Error Log'!$I$3:$I$909,'Error Log'!$C$3:$C$909,Analysis!B36,'Error Log'!$G$3:$G$909,"&lt;&gt;",'Error Log'!$D$3:$D$909,C37),0)</f>
        <v>0</v>
      </c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  <c r="AT37" s="194"/>
      <c r="AU37" s="194"/>
      <c r="AV37" s="194"/>
      <c r="AW37" s="194"/>
      <c r="AX37" s="194"/>
      <c r="AY37" s="194"/>
      <c r="AZ37" s="194"/>
      <c r="BA37" s="194"/>
      <c r="BB37" s="194"/>
      <c r="BC37" s="194"/>
    </row>
    <row r="38" ht="12.75" customHeight="1">
      <c r="A38" s="14"/>
      <c r="B38" s="14"/>
      <c r="C38" s="242" t="s">
        <v>2024</v>
      </c>
      <c r="D38" s="243">
        <f>COUNTIFS('Error Log'!$H$3:$H$909,D$19,'Error Log'!$C$3:$C$909,$B36,'Error Log'!$D$3:$D$909,$C38)</f>
        <v>0</v>
      </c>
      <c r="E38" s="244">
        <f>COUNTIFS('Error Log'!$H$3:$H$909,E$19,'Error Log'!$C$3:$C$909,$B36,'Error Log'!$D$3:$D$909,$C38)</f>
        <v>0</v>
      </c>
      <c r="F38" s="245">
        <f>COUNTIFS('Error Log'!$H$3:$H$909,F$19,'Error Log'!$C$3:$C$909,$B36,'Error Log'!$D$3:$D$909,$C38)</f>
        <v>0</v>
      </c>
      <c r="G38" s="246">
        <f t="shared" si="7"/>
        <v>0</v>
      </c>
      <c r="H38" s="247">
        <f>IFERROR(AVERAGEIFS('Error Log'!$I$3:$I$909,'Error Log'!$C$3:$C$909,Analysis!B36,'Error Log'!$G$3:$G$909,"&lt;&gt;",'Error Log'!$D$3:$D$909,C38),0)</f>
        <v>0</v>
      </c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  <c r="AN38" s="194"/>
      <c r="AO38" s="194"/>
      <c r="AP38" s="194"/>
      <c r="AQ38" s="194"/>
      <c r="AR38" s="194"/>
      <c r="AS38" s="194"/>
      <c r="AT38" s="194"/>
      <c r="AU38" s="194"/>
      <c r="AV38" s="194"/>
      <c r="AW38" s="194"/>
      <c r="AX38" s="194"/>
      <c r="AY38" s="194"/>
      <c r="AZ38" s="194"/>
      <c r="BA38" s="194"/>
      <c r="BB38" s="194"/>
      <c r="BC38" s="194"/>
    </row>
    <row r="39" ht="12.75" customHeight="1">
      <c r="A39" s="14"/>
      <c r="B39" s="14"/>
      <c r="C39" s="242" t="s">
        <v>2025</v>
      </c>
      <c r="D39" s="243">
        <f>COUNTIFS('Error Log'!$H$3:$H$909,D$19,'Error Log'!$C$3:$C$909,$B36,'Error Log'!$D$3:$D$909,$C39)</f>
        <v>0</v>
      </c>
      <c r="E39" s="244">
        <f>COUNTIFS('Error Log'!$H$3:$H$909,E$19,'Error Log'!$C$3:$C$909,$B36,'Error Log'!$D$3:$D$909,$C39)</f>
        <v>0</v>
      </c>
      <c r="F39" s="245">
        <f>COUNTIFS('Error Log'!$H$3:$H$909,F$19,'Error Log'!$C$3:$C$909,$B36,'Error Log'!$D$3:$D$909,$C39)</f>
        <v>0</v>
      </c>
      <c r="G39" s="246">
        <f t="shared" si="7"/>
        <v>0</v>
      </c>
      <c r="H39" s="247">
        <f>IFERROR(AVERAGEIFS('Error Log'!$I$3:$I$909,'Error Log'!$C$3:$C$909,Analysis!B36,'Error Log'!$G$3:$G$909,"&lt;&gt;",'Error Log'!$D$3:$D$909,C39),0)</f>
        <v>0</v>
      </c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4"/>
      <c r="AV39" s="194"/>
      <c r="AW39" s="194"/>
      <c r="AX39" s="194"/>
      <c r="AY39" s="194"/>
      <c r="AZ39" s="194"/>
      <c r="BA39" s="194"/>
      <c r="BB39" s="194"/>
      <c r="BC39" s="194"/>
    </row>
    <row r="40" ht="12.75" customHeight="1">
      <c r="A40" s="14"/>
      <c r="B40" s="16"/>
      <c r="C40" s="248" t="s">
        <v>2026</v>
      </c>
      <c r="D40" s="249">
        <f>COUNTIFS('Error Log'!$H$3:$H$909,D$19,'Error Log'!$C$3:$C$909,$B36,'Error Log'!$D$3:$D$909,$C40)</f>
        <v>0</v>
      </c>
      <c r="E40" s="250">
        <f>COUNTIFS('Error Log'!$H$3:$H$909,E$19,'Error Log'!$C$3:$C$909,$B36,'Error Log'!$D$3:$D$909,$C40)</f>
        <v>0</v>
      </c>
      <c r="F40" s="251">
        <f>COUNTIFS('Error Log'!$H$3:$H$909,F$19,'Error Log'!$C$3:$C$909,$B36,'Error Log'!$D$3:$D$909,$C40)</f>
        <v>0</v>
      </c>
      <c r="G40" s="252">
        <f t="shared" si="7"/>
        <v>0</v>
      </c>
      <c r="H40" s="253">
        <f>IFERROR(AVERAGEIFS('Error Log'!$I$3:$I$909,'Error Log'!$C$3:$C$909,Analysis!B36,'Error Log'!$G$3:$G$909,"&lt;&gt;",'Error Log'!$D$3:$D$909,C40),0)</f>
        <v>0</v>
      </c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4"/>
      <c r="AV40" s="194"/>
      <c r="AW40" s="194"/>
      <c r="AX40" s="194"/>
      <c r="AY40" s="194"/>
      <c r="AZ40" s="194"/>
      <c r="BA40" s="194"/>
      <c r="BB40" s="194"/>
      <c r="BC40" s="194"/>
    </row>
    <row r="41" ht="12.75" customHeight="1">
      <c r="A41" s="14"/>
      <c r="B41" s="235" t="s">
        <v>62</v>
      </c>
      <c r="C41" s="236" t="s">
        <v>2017</v>
      </c>
      <c r="D41" s="237">
        <f>COUNTIFS('Error Log'!$H$3:$H$909,D$19,'Error Log'!$C$3:$C$909,$B41,'Error Log'!$D$3:$D$909,$C41)</f>
        <v>0</v>
      </c>
      <c r="E41" s="238">
        <f>COUNTIFS('Error Log'!$H$3:$H$909,E$19,'Error Log'!$C$3:$C$909,$B41,'Error Log'!$D$3:$D$909,$C41)</f>
        <v>0</v>
      </c>
      <c r="F41" s="239">
        <f>COUNTIFS('Error Log'!$H$3:$H$909,F$19,'Error Log'!$C$3:$C$909,$B41,'Error Log'!$D$3:$D$909,$C41)</f>
        <v>0</v>
      </c>
      <c r="G41" s="240">
        <f t="shared" si="7"/>
        <v>0</v>
      </c>
      <c r="H41" s="241">
        <f>IFERROR(AVERAGEIFS('Error Log'!$I$3:$I$909,'Error Log'!$C$3:$C$909,Analysis!B41,'Error Log'!$G$3:$G$909,"&lt;&gt;",'Error Log'!$D$3:$D$909,C41),0)</f>
        <v>0</v>
      </c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  <c r="AN41" s="194"/>
      <c r="AO41" s="194"/>
      <c r="AP41" s="194"/>
      <c r="AQ41" s="194"/>
      <c r="AR41" s="194"/>
      <c r="AS41" s="194"/>
      <c r="AT41" s="194"/>
      <c r="AU41" s="194"/>
      <c r="AV41" s="194"/>
      <c r="AW41" s="194"/>
      <c r="AX41" s="194"/>
      <c r="AY41" s="194"/>
      <c r="AZ41" s="194"/>
      <c r="BA41" s="194"/>
      <c r="BB41" s="194"/>
      <c r="BC41" s="194"/>
    </row>
    <row r="42" ht="12.75" customHeight="1">
      <c r="A42" s="14"/>
      <c r="B42" s="14"/>
      <c r="C42" s="242" t="s">
        <v>999</v>
      </c>
      <c r="D42" s="243">
        <f>COUNTIFS('Error Log'!$H$3:$H$909,D$19,'Error Log'!$C$3:$C$909,$B41,'Error Log'!$D$3:$D$909,$C42)</f>
        <v>0</v>
      </c>
      <c r="E42" s="244">
        <f>COUNTIFS('Error Log'!$H$3:$H$909,E$19,'Error Log'!$C$3:$C$909,$B41,'Error Log'!$D$3:$D$909,$C42)</f>
        <v>0</v>
      </c>
      <c r="F42" s="245">
        <f>COUNTIFS('Error Log'!$H$3:$H$909,F$19,'Error Log'!$C$3:$C$909,$B41,'Error Log'!$D$3:$D$909,$C42)</f>
        <v>0</v>
      </c>
      <c r="G42" s="246">
        <f t="shared" si="7"/>
        <v>0</v>
      </c>
      <c r="H42" s="247">
        <f>IFERROR(AVERAGEIFS('Error Log'!$I$3:$I$909,'Error Log'!$C$3:$C$909,Analysis!B41,'Error Log'!$G$3:$G$909,"&lt;&gt;",'Error Log'!$D$3:$D$909,C42),0)</f>
        <v>0</v>
      </c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94"/>
      <c r="AO42" s="194"/>
      <c r="AP42" s="194"/>
      <c r="AQ42" s="194"/>
      <c r="AR42" s="194"/>
      <c r="AS42" s="194"/>
      <c r="AT42" s="194"/>
      <c r="AU42" s="194"/>
      <c r="AV42" s="194"/>
      <c r="AW42" s="194"/>
      <c r="AX42" s="194"/>
      <c r="AY42" s="194"/>
      <c r="AZ42" s="194"/>
      <c r="BA42" s="194"/>
      <c r="BB42" s="194"/>
      <c r="BC42" s="194"/>
    </row>
    <row r="43" ht="12.75" customHeight="1">
      <c r="A43" s="14"/>
      <c r="B43" s="14"/>
      <c r="C43" s="242" t="s">
        <v>2024</v>
      </c>
      <c r="D43" s="243">
        <f>COUNTIFS('Error Log'!$H$3:$H$909,D$19,'Error Log'!$C$3:$C$909,$B41,'Error Log'!$D$3:$D$909,$C43)</f>
        <v>0</v>
      </c>
      <c r="E43" s="244">
        <f>COUNTIFS('Error Log'!$H$3:$H$909,E$19,'Error Log'!$C$3:$C$909,$B41,'Error Log'!$D$3:$D$909,$C43)</f>
        <v>0</v>
      </c>
      <c r="F43" s="245">
        <f>COUNTIFS('Error Log'!$H$3:$H$909,F$19,'Error Log'!$C$3:$C$909,$B41,'Error Log'!$D$3:$D$909,$C43)</f>
        <v>0</v>
      </c>
      <c r="G43" s="246">
        <f t="shared" si="7"/>
        <v>0</v>
      </c>
      <c r="H43" s="247">
        <f>IFERROR(AVERAGEIFS('Error Log'!$I$3:$I$909,'Error Log'!$C$3:$C$909,Analysis!B41,'Error Log'!$G$3:$G$909,"&lt;&gt;",'Error Log'!$D$3:$D$909,C43),0)</f>
        <v>0</v>
      </c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  <c r="AT43" s="194"/>
      <c r="AU43" s="194"/>
      <c r="AV43" s="194"/>
      <c r="AW43" s="194"/>
      <c r="AX43" s="194"/>
      <c r="AY43" s="194"/>
      <c r="AZ43" s="194"/>
      <c r="BA43" s="194"/>
      <c r="BB43" s="194"/>
      <c r="BC43" s="194"/>
    </row>
    <row r="44" ht="12.75" customHeight="1">
      <c r="A44" s="14"/>
      <c r="B44" s="14"/>
      <c r="C44" s="242" t="s">
        <v>2025</v>
      </c>
      <c r="D44" s="243">
        <f>COUNTIFS('Error Log'!$H$3:$H$909,D$19,'Error Log'!$C$3:$C$909,$B41,'Error Log'!$D$3:$D$909,$C44)</f>
        <v>0</v>
      </c>
      <c r="E44" s="244">
        <f>COUNTIFS('Error Log'!$H$3:$H$909,E$19,'Error Log'!$C$3:$C$909,$B41,'Error Log'!$D$3:$D$909,$C44)</f>
        <v>0</v>
      </c>
      <c r="F44" s="245">
        <f>COUNTIFS('Error Log'!$H$3:$H$909,F$19,'Error Log'!$C$3:$C$909,$B41,'Error Log'!$D$3:$D$909,$C44)</f>
        <v>0</v>
      </c>
      <c r="G44" s="246">
        <f t="shared" si="7"/>
        <v>0</v>
      </c>
      <c r="H44" s="247">
        <f>IFERROR(AVERAGEIFS('Error Log'!$I$3:$I$909,'Error Log'!$C$3:$C$909,Analysis!B41,'Error Log'!$G$3:$G$909,"&lt;&gt;",'Error Log'!$D$3:$D$909,C44),0)</f>
        <v>0</v>
      </c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94"/>
      <c r="AO44" s="194"/>
      <c r="AP44" s="194"/>
      <c r="AQ44" s="194"/>
      <c r="AR44" s="194"/>
      <c r="AS44" s="194"/>
      <c r="AT44" s="194"/>
      <c r="AU44" s="194"/>
      <c r="AV44" s="194"/>
      <c r="AW44" s="194"/>
      <c r="AX44" s="194"/>
      <c r="AY44" s="194"/>
      <c r="AZ44" s="194"/>
      <c r="BA44" s="194"/>
      <c r="BB44" s="194"/>
      <c r="BC44" s="194"/>
    </row>
    <row r="45" ht="12.75" customHeight="1">
      <c r="A45" s="254"/>
      <c r="B45" s="254"/>
      <c r="C45" s="248" t="s">
        <v>2026</v>
      </c>
      <c r="D45" s="249">
        <f>COUNTIFS('Error Log'!$H$3:$H$909,D$19,'Error Log'!$C$3:$C$909,$B41,'Error Log'!$D$3:$D$909,$C45)</f>
        <v>0</v>
      </c>
      <c r="E45" s="250">
        <f>COUNTIFS('Error Log'!$H$3:$H$909,E$19,'Error Log'!$C$3:$C$909,$B41,'Error Log'!$D$3:$D$909,$C45)</f>
        <v>0</v>
      </c>
      <c r="F45" s="251">
        <f>COUNTIFS('Error Log'!$H$3:$H$909,F$19,'Error Log'!$C$3:$C$909,$B41,'Error Log'!$D$3:$D$909,$C45)</f>
        <v>0</v>
      </c>
      <c r="G45" s="252">
        <f t="shared" si="7"/>
        <v>0</v>
      </c>
      <c r="H45" s="253">
        <f>IFERROR(AVERAGEIFS('Error Log'!$I$3:$I$909,'Error Log'!$C$3:$C$909,Analysis!B41,'Error Log'!$G$3:$G$909,"&lt;&gt;",'Error Log'!$D$3:$D$909,C45),0)</f>
        <v>0</v>
      </c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94"/>
      <c r="AO45" s="194"/>
      <c r="AP45" s="194"/>
      <c r="AQ45" s="194"/>
      <c r="AR45" s="194"/>
      <c r="AS45" s="194"/>
      <c r="AT45" s="194"/>
      <c r="AU45" s="194"/>
      <c r="AV45" s="194"/>
      <c r="AW45" s="194"/>
      <c r="AX45" s="194"/>
      <c r="AY45" s="194"/>
      <c r="AZ45" s="194"/>
      <c r="BA45" s="194"/>
      <c r="BB45" s="194"/>
      <c r="BC45" s="194"/>
    </row>
    <row r="46" ht="12.75" customHeight="1">
      <c r="A46" s="255" t="s">
        <v>2029</v>
      </c>
      <c r="B46" s="256"/>
      <c r="C46" s="257"/>
      <c r="D46" s="258">
        <f t="shared" ref="D46:G46" si="8">SUM(D31:D45)</f>
        <v>0</v>
      </c>
      <c r="E46" s="259">
        <f t="shared" si="8"/>
        <v>0</v>
      </c>
      <c r="F46" s="260">
        <f t="shared" si="8"/>
        <v>0</v>
      </c>
      <c r="G46" s="261">
        <f t="shared" si="8"/>
        <v>0</v>
      </c>
      <c r="H46" s="262">
        <f>IFERROR(AVERAGEIFS('Error Log'!$I$3:$I$909,'Error Log'!$B$3:$B$909,"Verbal",'Error Log'!$G$3:$G$909,"&lt;&gt;"),0)</f>
        <v>0</v>
      </c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  <c r="AN46" s="194"/>
      <c r="AO46" s="194"/>
      <c r="AP46" s="194"/>
      <c r="AQ46" s="194"/>
      <c r="AR46" s="194"/>
      <c r="AS46" s="194"/>
      <c r="AT46" s="194"/>
      <c r="AU46" s="194"/>
      <c r="AV46" s="194"/>
      <c r="AW46" s="194"/>
      <c r="AX46" s="194"/>
      <c r="AY46" s="194"/>
      <c r="AZ46" s="194"/>
      <c r="BA46" s="194"/>
      <c r="BB46" s="194"/>
      <c r="BC46" s="194"/>
    </row>
    <row r="47" ht="12.75" customHeight="1">
      <c r="A47" s="263" t="s">
        <v>2023</v>
      </c>
      <c r="B47" s="264"/>
      <c r="C47" s="265"/>
      <c r="D47" s="266">
        <f t="shared" ref="D47:F47" si="9">D30+D46</f>
        <v>0</v>
      </c>
      <c r="E47" s="267">
        <f t="shared" si="9"/>
        <v>0</v>
      </c>
      <c r="F47" s="268">
        <f t="shared" si="9"/>
        <v>0</v>
      </c>
      <c r="G47" s="269">
        <f>SUM(D47:F47)</f>
        <v>0</v>
      </c>
      <c r="H47" s="270">
        <f>IFERROR(AVERAGEIFS('Error Log'!$I$3:$I$909,'Error Log'!$G$3:$G$909,"&lt;&gt;"),0)</f>
        <v>0</v>
      </c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  <c r="AN47" s="194"/>
      <c r="AO47" s="194"/>
      <c r="AP47" s="194"/>
      <c r="AQ47" s="194"/>
      <c r="AR47" s="194"/>
      <c r="AS47" s="194"/>
      <c r="AT47" s="194"/>
      <c r="AU47" s="194"/>
      <c r="AV47" s="194"/>
      <c r="AW47" s="194"/>
      <c r="AX47" s="194"/>
      <c r="AY47" s="194"/>
      <c r="AZ47" s="194"/>
      <c r="BA47" s="194"/>
      <c r="BB47" s="194"/>
      <c r="BC47" s="194"/>
    </row>
    <row r="48" ht="12.75" customHeight="1">
      <c r="A48" s="194"/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194"/>
      <c r="AQ48" s="194"/>
      <c r="AR48" s="194"/>
      <c r="AS48" s="194"/>
      <c r="AT48" s="194"/>
      <c r="AU48" s="194"/>
      <c r="AV48" s="194"/>
      <c r="AW48" s="194"/>
      <c r="AX48" s="194"/>
      <c r="AY48" s="194"/>
      <c r="AZ48" s="194"/>
      <c r="BA48" s="194"/>
      <c r="BB48" s="194"/>
      <c r="BC48" s="194"/>
    </row>
    <row r="49" ht="12.75" customHeight="1">
      <c r="A49" s="194"/>
      <c r="B49" s="194"/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  <c r="AR49" s="194"/>
      <c r="AS49" s="194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</row>
    <row r="50" ht="12.75" customHeight="1">
      <c r="A50" s="194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  <c r="AR50" s="194"/>
      <c r="AS50" s="194"/>
      <c r="AT50" s="194"/>
      <c r="AU50" s="194"/>
      <c r="AV50" s="194"/>
      <c r="AW50" s="194"/>
      <c r="AX50" s="194"/>
      <c r="AY50" s="194"/>
      <c r="AZ50" s="194"/>
      <c r="BA50" s="194"/>
      <c r="BB50" s="194"/>
      <c r="BC50" s="194"/>
    </row>
    <row r="51" ht="12.75" customHeight="1">
      <c r="A51" s="194"/>
      <c r="B51" s="194"/>
      <c r="C51" s="194"/>
      <c r="D51" s="194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  <c r="AR51" s="194"/>
      <c r="AS51" s="194"/>
      <c r="AT51" s="194"/>
      <c r="AU51" s="194"/>
      <c r="AV51" s="194"/>
      <c r="AW51" s="194"/>
      <c r="AX51" s="194"/>
      <c r="AY51" s="194"/>
      <c r="AZ51" s="194"/>
      <c r="BA51" s="194"/>
      <c r="BB51" s="194"/>
      <c r="BC51" s="194"/>
    </row>
    <row r="52" ht="12.75" customHeight="1">
      <c r="A52" s="194"/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</row>
    <row r="53" ht="12.75" customHeight="1">
      <c r="A53" s="194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</row>
    <row r="54" ht="12.75" customHeight="1">
      <c r="A54" s="194"/>
      <c r="B54" s="194"/>
      <c r="C54" s="194"/>
      <c r="D54" s="194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</row>
    <row r="55" ht="12.75" customHeight="1">
      <c r="A55" s="194"/>
      <c r="B55" s="194"/>
      <c r="C55" s="194"/>
      <c r="D55" s="194"/>
      <c r="E55" s="194"/>
      <c r="F55" s="194"/>
      <c r="G55" s="194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  <c r="AR55" s="194"/>
      <c r="AS55" s="194"/>
      <c r="AT55" s="194"/>
      <c r="AU55" s="194"/>
      <c r="AV55" s="194"/>
      <c r="AW55" s="194"/>
      <c r="AX55" s="194"/>
      <c r="AY55" s="194"/>
      <c r="AZ55" s="194"/>
      <c r="BA55" s="194"/>
      <c r="BB55" s="194"/>
      <c r="BC55" s="194"/>
    </row>
    <row r="56" ht="12.75" customHeight="1">
      <c r="A56" s="194"/>
      <c r="B56" s="194"/>
      <c r="C56" s="194"/>
      <c r="D56" s="194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  <c r="AR56" s="194"/>
      <c r="AS56" s="194"/>
      <c r="AT56" s="194"/>
      <c r="AU56" s="194"/>
      <c r="AV56" s="194"/>
      <c r="AW56" s="194"/>
      <c r="AX56" s="194"/>
      <c r="AY56" s="194"/>
      <c r="AZ56" s="194"/>
      <c r="BA56" s="194"/>
      <c r="BB56" s="194"/>
      <c r="BC56" s="194"/>
    </row>
    <row r="57" ht="12.75" customHeight="1">
      <c r="A57" s="194"/>
      <c r="B57" s="194"/>
      <c r="C57" s="194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  <c r="AR57" s="194"/>
      <c r="AS57" s="194"/>
      <c r="AT57" s="194"/>
      <c r="AU57" s="194"/>
      <c r="AV57" s="194"/>
      <c r="AW57" s="194"/>
      <c r="AX57" s="194"/>
      <c r="AY57" s="194"/>
      <c r="AZ57" s="194"/>
      <c r="BA57" s="194"/>
      <c r="BB57" s="194"/>
      <c r="BC57" s="194"/>
    </row>
    <row r="58" ht="12.75" customHeight="1">
      <c r="A58" s="194"/>
      <c r="B58" s="194"/>
      <c r="C58" s="194"/>
      <c r="D58" s="194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194"/>
      <c r="AR58" s="194"/>
      <c r="AS58" s="194"/>
      <c r="AT58" s="194"/>
      <c r="AU58" s="194"/>
      <c r="AV58" s="194"/>
      <c r="AW58" s="194"/>
      <c r="AX58" s="194"/>
      <c r="AY58" s="194"/>
      <c r="AZ58" s="194"/>
      <c r="BA58" s="194"/>
      <c r="BB58" s="194"/>
      <c r="BC58" s="194"/>
    </row>
    <row r="59" ht="12.75" customHeight="1">
      <c r="A59" s="194"/>
      <c r="B59" s="194"/>
      <c r="C59" s="194"/>
      <c r="D59" s="194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194"/>
      <c r="AJ59" s="194"/>
      <c r="AK59" s="194"/>
      <c r="AL59" s="194"/>
      <c r="AM59" s="194"/>
      <c r="AN59" s="194"/>
      <c r="AO59" s="194"/>
      <c r="AP59" s="194"/>
      <c r="AQ59" s="194"/>
      <c r="AR59" s="194"/>
      <c r="AS59" s="194"/>
      <c r="AT59" s="194"/>
      <c r="AU59" s="194"/>
      <c r="AV59" s="194"/>
      <c r="AW59" s="194"/>
      <c r="AX59" s="194"/>
      <c r="AY59" s="194"/>
      <c r="AZ59" s="194"/>
      <c r="BA59" s="194"/>
      <c r="BB59" s="194"/>
      <c r="BC59" s="194"/>
    </row>
    <row r="60" ht="12.75" customHeight="1">
      <c r="A60" s="194"/>
      <c r="B60" s="194"/>
      <c r="C60" s="194"/>
      <c r="D60" s="194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4"/>
      <c r="AE60" s="194"/>
      <c r="AF60" s="194"/>
      <c r="AG60" s="194"/>
      <c r="AH60" s="194"/>
      <c r="AI60" s="194"/>
      <c r="AJ60" s="194"/>
      <c r="AK60" s="194"/>
      <c r="AL60" s="194"/>
      <c r="AM60" s="194"/>
      <c r="AN60" s="194"/>
      <c r="AO60" s="194"/>
      <c r="AP60" s="194"/>
      <c r="AQ60" s="194"/>
      <c r="AR60" s="194"/>
      <c r="AS60" s="194"/>
      <c r="AT60" s="194"/>
      <c r="AU60" s="194"/>
      <c r="AV60" s="194"/>
      <c r="AW60" s="194"/>
      <c r="AX60" s="194"/>
      <c r="AY60" s="194"/>
      <c r="AZ60" s="194"/>
      <c r="BA60" s="194"/>
      <c r="BB60" s="194"/>
      <c r="BC60" s="194"/>
    </row>
    <row r="61" ht="12.75" customHeight="1">
      <c r="A61" s="194"/>
      <c r="B61" s="194"/>
      <c r="C61" s="194"/>
      <c r="D61" s="194"/>
      <c r="E61" s="194"/>
      <c r="F61" s="194"/>
      <c r="G61" s="194"/>
      <c r="H61" s="194"/>
      <c r="I61" s="194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4"/>
      <c r="AT61" s="194"/>
      <c r="AU61" s="194"/>
      <c r="AV61" s="194"/>
      <c r="AW61" s="194"/>
      <c r="AX61" s="194"/>
      <c r="AY61" s="194"/>
      <c r="AZ61" s="194"/>
      <c r="BA61" s="194"/>
      <c r="BB61" s="194"/>
      <c r="BC61" s="194"/>
    </row>
    <row r="62" ht="12.75" customHeight="1">
      <c r="A62" s="194"/>
      <c r="B62" s="194"/>
      <c r="C62" s="194"/>
      <c r="D62" s="194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4"/>
      <c r="AT62" s="194"/>
      <c r="AU62" s="194"/>
      <c r="AV62" s="194"/>
      <c r="AW62" s="194"/>
      <c r="AX62" s="194"/>
      <c r="AY62" s="194"/>
      <c r="AZ62" s="194"/>
      <c r="BA62" s="194"/>
      <c r="BB62" s="194"/>
      <c r="BC62" s="194"/>
    </row>
    <row r="63" ht="12.75" customHeight="1">
      <c r="A63" s="194"/>
      <c r="B63" s="194"/>
      <c r="C63" s="194"/>
      <c r="D63" s="194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4"/>
      <c r="AT63" s="194"/>
      <c r="AU63" s="194"/>
      <c r="AV63" s="194"/>
      <c r="AW63" s="194"/>
      <c r="AX63" s="194"/>
      <c r="AY63" s="194"/>
      <c r="AZ63" s="194"/>
      <c r="BA63" s="194"/>
      <c r="BB63" s="194"/>
      <c r="BC63" s="194"/>
    </row>
    <row r="64" ht="12.75" customHeight="1">
      <c r="A64" s="194"/>
      <c r="B64" s="194"/>
      <c r="C64" s="194"/>
      <c r="D64" s="194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</row>
    <row r="65" ht="12.75" customHeight="1">
      <c r="A65" s="194"/>
      <c r="B65" s="194"/>
      <c r="C65" s="194"/>
      <c r="D65" s="194"/>
      <c r="E65" s="194"/>
      <c r="F65" s="194"/>
      <c r="G65" s="194"/>
      <c r="H65" s="194"/>
      <c r="I65" s="194"/>
      <c r="J65" s="194"/>
      <c r="K65" s="194"/>
      <c r="L65" s="194"/>
      <c r="M65" s="194"/>
      <c r="N65" s="194"/>
      <c r="O65" s="194"/>
      <c r="P65" s="194"/>
      <c r="Q65" s="194"/>
      <c r="R65" s="194"/>
      <c r="S65" s="194"/>
      <c r="T65" s="194"/>
      <c r="U65" s="194"/>
      <c r="V65" s="194"/>
      <c r="W65" s="194"/>
      <c r="X65" s="194"/>
      <c r="Y65" s="194"/>
      <c r="Z65" s="194"/>
      <c r="AA65" s="194"/>
      <c r="AB65" s="194"/>
      <c r="AC65" s="194"/>
      <c r="AD65" s="194"/>
      <c r="AE65" s="194"/>
      <c r="AF65" s="194"/>
      <c r="AG65" s="194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4"/>
      <c r="AT65" s="194"/>
      <c r="AU65" s="194"/>
      <c r="AV65" s="194"/>
      <c r="AW65" s="194"/>
      <c r="AX65" s="194"/>
      <c r="AY65" s="194"/>
      <c r="AZ65" s="194"/>
      <c r="BA65" s="194"/>
      <c r="BB65" s="194"/>
      <c r="BC65" s="194"/>
    </row>
    <row r="66" ht="12.75" customHeight="1">
      <c r="A66" s="194"/>
      <c r="B66" s="194"/>
      <c r="C66" s="194"/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4"/>
      <c r="Z66" s="194"/>
      <c r="AA66" s="194"/>
      <c r="AB66" s="194"/>
      <c r="AC66" s="194"/>
      <c r="AD66" s="194"/>
      <c r="AE66" s="194"/>
      <c r="AF66" s="194"/>
      <c r="AG66" s="194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4"/>
      <c r="AT66" s="194"/>
      <c r="AU66" s="194"/>
      <c r="AV66" s="194"/>
      <c r="AW66" s="194"/>
      <c r="AX66" s="194"/>
      <c r="AY66" s="194"/>
      <c r="AZ66" s="194"/>
      <c r="BA66" s="194"/>
      <c r="BB66" s="194"/>
      <c r="BC66" s="194"/>
    </row>
    <row r="67" ht="12.75" customHeight="1">
      <c r="A67" s="194"/>
      <c r="B67" s="194"/>
      <c r="C67" s="194"/>
      <c r="D67" s="194"/>
      <c r="E67" s="194"/>
      <c r="F67" s="194"/>
      <c r="G67" s="194"/>
      <c r="H67" s="194"/>
      <c r="I67" s="194"/>
      <c r="J67" s="194"/>
      <c r="K67" s="194"/>
      <c r="L67" s="194"/>
      <c r="M67" s="194"/>
      <c r="N67" s="194"/>
      <c r="O67" s="194"/>
      <c r="P67" s="194"/>
      <c r="Q67" s="194"/>
      <c r="R67" s="194"/>
      <c r="S67" s="194"/>
      <c r="T67" s="194"/>
      <c r="U67" s="194"/>
      <c r="V67" s="194"/>
      <c r="W67" s="194"/>
      <c r="X67" s="194"/>
      <c r="Y67" s="194"/>
      <c r="Z67" s="194"/>
      <c r="AA67" s="194"/>
      <c r="AB67" s="194"/>
      <c r="AC67" s="194"/>
      <c r="AD67" s="194"/>
      <c r="AE67" s="194"/>
      <c r="AF67" s="194"/>
      <c r="AG67" s="194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4"/>
      <c r="AT67" s="194"/>
      <c r="AU67" s="194"/>
      <c r="AV67" s="194"/>
      <c r="AW67" s="194"/>
      <c r="AX67" s="194"/>
      <c r="AY67" s="194"/>
      <c r="AZ67" s="194"/>
      <c r="BA67" s="194"/>
      <c r="BB67" s="194"/>
      <c r="BC67" s="194"/>
    </row>
    <row r="68" ht="12.75" customHeight="1">
      <c r="A68" s="194"/>
      <c r="B68" s="194"/>
      <c r="C68" s="194"/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194"/>
      <c r="AT68" s="194"/>
      <c r="AU68" s="194"/>
      <c r="AV68" s="194"/>
      <c r="AW68" s="194"/>
      <c r="AX68" s="194"/>
      <c r="AY68" s="194"/>
      <c r="AZ68" s="194"/>
      <c r="BA68" s="194"/>
      <c r="BB68" s="194"/>
      <c r="BC68" s="194"/>
    </row>
    <row r="69" ht="12.75" customHeight="1">
      <c r="A69" s="194"/>
      <c r="B69" s="194"/>
      <c r="C69" s="194"/>
      <c r="D69" s="194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4"/>
      <c r="AT69" s="194"/>
      <c r="AU69" s="194"/>
      <c r="AV69" s="194"/>
      <c r="AW69" s="194"/>
      <c r="AX69" s="194"/>
      <c r="AY69" s="194"/>
      <c r="AZ69" s="194"/>
      <c r="BA69" s="194"/>
      <c r="BB69" s="194"/>
      <c r="BC69" s="194"/>
    </row>
    <row r="70" ht="12.75" customHeight="1">
      <c r="A70" s="194"/>
      <c r="B70" s="194"/>
      <c r="C70" s="194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4"/>
      <c r="AT70" s="194"/>
      <c r="AU70" s="194"/>
      <c r="AV70" s="194"/>
      <c r="AW70" s="194"/>
      <c r="AX70" s="194"/>
      <c r="AY70" s="194"/>
      <c r="AZ70" s="194"/>
      <c r="BA70" s="194"/>
      <c r="BB70" s="194"/>
      <c r="BC70" s="194"/>
    </row>
    <row r="71" ht="12.75" customHeight="1">
      <c r="A71" s="194"/>
      <c r="B71" s="194"/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194"/>
      <c r="AT71" s="194"/>
      <c r="AU71" s="194"/>
      <c r="AV71" s="194"/>
      <c r="AW71" s="194"/>
      <c r="AX71" s="194"/>
      <c r="AY71" s="194"/>
      <c r="AZ71" s="194"/>
      <c r="BA71" s="194"/>
      <c r="BB71" s="194"/>
      <c r="BC71" s="194"/>
    </row>
    <row r="72" ht="12.75" customHeight="1">
      <c r="A72" s="194"/>
      <c r="B72" s="194"/>
      <c r="C72" s="194"/>
      <c r="D72" s="194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194"/>
      <c r="AT72" s="194"/>
      <c r="AU72" s="194"/>
      <c r="AV72" s="194"/>
      <c r="AW72" s="194"/>
      <c r="AX72" s="194"/>
      <c r="AY72" s="194"/>
      <c r="AZ72" s="194"/>
      <c r="BA72" s="194"/>
      <c r="BB72" s="194"/>
      <c r="BC72" s="194"/>
    </row>
    <row r="73" ht="12.75" customHeight="1">
      <c r="A73" s="194"/>
      <c r="B73" s="194"/>
      <c r="C73" s="194"/>
      <c r="D73" s="194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194"/>
      <c r="AJ73" s="194"/>
      <c r="AK73" s="194"/>
      <c r="AL73" s="194"/>
      <c r="AM73" s="194"/>
      <c r="AN73" s="194"/>
      <c r="AO73" s="194"/>
      <c r="AP73" s="194"/>
      <c r="AQ73" s="194"/>
      <c r="AR73" s="194"/>
      <c r="AS73" s="194"/>
      <c r="AT73" s="194"/>
      <c r="AU73" s="194"/>
      <c r="AV73" s="194"/>
      <c r="AW73" s="194"/>
      <c r="AX73" s="194"/>
      <c r="AY73" s="194"/>
      <c r="AZ73" s="194"/>
      <c r="BA73" s="194"/>
      <c r="BB73" s="194"/>
      <c r="BC73" s="194"/>
    </row>
    <row r="74" ht="12.75" customHeight="1">
      <c r="A74" s="194"/>
      <c r="B74" s="194"/>
      <c r="C74" s="194"/>
      <c r="D74" s="194"/>
      <c r="E74" s="194"/>
      <c r="F74" s="194"/>
      <c r="G74" s="194"/>
      <c r="H74" s="194"/>
      <c r="I74" s="194"/>
      <c r="J74" s="194"/>
      <c r="K74" s="194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  <c r="AN74" s="194"/>
      <c r="AO74" s="194"/>
      <c r="AP74" s="194"/>
      <c r="AQ74" s="194"/>
      <c r="AR74" s="194"/>
      <c r="AS74" s="194"/>
      <c r="AT74" s="194"/>
      <c r="AU74" s="194"/>
      <c r="AV74" s="194"/>
      <c r="AW74" s="194"/>
      <c r="AX74" s="194"/>
      <c r="AY74" s="194"/>
      <c r="AZ74" s="194"/>
      <c r="BA74" s="194"/>
      <c r="BB74" s="194"/>
      <c r="BC74" s="194"/>
    </row>
    <row r="75" ht="12.75" customHeight="1">
      <c r="A75" s="194"/>
      <c r="B75" s="194"/>
      <c r="C75" s="194"/>
      <c r="D75" s="194"/>
      <c r="E75" s="194"/>
      <c r="F75" s="194"/>
      <c r="G75" s="194"/>
      <c r="H75" s="194"/>
      <c r="I75" s="194"/>
      <c r="J75" s="194"/>
      <c r="K75" s="194"/>
      <c r="L75" s="194"/>
      <c r="M75" s="194"/>
      <c r="N75" s="194"/>
      <c r="O75" s="194"/>
      <c r="P75" s="194"/>
      <c r="Q75" s="194"/>
      <c r="R75" s="194"/>
      <c r="S75" s="194"/>
      <c r="T75" s="194"/>
      <c r="U75" s="194"/>
      <c r="V75" s="194"/>
      <c r="W75" s="194"/>
      <c r="X75" s="194"/>
      <c r="Y75" s="194"/>
      <c r="Z75" s="194"/>
      <c r="AA75" s="194"/>
      <c r="AB75" s="194"/>
      <c r="AC75" s="194"/>
      <c r="AD75" s="194"/>
      <c r="AE75" s="194"/>
      <c r="AF75" s="194"/>
      <c r="AG75" s="194"/>
      <c r="AH75" s="194"/>
      <c r="AI75" s="194"/>
      <c r="AJ75" s="194"/>
      <c r="AK75" s="194"/>
      <c r="AL75" s="194"/>
      <c r="AM75" s="194"/>
      <c r="AN75" s="194"/>
      <c r="AO75" s="194"/>
      <c r="AP75" s="194"/>
      <c r="AQ75" s="194"/>
      <c r="AR75" s="194"/>
      <c r="AS75" s="194"/>
      <c r="AT75" s="194"/>
      <c r="AU75" s="194"/>
      <c r="AV75" s="194"/>
      <c r="AW75" s="194"/>
      <c r="AX75" s="194"/>
      <c r="AY75" s="194"/>
      <c r="AZ75" s="194"/>
      <c r="BA75" s="194"/>
      <c r="BB75" s="194"/>
      <c r="BC75" s="194"/>
    </row>
    <row r="76" ht="12.75" customHeight="1">
      <c r="A76" s="194"/>
      <c r="B76" s="194"/>
      <c r="C76" s="194"/>
      <c r="D76" s="194"/>
      <c r="E76" s="194"/>
      <c r="F76" s="194"/>
      <c r="G76" s="194"/>
      <c r="H76" s="194"/>
      <c r="I76" s="194"/>
      <c r="J76" s="194"/>
      <c r="K76" s="194"/>
      <c r="L76" s="194"/>
      <c r="M76" s="194"/>
      <c r="N76" s="194"/>
      <c r="O76" s="194"/>
      <c r="P76" s="194"/>
      <c r="Q76" s="194"/>
      <c r="R76" s="194"/>
      <c r="S76" s="194"/>
      <c r="T76" s="194"/>
      <c r="U76" s="194"/>
      <c r="V76" s="194"/>
      <c r="W76" s="194"/>
      <c r="X76" s="194"/>
      <c r="Y76" s="194"/>
      <c r="Z76" s="194"/>
      <c r="AA76" s="194"/>
      <c r="AB76" s="194"/>
      <c r="AC76" s="194"/>
      <c r="AD76" s="194"/>
      <c r="AE76" s="194"/>
      <c r="AF76" s="194"/>
      <c r="AG76" s="194"/>
      <c r="AH76" s="194"/>
      <c r="AI76" s="194"/>
      <c r="AJ76" s="194"/>
      <c r="AK76" s="194"/>
      <c r="AL76" s="194"/>
      <c r="AM76" s="194"/>
      <c r="AN76" s="194"/>
      <c r="AO76" s="194"/>
      <c r="AP76" s="194"/>
      <c r="AQ76" s="194"/>
      <c r="AR76" s="194"/>
      <c r="AS76" s="194"/>
      <c r="AT76" s="194"/>
      <c r="AU76" s="194"/>
      <c r="AV76" s="194"/>
      <c r="AW76" s="194"/>
      <c r="AX76" s="194"/>
      <c r="AY76" s="194"/>
      <c r="AZ76" s="194"/>
      <c r="BA76" s="194"/>
      <c r="BB76" s="194"/>
      <c r="BC76" s="194"/>
    </row>
    <row r="77" ht="12.75" customHeight="1">
      <c r="A77" s="194"/>
      <c r="B77" s="194"/>
      <c r="C77" s="194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  <c r="Q77" s="194"/>
      <c r="R77" s="194"/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4"/>
      <c r="AI77" s="194"/>
      <c r="AJ77" s="194"/>
      <c r="AK77" s="194"/>
      <c r="AL77" s="194"/>
      <c r="AM77" s="194"/>
      <c r="AN77" s="194"/>
      <c r="AO77" s="194"/>
      <c r="AP77" s="194"/>
      <c r="AQ77" s="194"/>
      <c r="AR77" s="194"/>
      <c r="AS77" s="194"/>
      <c r="AT77" s="194"/>
      <c r="AU77" s="194"/>
      <c r="AV77" s="194"/>
      <c r="AW77" s="194"/>
      <c r="AX77" s="194"/>
      <c r="AY77" s="194"/>
      <c r="AZ77" s="194"/>
      <c r="BA77" s="194"/>
      <c r="BB77" s="194"/>
      <c r="BC77" s="194"/>
    </row>
    <row r="78" ht="12.75" customHeight="1">
      <c r="A78" s="194"/>
      <c r="B78" s="194"/>
      <c r="C78" s="194"/>
      <c r="D78" s="194"/>
      <c r="E78" s="194"/>
      <c r="F78" s="194"/>
      <c r="G78" s="194"/>
      <c r="H78" s="194"/>
      <c r="I78" s="194"/>
      <c r="J78" s="194"/>
      <c r="K78" s="194"/>
      <c r="L78" s="194"/>
      <c r="M78" s="194"/>
      <c r="N78" s="194"/>
      <c r="O78" s="194"/>
      <c r="P78" s="194"/>
      <c r="Q78" s="194"/>
      <c r="R78" s="194"/>
      <c r="S78" s="194"/>
      <c r="T78" s="194"/>
      <c r="U78" s="194"/>
      <c r="V78" s="194"/>
      <c r="W78" s="194"/>
      <c r="X78" s="194"/>
      <c r="Y78" s="194"/>
      <c r="Z78" s="194"/>
      <c r="AA78" s="194"/>
      <c r="AB78" s="194"/>
      <c r="AC78" s="194"/>
      <c r="AD78" s="194"/>
      <c r="AE78" s="194"/>
      <c r="AF78" s="194"/>
      <c r="AG78" s="194"/>
      <c r="AH78" s="194"/>
      <c r="AI78" s="194"/>
      <c r="AJ78" s="194"/>
      <c r="AK78" s="194"/>
      <c r="AL78" s="194"/>
      <c r="AM78" s="194"/>
      <c r="AN78" s="194"/>
      <c r="AO78" s="194"/>
      <c r="AP78" s="194"/>
      <c r="AQ78" s="194"/>
      <c r="AR78" s="194"/>
      <c r="AS78" s="194"/>
      <c r="AT78" s="194"/>
      <c r="AU78" s="194"/>
      <c r="AV78" s="194"/>
      <c r="AW78" s="194"/>
      <c r="AX78" s="194"/>
      <c r="AY78" s="194"/>
      <c r="AZ78" s="194"/>
      <c r="BA78" s="194"/>
      <c r="BB78" s="194"/>
      <c r="BC78" s="194"/>
    </row>
    <row r="79" ht="12.75" customHeight="1">
      <c r="A79" s="194"/>
      <c r="B79" s="194"/>
      <c r="C79" s="194"/>
      <c r="D79" s="194"/>
      <c r="E79" s="194"/>
      <c r="F79" s="194"/>
      <c r="G79" s="194"/>
      <c r="H79" s="194"/>
      <c r="I79" s="194"/>
      <c r="J79" s="194"/>
      <c r="K79" s="194"/>
      <c r="L79" s="194"/>
      <c r="M79" s="194"/>
      <c r="N79" s="194"/>
      <c r="O79" s="194"/>
      <c r="P79" s="194"/>
      <c r="Q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194"/>
      <c r="AJ79" s="194"/>
      <c r="AK79" s="194"/>
      <c r="AL79" s="194"/>
      <c r="AM79" s="194"/>
      <c r="AN79" s="194"/>
      <c r="AO79" s="194"/>
      <c r="AP79" s="194"/>
      <c r="AQ79" s="194"/>
      <c r="AR79" s="194"/>
      <c r="AS79" s="194"/>
      <c r="AT79" s="194"/>
      <c r="AU79" s="194"/>
      <c r="AV79" s="194"/>
      <c r="AW79" s="194"/>
      <c r="AX79" s="194"/>
      <c r="AY79" s="194"/>
      <c r="AZ79" s="194"/>
      <c r="BA79" s="194"/>
      <c r="BB79" s="194"/>
      <c r="BC79" s="194"/>
    </row>
    <row r="80" ht="12.75" customHeight="1">
      <c r="A80" s="194"/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  <c r="AJ80" s="194"/>
      <c r="AK80" s="194"/>
      <c r="AL80" s="194"/>
      <c r="AM80" s="194"/>
      <c r="AN80" s="194"/>
      <c r="AO80" s="194"/>
      <c r="AP80" s="194"/>
      <c r="AQ80" s="194"/>
      <c r="AR80" s="194"/>
      <c r="AS80" s="194"/>
      <c r="AT80" s="194"/>
      <c r="AU80" s="194"/>
      <c r="AV80" s="194"/>
      <c r="AW80" s="194"/>
      <c r="AX80" s="194"/>
      <c r="AY80" s="194"/>
      <c r="AZ80" s="194"/>
      <c r="BA80" s="194"/>
      <c r="BB80" s="194"/>
      <c r="BC80" s="194"/>
    </row>
    <row r="81" ht="12.75" customHeight="1">
      <c r="A81" s="194"/>
      <c r="B81" s="194"/>
      <c r="C81" s="194"/>
      <c r="D81" s="194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  <c r="AT81" s="194"/>
      <c r="AU81" s="194"/>
      <c r="AV81" s="194"/>
      <c r="AW81" s="194"/>
      <c r="AX81" s="194"/>
      <c r="AY81" s="194"/>
      <c r="AZ81" s="194"/>
      <c r="BA81" s="194"/>
      <c r="BB81" s="194"/>
      <c r="BC81" s="194"/>
    </row>
    <row r="82" ht="12.75" customHeight="1">
      <c r="A82" s="194"/>
      <c r="B82" s="194"/>
      <c r="C82" s="194"/>
      <c r="D82" s="194"/>
      <c r="E82" s="194"/>
      <c r="F82" s="194"/>
      <c r="G82" s="194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  <c r="AR82" s="194"/>
      <c r="AS82" s="194"/>
      <c r="AT82" s="194"/>
      <c r="AU82" s="194"/>
      <c r="AV82" s="194"/>
      <c r="AW82" s="194"/>
      <c r="AX82" s="194"/>
      <c r="AY82" s="194"/>
      <c r="AZ82" s="194"/>
      <c r="BA82" s="194"/>
      <c r="BB82" s="194"/>
      <c r="BC82" s="194"/>
    </row>
    <row r="83" ht="12.75" customHeight="1">
      <c r="A83" s="194"/>
      <c r="B83" s="194"/>
      <c r="C83" s="194"/>
      <c r="D83" s="194"/>
      <c r="E83" s="194"/>
      <c r="F83" s="194"/>
      <c r="G83" s="194"/>
      <c r="H83" s="194"/>
      <c r="I83" s="194"/>
      <c r="J83" s="194"/>
      <c r="K83" s="194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  <c r="AT83" s="194"/>
      <c r="AU83" s="194"/>
      <c r="AV83" s="194"/>
      <c r="AW83" s="194"/>
      <c r="AX83" s="194"/>
      <c r="AY83" s="194"/>
      <c r="AZ83" s="194"/>
      <c r="BA83" s="194"/>
      <c r="BB83" s="194"/>
      <c r="BC83" s="194"/>
    </row>
    <row r="84" ht="12.75" customHeight="1">
      <c r="A84" s="194"/>
      <c r="B84" s="194"/>
      <c r="C84" s="194"/>
      <c r="D84" s="194"/>
      <c r="E84" s="194"/>
      <c r="F84" s="194"/>
      <c r="G84" s="194"/>
      <c r="H84" s="194"/>
      <c r="I84" s="194"/>
      <c r="J84" s="194"/>
      <c r="K84" s="194"/>
      <c r="L84" s="194"/>
      <c r="M84" s="194"/>
      <c r="N84" s="194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</row>
    <row r="85" ht="12.75" customHeight="1">
      <c r="A85" s="194"/>
      <c r="B85" s="194"/>
      <c r="C85" s="194"/>
      <c r="D85" s="194"/>
      <c r="E85" s="194"/>
      <c r="F85" s="194"/>
      <c r="G85" s="194"/>
      <c r="H85" s="194"/>
      <c r="I85" s="194"/>
      <c r="J85" s="194"/>
      <c r="K85" s="194"/>
      <c r="L85" s="194"/>
      <c r="M85" s="194"/>
      <c r="N85" s="194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</row>
    <row r="86" ht="12.75" customHeight="1">
      <c r="A86" s="194"/>
      <c r="B86" s="194"/>
      <c r="C86" s="194"/>
      <c r="D86" s="194"/>
      <c r="E86" s="194"/>
      <c r="F86" s="194"/>
      <c r="G86" s="194"/>
      <c r="H86" s="194"/>
      <c r="I86" s="194"/>
      <c r="J86" s="194"/>
      <c r="K86" s="194"/>
      <c r="L86" s="194"/>
      <c r="M86" s="194"/>
      <c r="N86" s="194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</row>
    <row r="87" ht="12.75" customHeight="1">
      <c r="A87" s="194"/>
      <c r="B87" s="194"/>
      <c r="C87" s="194"/>
      <c r="D87" s="194"/>
      <c r="E87" s="194"/>
      <c r="F87" s="194"/>
      <c r="G87" s="194"/>
      <c r="H87" s="194"/>
      <c r="I87" s="194"/>
      <c r="J87" s="194"/>
      <c r="K87" s="194"/>
      <c r="L87" s="194"/>
      <c r="M87" s="194"/>
      <c r="N87" s="194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/>
      <c r="BB87" s="194"/>
      <c r="BC87" s="194"/>
    </row>
    <row r="88" ht="12.75" customHeight="1">
      <c r="A88" s="194"/>
      <c r="B88" s="194"/>
      <c r="C88" s="194"/>
      <c r="D88" s="194"/>
      <c r="E88" s="194"/>
      <c r="F88" s="194"/>
      <c r="G88" s="194"/>
      <c r="H88" s="194"/>
      <c r="I88" s="194"/>
      <c r="J88" s="194"/>
      <c r="K88" s="194"/>
      <c r="L88" s="194"/>
      <c r="M88" s="194"/>
      <c r="N88" s="194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  <c r="AT88" s="194"/>
      <c r="AU88" s="194"/>
      <c r="AV88" s="194"/>
      <c r="AW88" s="194"/>
      <c r="AX88" s="194"/>
      <c r="AY88" s="194"/>
      <c r="AZ88" s="194"/>
      <c r="BA88" s="194"/>
      <c r="BB88" s="194"/>
      <c r="BC88" s="194"/>
    </row>
    <row r="89" ht="12.75" customHeight="1">
      <c r="A89" s="194"/>
      <c r="B89" s="194"/>
      <c r="C89" s="194"/>
      <c r="D89" s="194"/>
      <c r="E89" s="194"/>
      <c r="F89" s="194"/>
      <c r="G89" s="194"/>
      <c r="H89" s="194"/>
      <c r="I89" s="194"/>
      <c r="J89" s="194"/>
      <c r="K89" s="194"/>
      <c r="L89" s="194"/>
      <c r="M89" s="194"/>
      <c r="N89" s="194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  <c r="AT89" s="194"/>
      <c r="AU89" s="194"/>
      <c r="AV89" s="194"/>
      <c r="AW89" s="194"/>
      <c r="AX89" s="194"/>
      <c r="AY89" s="194"/>
      <c r="AZ89" s="194"/>
      <c r="BA89" s="194"/>
      <c r="BB89" s="194"/>
      <c r="BC89" s="194"/>
    </row>
    <row r="90" ht="12.75" customHeight="1">
      <c r="A90" s="194"/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4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  <c r="AN90" s="194"/>
      <c r="AO90" s="194"/>
      <c r="AP90" s="194"/>
      <c r="AQ90" s="194"/>
      <c r="AR90" s="194"/>
      <c r="AS90" s="194"/>
      <c r="AT90" s="194"/>
      <c r="AU90" s="194"/>
      <c r="AV90" s="194"/>
      <c r="AW90" s="194"/>
      <c r="AX90" s="194"/>
      <c r="AY90" s="194"/>
      <c r="AZ90" s="194"/>
      <c r="BA90" s="194"/>
      <c r="BB90" s="194"/>
      <c r="BC90" s="194"/>
    </row>
    <row r="91" ht="12.75" customHeight="1">
      <c r="A91" s="194"/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94"/>
      <c r="AS91" s="194"/>
      <c r="AT91" s="194"/>
      <c r="AU91" s="194"/>
      <c r="AV91" s="194"/>
      <c r="AW91" s="194"/>
      <c r="AX91" s="194"/>
      <c r="AY91" s="194"/>
      <c r="AZ91" s="194"/>
      <c r="BA91" s="194"/>
      <c r="BB91" s="194"/>
      <c r="BC91" s="194"/>
    </row>
    <row r="92" ht="12.75" customHeight="1">
      <c r="A92" s="194"/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4"/>
      <c r="AR92" s="194"/>
      <c r="AS92" s="194"/>
      <c r="AT92" s="194"/>
      <c r="AU92" s="194"/>
      <c r="AV92" s="194"/>
      <c r="AW92" s="194"/>
      <c r="AX92" s="194"/>
      <c r="AY92" s="194"/>
      <c r="AZ92" s="194"/>
      <c r="BA92" s="194"/>
      <c r="BB92" s="194"/>
      <c r="BC92" s="194"/>
    </row>
    <row r="93" ht="12.75" customHeight="1">
      <c r="A93" s="194"/>
      <c r="B93" s="194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  <c r="AR93" s="194"/>
      <c r="AS93" s="194"/>
      <c r="AT93" s="194"/>
      <c r="AU93" s="194"/>
      <c r="AV93" s="194"/>
      <c r="AW93" s="194"/>
      <c r="AX93" s="194"/>
      <c r="AY93" s="194"/>
      <c r="AZ93" s="194"/>
      <c r="BA93" s="194"/>
      <c r="BB93" s="194"/>
      <c r="BC93" s="194"/>
    </row>
    <row r="94" ht="12.75" customHeight="1">
      <c r="A94" s="194"/>
      <c r="B94" s="194"/>
      <c r="C94" s="194"/>
      <c r="D94" s="194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  <c r="AN94" s="194"/>
      <c r="AO94" s="194"/>
      <c r="AP94" s="194"/>
      <c r="AQ94" s="194"/>
      <c r="AR94" s="194"/>
      <c r="AS94" s="194"/>
      <c r="AT94" s="194"/>
      <c r="AU94" s="194"/>
      <c r="AV94" s="194"/>
      <c r="AW94" s="194"/>
      <c r="AX94" s="194"/>
      <c r="AY94" s="194"/>
      <c r="AZ94" s="194"/>
      <c r="BA94" s="194"/>
      <c r="BB94" s="194"/>
      <c r="BC94" s="194"/>
    </row>
    <row r="95" ht="12.75" customHeight="1">
      <c r="A95" s="194"/>
      <c r="B95" s="194"/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194"/>
      <c r="AM95" s="194"/>
      <c r="AN95" s="194"/>
      <c r="AO95" s="194"/>
      <c r="AP95" s="194"/>
      <c r="AQ95" s="194"/>
      <c r="AR95" s="194"/>
      <c r="AS95" s="194"/>
      <c r="AT95" s="194"/>
      <c r="AU95" s="194"/>
      <c r="AV95" s="194"/>
      <c r="AW95" s="194"/>
      <c r="AX95" s="194"/>
      <c r="AY95" s="194"/>
      <c r="AZ95" s="194"/>
      <c r="BA95" s="194"/>
      <c r="BB95" s="194"/>
      <c r="BC95" s="194"/>
    </row>
    <row r="96" ht="12.75" customHeight="1">
      <c r="A96" s="194"/>
      <c r="B96" s="194"/>
      <c r="C96" s="194"/>
      <c r="D96" s="194"/>
      <c r="E96" s="194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4"/>
      <c r="AH96" s="194"/>
      <c r="AI96" s="194"/>
      <c r="AJ96" s="194"/>
      <c r="AK96" s="194"/>
      <c r="AL96" s="194"/>
      <c r="AM96" s="194"/>
      <c r="AN96" s="194"/>
      <c r="AO96" s="194"/>
      <c r="AP96" s="194"/>
      <c r="AQ96" s="194"/>
      <c r="AR96" s="194"/>
      <c r="AS96" s="194"/>
      <c r="AT96" s="194"/>
      <c r="AU96" s="194"/>
      <c r="AV96" s="194"/>
      <c r="AW96" s="194"/>
      <c r="AX96" s="194"/>
      <c r="AY96" s="194"/>
      <c r="AZ96" s="194"/>
      <c r="BA96" s="194"/>
      <c r="BB96" s="194"/>
      <c r="BC96" s="194"/>
    </row>
    <row r="97" ht="12.75" customHeight="1">
      <c r="A97" s="194"/>
      <c r="B97" s="194"/>
      <c r="C97" s="194"/>
      <c r="D97" s="194"/>
      <c r="E97" s="194"/>
      <c r="F97" s="194"/>
      <c r="G97" s="194"/>
      <c r="H97" s="194"/>
      <c r="I97" s="194"/>
      <c r="J97" s="194"/>
      <c r="K97" s="194"/>
      <c r="L97" s="194"/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  <c r="AD97" s="194"/>
      <c r="AE97" s="194"/>
      <c r="AF97" s="194"/>
      <c r="AG97" s="194"/>
      <c r="AH97" s="194"/>
      <c r="AI97" s="194"/>
      <c r="AJ97" s="194"/>
      <c r="AK97" s="194"/>
      <c r="AL97" s="194"/>
      <c r="AM97" s="194"/>
      <c r="AN97" s="194"/>
      <c r="AO97" s="194"/>
      <c r="AP97" s="194"/>
      <c r="AQ97" s="194"/>
      <c r="AR97" s="194"/>
      <c r="AS97" s="194"/>
      <c r="AT97" s="194"/>
      <c r="AU97" s="194"/>
      <c r="AV97" s="194"/>
      <c r="AW97" s="194"/>
      <c r="AX97" s="194"/>
      <c r="AY97" s="194"/>
      <c r="AZ97" s="194"/>
      <c r="BA97" s="194"/>
      <c r="BB97" s="194"/>
      <c r="BC97" s="194"/>
    </row>
    <row r="98" ht="12.75" customHeight="1">
      <c r="A98" s="194"/>
      <c r="B98" s="194"/>
      <c r="C98" s="194"/>
      <c r="D98" s="194"/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4"/>
      <c r="AI98" s="194"/>
      <c r="AJ98" s="194"/>
      <c r="AK98" s="194"/>
      <c r="AL98" s="194"/>
      <c r="AM98" s="194"/>
      <c r="AN98" s="194"/>
      <c r="AO98" s="194"/>
      <c r="AP98" s="194"/>
      <c r="AQ98" s="194"/>
      <c r="AR98" s="194"/>
      <c r="AS98" s="194"/>
      <c r="AT98" s="194"/>
      <c r="AU98" s="194"/>
      <c r="AV98" s="194"/>
      <c r="AW98" s="194"/>
      <c r="AX98" s="194"/>
      <c r="AY98" s="194"/>
      <c r="AZ98" s="194"/>
      <c r="BA98" s="194"/>
      <c r="BB98" s="194"/>
      <c r="BC98" s="194"/>
    </row>
    <row r="99" ht="12.75" customHeight="1">
      <c r="A99" s="194"/>
      <c r="B99" s="194"/>
      <c r="C99" s="194"/>
      <c r="D99" s="194"/>
      <c r="E99" s="194"/>
      <c r="F99" s="194"/>
      <c r="G99" s="194"/>
      <c r="H99" s="194"/>
      <c r="I99" s="194"/>
      <c r="J99" s="194"/>
      <c r="K99" s="194"/>
      <c r="L99" s="194"/>
      <c r="M99" s="194"/>
      <c r="N99" s="194"/>
      <c r="O99" s="194"/>
      <c r="P99" s="194"/>
      <c r="Q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194"/>
      <c r="AH99" s="194"/>
      <c r="AI99" s="194"/>
      <c r="AJ99" s="194"/>
      <c r="AK99" s="194"/>
      <c r="AL99" s="194"/>
      <c r="AM99" s="194"/>
      <c r="AN99" s="194"/>
      <c r="AO99" s="194"/>
      <c r="AP99" s="194"/>
      <c r="AQ99" s="194"/>
      <c r="AR99" s="194"/>
      <c r="AS99" s="194"/>
      <c r="AT99" s="194"/>
      <c r="AU99" s="194"/>
      <c r="AV99" s="194"/>
      <c r="AW99" s="194"/>
      <c r="AX99" s="194"/>
      <c r="AY99" s="194"/>
      <c r="AZ99" s="194"/>
      <c r="BA99" s="194"/>
      <c r="BB99" s="194"/>
      <c r="BC99" s="194"/>
    </row>
    <row r="100" ht="12.75" customHeight="1">
      <c r="A100" s="194"/>
      <c r="B100" s="194"/>
      <c r="C100" s="194"/>
      <c r="D100" s="194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  <c r="AR100" s="194"/>
      <c r="AS100" s="194"/>
      <c r="AT100" s="194"/>
      <c r="AU100" s="194"/>
      <c r="AV100" s="194"/>
      <c r="AW100" s="194"/>
      <c r="AX100" s="194"/>
      <c r="AY100" s="194"/>
      <c r="AZ100" s="194"/>
      <c r="BA100" s="194"/>
      <c r="BB100" s="194"/>
      <c r="BC100" s="194"/>
    </row>
    <row r="101" ht="12.75" customHeight="1">
      <c r="A101" s="194"/>
      <c r="B101" s="194"/>
      <c r="C101" s="194"/>
      <c r="D101" s="194"/>
      <c r="E101" s="194"/>
      <c r="F101" s="194"/>
      <c r="G101" s="194"/>
      <c r="H101" s="194"/>
      <c r="I101" s="194"/>
      <c r="J101" s="194"/>
      <c r="K101" s="194"/>
      <c r="L101" s="194"/>
      <c r="M101" s="194"/>
      <c r="N101" s="194"/>
      <c r="O101" s="194"/>
      <c r="P101" s="194"/>
      <c r="Q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194"/>
      <c r="AJ101" s="194"/>
      <c r="AK101" s="194"/>
      <c r="AL101" s="194"/>
      <c r="AM101" s="194"/>
      <c r="AN101" s="194"/>
      <c r="AO101" s="194"/>
      <c r="AP101" s="194"/>
      <c r="AQ101" s="194"/>
      <c r="AR101" s="194"/>
      <c r="AS101" s="194"/>
      <c r="AT101" s="194"/>
      <c r="AU101" s="194"/>
      <c r="AV101" s="194"/>
      <c r="AW101" s="194"/>
      <c r="AX101" s="194"/>
      <c r="AY101" s="194"/>
      <c r="AZ101" s="194"/>
      <c r="BA101" s="194"/>
      <c r="BB101" s="194"/>
      <c r="BC101" s="194"/>
    </row>
    <row r="102" ht="12.75" customHeight="1">
      <c r="A102" s="194"/>
      <c r="B102" s="194"/>
      <c r="C102" s="194"/>
      <c r="D102" s="194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4"/>
      <c r="Q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194"/>
      <c r="AJ102" s="194"/>
      <c r="AK102" s="194"/>
      <c r="AL102" s="194"/>
      <c r="AM102" s="194"/>
      <c r="AN102" s="194"/>
      <c r="AO102" s="194"/>
      <c r="AP102" s="194"/>
      <c r="AQ102" s="194"/>
      <c r="AR102" s="194"/>
      <c r="AS102" s="194"/>
      <c r="AT102" s="194"/>
      <c r="AU102" s="194"/>
      <c r="AV102" s="194"/>
      <c r="AW102" s="194"/>
      <c r="AX102" s="194"/>
      <c r="AY102" s="194"/>
      <c r="AZ102" s="194"/>
      <c r="BA102" s="194"/>
      <c r="BB102" s="194"/>
      <c r="BC102" s="194"/>
    </row>
    <row r="103" ht="12.75" customHeight="1">
      <c r="A103" s="194"/>
      <c r="B103" s="194"/>
      <c r="C103" s="194"/>
      <c r="D103" s="194"/>
      <c r="E103" s="194"/>
      <c r="F103" s="194"/>
      <c r="G103" s="194"/>
      <c r="H103" s="194"/>
      <c r="I103" s="194"/>
      <c r="J103" s="194"/>
      <c r="K103" s="194"/>
      <c r="L103" s="194"/>
      <c r="M103" s="194"/>
      <c r="N103" s="194"/>
      <c r="O103" s="194"/>
      <c r="P103" s="194"/>
      <c r="Q103" s="194"/>
      <c r="R103" s="194"/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194"/>
      <c r="AJ103" s="194"/>
      <c r="AK103" s="194"/>
      <c r="AL103" s="194"/>
      <c r="AM103" s="194"/>
      <c r="AN103" s="194"/>
      <c r="AO103" s="194"/>
      <c r="AP103" s="194"/>
      <c r="AQ103" s="194"/>
      <c r="AR103" s="194"/>
      <c r="AS103" s="194"/>
      <c r="AT103" s="194"/>
      <c r="AU103" s="194"/>
      <c r="AV103" s="194"/>
      <c r="AW103" s="194"/>
      <c r="AX103" s="194"/>
      <c r="AY103" s="194"/>
      <c r="AZ103" s="194"/>
      <c r="BA103" s="194"/>
      <c r="BB103" s="194"/>
      <c r="BC103" s="194"/>
    </row>
    <row r="104" ht="12.75" customHeight="1">
      <c r="A104" s="194"/>
      <c r="B104" s="194"/>
      <c r="C104" s="194"/>
      <c r="D104" s="194"/>
      <c r="E104" s="194"/>
      <c r="F104" s="194"/>
      <c r="G104" s="194"/>
      <c r="H104" s="194"/>
      <c r="I104" s="194"/>
      <c r="J104" s="194"/>
      <c r="K104" s="194"/>
      <c r="L104" s="194"/>
      <c r="M104" s="194"/>
      <c r="N104" s="194"/>
      <c r="O104" s="194"/>
      <c r="P104" s="194"/>
      <c r="Q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194"/>
      <c r="AJ104" s="194"/>
      <c r="AK104" s="194"/>
      <c r="AL104" s="194"/>
      <c r="AM104" s="194"/>
      <c r="AN104" s="194"/>
      <c r="AO104" s="194"/>
      <c r="AP104" s="194"/>
      <c r="AQ104" s="194"/>
      <c r="AR104" s="194"/>
      <c r="AS104" s="194"/>
      <c r="AT104" s="194"/>
      <c r="AU104" s="194"/>
      <c r="AV104" s="194"/>
      <c r="AW104" s="194"/>
      <c r="AX104" s="194"/>
      <c r="AY104" s="194"/>
      <c r="AZ104" s="194"/>
      <c r="BA104" s="194"/>
      <c r="BB104" s="194"/>
      <c r="BC104" s="194"/>
    </row>
    <row r="105" ht="12.75" customHeight="1">
      <c r="A105" s="194"/>
      <c r="B105" s="194"/>
      <c r="C105" s="194"/>
      <c r="D105" s="194"/>
      <c r="E105" s="194"/>
      <c r="F105" s="194"/>
      <c r="G105" s="194"/>
      <c r="H105" s="194"/>
      <c r="I105" s="194"/>
      <c r="J105" s="194"/>
      <c r="K105" s="194"/>
      <c r="L105" s="194"/>
      <c r="M105" s="194"/>
      <c r="N105" s="194"/>
      <c r="O105" s="194"/>
      <c r="P105" s="194"/>
      <c r="Q105" s="194"/>
      <c r="R105" s="194"/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  <c r="AD105" s="194"/>
      <c r="AE105" s="194"/>
      <c r="AF105" s="194"/>
      <c r="AG105" s="194"/>
      <c r="AH105" s="194"/>
      <c r="AI105" s="194"/>
      <c r="AJ105" s="194"/>
      <c r="AK105" s="194"/>
      <c r="AL105" s="194"/>
      <c r="AM105" s="194"/>
      <c r="AN105" s="194"/>
      <c r="AO105" s="194"/>
      <c r="AP105" s="194"/>
      <c r="AQ105" s="194"/>
      <c r="AR105" s="194"/>
      <c r="AS105" s="194"/>
      <c r="AT105" s="194"/>
      <c r="AU105" s="194"/>
      <c r="AV105" s="194"/>
      <c r="AW105" s="194"/>
      <c r="AX105" s="194"/>
      <c r="AY105" s="194"/>
      <c r="AZ105" s="194"/>
      <c r="BA105" s="194"/>
      <c r="BB105" s="194"/>
      <c r="BC105" s="194"/>
    </row>
    <row r="106" ht="12.75" customHeight="1">
      <c r="A106" s="194"/>
      <c r="B106" s="194"/>
      <c r="C106" s="194"/>
      <c r="D106" s="194"/>
      <c r="E106" s="194"/>
      <c r="F106" s="194"/>
      <c r="G106" s="194"/>
      <c r="H106" s="194"/>
      <c r="I106" s="194"/>
      <c r="J106" s="194"/>
      <c r="K106" s="194"/>
      <c r="L106" s="194"/>
      <c r="M106" s="194"/>
      <c r="N106" s="194"/>
      <c r="O106" s="194"/>
      <c r="P106" s="194"/>
      <c r="Q106" s="194"/>
      <c r="R106" s="194"/>
      <c r="S106" s="194"/>
      <c r="T106" s="194"/>
      <c r="U106" s="194"/>
      <c r="V106" s="194"/>
      <c r="W106" s="194"/>
      <c r="X106" s="194"/>
      <c r="Y106" s="194"/>
      <c r="Z106" s="194"/>
      <c r="AA106" s="194"/>
      <c r="AB106" s="194"/>
      <c r="AC106" s="194"/>
      <c r="AD106" s="194"/>
      <c r="AE106" s="194"/>
      <c r="AF106" s="194"/>
      <c r="AG106" s="194"/>
      <c r="AH106" s="194"/>
      <c r="AI106" s="194"/>
      <c r="AJ106" s="194"/>
      <c r="AK106" s="194"/>
      <c r="AL106" s="194"/>
      <c r="AM106" s="194"/>
      <c r="AN106" s="194"/>
      <c r="AO106" s="194"/>
      <c r="AP106" s="194"/>
      <c r="AQ106" s="194"/>
      <c r="AR106" s="194"/>
      <c r="AS106" s="194"/>
      <c r="AT106" s="194"/>
      <c r="AU106" s="194"/>
      <c r="AV106" s="194"/>
      <c r="AW106" s="194"/>
      <c r="AX106" s="194"/>
      <c r="AY106" s="194"/>
      <c r="AZ106" s="194"/>
      <c r="BA106" s="194"/>
      <c r="BB106" s="194"/>
      <c r="BC106" s="194"/>
    </row>
    <row r="107" ht="12.75" customHeight="1">
      <c r="A107" s="194"/>
      <c r="B107" s="194"/>
      <c r="C107" s="194"/>
      <c r="D107" s="194"/>
      <c r="E107" s="194"/>
      <c r="F107" s="194"/>
      <c r="G107" s="194"/>
      <c r="H107" s="194"/>
      <c r="I107" s="194"/>
      <c r="J107" s="194"/>
      <c r="K107" s="194"/>
      <c r="L107" s="194"/>
      <c r="M107" s="194"/>
      <c r="N107" s="194"/>
      <c r="O107" s="194"/>
      <c r="P107" s="194"/>
      <c r="Q107" s="194"/>
      <c r="R107" s="194"/>
      <c r="S107" s="194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4"/>
      <c r="AD107" s="194"/>
      <c r="AE107" s="194"/>
      <c r="AF107" s="194"/>
      <c r="AG107" s="194"/>
      <c r="AH107" s="194"/>
      <c r="AI107" s="194"/>
      <c r="AJ107" s="194"/>
      <c r="AK107" s="194"/>
      <c r="AL107" s="194"/>
      <c r="AM107" s="194"/>
      <c r="AN107" s="194"/>
      <c r="AO107" s="194"/>
      <c r="AP107" s="194"/>
      <c r="AQ107" s="194"/>
      <c r="AR107" s="194"/>
      <c r="AS107" s="194"/>
      <c r="AT107" s="194"/>
      <c r="AU107" s="194"/>
      <c r="AV107" s="194"/>
      <c r="AW107" s="194"/>
      <c r="AX107" s="194"/>
      <c r="AY107" s="194"/>
      <c r="AZ107" s="194"/>
      <c r="BA107" s="194"/>
      <c r="BB107" s="194"/>
      <c r="BC107" s="194"/>
    </row>
    <row r="108" ht="12.75" customHeight="1">
      <c r="A108" s="194"/>
      <c r="B108" s="194"/>
      <c r="C108" s="194"/>
      <c r="D108" s="194"/>
      <c r="E108" s="194"/>
      <c r="F108" s="194"/>
      <c r="G108" s="194"/>
      <c r="H108" s="194"/>
      <c r="I108" s="194"/>
      <c r="J108" s="194"/>
      <c r="K108" s="194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  <c r="AD108" s="194"/>
      <c r="AE108" s="194"/>
      <c r="AF108" s="194"/>
      <c r="AG108" s="194"/>
      <c r="AH108" s="194"/>
      <c r="AI108" s="194"/>
      <c r="AJ108" s="194"/>
      <c r="AK108" s="194"/>
      <c r="AL108" s="194"/>
      <c r="AM108" s="194"/>
      <c r="AN108" s="194"/>
      <c r="AO108" s="194"/>
      <c r="AP108" s="194"/>
      <c r="AQ108" s="194"/>
      <c r="AR108" s="194"/>
      <c r="AS108" s="194"/>
      <c r="AT108" s="194"/>
      <c r="AU108" s="194"/>
      <c r="AV108" s="194"/>
      <c r="AW108" s="194"/>
      <c r="AX108" s="194"/>
      <c r="AY108" s="194"/>
      <c r="AZ108" s="194"/>
      <c r="BA108" s="194"/>
      <c r="BB108" s="194"/>
      <c r="BC108" s="194"/>
    </row>
    <row r="109" ht="12.75" customHeight="1">
      <c r="A109" s="194"/>
      <c r="B109" s="194"/>
      <c r="C109" s="194"/>
      <c r="D109" s="194"/>
      <c r="E109" s="194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194"/>
      <c r="AL109" s="194"/>
      <c r="AM109" s="194"/>
      <c r="AN109" s="194"/>
      <c r="AO109" s="194"/>
      <c r="AP109" s="194"/>
      <c r="AQ109" s="194"/>
      <c r="AR109" s="194"/>
      <c r="AS109" s="194"/>
      <c r="AT109" s="194"/>
      <c r="AU109" s="194"/>
      <c r="AV109" s="194"/>
      <c r="AW109" s="194"/>
      <c r="AX109" s="194"/>
      <c r="AY109" s="194"/>
      <c r="AZ109" s="194"/>
      <c r="BA109" s="194"/>
      <c r="BB109" s="194"/>
      <c r="BC109" s="194"/>
    </row>
    <row r="110" ht="12.75" customHeight="1">
      <c r="A110" s="194"/>
      <c r="B110" s="194"/>
      <c r="C110" s="194"/>
      <c r="D110" s="194"/>
      <c r="E110" s="194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  <c r="AN110" s="194"/>
      <c r="AO110" s="194"/>
      <c r="AP110" s="194"/>
      <c r="AQ110" s="194"/>
      <c r="AR110" s="194"/>
      <c r="AS110" s="194"/>
      <c r="AT110" s="194"/>
      <c r="AU110" s="194"/>
      <c r="AV110" s="194"/>
      <c r="AW110" s="194"/>
      <c r="AX110" s="194"/>
      <c r="AY110" s="194"/>
      <c r="AZ110" s="194"/>
      <c r="BA110" s="194"/>
      <c r="BB110" s="194"/>
      <c r="BC110" s="194"/>
    </row>
    <row r="111" ht="12.75" customHeight="1">
      <c r="A111" s="194"/>
      <c r="B111" s="194"/>
      <c r="C111" s="194"/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  <c r="AN111" s="194"/>
      <c r="AO111" s="194"/>
      <c r="AP111" s="194"/>
      <c r="AQ111" s="194"/>
      <c r="AR111" s="194"/>
      <c r="AS111" s="194"/>
      <c r="AT111" s="194"/>
      <c r="AU111" s="194"/>
      <c r="AV111" s="194"/>
      <c r="AW111" s="194"/>
      <c r="AX111" s="194"/>
      <c r="AY111" s="194"/>
      <c r="AZ111" s="194"/>
      <c r="BA111" s="194"/>
      <c r="BB111" s="194"/>
      <c r="BC111" s="194"/>
    </row>
    <row r="112" ht="12.75" customHeight="1">
      <c r="A112" s="194"/>
      <c r="B112" s="194"/>
      <c r="C112" s="194"/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194"/>
      <c r="AP112" s="194"/>
      <c r="AQ112" s="194"/>
      <c r="AR112" s="194"/>
      <c r="AS112" s="194"/>
      <c r="AT112" s="194"/>
      <c r="AU112" s="194"/>
      <c r="AV112" s="194"/>
      <c r="AW112" s="194"/>
      <c r="AX112" s="194"/>
      <c r="AY112" s="194"/>
      <c r="AZ112" s="194"/>
      <c r="BA112" s="194"/>
      <c r="BB112" s="194"/>
      <c r="BC112" s="194"/>
    </row>
    <row r="113" ht="12.75" customHeight="1">
      <c r="A113" s="194"/>
      <c r="B113" s="194"/>
      <c r="C113" s="194"/>
      <c r="D113" s="194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  <c r="AN113" s="194"/>
      <c r="AO113" s="194"/>
      <c r="AP113" s="194"/>
      <c r="AQ113" s="194"/>
      <c r="AR113" s="194"/>
      <c r="AS113" s="194"/>
      <c r="AT113" s="194"/>
      <c r="AU113" s="194"/>
      <c r="AV113" s="194"/>
      <c r="AW113" s="194"/>
      <c r="AX113" s="194"/>
      <c r="AY113" s="194"/>
      <c r="AZ113" s="194"/>
      <c r="BA113" s="194"/>
      <c r="BB113" s="194"/>
      <c r="BC113" s="194"/>
    </row>
    <row r="114" ht="12.75" customHeight="1">
      <c r="A114" s="194"/>
      <c r="B114" s="194"/>
      <c r="C114" s="194"/>
      <c r="D114" s="194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  <c r="AN114" s="194"/>
      <c r="AO114" s="194"/>
      <c r="AP114" s="194"/>
      <c r="AQ114" s="194"/>
      <c r="AR114" s="194"/>
      <c r="AS114" s="194"/>
      <c r="AT114" s="194"/>
      <c r="AU114" s="194"/>
      <c r="AV114" s="194"/>
      <c r="AW114" s="194"/>
      <c r="AX114" s="194"/>
      <c r="AY114" s="194"/>
      <c r="AZ114" s="194"/>
      <c r="BA114" s="194"/>
      <c r="BB114" s="194"/>
      <c r="BC114" s="194"/>
    </row>
    <row r="115" ht="12.75" customHeight="1">
      <c r="A115" s="194"/>
      <c r="B115" s="194"/>
      <c r="C115" s="194"/>
      <c r="D115" s="194"/>
      <c r="E115" s="194"/>
      <c r="F115" s="194"/>
      <c r="G115" s="194"/>
      <c r="H115" s="194"/>
      <c r="I115" s="194"/>
      <c r="J115" s="194"/>
      <c r="K115" s="194"/>
      <c r="L115" s="194"/>
      <c r="M115" s="194"/>
      <c r="N115" s="194"/>
      <c r="O115" s="194"/>
      <c r="P115" s="194"/>
      <c r="Q115" s="194"/>
      <c r="R115" s="194"/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194"/>
      <c r="AJ115" s="194"/>
      <c r="AK115" s="194"/>
      <c r="AL115" s="194"/>
      <c r="AM115" s="194"/>
      <c r="AN115" s="194"/>
      <c r="AO115" s="194"/>
      <c r="AP115" s="194"/>
      <c r="AQ115" s="194"/>
      <c r="AR115" s="194"/>
      <c r="AS115" s="194"/>
      <c r="AT115" s="194"/>
      <c r="AU115" s="194"/>
      <c r="AV115" s="194"/>
      <c r="AW115" s="194"/>
      <c r="AX115" s="194"/>
      <c r="AY115" s="194"/>
      <c r="AZ115" s="194"/>
      <c r="BA115" s="194"/>
      <c r="BB115" s="194"/>
      <c r="BC115" s="194"/>
    </row>
    <row r="116" ht="12.75" customHeight="1">
      <c r="A116" s="194"/>
      <c r="B116" s="194"/>
      <c r="C116" s="194"/>
      <c r="D116" s="194"/>
      <c r="E116" s="194"/>
      <c r="F116" s="194"/>
      <c r="G116" s="194"/>
      <c r="H116" s="194"/>
      <c r="I116" s="194"/>
      <c r="J116" s="194"/>
      <c r="K116" s="194"/>
      <c r="L116" s="194"/>
      <c r="M116" s="194"/>
      <c r="N116" s="194"/>
      <c r="O116" s="194"/>
      <c r="P116" s="194"/>
      <c r="Q116" s="194"/>
      <c r="R116" s="194"/>
      <c r="S116" s="194"/>
      <c r="T116" s="194"/>
      <c r="U116" s="194"/>
      <c r="V116" s="194"/>
      <c r="W116" s="194"/>
      <c r="X116" s="194"/>
      <c r="Y116" s="194"/>
      <c r="Z116" s="194"/>
      <c r="AA116" s="194"/>
      <c r="AB116" s="194"/>
      <c r="AC116" s="194"/>
      <c r="AD116" s="194"/>
      <c r="AE116" s="194"/>
      <c r="AF116" s="194"/>
      <c r="AG116" s="194"/>
      <c r="AH116" s="194"/>
      <c r="AI116" s="194"/>
      <c r="AJ116" s="194"/>
      <c r="AK116" s="194"/>
      <c r="AL116" s="194"/>
      <c r="AM116" s="194"/>
      <c r="AN116" s="194"/>
      <c r="AO116" s="194"/>
      <c r="AP116" s="194"/>
      <c r="AQ116" s="194"/>
      <c r="AR116" s="194"/>
      <c r="AS116" s="194"/>
      <c r="AT116" s="194"/>
      <c r="AU116" s="194"/>
      <c r="AV116" s="194"/>
      <c r="AW116" s="194"/>
      <c r="AX116" s="194"/>
      <c r="AY116" s="194"/>
      <c r="AZ116" s="194"/>
      <c r="BA116" s="194"/>
      <c r="BB116" s="194"/>
      <c r="BC116" s="194"/>
    </row>
    <row r="117" ht="12.75" customHeight="1">
      <c r="A117" s="194"/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  <c r="Q117" s="194"/>
      <c r="R117" s="194"/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4"/>
      <c r="AI117" s="194"/>
      <c r="AJ117" s="194"/>
      <c r="AK117" s="194"/>
      <c r="AL117" s="194"/>
      <c r="AM117" s="194"/>
      <c r="AN117" s="194"/>
      <c r="AO117" s="194"/>
      <c r="AP117" s="194"/>
      <c r="AQ117" s="194"/>
      <c r="AR117" s="194"/>
      <c r="AS117" s="194"/>
      <c r="AT117" s="194"/>
      <c r="AU117" s="194"/>
      <c r="AV117" s="194"/>
      <c r="AW117" s="194"/>
      <c r="AX117" s="194"/>
      <c r="AY117" s="194"/>
      <c r="AZ117" s="194"/>
      <c r="BA117" s="194"/>
      <c r="BB117" s="194"/>
      <c r="BC117" s="194"/>
    </row>
    <row r="118" ht="12.75" customHeight="1">
      <c r="A118" s="194"/>
      <c r="B118" s="194"/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4"/>
      <c r="AA118" s="194"/>
      <c r="AB118" s="194"/>
      <c r="AC118" s="194"/>
      <c r="AD118" s="194"/>
      <c r="AE118" s="194"/>
      <c r="AF118" s="194"/>
      <c r="AG118" s="194"/>
      <c r="AH118" s="194"/>
      <c r="AI118" s="194"/>
      <c r="AJ118" s="194"/>
      <c r="AK118" s="194"/>
      <c r="AL118" s="194"/>
      <c r="AM118" s="194"/>
      <c r="AN118" s="194"/>
      <c r="AO118" s="194"/>
      <c r="AP118" s="194"/>
      <c r="AQ118" s="194"/>
      <c r="AR118" s="194"/>
      <c r="AS118" s="194"/>
      <c r="AT118" s="194"/>
      <c r="AU118" s="194"/>
      <c r="AV118" s="194"/>
      <c r="AW118" s="194"/>
      <c r="AX118" s="194"/>
      <c r="AY118" s="194"/>
      <c r="AZ118" s="194"/>
      <c r="BA118" s="194"/>
      <c r="BB118" s="194"/>
      <c r="BC118" s="194"/>
    </row>
    <row r="119" ht="12.75" customHeight="1">
      <c r="A119" s="194"/>
      <c r="B119" s="194"/>
      <c r="C119" s="194"/>
      <c r="D119" s="194"/>
      <c r="E119" s="194"/>
      <c r="F119" s="194"/>
      <c r="G119" s="194"/>
      <c r="H119" s="194"/>
      <c r="I119" s="194"/>
      <c r="J119" s="194"/>
      <c r="K119" s="194"/>
      <c r="L119" s="194"/>
      <c r="M119" s="194"/>
      <c r="N119" s="194"/>
      <c r="O119" s="194"/>
      <c r="P119" s="194"/>
      <c r="Q119" s="194"/>
      <c r="R119" s="194"/>
      <c r="S119" s="194"/>
      <c r="T119" s="194"/>
      <c r="U119" s="194"/>
      <c r="V119" s="194"/>
      <c r="W119" s="194"/>
      <c r="X119" s="194"/>
      <c r="Y119" s="194"/>
      <c r="Z119" s="194"/>
      <c r="AA119" s="194"/>
      <c r="AB119" s="194"/>
      <c r="AC119" s="194"/>
      <c r="AD119" s="194"/>
      <c r="AE119" s="194"/>
      <c r="AF119" s="194"/>
      <c r="AG119" s="194"/>
      <c r="AH119" s="194"/>
      <c r="AI119" s="194"/>
      <c r="AJ119" s="194"/>
      <c r="AK119" s="194"/>
      <c r="AL119" s="194"/>
      <c r="AM119" s="194"/>
      <c r="AN119" s="194"/>
      <c r="AO119" s="194"/>
      <c r="AP119" s="194"/>
      <c r="AQ119" s="194"/>
      <c r="AR119" s="194"/>
      <c r="AS119" s="194"/>
      <c r="AT119" s="194"/>
      <c r="AU119" s="194"/>
      <c r="AV119" s="194"/>
      <c r="AW119" s="194"/>
      <c r="AX119" s="194"/>
      <c r="AY119" s="194"/>
      <c r="AZ119" s="194"/>
      <c r="BA119" s="194"/>
      <c r="BB119" s="194"/>
      <c r="BC119" s="194"/>
    </row>
    <row r="120" ht="12.75" customHeight="1">
      <c r="A120" s="194"/>
      <c r="B120" s="194"/>
      <c r="C120" s="194"/>
      <c r="D120" s="194"/>
      <c r="E120" s="194"/>
      <c r="F120" s="194"/>
      <c r="G120" s="194"/>
      <c r="H120" s="194"/>
      <c r="I120" s="194"/>
      <c r="J120" s="194"/>
      <c r="K120" s="194"/>
      <c r="L120" s="194"/>
      <c r="M120" s="194"/>
      <c r="N120" s="194"/>
      <c r="O120" s="194"/>
      <c r="P120" s="194"/>
      <c r="Q120" s="194"/>
      <c r="R120" s="194"/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  <c r="AD120" s="194"/>
      <c r="AE120" s="194"/>
      <c r="AF120" s="194"/>
      <c r="AG120" s="194"/>
      <c r="AH120" s="194"/>
      <c r="AI120" s="194"/>
      <c r="AJ120" s="194"/>
      <c r="AK120" s="194"/>
      <c r="AL120" s="194"/>
      <c r="AM120" s="194"/>
      <c r="AN120" s="194"/>
      <c r="AO120" s="194"/>
      <c r="AP120" s="194"/>
      <c r="AQ120" s="194"/>
      <c r="AR120" s="194"/>
      <c r="AS120" s="194"/>
      <c r="AT120" s="194"/>
      <c r="AU120" s="194"/>
      <c r="AV120" s="194"/>
      <c r="AW120" s="194"/>
      <c r="AX120" s="194"/>
      <c r="AY120" s="194"/>
      <c r="AZ120" s="194"/>
      <c r="BA120" s="194"/>
      <c r="BB120" s="194"/>
      <c r="BC120" s="194"/>
    </row>
    <row r="121" ht="12.75" customHeight="1">
      <c r="A121" s="194"/>
      <c r="B121" s="194"/>
      <c r="C121" s="194"/>
      <c r="D121" s="194"/>
      <c r="E121" s="194"/>
      <c r="F121" s="194"/>
      <c r="G121" s="194"/>
      <c r="H121" s="194"/>
      <c r="I121" s="194"/>
      <c r="J121" s="194"/>
      <c r="K121" s="194"/>
      <c r="L121" s="194"/>
      <c r="M121" s="194"/>
      <c r="N121" s="194"/>
      <c r="O121" s="194"/>
      <c r="P121" s="194"/>
      <c r="Q121" s="194"/>
      <c r="R121" s="194"/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  <c r="AN121" s="194"/>
      <c r="AO121" s="194"/>
      <c r="AP121" s="194"/>
      <c r="AQ121" s="194"/>
      <c r="AR121" s="194"/>
      <c r="AS121" s="194"/>
      <c r="AT121" s="194"/>
      <c r="AU121" s="194"/>
      <c r="AV121" s="194"/>
      <c r="AW121" s="194"/>
      <c r="AX121" s="194"/>
      <c r="AY121" s="194"/>
      <c r="AZ121" s="194"/>
      <c r="BA121" s="194"/>
      <c r="BB121" s="194"/>
      <c r="BC121" s="194"/>
    </row>
    <row r="122" ht="12.75" customHeight="1">
      <c r="A122" s="194"/>
      <c r="B122" s="194"/>
      <c r="C122" s="194"/>
      <c r="D122" s="194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194"/>
      <c r="AT122" s="194"/>
      <c r="AU122" s="194"/>
      <c r="AV122" s="194"/>
      <c r="AW122" s="194"/>
      <c r="AX122" s="194"/>
      <c r="AY122" s="194"/>
      <c r="AZ122" s="194"/>
      <c r="BA122" s="194"/>
      <c r="BB122" s="194"/>
      <c r="BC122" s="194"/>
    </row>
    <row r="123" ht="12.75" customHeight="1">
      <c r="A123" s="194"/>
      <c r="B123" s="194"/>
      <c r="C123" s="194"/>
      <c r="D123" s="194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  <c r="AN123" s="194"/>
      <c r="AO123" s="194"/>
      <c r="AP123" s="194"/>
      <c r="AQ123" s="194"/>
      <c r="AR123" s="194"/>
      <c r="AS123" s="194"/>
      <c r="AT123" s="194"/>
      <c r="AU123" s="194"/>
      <c r="AV123" s="194"/>
      <c r="AW123" s="194"/>
      <c r="AX123" s="194"/>
      <c r="AY123" s="194"/>
      <c r="AZ123" s="194"/>
      <c r="BA123" s="194"/>
      <c r="BB123" s="194"/>
      <c r="BC123" s="194"/>
    </row>
    <row r="124" ht="12.75" customHeight="1">
      <c r="A124" s="194"/>
      <c r="B124" s="194"/>
      <c r="C124" s="194"/>
      <c r="D124" s="194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194"/>
      <c r="AJ124" s="194"/>
      <c r="AK124" s="194"/>
      <c r="AL124" s="194"/>
      <c r="AM124" s="194"/>
      <c r="AN124" s="194"/>
      <c r="AO124" s="194"/>
      <c r="AP124" s="194"/>
      <c r="AQ124" s="194"/>
      <c r="AR124" s="194"/>
      <c r="AS124" s="194"/>
      <c r="AT124" s="194"/>
      <c r="AU124" s="194"/>
      <c r="AV124" s="194"/>
      <c r="AW124" s="194"/>
      <c r="AX124" s="194"/>
      <c r="AY124" s="194"/>
      <c r="AZ124" s="194"/>
      <c r="BA124" s="194"/>
      <c r="BB124" s="194"/>
      <c r="BC124" s="194"/>
    </row>
    <row r="125" ht="12.75" customHeight="1">
      <c r="A125" s="194"/>
      <c r="B125" s="194"/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194"/>
      <c r="AJ125" s="194"/>
      <c r="AK125" s="194"/>
      <c r="AL125" s="194"/>
      <c r="AM125" s="194"/>
      <c r="AN125" s="194"/>
      <c r="AO125" s="194"/>
      <c r="AP125" s="194"/>
      <c r="AQ125" s="194"/>
      <c r="AR125" s="194"/>
      <c r="AS125" s="194"/>
      <c r="AT125" s="194"/>
      <c r="AU125" s="194"/>
      <c r="AV125" s="194"/>
      <c r="AW125" s="194"/>
      <c r="AX125" s="194"/>
      <c r="AY125" s="194"/>
      <c r="AZ125" s="194"/>
      <c r="BA125" s="194"/>
      <c r="BB125" s="194"/>
      <c r="BC125" s="194"/>
    </row>
    <row r="126" ht="12.75" customHeight="1">
      <c r="A126" s="194"/>
      <c r="B126" s="194"/>
      <c r="C126" s="194"/>
      <c r="D126" s="194"/>
      <c r="E126" s="194"/>
      <c r="F126" s="194"/>
      <c r="G126" s="194"/>
      <c r="H126" s="194"/>
      <c r="I126" s="194"/>
      <c r="J126" s="194"/>
      <c r="K126" s="194"/>
      <c r="L126" s="194"/>
      <c r="M126" s="194"/>
      <c r="N126" s="194"/>
      <c r="O126" s="194"/>
      <c r="P126" s="194"/>
      <c r="Q126" s="194"/>
      <c r="R126" s="194"/>
      <c r="S126" s="194"/>
      <c r="T126" s="194"/>
      <c r="U126" s="194"/>
      <c r="V126" s="194"/>
      <c r="W126" s="194"/>
      <c r="X126" s="194"/>
      <c r="Y126" s="194"/>
      <c r="Z126" s="194"/>
      <c r="AA126" s="194"/>
      <c r="AB126" s="194"/>
      <c r="AC126" s="194"/>
      <c r="AD126" s="194"/>
      <c r="AE126" s="194"/>
      <c r="AF126" s="194"/>
      <c r="AG126" s="194"/>
      <c r="AH126" s="194"/>
      <c r="AI126" s="194"/>
      <c r="AJ126" s="194"/>
      <c r="AK126" s="194"/>
      <c r="AL126" s="194"/>
      <c r="AM126" s="194"/>
      <c r="AN126" s="194"/>
      <c r="AO126" s="194"/>
      <c r="AP126" s="194"/>
      <c r="AQ126" s="194"/>
      <c r="AR126" s="194"/>
      <c r="AS126" s="194"/>
      <c r="AT126" s="194"/>
      <c r="AU126" s="194"/>
      <c r="AV126" s="194"/>
      <c r="AW126" s="194"/>
      <c r="AX126" s="194"/>
      <c r="AY126" s="194"/>
      <c r="AZ126" s="194"/>
      <c r="BA126" s="194"/>
      <c r="BB126" s="194"/>
      <c r="BC126" s="194"/>
    </row>
    <row r="127" ht="12.75" customHeight="1">
      <c r="A127" s="194"/>
      <c r="B127" s="194"/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4"/>
      <c r="AG127" s="194"/>
      <c r="AH127" s="194"/>
      <c r="AI127" s="194"/>
      <c r="AJ127" s="194"/>
      <c r="AK127" s="194"/>
      <c r="AL127" s="194"/>
      <c r="AM127" s="194"/>
      <c r="AN127" s="194"/>
      <c r="AO127" s="194"/>
      <c r="AP127" s="194"/>
      <c r="AQ127" s="194"/>
      <c r="AR127" s="194"/>
      <c r="AS127" s="194"/>
      <c r="AT127" s="194"/>
      <c r="AU127" s="194"/>
      <c r="AV127" s="194"/>
      <c r="AW127" s="194"/>
      <c r="AX127" s="194"/>
      <c r="AY127" s="194"/>
      <c r="AZ127" s="194"/>
      <c r="BA127" s="194"/>
      <c r="BB127" s="194"/>
      <c r="BC127" s="194"/>
    </row>
    <row r="128" ht="12.75" customHeight="1">
      <c r="A128" s="194"/>
      <c r="B128" s="194"/>
      <c r="C128" s="194"/>
      <c r="D128" s="194"/>
      <c r="E128" s="194"/>
      <c r="F128" s="194"/>
      <c r="G128" s="194"/>
      <c r="H128" s="194"/>
      <c r="I128" s="194"/>
      <c r="J128" s="194"/>
      <c r="K128" s="194"/>
      <c r="L128" s="194"/>
      <c r="M128" s="194"/>
      <c r="N128" s="194"/>
      <c r="O128" s="194"/>
      <c r="P128" s="194"/>
      <c r="Q128" s="194"/>
      <c r="R128" s="194"/>
      <c r="S128" s="194"/>
      <c r="T128" s="194"/>
      <c r="U128" s="194"/>
      <c r="V128" s="194"/>
      <c r="W128" s="194"/>
      <c r="X128" s="194"/>
      <c r="Y128" s="194"/>
      <c r="Z128" s="194"/>
      <c r="AA128" s="194"/>
      <c r="AB128" s="194"/>
      <c r="AC128" s="194"/>
      <c r="AD128" s="194"/>
      <c r="AE128" s="194"/>
      <c r="AF128" s="194"/>
      <c r="AG128" s="194"/>
      <c r="AH128" s="194"/>
      <c r="AI128" s="194"/>
      <c r="AJ128" s="194"/>
      <c r="AK128" s="194"/>
      <c r="AL128" s="194"/>
      <c r="AM128" s="194"/>
      <c r="AN128" s="194"/>
      <c r="AO128" s="194"/>
      <c r="AP128" s="194"/>
      <c r="AQ128" s="194"/>
      <c r="AR128" s="194"/>
      <c r="AS128" s="194"/>
      <c r="AT128" s="194"/>
      <c r="AU128" s="194"/>
      <c r="AV128" s="194"/>
      <c r="AW128" s="194"/>
      <c r="AX128" s="194"/>
      <c r="AY128" s="194"/>
      <c r="AZ128" s="194"/>
      <c r="BA128" s="194"/>
      <c r="BB128" s="194"/>
      <c r="BC128" s="194"/>
    </row>
    <row r="129" ht="12.75" customHeight="1">
      <c r="A129" s="194"/>
      <c r="B129" s="194"/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4"/>
      <c r="AG129" s="194"/>
      <c r="AH129" s="194"/>
      <c r="AI129" s="194"/>
      <c r="AJ129" s="194"/>
      <c r="AK129" s="194"/>
      <c r="AL129" s="194"/>
      <c r="AM129" s="194"/>
      <c r="AN129" s="194"/>
      <c r="AO129" s="194"/>
      <c r="AP129" s="194"/>
      <c r="AQ129" s="194"/>
      <c r="AR129" s="194"/>
      <c r="AS129" s="194"/>
      <c r="AT129" s="194"/>
      <c r="AU129" s="194"/>
      <c r="AV129" s="194"/>
      <c r="AW129" s="194"/>
      <c r="AX129" s="194"/>
      <c r="AY129" s="194"/>
      <c r="AZ129" s="194"/>
      <c r="BA129" s="194"/>
      <c r="BB129" s="194"/>
      <c r="BC129" s="194"/>
    </row>
    <row r="130" ht="12.75" customHeight="1">
      <c r="A130" s="194"/>
      <c r="B130" s="194"/>
      <c r="C130" s="194"/>
      <c r="D130" s="194"/>
      <c r="E130" s="194"/>
      <c r="F130" s="194"/>
      <c r="G130" s="194"/>
      <c r="H130" s="194"/>
      <c r="I130" s="194"/>
      <c r="J130" s="194"/>
      <c r="K130" s="194"/>
      <c r="L130" s="194"/>
      <c r="M130" s="194"/>
      <c r="N130" s="194"/>
      <c r="O130" s="194"/>
      <c r="P130" s="194"/>
      <c r="Q130" s="194"/>
      <c r="R130" s="194"/>
      <c r="S130" s="194"/>
      <c r="T130" s="194"/>
      <c r="U130" s="194"/>
      <c r="V130" s="194"/>
      <c r="W130" s="194"/>
      <c r="X130" s="194"/>
      <c r="Y130" s="194"/>
      <c r="Z130" s="194"/>
      <c r="AA130" s="194"/>
      <c r="AB130" s="194"/>
      <c r="AC130" s="194"/>
      <c r="AD130" s="194"/>
      <c r="AE130" s="194"/>
      <c r="AF130" s="194"/>
      <c r="AG130" s="194"/>
      <c r="AH130" s="194"/>
      <c r="AI130" s="194"/>
      <c r="AJ130" s="194"/>
      <c r="AK130" s="194"/>
      <c r="AL130" s="194"/>
      <c r="AM130" s="194"/>
      <c r="AN130" s="194"/>
      <c r="AO130" s="194"/>
      <c r="AP130" s="194"/>
      <c r="AQ130" s="194"/>
      <c r="AR130" s="194"/>
      <c r="AS130" s="194"/>
      <c r="AT130" s="194"/>
      <c r="AU130" s="194"/>
      <c r="AV130" s="194"/>
      <c r="AW130" s="194"/>
      <c r="AX130" s="194"/>
      <c r="AY130" s="194"/>
      <c r="AZ130" s="194"/>
      <c r="BA130" s="194"/>
      <c r="BB130" s="194"/>
      <c r="BC130" s="194"/>
    </row>
    <row r="131" ht="12.75" customHeight="1">
      <c r="A131" s="194"/>
      <c r="B131" s="194"/>
      <c r="C131" s="194"/>
      <c r="D131" s="194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4"/>
      <c r="AG131" s="194"/>
      <c r="AH131" s="194"/>
      <c r="AI131" s="194"/>
      <c r="AJ131" s="194"/>
      <c r="AK131" s="194"/>
      <c r="AL131" s="194"/>
      <c r="AM131" s="194"/>
      <c r="AN131" s="194"/>
      <c r="AO131" s="194"/>
      <c r="AP131" s="194"/>
      <c r="AQ131" s="194"/>
      <c r="AR131" s="194"/>
      <c r="AS131" s="194"/>
      <c r="AT131" s="194"/>
      <c r="AU131" s="194"/>
      <c r="AV131" s="194"/>
      <c r="AW131" s="194"/>
      <c r="AX131" s="194"/>
      <c r="AY131" s="194"/>
      <c r="AZ131" s="194"/>
      <c r="BA131" s="194"/>
      <c r="BB131" s="194"/>
      <c r="BC131" s="194"/>
    </row>
    <row r="132" ht="12.75" customHeight="1">
      <c r="A132" s="194"/>
      <c r="B132" s="194"/>
      <c r="C132" s="194"/>
      <c r="D132" s="194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4"/>
      <c r="AH132" s="194"/>
      <c r="AI132" s="194"/>
      <c r="AJ132" s="194"/>
      <c r="AK132" s="194"/>
      <c r="AL132" s="194"/>
      <c r="AM132" s="194"/>
      <c r="AN132" s="194"/>
      <c r="AO132" s="194"/>
      <c r="AP132" s="194"/>
      <c r="AQ132" s="194"/>
      <c r="AR132" s="194"/>
      <c r="AS132" s="194"/>
      <c r="AT132" s="194"/>
      <c r="AU132" s="194"/>
      <c r="AV132" s="194"/>
      <c r="AW132" s="194"/>
      <c r="AX132" s="194"/>
      <c r="AY132" s="194"/>
      <c r="AZ132" s="194"/>
      <c r="BA132" s="194"/>
      <c r="BB132" s="194"/>
      <c r="BC132" s="194"/>
    </row>
    <row r="133" ht="12.75" customHeight="1">
      <c r="A133" s="194"/>
      <c r="B133" s="194"/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4"/>
      <c r="AH133" s="194"/>
      <c r="AI133" s="194"/>
      <c r="AJ133" s="194"/>
      <c r="AK133" s="194"/>
      <c r="AL133" s="194"/>
      <c r="AM133" s="194"/>
      <c r="AN133" s="194"/>
      <c r="AO133" s="194"/>
      <c r="AP133" s="194"/>
      <c r="AQ133" s="194"/>
      <c r="AR133" s="194"/>
      <c r="AS133" s="194"/>
      <c r="AT133" s="194"/>
      <c r="AU133" s="194"/>
      <c r="AV133" s="194"/>
      <c r="AW133" s="194"/>
      <c r="AX133" s="194"/>
      <c r="AY133" s="194"/>
      <c r="AZ133" s="194"/>
      <c r="BA133" s="194"/>
      <c r="BB133" s="194"/>
      <c r="BC133" s="194"/>
    </row>
    <row r="134" ht="12.75" customHeight="1">
      <c r="A134" s="194"/>
      <c r="B134" s="194"/>
      <c r="C134" s="194"/>
      <c r="D134" s="194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4"/>
      <c r="AG134" s="194"/>
      <c r="AH134" s="194"/>
      <c r="AI134" s="194"/>
      <c r="AJ134" s="194"/>
      <c r="AK134" s="194"/>
      <c r="AL134" s="194"/>
      <c r="AM134" s="194"/>
      <c r="AN134" s="194"/>
      <c r="AO134" s="194"/>
      <c r="AP134" s="194"/>
      <c r="AQ134" s="194"/>
      <c r="AR134" s="194"/>
      <c r="AS134" s="194"/>
      <c r="AT134" s="194"/>
      <c r="AU134" s="194"/>
      <c r="AV134" s="194"/>
      <c r="AW134" s="194"/>
      <c r="AX134" s="194"/>
      <c r="AY134" s="194"/>
      <c r="AZ134" s="194"/>
      <c r="BA134" s="194"/>
      <c r="BB134" s="194"/>
      <c r="BC134" s="194"/>
    </row>
    <row r="135" ht="12.75" customHeight="1">
      <c r="A135" s="194"/>
      <c r="B135" s="194"/>
      <c r="C135" s="194"/>
      <c r="D135" s="194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4"/>
      <c r="Q135" s="194"/>
      <c r="R135" s="194"/>
      <c r="S135" s="194"/>
      <c r="T135" s="194"/>
      <c r="U135" s="194"/>
      <c r="V135" s="194"/>
      <c r="W135" s="194"/>
      <c r="X135" s="194"/>
      <c r="Y135" s="194"/>
      <c r="Z135" s="194"/>
      <c r="AA135" s="194"/>
      <c r="AB135" s="194"/>
      <c r="AC135" s="194"/>
      <c r="AD135" s="194"/>
      <c r="AE135" s="194"/>
      <c r="AF135" s="194"/>
      <c r="AG135" s="194"/>
      <c r="AH135" s="194"/>
      <c r="AI135" s="194"/>
      <c r="AJ135" s="194"/>
      <c r="AK135" s="194"/>
      <c r="AL135" s="194"/>
      <c r="AM135" s="194"/>
      <c r="AN135" s="194"/>
      <c r="AO135" s="194"/>
      <c r="AP135" s="194"/>
      <c r="AQ135" s="194"/>
      <c r="AR135" s="194"/>
      <c r="AS135" s="194"/>
      <c r="AT135" s="194"/>
      <c r="AU135" s="194"/>
      <c r="AV135" s="194"/>
      <c r="AW135" s="194"/>
      <c r="AX135" s="194"/>
      <c r="AY135" s="194"/>
      <c r="AZ135" s="194"/>
      <c r="BA135" s="194"/>
      <c r="BB135" s="194"/>
      <c r="BC135" s="194"/>
    </row>
    <row r="136" ht="12.75" customHeight="1">
      <c r="A136" s="194"/>
      <c r="B136" s="194"/>
      <c r="C136" s="194"/>
      <c r="D136" s="194"/>
      <c r="E136" s="194"/>
      <c r="F136" s="194"/>
      <c r="G136" s="194"/>
      <c r="H136" s="194"/>
      <c r="I136" s="194"/>
      <c r="J136" s="194"/>
      <c r="K136" s="194"/>
      <c r="L136" s="194"/>
      <c r="M136" s="194"/>
      <c r="N136" s="194"/>
      <c r="O136" s="194"/>
      <c r="P136" s="194"/>
      <c r="Q136" s="194"/>
      <c r="R136" s="194"/>
      <c r="S136" s="194"/>
      <c r="T136" s="194"/>
      <c r="U136" s="194"/>
      <c r="V136" s="194"/>
      <c r="W136" s="194"/>
      <c r="X136" s="194"/>
      <c r="Y136" s="194"/>
      <c r="Z136" s="194"/>
      <c r="AA136" s="194"/>
      <c r="AB136" s="194"/>
      <c r="AC136" s="194"/>
      <c r="AD136" s="194"/>
      <c r="AE136" s="194"/>
      <c r="AF136" s="194"/>
      <c r="AG136" s="194"/>
      <c r="AH136" s="194"/>
      <c r="AI136" s="194"/>
      <c r="AJ136" s="194"/>
      <c r="AK136" s="194"/>
      <c r="AL136" s="194"/>
      <c r="AM136" s="194"/>
      <c r="AN136" s="194"/>
      <c r="AO136" s="194"/>
      <c r="AP136" s="194"/>
      <c r="AQ136" s="194"/>
      <c r="AR136" s="194"/>
      <c r="AS136" s="194"/>
      <c r="AT136" s="194"/>
      <c r="AU136" s="194"/>
      <c r="AV136" s="194"/>
      <c r="AW136" s="194"/>
      <c r="AX136" s="194"/>
      <c r="AY136" s="194"/>
      <c r="AZ136" s="194"/>
      <c r="BA136" s="194"/>
      <c r="BB136" s="194"/>
      <c r="BC136" s="194"/>
    </row>
    <row r="137" ht="12.75" customHeight="1">
      <c r="A137" s="194"/>
      <c r="B137" s="194"/>
      <c r="C137" s="194"/>
      <c r="D137" s="194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  <c r="P137" s="194"/>
      <c r="Q137" s="194"/>
      <c r="R137" s="194"/>
      <c r="S137" s="194"/>
      <c r="T137" s="194"/>
      <c r="U137" s="194"/>
      <c r="V137" s="194"/>
      <c r="W137" s="194"/>
      <c r="X137" s="194"/>
      <c r="Y137" s="194"/>
      <c r="Z137" s="194"/>
      <c r="AA137" s="194"/>
      <c r="AB137" s="194"/>
      <c r="AC137" s="194"/>
      <c r="AD137" s="194"/>
      <c r="AE137" s="194"/>
      <c r="AF137" s="194"/>
      <c r="AG137" s="194"/>
      <c r="AH137" s="194"/>
      <c r="AI137" s="194"/>
      <c r="AJ137" s="194"/>
      <c r="AK137" s="194"/>
      <c r="AL137" s="194"/>
      <c r="AM137" s="194"/>
      <c r="AN137" s="194"/>
      <c r="AO137" s="194"/>
      <c r="AP137" s="194"/>
      <c r="AQ137" s="194"/>
      <c r="AR137" s="194"/>
      <c r="AS137" s="194"/>
      <c r="AT137" s="194"/>
      <c r="AU137" s="194"/>
      <c r="AV137" s="194"/>
      <c r="AW137" s="194"/>
      <c r="AX137" s="194"/>
      <c r="AY137" s="194"/>
      <c r="AZ137" s="194"/>
      <c r="BA137" s="194"/>
      <c r="BB137" s="194"/>
      <c r="BC137" s="194"/>
    </row>
    <row r="138" ht="12.75" customHeight="1">
      <c r="A138" s="194"/>
      <c r="B138" s="194"/>
      <c r="C138" s="194"/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4"/>
      <c r="V138" s="194"/>
      <c r="W138" s="194"/>
      <c r="X138" s="194"/>
      <c r="Y138" s="194"/>
      <c r="Z138" s="194"/>
      <c r="AA138" s="194"/>
      <c r="AB138" s="194"/>
      <c r="AC138" s="194"/>
      <c r="AD138" s="194"/>
      <c r="AE138" s="194"/>
      <c r="AF138" s="194"/>
      <c r="AG138" s="194"/>
      <c r="AH138" s="194"/>
      <c r="AI138" s="194"/>
      <c r="AJ138" s="194"/>
      <c r="AK138" s="194"/>
      <c r="AL138" s="194"/>
      <c r="AM138" s="194"/>
      <c r="AN138" s="194"/>
      <c r="AO138" s="194"/>
      <c r="AP138" s="194"/>
      <c r="AQ138" s="194"/>
      <c r="AR138" s="194"/>
      <c r="AS138" s="194"/>
      <c r="AT138" s="194"/>
      <c r="AU138" s="194"/>
      <c r="AV138" s="194"/>
      <c r="AW138" s="194"/>
      <c r="AX138" s="194"/>
      <c r="AY138" s="194"/>
      <c r="AZ138" s="194"/>
      <c r="BA138" s="194"/>
      <c r="BB138" s="194"/>
      <c r="BC138" s="194"/>
    </row>
    <row r="139" ht="12.75" customHeight="1">
      <c r="A139" s="194"/>
      <c r="B139" s="194"/>
      <c r="C139" s="194"/>
      <c r="D139" s="194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/>
      <c r="S139" s="194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194"/>
      <c r="AJ139" s="194"/>
      <c r="AK139" s="194"/>
      <c r="AL139" s="194"/>
      <c r="AM139" s="194"/>
      <c r="AN139" s="194"/>
      <c r="AO139" s="194"/>
      <c r="AP139" s="194"/>
      <c r="AQ139" s="194"/>
      <c r="AR139" s="194"/>
      <c r="AS139" s="194"/>
      <c r="AT139" s="194"/>
      <c r="AU139" s="194"/>
      <c r="AV139" s="194"/>
      <c r="AW139" s="194"/>
      <c r="AX139" s="194"/>
      <c r="AY139" s="194"/>
      <c r="AZ139" s="194"/>
      <c r="BA139" s="194"/>
      <c r="BB139" s="194"/>
      <c r="BC139" s="194"/>
    </row>
    <row r="140" ht="12.75" customHeight="1">
      <c r="A140" s="194"/>
      <c r="B140" s="194"/>
      <c r="C140" s="194"/>
      <c r="D140" s="194"/>
      <c r="E140" s="194"/>
      <c r="F140" s="194"/>
      <c r="G140" s="194"/>
      <c r="H140" s="194"/>
      <c r="I140" s="194"/>
      <c r="J140" s="194"/>
      <c r="K140" s="194"/>
      <c r="L140" s="194"/>
      <c r="M140" s="194"/>
      <c r="N140" s="194"/>
      <c r="O140" s="194"/>
      <c r="P140" s="194"/>
      <c r="Q140" s="194"/>
      <c r="R140" s="194"/>
      <c r="S140" s="194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194"/>
      <c r="AJ140" s="194"/>
      <c r="AK140" s="194"/>
      <c r="AL140" s="194"/>
      <c r="AM140" s="194"/>
      <c r="AN140" s="194"/>
      <c r="AO140" s="194"/>
      <c r="AP140" s="194"/>
      <c r="AQ140" s="194"/>
      <c r="AR140" s="194"/>
      <c r="AS140" s="194"/>
      <c r="AT140" s="194"/>
      <c r="AU140" s="194"/>
      <c r="AV140" s="194"/>
      <c r="AW140" s="194"/>
      <c r="AX140" s="194"/>
      <c r="AY140" s="194"/>
      <c r="AZ140" s="194"/>
      <c r="BA140" s="194"/>
      <c r="BB140" s="194"/>
      <c r="BC140" s="194"/>
    </row>
    <row r="141" ht="12.75" customHeight="1">
      <c r="A141" s="194"/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4"/>
      <c r="AI141" s="194"/>
      <c r="AJ141" s="194"/>
      <c r="AK141" s="194"/>
      <c r="AL141" s="194"/>
      <c r="AM141" s="194"/>
      <c r="AN141" s="194"/>
      <c r="AO141" s="194"/>
      <c r="AP141" s="194"/>
      <c r="AQ141" s="194"/>
      <c r="AR141" s="194"/>
      <c r="AS141" s="194"/>
      <c r="AT141" s="194"/>
      <c r="AU141" s="194"/>
      <c r="AV141" s="194"/>
      <c r="AW141" s="194"/>
      <c r="AX141" s="194"/>
      <c r="AY141" s="194"/>
      <c r="AZ141" s="194"/>
      <c r="BA141" s="194"/>
      <c r="BB141" s="194"/>
      <c r="BC141" s="194"/>
    </row>
    <row r="142" ht="12.75" customHeight="1">
      <c r="A142" s="194"/>
      <c r="B142" s="194"/>
      <c r="C142" s="194"/>
      <c r="D142" s="194"/>
      <c r="E142" s="194"/>
      <c r="F142" s="194"/>
      <c r="G142" s="194"/>
      <c r="H142" s="194"/>
      <c r="I142" s="194"/>
      <c r="J142" s="194"/>
      <c r="K142" s="194"/>
      <c r="L142" s="194"/>
      <c r="M142" s="194"/>
      <c r="N142" s="194"/>
      <c r="O142" s="194"/>
      <c r="P142" s="194"/>
      <c r="Q142" s="194"/>
      <c r="R142" s="194"/>
      <c r="S142" s="194"/>
      <c r="T142" s="194"/>
      <c r="U142" s="194"/>
      <c r="V142" s="194"/>
      <c r="W142" s="194"/>
      <c r="X142" s="194"/>
      <c r="Y142" s="194"/>
      <c r="Z142" s="194"/>
      <c r="AA142" s="194"/>
      <c r="AB142" s="194"/>
      <c r="AC142" s="194"/>
      <c r="AD142" s="194"/>
      <c r="AE142" s="194"/>
      <c r="AF142" s="194"/>
      <c r="AG142" s="194"/>
      <c r="AH142" s="194"/>
      <c r="AI142" s="194"/>
      <c r="AJ142" s="194"/>
      <c r="AK142" s="194"/>
      <c r="AL142" s="194"/>
      <c r="AM142" s="194"/>
      <c r="AN142" s="194"/>
      <c r="AO142" s="194"/>
      <c r="AP142" s="194"/>
      <c r="AQ142" s="194"/>
      <c r="AR142" s="194"/>
      <c r="AS142" s="194"/>
      <c r="AT142" s="194"/>
      <c r="AU142" s="194"/>
      <c r="AV142" s="194"/>
      <c r="AW142" s="194"/>
      <c r="AX142" s="194"/>
      <c r="AY142" s="194"/>
      <c r="AZ142" s="194"/>
      <c r="BA142" s="194"/>
      <c r="BB142" s="194"/>
      <c r="BC142" s="194"/>
    </row>
    <row r="143" ht="12.75" customHeight="1">
      <c r="A143" s="194"/>
      <c r="B143" s="194"/>
      <c r="C143" s="194"/>
      <c r="D143" s="194"/>
      <c r="E143" s="194"/>
      <c r="F143" s="194"/>
      <c r="G143" s="194"/>
      <c r="H143" s="194"/>
      <c r="I143" s="194"/>
      <c r="J143" s="194"/>
      <c r="K143" s="194"/>
      <c r="L143" s="194"/>
      <c r="M143" s="194"/>
      <c r="N143" s="194"/>
      <c r="O143" s="194"/>
      <c r="P143" s="194"/>
      <c r="Q143" s="194"/>
      <c r="R143" s="194"/>
      <c r="S143" s="194"/>
      <c r="T143" s="194"/>
      <c r="U143" s="194"/>
      <c r="V143" s="194"/>
      <c r="W143" s="194"/>
      <c r="X143" s="194"/>
      <c r="Y143" s="194"/>
      <c r="Z143" s="194"/>
      <c r="AA143" s="194"/>
      <c r="AB143" s="194"/>
      <c r="AC143" s="194"/>
      <c r="AD143" s="194"/>
      <c r="AE143" s="194"/>
      <c r="AF143" s="194"/>
      <c r="AG143" s="194"/>
      <c r="AH143" s="194"/>
      <c r="AI143" s="194"/>
      <c r="AJ143" s="194"/>
      <c r="AK143" s="194"/>
      <c r="AL143" s="194"/>
      <c r="AM143" s="194"/>
      <c r="AN143" s="194"/>
      <c r="AO143" s="194"/>
      <c r="AP143" s="194"/>
      <c r="AQ143" s="194"/>
      <c r="AR143" s="194"/>
      <c r="AS143" s="194"/>
      <c r="AT143" s="194"/>
      <c r="AU143" s="194"/>
      <c r="AV143" s="194"/>
      <c r="AW143" s="194"/>
      <c r="AX143" s="194"/>
      <c r="AY143" s="194"/>
      <c r="AZ143" s="194"/>
      <c r="BA143" s="194"/>
      <c r="BB143" s="194"/>
      <c r="BC143" s="194"/>
    </row>
    <row r="144" ht="12.75" customHeight="1">
      <c r="A144" s="194"/>
      <c r="B144" s="194"/>
      <c r="C144" s="194"/>
      <c r="D144" s="194"/>
      <c r="E144" s="194"/>
      <c r="F144" s="194"/>
      <c r="G144" s="194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4"/>
      <c r="V144" s="194"/>
      <c r="W144" s="194"/>
      <c r="X144" s="194"/>
      <c r="Y144" s="194"/>
      <c r="Z144" s="194"/>
      <c r="AA144" s="194"/>
      <c r="AB144" s="194"/>
      <c r="AC144" s="194"/>
      <c r="AD144" s="194"/>
      <c r="AE144" s="194"/>
      <c r="AF144" s="194"/>
      <c r="AG144" s="194"/>
      <c r="AH144" s="194"/>
      <c r="AI144" s="194"/>
      <c r="AJ144" s="194"/>
      <c r="AK144" s="194"/>
      <c r="AL144" s="194"/>
      <c r="AM144" s="194"/>
      <c r="AN144" s="194"/>
      <c r="AO144" s="194"/>
      <c r="AP144" s="194"/>
      <c r="AQ144" s="194"/>
      <c r="AR144" s="194"/>
      <c r="AS144" s="194"/>
      <c r="AT144" s="194"/>
      <c r="AU144" s="194"/>
      <c r="AV144" s="194"/>
      <c r="AW144" s="194"/>
      <c r="AX144" s="194"/>
      <c r="AY144" s="194"/>
      <c r="AZ144" s="194"/>
      <c r="BA144" s="194"/>
      <c r="BB144" s="194"/>
      <c r="BC144" s="194"/>
    </row>
    <row r="145" ht="12.75" customHeight="1">
      <c r="A145" s="194"/>
      <c r="B145" s="194"/>
      <c r="C145" s="194"/>
      <c r="D145" s="194"/>
      <c r="E145" s="194"/>
      <c r="F145" s="194"/>
      <c r="G145" s="194"/>
      <c r="H145" s="194"/>
      <c r="I145" s="194"/>
      <c r="J145" s="194"/>
      <c r="K145" s="194"/>
      <c r="L145" s="194"/>
      <c r="M145" s="194"/>
      <c r="N145" s="194"/>
      <c r="O145" s="194"/>
      <c r="P145" s="194"/>
      <c r="Q145" s="194"/>
      <c r="R145" s="194"/>
      <c r="S145" s="194"/>
      <c r="T145" s="194"/>
      <c r="U145" s="194"/>
      <c r="V145" s="194"/>
      <c r="W145" s="194"/>
      <c r="X145" s="194"/>
      <c r="Y145" s="194"/>
      <c r="Z145" s="194"/>
      <c r="AA145" s="194"/>
      <c r="AB145" s="194"/>
      <c r="AC145" s="194"/>
      <c r="AD145" s="194"/>
      <c r="AE145" s="194"/>
      <c r="AF145" s="194"/>
      <c r="AG145" s="194"/>
      <c r="AH145" s="194"/>
      <c r="AI145" s="194"/>
      <c r="AJ145" s="194"/>
      <c r="AK145" s="194"/>
      <c r="AL145" s="194"/>
      <c r="AM145" s="194"/>
      <c r="AN145" s="194"/>
      <c r="AO145" s="194"/>
      <c r="AP145" s="194"/>
      <c r="AQ145" s="194"/>
      <c r="AR145" s="194"/>
      <c r="AS145" s="194"/>
      <c r="AT145" s="194"/>
      <c r="AU145" s="194"/>
      <c r="AV145" s="194"/>
      <c r="AW145" s="194"/>
      <c r="AX145" s="194"/>
      <c r="AY145" s="194"/>
      <c r="AZ145" s="194"/>
      <c r="BA145" s="194"/>
      <c r="BB145" s="194"/>
      <c r="BC145" s="194"/>
    </row>
    <row r="146" ht="12.75" customHeight="1">
      <c r="A146" s="194"/>
      <c r="B146" s="194"/>
      <c r="C146" s="194"/>
      <c r="D146" s="194"/>
      <c r="E146" s="194"/>
      <c r="F146" s="194"/>
      <c r="G146" s="194"/>
      <c r="H146" s="194"/>
      <c r="I146" s="194"/>
      <c r="J146" s="194"/>
      <c r="K146" s="194"/>
      <c r="L146" s="194"/>
      <c r="M146" s="194"/>
      <c r="N146" s="194"/>
      <c r="O146" s="194"/>
      <c r="P146" s="194"/>
      <c r="Q146" s="194"/>
      <c r="R146" s="194"/>
      <c r="S146" s="194"/>
      <c r="T146" s="194"/>
      <c r="U146" s="194"/>
      <c r="V146" s="194"/>
      <c r="W146" s="194"/>
      <c r="X146" s="194"/>
      <c r="Y146" s="194"/>
      <c r="Z146" s="194"/>
      <c r="AA146" s="194"/>
      <c r="AB146" s="194"/>
      <c r="AC146" s="194"/>
      <c r="AD146" s="194"/>
      <c r="AE146" s="194"/>
      <c r="AF146" s="194"/>
      <c r="AG146" s="194"/>
      <c r="AH146" s="194"/>
      <c r="AI146" s="194"/>
      <c r="AJ146" s="194"/>
      <c r="AK146" s="194"/>
      <c r="AL146" s="194"/>
      <c r="AM146" s="194"/>
      <c r="AN146" s="194"/>
      <c r="AO146" s="194"/>
      <c r="AP146" s="194"/>
      <c r="AQ146" s="194"/>
      <c r="AR146" s="194"/>
      <c r="AS146" s="194"/>
      <c r="AT146" s="194"/>
      <c r="AU146" s="194"/>
      <c r="AV146" s="194"/>
      <c r="AW146" s="194"/>
      <c r="AX146" s="194"/>
      <c r="AY146" s="194"/>
      <c r="AZ146" s="194"/>
      <c r="BA146" s="194"/>
      <c r="BB146" s="194"/>
      <c r="BC146" s="194"/>
    </row>
    <row r="147" ht="12.75" customHeight="1">
      <c r="A147" s="194"/>
      <c r="B147" s="194"/>
      <c r="C147" s="194"/>
      <c r="D147" s="194"/>
      <c r="E147" s="194"/>
      <c r="F147" s="194"/>
      <c r="G147" s="194"/>
      <c r="H147" s="194"/>
      <c r="I147" s="194"/>
      <c r="J147" s="194"/>
      <c r="K147" s="194"/>
      <c r="L147" s="194"/>
      <c r="M147" s="194"/>
      <c r="N147" s="194"/>
      <c r="O147" s="194"/>
      <c r="P147" s="194"/>
      <c r="Q147" s="194"/>
      <c r="R147" s="194"/>
      <c r="S147" s="194"/>
      <c r="T147" s="194"/>
      <c r="U147" s="194"/>
      <c r="V147" s="194"/>
      <c r="W147" s="194"/>
      <c r="X147" s="194"/>
      <c r="Y147" s="194"/>
      <c r="Z147" s="194"/>
      <c r="AA147" s="194"/>
      <c r="AB147" s="194"/>
      <c r="AC147" s="194"/>
      <c r="AD147" s="194"/>
      <c r="AE147" s="194"/>
      <c r="AF147" s="194"/>
      <c r="AG147" s="194"/>
      <c r="AH147" s="194"/>
      <c r="AI147" s="194"/>
      <c r="AJ147" s="194"/>
      <c r="AK147" s="194"/>
      <c r="AL147" s="194"/>
      <c r="AM147" s="194"/>
      <c r="AN147" s="194"/>
      <c r="AO147" s="194"/>
      <c r="AP147" s="194"/>
      <c r="AQ147" s="194"/>
      <c r="AR147" s="194"/>
      <c r="AS147" s="194"/>
      <c r="AT147" s="194"/>
      <c r="AU147" s="194"/>
      <c r="AV147" s="194"/>
      <c r="AW147" s="194"/>
      <c r="AX147" s="194"/>
      <c r="AY147" s="194"/>
      <c r="AZ147" s="194"/>
      <c r="BA147" s="194"/>
      <c r="BB147" s="194"/>
      <c r="BC147" s="194"/>
    </row>
    <row r="148" ht="12.75" customHeight="1">
      <c r="A148" s="194"/>
      <c r="B148" s="194"/>
      <c r="C148" s="194"/>
      <c r="D148" s="194"/>
      <c r="E148" s="194"/>
      <c r="F148" s="194"/>
      <c r="G148" s="194"/>
      <c r="H148" s="194"/>
      <c r="I148" s="194"/>
      <c r="J148" s="194"/>
      <c r="K148" s="194"/>
      <c r="L148" s="194"/>
      <c r="M148" s="194"/>
      <c r="N148" s="194"/>
      <c r="O148" s="194"/>
      <c r="P148" s="194"/>
      <c r="Q148" s="194"/>
      <c r="R148" s="194"/>
      <c r="S148" s="194"/>
      <c r="T148" s="194"/>
      <c r="U148" s="194"/>
      <c r="V148" s="194"/>
      <c r="W148" s="194"/>
      <c r="X148" s="194"/>
      <c r="Y148" s="194"/>
      <c r="Z148" s="194"/>
      <c r="AA148" s="194"/>
      <c r="AB148" s="194"/>
      <c r="AC148" s="194"/>
      <c r="AD148" s="194"/>
      <c r="AE148" s="194"/>
      <c r="AF148" s="194"/>
      <c r="AG148" s="194"/>
      <c r="AH148" s="194"/>
      <c r="AI148" s="194"/>
      <c r="AJ148" s="194"/>
      <c r="AK148" s="194"/>
      <c r="AL148" s="194"/>
      <c r="AM148" s="194"/>
      <c r="AN148" s="194"/>
      <c r="AO148" s="194"/>
      <c r="AP148" s="194"/>
      <c r="AQ148" s="194"/>
      <c r="AR148" s="194"/>
      <c r="AS148" s="194"/>
      <c r="AT148" s="194"/>
      <c r="AU148" s="194"/>
      <c r="AV148" s="194"/>
      <c r="AW148" s="194"/>
      <c r="AX148" s="194"/>
      <c r="AY148" s="194"/>
      <c r="AZ148" s="194"/>
      <c r="BA148" s="194"/>
      <c r="BB148" s="194"/>
      <c r="BC148" s="194"/>
    </row>
    <row r="149" ht="12.75" customHeight="1">
      <c r="A149" s="194"/>
      <c r="B149" s="194"/>
      <c r="C149" s="194"/>
      <c r="D149" s="194"/>
      <c r="E149" s="194"/>
      <c r="F149" s="194"/>
      <c r="G149" s="194"/>
      <c r="H149" s="194"/>
      <c r="I149" s="194"/>
      <c r="J149" s="194"/>
      <c r="K149" s="194"/>
      <c r="L149" s="194"/>
      <c r="M149" s="194"/>
      <c r="N149" s="194"/>
      <c r="O149" s="194"/>
      <c r="P149" s="194"/>
      <c r="Q149" s="194"/>
      <c r="R149" s="194"/>
      <c r="S149" s="194"/>
      <c r="T149" s="194"/>
      <c r="U149" s="194"/>
      <c r="V149" s="194"/>
      <c r="W149" s="194"/>
      <c r="X149" s="194"/>
      <c r="Y149" s="194"/>
      <c r="Z149" s="194"/>
      <c r="AA149" s="194"/>
      <c r="AB149" s="194"/>
      <c r="AC149" s="194"/>
      <c r="AD149" s="194"/>
      <c r="AE149" s="194"/>
      <c r="AF149" s="194"/>
      <c r="AG149" s="194"/>
      <c r="AH149" s="194"/>
      <c r="AI149" s="194"/>
      <c r="AJ149" s="194"/>
      <c r="AK149" s="194"/>
      <c r="AL149" s="194"/>
      <c r="AM149" s="194"/>
      <c r="AN149" s="194"/>
      <c r="AO149" s="194"/>
      <c r="AP149" s="194"/>
      <c r="AQ149" s="194"/>
      <c r="AR149" s="194"/>
      <c r="AS149" s="194"/>
      <c r="AT149" s="194"/>
      <c r="AU149" s="194"/>
      <c r="AV149" s="194"/>
      <c r="AW149" s="194"/>
      <c r="AX149" s="194"/>
      <c r="AY149" s="194"/>
      <c r="AZ149" s="194"/>
      <c r="BA149" s="194"/>
      <c r="BB149" s="194"/>
      <c r="BC149" s="194"/>
    </row>
    <row r="150" ht="12.75" customHeight="1">
      <c r="A150" s="194"/>
      <c r="B150" s="194"/>
      <c r="C150" s="194"/>
      <c r="D150" s="194"/>
      <c r="E150" s="194"/>
      <c r="F150" s="194"/>
      <c r="G150" s="194"/>
      <c r="H150" s="194"/>
      <c r="I150" s="194"/>
      <c r="J150" s="194"/>
      <c r="K150" s="194"/>
      <c r="L150" s="194"/>
      <c r="M150" s="194"/>
      <c r="N150" s="194"/>
      <c r="O150" s="194"/>
      <c r="P150" s="194"/>
      <c r="Q150" s="194"/>
      <c r="R150" s="194"/>
      <c r="S150" s="194"/>
      <c r="T150" s="194"/>
      <c r="U150" s="194"/>
      <c r="V150" s="194"/>
      <c r="W150" s="194"/>
      <c r="X150" s="194"/>
      <c r="Y150" s="194"/>
      <c r="Z150" s="194"/>
      <c r="AA150" s="194"/>
      <c r="AB150" s="194"/>
      <c r="AC150" s="194"/>
      <c r="AD150" s="194"/>
      <c r="AE150" s="194"/>
      <c r="AF150" s="194"/>
      <c r="AG150" s="194"/>
      <c r="AH150" s="194"/>
      <c r="AI150" s="194"/>
      <c r="AJ150" s="194"/>
      <c r="AK150" s="194"/>
      <c r="AL150" s="194"/>
      <c r="AM150" s="194"/>
      <c r="AN150" s="194"/>
      <c r="AO150" s="194"/>
      <c r="AP150" s="194"/>
      <c r="AQ150" s="194"/>
      <c r="AR150" s="194"/>
      <c r="AS150" s="194"/>
      <c r="AT150" s="194"/>
      <c r="AU150" s="194"/>
      <c r="AV150" s="194"/>
      <c r="AW150" s="194"/>
      <c r="AX150" s="194"/>
      <c r="AY150" s="194"/>
      <c r="AZ150" s="194"/>
      <c r="BA150" s="194"/>
      <c r="BB150" s="194"/>
      <c r="BC150" s="194"/>
    </row>
    <row r="151" ht="12.75" customHeight="1">
      <c r="A151" s="194"/>
      <c r="B151" s="194"/>
      <c r="C151" s="194"/>
      <c r="D151" s="194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4"/>
      <c r="AI151" s="194"/>
      <c r="AJ151" s="194"/>
      <c r="AK151" s="194"/>
      <c r="AL151" s="194"/>
      <c r="AM151" s="194"/>
      <c r="AN151" s="194"/>
      <c r="AO151" s="194"/>
      <c r="AP151" s="194"/>
      <c r="AQ151" s="194"/>
      <c r="AR151" s="194"/>
      <c r="AS151" s="194"/>
      <c r="AT151" s="194"/>
      <c r="AU151" s="194"/>
      <c r="AV151" s="194"/>
      <c r="AW151" s="194"/>
      <c r="AX151" s="194"/>
      <c r="AY151" s="194"/>
      <c r="AZ151" s="194"/>
      <c r="BA151" s="194"/>
      <c r="BB151" s="194"/>
      <c r="BC151" s="194"/>
    </row>
    <row r="152" ht="12.75" customHeight="1">
      <c r="A152" s="194"/>
      <c r="B152" s="194"/>
      <c r="C152" s="194"/>
      <c r="D152" s="194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94"/>
      <c r="Q152" s="194"/>
      <c r="R152" s="194"/>
      <c r="S152" s="194"/>
      <c r="T152" s="194"/>
      <c r="U152" s="194"/>
      <c r="V152" s="194"/>
      <c r="W152" s="194"/>
      <c r="X152" s="194"/>
      <c r="Y152" s="194"/>
      <c r="Z152" s="194"/>
      <c r="AA152" s="194"/>
      <c r="AB152" s="194"/>
      <c r="AC152" s="194"/>
      <c r="AD152" s="194"/>
      <c r="AE152" s="194"/>
      <c r="AF152" s="194"/>
      <c r="AG152" s="194"/>
      <c r="AH152" s="194"/>
      <c r="AI152" s="194"/>
      <c r="AJ152" s="194"/>
      <c r="AK152" s="194"/>
      <c r="AL152" s="194"/>
      <c r="AM152" s="194"/>
      <c r="AN152" s="194"/>
      <c r="AO152" s="194"/>
      <c r="AP152" s="194"/>
      <c r="AQ152" s="194"/>
      <c r="AR152" s="194"/>
      <c r="AS152" s="194"/>
      <c r="AT152" s="194"/>
      <c r="AU152" s="194"/>
      <c r="AV152" s="194"/>
      <c r="AW152" s="194"/>
      <c r="AX152" s="194"/>
      <c r="AY152" s="194"/>
      <c r="AZ152" s="194"/>
      <c r="BA152" s="194"/>
      <c r="BB152" s="194"/>
      <c r="BC152" s="194"/>
    </row>
    <row r="153" ht="12.75" customHeight="1">
      <c r="A153" s="194"/>
      <c r="B153" s="194"/>
      <c r="C153" s="194"/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94"/>
      <c r="Q153" s="194"/>
      <c r="R153" s="194"/>
      <c r="S153" s="194"/>
      <c r="T153" s="194"/>
      <c r="U153" s="194"/>
      <c r="V153" s="194"/>
      <c r="W153" s="194"/>
      <c r="X153" s="194"/>
      <c r="Y153" s="194"/>
      <c r="Z153" s="194"/>
      <c r="AA153" s="194"/>
      <c r="AB153" s="194"/>
      <c r="AC153" s="194"/>
      <c r="AD153" s="194"/>
      <c r="AE153" s="194"/>
      <c r="AF153" s="194"/>
      <c r="AG153" s="194"/>
      <c r="AH153" s="194"/>
      <c r="AI153" s="194"/>
      <c r="AJ153" s="194"/>
      <c r="AK153" s="194"/>
      <c r="AL153" s="194"/>
      <c r="AM153" s="194"/>
      <c r="AN153" s="194"/>
      <c r="AO153" s="194"/>
      <c r="AP153" s="194"/>
      <c r="AQ153" s="194"/>
      <c r="AR153" s="194"/>
      <c r="AS153" s="194"/>
      <c r="AT153" s="194"/>
      <c r="AU153" s="194"/>
      <c r="AV153" s="194"/>
      <c r="AW153" s="194"/>
      <c r="AX153" s="194"/>
      <c r="AY153" s="194"/>
      <c r="AZ153" s="194"/>
      <c r="BA153" s="194"/>
      <c r="BB153" s="194"/>
      <c r="BC153" s="194"/>
    </row>
    <row r="154" ht="12.75" customHeight="1">
      <c r="A154" s="194"/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  <c r="Z154" s="194"/>
      <c r="AA154" s="194"/>
      <c r="AB154" s="194"/>
      <c r="AC154" s="194"/>
      <c r="AD154" s="194"/>
      <c r="AE154" s="194"/>
      <c r="AF154" s="194"/>
      <c r="AG154" s="194"/>
      <c r="AH154" s="194"/>
      <c r="AI154" s="194"/>
      <c r="AJ154" s="194"/>
      <c r="AK154" s="194"/>
      <c r="AL154" s="194"/>
      <c r="AM154" s="194"/>
      <c r="AN154" s="194"/>
      <c r="AO154" s="194"/>
      <c r="AP154" s="194"/>
      <c r="AQ154" s="194"/>
      <c r="AR154" s="194"/>
      <c r="AS154" s="194"/>
      <c r="AT154" s="194"/>
      <c r="AU154" s="194"/>
      <c r="AV154" s="194"/>
      <c r="AW154" s="194"/>
      <c r="AX154" s="194"/>
      <c r="AY154" s="194"/>
      <c r="AZ154" s="194"/>
      <c r="BA154" s="194"/>
      <c r="BB154" s="194"/>
      <c r="BC154" s="194"/>
    </row>
    <row r="155" ht="12.75" customHeight="1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94"/>
      <c r="Q155" s="194"/>
      <c r="R155" s="194"/>
      <c r="S155" s="194"/>
      <c r="T155" s="194"/>
      <c r="U155" s="194"/>
      <c r="V155" s="194"/>
      <c r="W155" s="194"/>
      <c r="X155" s="194"/>
      <c r="Y155" s="194"/>
      <c r="Z155" s="194"/>
      <c r="AA155" s="194"/>
      <c r="AB155" s="194"/>
      <c r="AC155" s="194"/>
      <c r="AD155" s="194"/>
      <c r="AE155" s="194"/>
      <c r="AF155" s="194"/>
      <c r="AG155" s="194"/>
      <c r="AH155" s="194"/>
      <c r="AI155" s="194"/>
      <c r="AJ155" s="194"/>
      <c r="AK155" s="194"/>
      <c r="AL155" s="194"/>
      <c r="AM155" s="194"/>
      <c r="AN155" s="194"/>
      <c r="AO155" s="194"/>
      <c r="AP155" s="194"/>
      <c r="AQ155" s="194"/>
      <c r="AR155" s="194"/>
      <c r="AS155" s="194"/>
      <c r="AT155" s="194"/>
      <c r="AU155" s="194"/>
      <c r="AV155" s="194"/>
      <c r="AW155" s="194"/>
      <c r="AX155" s="194"/>
      <c r="AY155" s="194"/>
      <c r="AZ155" s="194"/>
      <c r="BA155" s="194"/>
      <c r="BB155" s="194"/>
      <c r="BC155" s="194"/>
    </row>
    <row r="156" ht="12.75" customHeight="1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/>
      <c r="AF156" s="194"/>
      <c r="AG156" s="194"/>
      <c r="AH156" s="194"/>
      <c r="AI156" s="194"/>
      <c r="AJ156" s="194"/>
      <c r="AK156" s="194"/>
      <c r="AL156" s="194"/>
      <c r="AM156" s="194"/>
      <c r="AN156" s="194"/>
      <c r="AO156" s="194"/>
      <c r="AP156" s="194"/>
      <c r="AQ156" s="194"/>
      <c r="AR156" s="194"/>
      <c r="AS156" s="194"/>
      <c r="AT156" s="194"/>
      <c r="AU156" s="194"/>
      <c r="AV156" s="194"/>
      <c r="AW156" s="194"/>
      <c r="AX156" s="194"/>
      <c r="AY156" s="194"/>
      <c r="AZ156" s="194"/>
      <c r="BA156" s="194"/>
      <c r="BB156" s="194"/>
      <c r="BC156" s="194"/>
    </row>
    <row r="157" ht="12.75" customHeight="1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194"/>
      <c r="AJ157" s="194"/>
      <c r="AK157" s="194"/>
      <c r="AL157" s="194"/>
      <c r="AM157" s="194"/>
      <c r="AN157" s="194"/>
      <c r="AO157" s="194"/>
      <c r="AP157" s="194"/>
      <c r="AQ157" s="194"/>
      <c r="AR157" s="194"/>
      <c r="AS157" s="194"/>
      <c r="AT157" s="194"/>
      <c r="AU157" s="194"/>
      <c r="AV157" s="194"/>
      <c r="AW157" s="194"/>
      <c r="AX157" s="194"/>
      <c r="AY157" s="194"/>
      <c r="AZ157" s="194"/>
      <c r="BA157" s="194"/>
      <c r="BB157" s="194"/>
      <c r="BC157" s="194"/>
    </row>
    <row r="158" ht="12.75" customHeight="1">
      <c r="A158" s="194"/>
      <c r="B158" s="194"/>
      <c r="C158" s="194"/>
      <c r="D158" s="194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  <c r="Z158" s="194"/>
      <c r="AA158" s="194"/>
      <c r="AB158" s="194"/>
      <c r="AC158" s="194"/>
      <c r="AD158" s="194"/>
      <c r="AE158" s="194"/>
      <c r="AF158" s="194"/>
      <c r="AG158" s="194"/>
      <c r="AH158" s="194"/>
      <c r="AI158" s="194"/>
      <c r="AJ158" s="194"/>
      <c r="AK158" s="194"/>
      <c r="AL158" s="194"/>
      <c r="AM158" s="194"/>
      <c r="AN158" s="194"/>
      <c r="AO158" s="194"/>
      <c r="AP158" s="194"/>
      <c r="AQ158" s="194"/>
      <c r="AR158" s="194"/>
      <c r="AS158" s="194"/>
      <c r="AT158" s="194"/>
      <c r="AU158" s="194"/>
      <c r="AV158" s="194"/>
      <c r="AW158" s="194"/>
      <c r="AX158" s="194"/>
      <c r="AY158" s="194"/>
      <c r="AZ158" s="194"/>
      <c r="BA158" s="194"/>
      <c r="BB158" s="194"/>
      <c r="BC158" s="194"/>
    </row>
    <row r="159" ht="12.75" customHeight="1">
      <c r="A159" s="194"/>
      <c r="B159" s="194"/>
      <c r="C159" s="194"/>
      <c r="D159" s="194"/>
      <c r="E159" s="194"/>
      <c r="F159" s="194"/>
      <c r="G159" s="194"/>
      <c r="H159" s="194"/>
      <c r="I159" s="194"/>
      <c r="J159" s="194"/>
      <c r="K159" s="194"/>
      <c r="L159" s="194"/>
      <c r="M159" s="194"/>
      <c r="N159" s="194"/>
      <c r="O159" s="194"/>
      <c r="P159" s="194"/>
      <c r="Q159" s="194"/>
      <c r="R159" s="194"/>
      <c r="S159" s="194"/>
      <c r="T159" s="194"/>
      <c r="U159" s="194"/>
      <c r="V159" s="194"/>
      <c r="W159" s="194"/>
      <c r="X159" s="194"/>
      <c r="Y159" s="194"/>
      <c r="Z159" s="194"/>
      <c r="AA159" s="194"/>
      <c r="AB159" s="194"/>
      <c r="AC159" s="194"/>
      <c r="AD159" s="194"/>
      <c r="AE159" s="194"/>
      <c r="AF159" s="194"/>
      <c r="AG159" s="194"/>
      <c r="AH159" s="194"/>
      <c r="AI159" s="194"/>
      <c r="AJ159" s="194"/>
      <c r="AK159" s="194"/>
      <c r="AL159" s="194"/>
      <c r="AM159" s="194"/>
      <c r="AN159" s="194"/>
      <c r="AO159" s="194"/>
      <c r="AP159" s="194"/>
      <c r="AQ159" s="194"/>
      <c r="AR159" s="194"/>
      <c r="AS159" s="194"/>
      <c r="AT159" s="194"/>
      <c r="AU159" s="194"/>
      <c r="AV159" s="194"/>
      <c r="AW159" s="194"/>
      <c r="AX159" s="194"/>
      <c r="AY159" s="194"/>
      <c r="AZ159" s="194"/>
      <c r="BA159" s="194"/>
      <c r="BB159" s="194"/>
      <c r="BC159" s="194"/>
    </row>
    <row r="160" ht="12.75" customHeight="1">
      <c r="A160" s="194"/>
      <c r="B160" s="194"/>
      <c r="C160" s="194"/>
      <c r="D160" s="194"/>
      <c r="E160" s="194"/>
      <c r="F160" s="194"/>
      <c r="G160" s="194"/>
      <c r="H160" s="194"/>
      <c r="I160" s="194"/>
      <c r="J160" s="194"/>
      <c r="K160" s="194"/>
      <c r="L160" s="194"/>
      <c r="M160" s="194"/>
      <c r="N160" s="194"/>
      <c r="O160" s="194"/>
      <c r="P160" s="194"/>
      <c r="Q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4"/>
      <c r="AI160" s="194"/>
      <c r="AJ160" s="194"/>
      <c r="AK160" s="194"/>
      <c r="AL160" s="194"/>
      <c r="AM160" s="194"/>
      <c r="AN160" s="194"/>
      <c r="AO160" s="194"/>
      <c r="AP160" s="194"/>
      <c r="AQ160" s="194"/>
      <c r="AR160" s="194"/>
      <c r="AS160" s="194"/>
      <c r="AT160" s="194"/>
      <c r="AU160" s="194"/>
      <c r="AV160" s="194"/>
      <c r="AW160" s="194"/>
      <c r="AX160" s="194"/>
      <c r="AY160" s="194"/>
      <c r="AZ160" s="194"/>
      <c r="BA160" s="194"/>
      <c r="BB160" s="194"/>
      <c r="BC160" s="194"/>
    </row>
    <row r="161" ht="12.75" customHeight="1">
      <c r="A161" s="194"/>
      <c r="B161" s="194"/>
      <c r="C161" s="194"/>
      <c r="D161" s="194"/>
      <c r="E161" s="194"/>
      <c r="F161" s="194"/>
      <c r="G161" s="194"/>
      <c r="H161" s="194"/>
      <c r="I161" s="194"/>
      <c r="J161" s="194"/>
      <c r="K161" s="194"/>
      <c r="L161" s="194"/>
      <c r="M161" s="194"/>
      <c r="N161" s="194"/>
      <c r="O161" s="194"/>
      <c r="P161" s="194"/>
      <c r="Q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194"/>
      <c r="AJ161" s="194"/>
      <c r="AK161" s="194"/>
      <c r="AL161" s="194"/>
      <c r="AM161" s="194"/>
      <c r="AN161" s="194"/>
      <c r="AO161" s="194"/>
      <c r="AP161" s="194"/>
      <c r="AQ161" s="194"/>
      <c r="AR161" s="194"/>
      <c r="AS161" s="194"/>
      <c r="AT161" s="194"/>
      <c r="AU161" s="194"/>
      <c r="AV161" s="194"/>
      <c r="AW161" s="194"/>
      <c r="AX161" s="194"/>
      <c r="AY161" s="194"/>
      <c r="AZ161" s="194"/>
      <c r="BA161" s="194"/>
      <c r="BB161" s="194"/>
      <c r="BC161" s="194"/>
    </row>
    <row r="162" ht="12.75" customHeight="1">
      <c r="A162" s="194"/>
      <c r="B162" s="194"/>
      <c r="C162" s="194"/>
      <c r="D162" s="194"/>
      <c r="E162" s="194"/>
      <c r="F162" s="194"/>
      <c r="G162" s="194"/>
      <c r="H162" s="194"/>
      <c r="I162" s="194"/>
      <c r="J162" s="194"/>
      <c r="K162" s="194"/>
      <c r="L162" s="194"/>
      <c r="M162" s="194"/>
      <c r="N162" s="194"/>
      <c r="O162" s="194"/>
      <c r="P162" s="194"/>
      <c r="Q162" s="194"/>
      <c r="R162" s="194"/>
      <c r="S162" s="194"/>
      <c r="T162" s="194"/>
      <c r="U162" s="194"/>
      <c r="V162" s="194"/>
      <c r="W162" s="194"/>
      <c r="X162" s="194"/>
      <c r="Y162" s="194"/>
      <c r="Z162" s="194"/>
      <c r="AA162" s="194"/>
      <c r="AB162" s="194"/>
      <c r="AC162" s="194"/>
      <c r="AD162" s="194"/>
      <c r="AE162" s="194"/>
      <c r="AF162" s="194"/>
      <c r="AG162" s="194"/>
      <c r="AH162" s="194"/>
      <c r="AI162" s="194"/>
      <c r="AJ162" s="194"/>
      <c r="AK162" s="194"/>
      <c r="AL162" s="194"/>
      <c r="AM162" s="194"/>
      <c r="AN162" s="194"/>
      <c r="AO162" s="194"/>
      <c r="AP162" s="194"/>
      <c r="AQ162" s="194"/>
      <c r="AR162" s="194"/>
      <c r="AS162" s="194"/>
      <c r="AT162" s="194"/>
      <c r="AU162" s="194"/>
      <c r="AV162" s="194"/>
      <c r="AW162" s="194"/>
      <c r="AX162" s="194"/>
      <c r="AY162" s="194"/>
      <c r="AZ162" s="194"/>
      <c r="BA162" s="194"/>
      <c r="BB162" s="194"/>
      <c r="BC162" s="194"/>
    </row>
    <row r="163" ht="12.75" customHeight="1">
      <c r="A163" s="194"/>
      <c r="B163" s="194"/>
      <c r="C163" s="194"/>
      <c r="D163" s="194"/>
      <c r="E163" s="194"/>
      <c r="F163" s="194"/>
      <c r="G163" s="194"/>
      <c r="H163" s="194"/>
      <c r="I163" s="194"/>
      <c r="J163" s="194"/>
      <c r="K163" s="194"/>
      <c r="L163" s="194"/>
      <c r="M163" s="194"/>
      <c r="N163" s="194"/>
      <c r="O163" s="194"/>
      <c r="P163" s="194"/>
      <c r="Q163" s="194"/>
      <c r="R163" s="194"/>
      <c r="S163" s="194"/>
      <c r="T163" s="194"/>
      <c r="U163" s="194"/>
      <c r="V163" s="194"/>
      <c r="W163" s="194"/>
      <c r="X163" s="194"/>
      <c r="Y163" s="194"/>
      <c r="Z163" s="194"/>
      <c r="AA163" s="194"/>
      <c r="AB163" s="194"/>
      <c r="AC163" s="194"/>
      <c r="AD163" s="194"/>
      <c r="AE163" s="194"/>
      <c r="AF163" s="194"/>
      <c r="AG163" s="194"/>
      <c r="AH163" s="194"/>
      <c r="AI163" s="194"/>
      <c r="AJ163" s="194"/>
      <c r="AK163" s="194"/>
      <c r="AL163" s="194"/>
      <c r="AM163" s="194"/>
      <c r="AN163" s="194"/>
      <c r="AO163" s="194"/>
      <c r="AP163" s="194"/>
      <c r="AQ163" s="194"/>
      <c r="AR163" s="194"/>
      <c r="AS163" s="194"/>
      <c r="AT163" s="194"/>
      <c r="AU163" s="194"/>
      <c r="AV163" s="194"/>
      <c r="AW163" s="194"/>
      <c r="AX163" s="194"/>
      <c r="AY163" s="194"/>
      <c r="AZ163" s="194"/>
      <c r="BA163" s="194"/>
      <c r="BB163" s="194"/>
      <c r="BC163" s="194"/>
    </row>
    <row r="164" ht="12.75" customHeight="1">
      <c r="A164" s="194"/>
      <c r="B164" s="194"/>
      <c r="C164" s="194"/>
      <c r="D164" s="194"/>
      <c r="E164" s="194"/>
      <c r="F164" s="194"/>
      <c r="G164" s="194"/>
      <c r="H164" s="194"/>
      <c r="I164" s="194"/>
      <c r="J164" s="194"/>
      <c r="K164" s="194"/>
      <c r="L164" s="194"/>
      <c r="M164" s="194"/>
      <c r="N164" s="194"/>
      <c r="O164" s="194"/>
      <c r="P164" s="194"/>
      <c r="Q164" s="194"/>
      <c r="R164" s="194"/>
      <c r="S164" s="194"/>
      <c r="T164" s="194"/>
      <c r="U164" s="194"/>
      <c r="V164" s="194"/>
      <c r="W164" s="194"/>
      <c r="X164" s="194"/>
      <c r="Y164" s="194"/>
      <c r="Z164" s="194"/>
      <c r="AA164" s="194"/>
      <c r="AB164" s="194"/>
      <c r="AC164" s="194"/>
      <c r="AD164" s="194"/>
      <c r="AE164" s="194"/>
      <c r="AF164" s="194"/>
      <c r="AG164" s="194"/>
      <c r="AH164" s="194"/>
      <c r="AI164" s="194"/>
      <c r="AJ164" s="194"/>
      <c r="AK164" s="194"/>
      <c r="AL164" s="194"/>
      <c r="AM164" s="194"/>
      <c r="AN164" s="194"/>
      <c r="AO164" s="194"/>
      <c r="AP164" s="194"/>
      <c r="AQ164" s="194"/>
      <c r="AR164" s="194"/>
      <c r="AS164" s="194"/>
      <c r="AT164" s="194"/>
      <c r="AU164" s="194"/>
      <c r="AV164" s="194"/>
      <c r="AW164" s="194"/>
      <c r="AX164" s="194"/>
      <c r="AY164" s="194"/>
      <c r="AZ164" s="194"/>
      <c r="BA164" s="194"/>
      <c r="BB164" s="194"/>
      <c r="BC164" s="194"/>
    </row>
    <row r="165" ht="12.75" customHeight="1">
      <c r="A165" s="194"/>
      <c r="B165" s="194"/>
      <c r="C165" s="194"/>
      <c r="D165" s="194"/>
      <c r="E165" s="194"/>
      <c r="F165" s="194"/>
      <c r="G165" s="194"/>
      <c r="H165" s="194"/>
      <c r="I165" s="194"/>
      <c r="J165" s="194"/>
      <c r="K165" s="194"/>
      <c r="L165" s="194"/>
      <c r="M165" s="194"/>
      <c r="N165" s="194"/>
      <c r="O165" s="194"/>
      <c r="P165" s="194"/>
      <c r="Q165" s="194"/>
      <c r="R165" s="194"/>
      <c r="S165" s="194"/>
      <c r="T165" s="194"/>
      <c r="U165" s="194"/>
      <c r="V165" s="194"/>
      <c r="W165" s="194"/>
      <c r="X165" s="194"/>
      <c r="Y165" s="194"/>
      <c r="Z165" s="194"/>
      <c r="AA165" s="194"/>
      <c r="AB165" s="194"/>
      <c r="AC165" s="194"/>
      <c r="AD165" s="194"/>
      <c r="AE165" s="194"/>
      <c r="AF165" s="194"/>
      <c r="AG165" s="194"/>
      <c r="AH165" s="194"/>
      <c r="AI165" s="194"/>
      <c r="AJ165" s="194"/>
      <c r="AK165" s="194"/>
      <c r="AL165" s="194"/>
      <c r="AM165" s="194"/>
      <c r="AN165" s="194"/>
      <c r="AO165" s="194"/>
      <c r="AP165" s="194"/>
      <c r="AQ165" s="194"/>
      <c r="AR165" s="194"/>
      <c r="AS165" s="194"/>
      <c r="AT165" s="194"/>
      <c r="AU165" s="194"/>
      <c r="AV165" s="194"/>
      <c r="AW165" s="194"/>
      <c r="AX165" s="194"/>
      <c r="AY165" s="194"/>
      <c r="AZ165" s="194"/>
      <c r="BA165" s="194"/>
      <c r="BB165" s="194"/>
      <c r="BC165" s="194"/>
    </row>
    <row r="166" ht="12.75" customHeight="1">
      <c r="A166" s="194"/>
      <c r="B166" s="194"/>
      <c r="C166" s="194"/>
      <c r="D166" s="194"/>
      <c r="E166" s="194"/>
      <c r="F166" s="194"/>
      <c r="G166" s="194"/>
      <c r="H166" s="194"/>
      <c r="I166" s="194"/>
      <c r="J166" s="194"/>
      <c r="K166" s="194"/>
      <c r="L166" s="194"/>
      <c r="M166" s="194"/>
      <c r="N166" s="194"/>
      <c r="O166" s="194"/>
      <c r="P166" s="194"/>
      <c r="Q166" s="194"/>
      <c r="R166" s="194"/>
      <c r="S166" s="194"/>
      <c r="T166" s="194"/>
      <c r="U166" s="194"/>
      <c r="V166" s="194"/>
      <c r="W166" s="194"/>
      <c r="X166" s="194"/>
      <c r="Y166" s="194"/>
      <c r="Z166" s="194"/>
      <c r="AA166" s="194"/>
      <c r="AB166" s="194"/>
      <c r="AC166" s="194"/>
      <c r="AD166" s="194"/>
      <c r="AE166" s="194"/>
      <c r="AF166" s="194"/>
      <c r="AG166" s="194"/>
      <c r="AH166" s="194"/>
      <c r="AI166" s="194"/>
      <c r="AJ166" s="194"/>
      <c r="AK166" s="194"/>
      <c r="AL166" s="194"/>
      <c r="AM166" s="194"/>
      <c r="AN166" s="194"/>
      <c r="AO166" s="194"/>
      <c r="AP166" s="194"/>
      <c r="AQ166" s="194"/>
      <c r="AR166" s="194"/>
      <c r="AS166" s="194"/>
      <c r="AT166" s="194"/>
      <c r="AU166" s="194"/>
      <c r="AV166" s="194"/>
      <c r="AW166" s="194"/>
      <c r="AX166" s="194"/>
      <c r="AY166" s="194"/>
      <c r="AZ166" s="194"/>
      <c r="BA166" s="194"/>
      <c r="BB166" s="194"/>
      <c r="BC166" s="194"/>
    </row>
    <row r="167" ht="12.75" customHeight="1">
      <c r="A167" s="194"/>
      <c r="B167" s="194"/>
      <c r="C167" s="194"/>
      <c r="D167" s="194"/>
      <c r="E167" s="194"/>
      <c r="F167" s="194"/>
      <c r="G167" s="194"/>
      <c r="H167" s="194"/>
      <c r="I167" s="194"/>
      <c r="J167" s="194"/>
      <c r="K167" s="194"/>
      <c r="L167" s="194"/>
      <c r="M167" s="194"/>
      <c r="N167" s="194"/>
      <c r="O167" s="194"/>
      <c r="P167" s="194"/>
      <c r="Q167" s="194"/>
      <c r="R167" s="194"/>
      <c r="S167" s="194"/>
      <c r="T167" s="194"/>
      <c r="U167" s="194"/>
      <c r="V167" s="194"/>
      <c r="W167" s="194"/>
      <c r="X167" s="194"/>
      <c r="Y167" s="194"/>
      <c r="Z167" s="194"/>
      <c r="AA167" s="194"/>
      <c r="AB167" s="194"/>
      <c r="AC167" s="194"/>
      <c r="AD167" s="194"/>
      <c r="AE167" s="194"/>
      <c r="AF167" s="194"/>
      <c r="AG167" s="194"/>
      <c r="AH167" s="194"/>
      <c r="AI167" s="194"/>
      <c r="AJ167" s="194"/>
      <c r="AK167" s="194"/>
      <c r="AL167" s="194"/>
      <c r="AM167" s="194"/>
      <c r="AN167" s="194"/>
      <c r="AO167" s="194"/>
      <c r="AP167" s="194"/>
      <c r="AQ167" s="194"/>
      <c r="AR167" s="194"/>
      <c r="AS167" s="194"/>
      <c r="AT167" s="194"/>
      <c r="AU167" s="194"/>
      <c r="AV167" s="194"/>
      <c r="AW167" s="194"/>
      <c r="AX167" s="194"/>
      <c r="AY167" s="194"/>
      <c r="AZ167" s="194"/>
      <c r="BA167" s="194"/>
      <c r="BB167" s="194"/>
      <c r="BC167" s="194"/>
    </row>
    <row r="168" ht="12.75" customHeight="1">
      <c r="A168" s="194"/>
      <c r="B168" s="194"/>
      <c r="C168" s="194"/>
      <c r="D168" s="194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4"/>
      <c r="U168" s="194"/>
      <c r="V168" s="194"/>
      <c r="W168" s="194"/>
      <c r="X168" s="194"/>
      <c r="Y168" s="194"/>
      <c r="Z168" s="194"/>
      <c r="AA168" s="194"/>
      <c r="AB168" s="194"/>
      <c r="AC168" s="194"/>
      <c r="AD168" s="194"/>
      <c r="AE168" s="194"/>
      <c r="AF168" s="194"/>
      <c r="AG168" s="194"/>
      <c r="AH168" s="194"/>
      <c r="AI168" s="194"/>
      <c r="AJ168" s="194"/>
      <c r="AK168" s="194"/>
      <c r="AL168" s="194"/>
      <c r="AM168" s="194"/>
      <c r="AN168" s="194"/>
      <c r="AO168" s="194"/>
      <c r="AP168" s="194"/>
      <c r="AQ168" s="194"/>
      <c r="AR168" s="194"/>
      <c r="AS168" s="194"/>
      <c r="AT168" s="194"/>
      <c r="AU168" s="194"/>
      <c r="AV168" s="194"/>
      <c r="AW168" s="194"/>
      <c r="AX168" s="194"/>
      <c r="AY168" s="194"/>
      <c r="AZ168" s="194"/>
      <c r="BA168" s="194"/>
      <c r="BB168" s="194"/>
      <c r="BC168" s="194"/>
    </row>
    <row r="169" ht="12.75" customHeight="1">
      <c r="A169" s="194"/>
      <c r="B169" s="194"/>
      <c r="C169" s="194"/>
      <c r="D169" s="194"/>
      <c r="E169" s="194"/>
      <c r="F169" s="194"/>
      <c r="G169" s="194"/>
      <c r="H169" s="194"/>
      <c r="I169" s="194"/>
      <c r="J169" s="194"/>
      <c r="K169" s="194"/>
      <c r="L169" s="194"/>
      <c r="M169" s="194"/>
      <c r="N169" s="194"/>
      <c r="O169" s="194"/>
      <c r="P169" s="194"/>
      <c r="Q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194"/>
      <c r="AI169" s="194"/>
      <c r="AJ169" s="194"/>
      <c r="AK169" s="194"/>
      <c r="AL169" s="194"/>
      <c r="AM169" s="194"/>
      <c r="AN169" s="194"/>
      <c r="AO169" s="194"/>
      <c r="AP169" s="194"/>
      <c r="AQ169" s="194"/>
      <c r="AR169" s="194"/>
      <c r="AS169" s="194"/>
      <c r="AT169" s="194"/>
      <c r="AU169" s="194"/>
      <c r="AV169" s="194"/>
      <c r="AW169" s="194"/>
      <c r="AX169" s="194"/>
      <c r="AY169" s="194"/>
      <c r="AZ169" s="194"/>
      <c r="BA169" s="194"/>
      <c r="BB169" s="194"/>
      <c r="BC169" s="194"/>
    </row>
    <row r="170" ht="12.75" customHeight="1">
      <c r="A170" s="194"/>
      <c r="B170" s="194"/>
      <c r="C170" s="194"/>
      <c r="D170" s="194"/>
      <c r="E170" s="194"/>
      <c r="F170" s="194"/>
      <c r="G170" s="194"/>
      <c r="H170" s="194"/>
      <c r="I170" s="194"/>
      <c r="J170" s="194"/>
      <c r="K170" s="194"/>
      <c r="L170" s="194"/>
      <c r="M170" s="194"/>
      <c r="N170" s="194"/>
      <c r="O170" s="194"/>
      <c r="P170" s="194"/>
      <c r="Q170" s="194"/>
      <c r="R170" s="194"/>
      <c r="S170" s="194"/>
      <c r="T170" s="194"/>
      <c r="U170" s="194"/>
      <c r="V170" s="194"/>
      <c r="W170" s="194"/>
      <c r="X170" s="194"/>
      <c r="Y170" s="194"/>
      <c r="Z170" s="194"/>
      <c r="AA170" s="194"/>
      <c r="AB170" s="194"/>
      <c r="AC170" s="194"/>
      <c r="AD170" s="194"/>
      <c r="AE170" s="194"/>
      <c r="AF170" s="194"/>
      <c r="AG170" s="194"/>
      <c r="AH170" s="194"/>
      <c r="AI170" s="194"/>
      <c r="AJ170" s="194"/>
      <c r="AK170" s="194"/>
      <c r="AL170" s="194"/>
      <c r="AM170" s="194"/>
      <c r="AN170" s="194"/>
      <c r="AO170" s="194"/>
      <c r="AP170" s="194"/>
      <c r="AQ170" s="194"/>
      <c r="AR170" s="194"/>
      <c r="AS170" s="194"/>
      <c r="AT170" s="194"/>
      <c r="AU170" s="194"/>
      <c r="AV170" s="194"/>
      <c r="AW170" s="194"/>
      <c r="AX170" s="194"/>
      <c r="AY170" s="194"/>
      <c r="AZ170" s="194"/>
      <c r="BA170" s="194"/>
      <c r="BB170" s="194"/>
      <c r="BC170" s="194"/>
    </row>
    <row r="171" ht="12.75" customHeight="1">
      <c r="A171" s="194"/>
      <c r="B171" s="194"/>
      <c r="C171" s="194"/>
      <c r="D171" s="194"/>
      <c r="E171" s="194"/>
      <c r="F171" s="194"/>
      <c r="G171" s="194"/>
      <c r="H171" s="194"/>
      <c r="I171" s="194"/>
      <c r="J171" s="194"/>
      <c r="K171" s="194"/>
      <c r="L171" s="194"/>
      <c r="M171" s="194"/>
      <c r="N171" s="194"/>
      <c r="O171" s="194"/>
      <c r="P171" s="194"/>
      <c r="Q171" s="194"/>
      <c r="R171" s="194"/>
      <c r="S171" s="194"/>
      <c r="T171" s="194"/>
      <c r="U171" s="194"/>
      <c r="V171" s="194"/>
      <c r="W171" s="194"/>
      <c r="X171" s="194"/>
      <c r="Y171" s="194"/>
      <c r="Z171" s="194"/>
      <c r="AA171" s="194"/>
      <c r="AB171" s="194"/>
      <c r="AC171" s="194"/>
      <c r="AD171" s="194"/>
      <c r="AE171" s="194"/>
      <c r="AF171" s="194"/>
      <c r="AG171" s="194"/>
      <c r="AH171" s="194"/>
      <c r="AI171" s="194"/>
      <c r="AJ171" s="194"/>
      <c r="AK171" s="194"/>
      <c r="AL171" s="194"/>
      <c r="AM171" s="194"/>
      <c r="AN171" s="194"/>
      <c r="AO171" s="194"/>
      <c r="AP171" s="194"/>
      <c r="AQ171" s="194"/>
      <c r="AR171" s="194"/>
      <c r="AS171" s="194"/>
      <c r="AT171" s="194"/>
      <c r="AU171" s="194"/>
      <c r="AV171" s="194"/>
      <c r="AW171" s="194"/>
      <c r="AX171" s="194"/>
      <c r="AY171" s="194"/>
      <c r="AZ171" s="194"/>
      <c r="BA171" s="194"/>
      <c r="BB171" s="194"/>
      <c r="BC171" s="194"/>
    </row>
    <row r="172" ht="12.75" customHeight="1">
      <c r="A172" s="194"/>
      <c r="B172" s="194"/>
      <c r="C172" s="194"/>
      <c r="D172" s="194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4"/>
      <c r="AH172" s="194"/>
      <c r="AI172" s="194"/>
      <c r="AJ172" s="194"/>
      <c r="AK172" s="194"/>
      <c r="AL172" s="194"/>
      <c r="AM172" s="194"/>
      <c r="AN172" s="194"/>
      <c r="AO172" s="194"/>
      <c r="AP172" s="194"/>
      <c r="AQ172" s="194"/>
      <c r="AR172" s="194"/>
      <c r="AS172" s="194"/>
      <c r="AT172" s="194"/>
      <c r="AU172" s="194"/>
      <c r="AV172" s="194"/>
      <c r="AW172" s="194"/>
      <c r="AX172" s="194"/>
      <c r="AY172" s="194"/>
      <c r="AZ172" s="194"/>
      <c r="BA172" s="194"/>
      <c r="BB172" s="194"/>
      <c r="BC172" s="194"/>
    </row>
    <row r="173" ht="12.75" customHeight="1">
      <c r="A173" s="194"/>
      <c r="B173" s="194"/>
      <c r="C173" s="194"/>
      <c r="D173" s="194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194"/>
      <c r="AJ173" s="194"/>
      <c r="AK173" s="194"/>
      <c r="AL173" s="194"/>
      <c r="AM173" s="194"/>
      <c r="AN173" s="194"/>
      <c r="AO173" s="194"/>
      <c r="AP173" s="194"/>
      <c r="AQ173" s="194"/>
      <c r="AR173" s="194"/>
      <c r="AS173" s="194"/>
      <c r="AT173" s="194"/>
      <c r="AU173" s="194"/>
      <c r="AV173" s="194"/>
      <c r="AW173" s="194"/>
      <c r="AX173" s="194"/>
      <c r="AY173" s="194"/>
      <c r="AZ173" s="194"/>
      <c r="BA173" s="194"/>
      <c r="BB173" s="194"/>
      <c r="BC173" s="194"/>
    </row>
    <row r="174" ht="12.75" customHeight="1">
      <c r="A174" s="194"/>
      <c r="B174" s="194"/>
      <c r="C174" s="194"/>
      <c r="D174" s="194"/>
      <c r="E174" s="194"/>
      <c r="F174" s="194"/>
      <c r="G174" s="194"/>
      <c r="H174" s="194"/>
      <c r="I174" s="194"/>
      <c r="J174" s="194"/>
      <c r="K174" s="194"/>
      <c r="L174" s="194"/>
      <c r="M174" s="194"/>
      <c r="N174" s="194"/>
      <c r="O174" s="194"/>
      <c r="P174" s="194"/>
      <c r="Q174" s="194"/>
      <c r="R174" s="194"/>
      <c r="S174" s="194"/>
      <c r="T174" s="194"/>
      <c r="U174" s="194"/>
      <c r="V174" s="194"/>
      <c r="W174" s="194"/>
      <c r="X174" s="194"/>
      <c r="Y174" s="194"/>
      <c r="Z174" s="194"/>
      <c r="AA174" s="194"/>
      <c r="AB174" s="194"/>
      <c r="AC174" s="194"/>
      <c r="AD174" s="194"/>
      <c r="AE174" s="194"/>
      <c r="AF174" s="194"/>
      <c r="AG174" s="194"/>
      <c r="AH174" s="194"/>
      <c r="AI174" s="194"/>
      <c r="AJ174" s="194"/>
      <c r="AK174" s="194"/>
      <c r="AL174" s="194"/>
      <c r="AM174" s="194"/>
      <c r="AN174" s="194"/>
      <c r="AO174" s="194"/>
      <c r="AP174" s="194"/>
      <c r="AQ174" s="194"/>
      <c r="AR174" s="194"/>
      <c r="AS174" s="194"/>
      <c r="AT174" s="194"/>
      <c r="AU174" s="194"/>
      <c r="AV174" s="194"/>
      <c r="AW174" s="194"/>
      <c r="AX174" s="194"/>
      <c r="AY174" s="194"/>
      <c r="AZ174" s="194"/>
      <c r="BA174" s="194"/>
      <c r="BB174" s="194"/>
      <c r="BC174" s="194"/>
    </row>
    <row r="175" ht="12.75" customHeight="1">
      <c r="A175" s="194"/>
      <c r="B175" s="194"/>
      <c r="C175" s="194"/>
      <c r="D175" s="194"/>
      <c r="E175" s="194"/>
      <c r="F175" s="194"/>
      <c r="G175" s="194"/>
      <c r="H175" s="194"/>
      <c r="I175" s="194"/>
      <c r="J175" s="194"/>
      <c r="K175" s="194"/>
      <c r="L175" s="194"/>
      <c r="M175" s="194"/>
      <c r="N175" s="194"/>
      <c r="O175" s="194"/>
      <c r="P175" s="194"/>
      <c r="Q175" s="194"/>
      <c r="R175" s="194"/>
      <c r="S175" s="194"/>
      <c r="T175" s="194"/>
      <c r="U175" s="194"/>
      <c r="V175" s="194"/>
      <c r="W175" s="194"/>
      <c r="X175" s="194"/>
      <c r="Y175" s="194"/>
      <c r="Z175" s="194"/>
      <c r="AA175" s="194"/>
      <c r="AB175" s="194"/>
      <c r="AC175" s="194"/>
      <c r="AD175" s="194"/>
      <c r="AE175" s="194"/>
      <c r="AF175" s="194"/>
      <c r="AG175" s="194"/>
      <c r="AH175" s="194"/>
      <c r="AI175" s="194"/>
      <c r="AJ175" s="194"/>
      <c r="AK175" s="194"/>
      <c r="AL175" s="194"/>
      <c r="AM175" s="194"/>
      <c r="AN175" s="194"/>
      <c r="AO175" s="194"/>
      <c r="AP175" s="194"/>
      <c r="AQ175" s="194"/>
      <c r="AR175" s="194"/>
      <c r="AS175" s="194"/>
      <c r="AT175" s="194"/>
      <c r="AU175" s="194"/>
      <c r="AV175" s="194"/>
      <c r="AW175" s="194"/>
      <c r="AX175" s="194"/>
      <c r="AY175" s="194"/>
      <c r="AZ175" s="194"/>
      <c r="BA175" s="194"/>
      <c r="BB175" s="194"/>
      <c r="BC175" s="194"/>
    </row>
    <row r="176" ht="12.75" customHeight="1">
      <c r="A176" s="194"/>
      <c r="B176" s="194"/>
      <c r="C176" s="194"/>
      <c r="D176" s="194"/>
      <c r="E176" s="194"/>
      <c r="F176" s="194"/>
      <c r="G176" s="194"/>
      <c r="H176" s="194"/>
      <c r="I176" s="194"/>
      <c r="J176" s="194"/>
      <c r="K176" s="194"/>
      <c r="L176" s="194"/>
      <c r="M176" s="194"/>
      <c r="N176" s="194"/>
      <c r="O176" s="194"/>
      <c r="P176" s="194"/>
      <c r="Q176" s="194"/>
      <c r="R176" s="194"/>
      <c r="S176" s="194"/>
      <c r="T176" s="194"/>
      <c r="U176" s="194"/>
      <c r="V176" s="194"/>
      <c r="W176" s="194"/>
      <c r="X176" s="194"/>
      <c r="Y176" s="194"/>
      <c r="Z176" s="194"/>
      <c r="AA176" s="194"/>
      <c r="AB176" s="194"/>
      <c r="AC176" s="194"/>
      <c r="AD176" s="194"/>
      <c r="AE176" s="194"/>
      <c r="AF176" s="194"/>
      <c r="AG176" s="194"/>
      <c r="AH176" s="194"/>
      <c r="AI176" s="194"/>
      <c r="AJ176" s="194"/>
      <c r="AK176" s="194"/>
      <c r="AL176" s="194"/>
      <c r="AM176" s="194"/>
      <c r="AN176" s="194"/>
      <c r="AO176" s="194"/>
      <c r="AP176" s="194"/>
      <c r="AQ176" s="194"/>
      <c r="AR176" s="194"/>
      <c r="AS176" s="194"/>
      <c r="AT176" s="194"/>
      <c r="AU176" s="194"/>
      <c r="AV176" s="194"/>
      <c r="AW176" s="194"/>
      <c r="AX176" s="194"/>
      <c r="AY176" s="194"/>
      <c r="AZ176" s="194"/>
      <c r="BA176" s="194"/>
      <c r="BB176" s="194"/>
      <c r="BC176" s="194"/>
    </row>
    <row r="177" ht="12.75" customHeight="1">
      <c r="A177" s="194"/>
      <c r="B177" s="194"/>
      <c r="C177" s="194"/>
      <c r="D177" s="194"/>
      <c r="E177" s="194"/>
      <c r="F177" s="194"/>
      <c r="G177" s="194"/>
      <c r="H177" s="194"/>
      <c r="I177" s="194"/>
      <c r="J177" s="194"/>
      <c r="K177" s="194"/>
      <c r="L177" s="194"/>
      <c r="M177" s="194"/>
      <c r="N177" s="194"/>
      <c r="O177" s="194"/>
      <c r="P177" s="194"/>
      <c r="Q177" s="194"/>
      <c r="R177" s="194"/>
      <c r="S177" s="194"/>
      <c r="T177" s="194"/>
      <c r="U177" s="194"/>
      <c r="V177" s="194"/>
      <c r="W177" s="194"/>
      <c r="X177" s="194"/>
      <c r="Y177" s="194"/>
      <c r="Z177" s="194"/>
      <c r="AA177" s="194"/>
      <c r="AB177" s="194"/>
      <c r="AC177" s="194"/>
      <c r="AD177" s="194"/>
      <c r="AE177" s="194"/>
      <c r="AF177" s="194"/>
      <c r="AG177" s="194"/>
      <c r="AH177" s="194"/>
      <c r="AI177" s="194"/>
      <c r="AJ177" s="194"/>
      <c r="AK177" s="194"/>
      <c r="AL177" s="194"/>
      <c r="AM177" s="194"/>
      <c r="AN177" s="194"/>
      <c r="AO177" s="194"/>
      <c r="AP177" s="194"/>
      <c r="AQ177" s="194"/>
      <c r="AR177" s="194"/>
      <c r="AS177" s="194"/>
      <c r="AT177" s="194"/>
      <c r="AU177" s="194"/>
      <c r="AV177" s="194"/>
      <c r="AW177" s="194"/>
      <c r="AX177" s="194"/>
      <c r="AY177" s="194"/>
      <c r="AZ177" s="194"/>
      <c r="BA177" s="194"/>
      <c r="BB177" s="194"/>
      <c r="BC177" s="194"/>
    </row>
    <row r="178" ht="12.75" customHeight="1">
      <c r="A178" s="194"/>
      <c r="B178" s="194"/>
      <c r="C178" s="194"/>
      <c r="D178" s="194"/>
      <c r="E178" s="194"/>
      <c r="F178" s="194"/>
      <c r="G178" s="194"/>
      <c r="H178" s="194"/>
      <c r="I178" s="194"/>
      <c r="J178" s="194"/>
      <c r="K178" s="194"/>
      <c r="L178" s="194"/>
      <c r="M178" s="194"/>
      <c r="N178" s="194"/>
      <c r="O178" s="194"/>
      <c r="P178" s="194"/>
      <c r="Q178" s="194"/>
      <c r="R178" s="194"/>
      <c r="S178" s="194"/>
      <c r="T178" s="194"/>
      <c r="U178" s="194"/>
      <c r="V178" s="194"/>
      <c r="W178" s="194"/>
      <c r="X178" s="194"/>
      <c r="Y178" s="194"/>
      <c r="Z178" s="194"/>
      <c r="AA178" s="194"/>
      <c r="AB178" s="194"/>
      <c r="AC178" s="194"/>
      <c r="AD178" s="194"/>
      <c r="AE178" s="194"/>
      <c r="AF178" s="194"/>
      <c r="AG178" s="194"/>
      <c r="AH178" s="194"/>
      <c r="AI178" s="194"/>
      <c r="AJ178" s="194"/>
      <c r="AK178" s="194"/>
      <c r="AL178" s="194"/>
      <c r="AM178" s="194"/>
      <c r="AN178" s="194"/>
      <c r="AO178" s="194"/>
      <c r="AP178" s="194"/>
      <c r="AQ178" s="194"/>
      <c r="AR178" s="194"/>
      <c r="AS178" s="194"/>
      <c r="AT178" s="194"/>
      <c r="AU178" s="194"/>
      <c r="AV178" s="194"/>
      <c r="AW178" s="194"/>
      <c r="AX178" s="194"/>
      <c r="AY178" s="194"/>
      <c r="AZ178" s="194"/>
      <c r="BA178" s="194"/>
      <c r="BB178" s="194"/>
      <c r="BC178" s="194"/>
    </row>
    <row r="179" ht="12.75" customHeight="1">
      <c r="A179" s="194"/>
      <c r="B179" s="194"/>
      <c r="C179" s="194"/>
      <c r="D179" s="194"/>
      <c r="E179" s="194"/>
      <c r="F179" s="194"/>
      <c r="G179" s="194"/>
      <c r="H179" s="194"/>
      <c r="I179" s="194"/>
      <c r="J179" s="194"/>
      <c r="K179" s="194"/>
      <c r="L179" s="194"/>
      <c r="M179" s="194"/>
      <c r="N179" s="194"/>
      <c r="O179" s="194"/>
      <c r="P179" s="194"/>
      <c r="Q179" s="194"/>
      <c r="R179" s="194"/>
      <c r="S179" s="194"/>
      <c r="T179" s="194"/>
      <c r="U179" s="194"/>
      <c r="V179" s="194"/>
      <c r="W179" s="194"/>
      <c r="X179" s="194"/>
      <c r="Y179" s="194"/>
      <c r="Z179" s="194"/>
      <c r="AA179" s="194"/>
      <c r="AB179" s="194"/>
      <c r="AC179" s="194"/>
      <c r="AD179" s="194"/>
      <c r="AE179" s="194"/>
      <c r="AF179" s="194"/>
      <c r="AG179" s="194"/>
      <c r="AH179" s="194"/>
      <c r="AI179" s="194"/>
      <c r="AJ179" s="194"/>
      <c r="AK179" s="194"/>
      <c r="AL179" s="194"/>
      <c r="AM179" s="194"/>
      <c r="AN179" s="194"/>
      <c r="AO179" s="194"/>
      <c r="AP179" s="194"/>
      <c r="AQ179" s="194"/>
      <c r="AR179" s="194"/>
      <c r="AS179" s="194"/>
      <c r="AT179" s="194"/>
      <c r="AU179" s="194"/>
      <c r="AV179" s="194"/>
      <c r="AW179" s="194"/>
      <c r="AX179" s="194"/>
      <c r="AY179" s="194"/>
      <c r="AZ179" s="194"/>
      <c r="BA179" s="194"/>
      <c r="BB179" s="194"/>
      <c r="BC179" s="194"/>
    </row>
    <row r="180" ht="12.75" customHeight="1">
      <c r="A180" s="194"/>
      <c r="B180" s="194"/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194"/>
      <c r="AI180" s="194"/>
      <c r="AJ180" s="194"/>
      <c r="AK180" s="194"/>
      <c r="AL180" s="194"/>
      <c r="AM180" s="194"/>
      <c r="AN180" s="194"/>
      <c r="AO180" s="194"/>
      <c r="AP180" s="194"/>
      <c r="AQ180" s="194"/>
      <c r="AR180" s="194"/>
      <c r="AS180" s="194"/>
      <c r="AT180" s="194"/>
      <c r="AU180" s="194"/>
      <c r="AV180" s="194"/>
      <c r="AW180" s="194"/>
      <c r="AX180" s="194"/>
      <c r="AY180" s="194"/>
      <c r="AZ180" s="194"/>
      <c r="BA180" s="194"/>
      <c r="BB180" s="194"/>
      <c r="BC180" s="194"/>
    </row>
    <row r="181" ht="12.75" customHeight="1">
      <c r="A181" s="194"/>
      <c r="B181" s="194"/>
      <c r="C181" s="194"/>
      <c r="D181" s="194"/>
      <c r="E181" s="194"/>
      <c r="F181" s="194"/>
      <c r="G181" s="194"/>
      <c r="H181" s="194"/>
      <c r="I181" s="194"/>
      <c r="J181" s="194"/>
      <c r="K181" s="194"/>
      <c r="L181" s="194"/>
      <c r="M181" s="194"/>
      <c r="N181" s="194"/>
      <c r="O181" s="194"/>
      <c r="P181" s="194"/>
      <c r="Q181" s="194"/>
      <c r="R181" s="194"/>
      <c r="S181" s="194"/>
      <c r="T181" s="194"/>
      <c r="U181" s="194"/>
      <c r="V181" s="194"/>
      <c r="W181" s="194"/>
      <c r="X181" s="194"/>
      <c r="Y181" s="194"/>
      <c r="Z181" s="194"/>
      <c r="AA181" s="194"/>
      <c r="AB181" s="194"/>
      <c r="AC181" s="194"/>
      <c r="AD181" s="194"/>
      <c r="AE181" s="194"/>
      <c r="AF181" s="194"/>
      <c r="AG181" s="194"/>
      <c r="AH181" s="194"/>
      <c r="AI181" s="194"/>
      <c r="AJ181" s="194"/>
      <c r="AK181" s="194"/>
      <c r="AL181" s="194"/>
      <c r="AM181" s="194"/>
      <c r="AN181" s="194"/>
      <c r="AO181" s="194"/>
      <c r="AP181" s="194"/>
      <c r="AQ181" s="194"/>
      <c r="AR181" s="194"/>
      <c r="AS181" s="194"/>
      <c r="AT181" s="194"/>
      <c r="AU181" s="194"/>
      <c r="AV181" s="194"/>
      <c r="AW181" s="194"/>
      <c r="AX181" s="194"/>
      <c r="AY181" s="194"/>
      <c r="AZ181" s="194"/>
      <c r="BA181" s="194"/>
      <c r="BB181" s="194"/>
      <c r="BC181" s="194"/>
    </row>
    <row r="182" ht="12.75" customHeight="1">
      <c r="A182" s="194"/>
      <c r="B182" s="194"/>
      <c r="C182" s="194"/>
      <c r="D182" s="194"/>
      <c r="E182" s="194"/>
      <c r="F182" s="194"/>
      <c r="G182" s="194"/>
      <c r="H182" s="194"/>
      <c r="I182" s="194"/>
      <c r="J182" s="194"/>
      <c r="K182" s="194"/>
      <c r="L182" s="194"/>
      <c r="M182" s="194"/>
      <c r="N182" s="194"/>
      <c r="O182" s="194"/>
      <c r="P182" s="194"/>
      <c r="Q182" s="194"/>
      <c r="R182" s="194"/>
      <c r="S182" s="194"/>
      <c r="T182" s="194"/>
      <c r="U182" s="194"/>
      <c r="V182" s="194"/>
      <c r="W182" s="194"/>
      <c r="X182" s="194"/>
      <c r="Y182" s="194"/>
      <c r="Z182" s="194"/>
      <c r="AA182" s="194"/>
      <c r="AB182" s="194"/>
      <c r="AC182" s="194"/>
      <c r="AD182" s="194"/>
      <c r="AE182" s="194"/>
      <c r="AF182" s="194"/>
      <c r="AG182" s="194"/>
      <c r="AH182" s="194"/>
      <c r="AI182" s="194"/>
      <c r="AJ182" s="194"/>
      <c r="AK182" s="194"/>
      <c r="AL182" s="194"/>
      <c r="AM182" s="194"/>
      <c r="AN182" s="194"/>
      <c r="AO182" s="194"/>
      <c r="AP182" s="194"/>
      <c r="AQ182" s="194"/>
      <c r="AR182" s="194"/>
      <c r="AS182" s="194"/>
      <c r="AT182" s="194"/>
      <c r="AU182" s="194"/>
      <c r="AV182" s="194"/>
      <c r="AW182" s="194"/>
      <c r="AX182" s="194"/>
      <c r="AY182" s="194"/>
      <c r="AZ182" s="194"/>
      <c r="BA182" s="194"/>
      <c r="BB182" s="194"/>
      <c r="BC182" s="194"/>
    </row>
    <row r="183" ht="12.75" customHeight="1">
      <c r="A183" s="194"/>
      <c r="B183" s="194"/>
      <c r="C183" s="194"/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4"/>
      <c r="AI183" s="194"/>
      <c r="AJ183" s="194"/>
      <c r="AK183" s="194"/>
      <c r="AL183" s="194"/>
      <c r="AM183" s="194"/>
      <c r="AN183" s="194"/>
      <c r="AO183" s="194"/>
      <c r="AP183" s="194"/>
      <c r="AQ183" s="194"/>
      <c r="AR183" s="194"/>
      <c r="AS183" s="194"/>
      <c r="AT183" s="194"/>
      <c r="AU183" s="194"/>
      <c r="AV183" s="194"/>
      <c r="AW183" s="194"/>
      <c r="AX183" s="194"/>
      <c r="AY183" s="194"/>
      <c r="AZ183" s="194"/>
      <c r="BA183" s="194"/>
      <c r="BB183" s="194"/>
      <c r="BC183" s="194"/>
    </row>
    <row r="184" ht="12.75" customHeight="1">
      <c r="A184" s="194"/>
      <c r="B184" s="194"/>
      <c r="C184" s="194"/>
      <c r="D184" s="194"/>
      <c r="E184" s="194"/>
      <c r="F184" s="194"/>
      <c r="G184" s="194"/>
      <c r="H184" s="194"/>
      <c r="I184" s="194"/>
      <c r="J184" s="194"/>
      <c r="K184" s="194"/>
      <c r="L184" s="194"/>
      <c r="M184" s="194"/>
      <c r="N184" s="194"/>
      <c r="O184" s="194"/>
      <c r="P184" s="194"/>
      <c r="Q184" s="194"/>
      <c r="R184" s="194"/>
      <c r="S184" s="194"/>
      <c r="T184" s="194"/>
      <c r="U184" s="194"/>
      <c r="V184" s="194"/>
      <c r="W184" s="194"/>
      <c r="X184" s="194"/>
      <c r="Y184" s="194"/>
      <c r="Z184" s="194"/>
      <c r="AA184" s="194"/>
      <c r="AB184" s="194"/>
      <c r="AC184" s="194"/>
      <c r="AD184" s="194"/>
      <c r="AE184" s="194"/>
      <c r="AF184" s="194"/>
      <c r="AG184" s="194"/>
      <c r="AH184" s="194"/>
      <c r="AI184" s="194"/>
      <c r="AJ184" s="194"/>
      <c r="AK184" s="194"/>
      <c r="AL184" s="194"/>
      <c r="AM184" s="194"/>
      <c r="AN184" s="194"/>
      <c r="AO184" s="194"/>
      <c r="AP184" s="194"/>
      <c r="AQ184" s="194"/>
      <c r="AR184" s="194"/>
      <c r="AS184" s="194"/>
      <c r="AT184" s="194"/>
      <c r="AU184" s="194"/>
      <c r="AV184" s="194"/>
      <c r="AW184" s="194"/>
      <c r="AX184" s="194"/>
      <c r="AY184" s="194"/>
      <c r="AZ184" s="194"/>
      <c r="BA184" s="194"/>
      <c r="BB184" s="194"/>
      <c r="BC184" s="194"/>
    </row>
    <row r="185" ht="12.75" customHeight="1">
      <c r="A185" s="194"/>
      <c r="B185" s="194"/>
      <c r="C185" s="194"/>
      <c r="D185" s="194"/>
      <c r="E185" s="194"/>
      <c r="F185" s="194"/>
      <c r="G185" s="194"/>
      <c r="H185" s="194"/>
      <c r="I185" s="194"/>
      <c r="J185" s="194"/>
      <c r="K185" s="194"/>
      <c r="L185" s="194"/>
      <c r="M185" s="194"/>
      <c r="N185" s="194"/>
      <c r="O185" s="194"/>
      <c r="P185" s="194"/>
      <c r="Q185" s="194"/>
      <c r="R185" s="194"/>
      <c r="S185" s="194"/>
      <c r="T185" s="194"/>
      <c r="U185" s="194"/>
      <c r="V185" s="194"/>
      <c r="W185" s="194"/>
      <c r="X185" s="194"/>
      <c r="Y185" s="194"/>
      <c r="Z185" s="194"/>
      <c r="AA185" s="194"/>
      <c r="AB185" s="194"/>
      <c r="AC185" s="194"/>
      <c r="AD185" s="194"/>
      <c r="AE185" s="194"/>
      <c r="AF185" s="194"/>
      <c r="AG185" s="194"/>
      <c r="AH185" s="194"/>
      <c r="AI185" s="194"/>
      <c r="AJ185" s="194"/>
      <c r="AK185" s="194"/>
      <c r="AL185" s="194"/>
      <c r="AM185" s="194"/>
      <c r="AN185" s="194"/>
      <c r="AO185" s="194"/>
      <c r="AP185" s="194"/>
      <c r="AQ185" s="194"/>
      <c r="AR185" s="194"/>
      <c r="AS185" s="194"/>
      <c r="AT185" s="194"/>
      <c r="AU185" s="194"/>
      <c r="AV185" s="194"/>
      <c r="AW185" s="194"/>
      <c r="AX185" s="194"/>
      <c r="AY185" s="194"/>
      <c r="AZ185" s="194"/>
      <c r="BA185" s="194"/>
      <c r="BB185" s="194"/>
      <c r="BC185" s="194"/>
    </row>
    <row r="186" ht="12.75" customHeight="1">
      <c r="A186" s="194"/>
      <c r="B186" s="194"/>
      <c r="C186" s="194"/>
      <c r="D186" s="194"/>
      <c r="E186" s="194"/>
      <c r="F186" s="194"/>
      <c r="G186" s="194"/>
      <c r="H186" s="194"/>
      <c r="I186" s="194"/>
      <c r="J186" s="194"/>
      <c r="K186" s="194"/>
      <c r="L186" s="194"/>
      <c r="M186" s="194"/>
      <c r="N186" s="194"/>
      <c r="O186" s="194"/>
      <c r="P186" s="194"/>
      <c r="Q186" s="194"/>
      <c r="R186" s="194"/>
      <c r="S186" s="194"/>
      <c r="T186" s="194"/>
      <c r="U186" s="194"/>
      <c r="V186" s="194"/>
      <c r="W186" s="194"/>
      <c r="X186" s="194"/>
      <c r="Y186" s="194"/>
      <c r="Z186" s="194"/>
      <c r="AA186" s="194"/>
      <c r="AB186" s="194"/>
      <c r="AC186" s="194"/>
      <c r="AD186" s="194"/>
      <c r="AE186" s="194"/>
      <c r="AF186" s="194"/>
      <c r="AG186" s="194"/>
      <c r="AH186" s="194"/>
      <c r="AI186" s="194"/>
      <c r="AJ186" s="194"/>
      <c r="AK186" s="194"/>
      <c r="AL186" s="194"/>
      <c r="AM186" s="194"/>
      <c r="AN186" s="194"/>
      <c r="AO186" s="194"/>
      <c r="AP186" s="194"/>
      <c r="AQ186" s="194"/>
      <c r="AR186" s="194"/>
      <c r="AS186" s="194"/>
      <c r="AT186" s="194"/>
      <c r="AU186" s="194"/>
      <c r="AV186" s="194"/>
      <c r="AW186" s="194"/>
      <c r="AX186" s="194"/>
      <c r="AY186" s="194"/>
      <c r="AZ186" s="194"/>
      <c r="BA186" s="194"/>
      <c r="BB186" s="194"/>
      <c r="BC186" s="194"/>
    </row>
    <row r="187" ht="12.75" customHeight="1">
      <c r="A187" s="194"/>
      <c r="B187" s="194"/>
      <c r="C187" s="194"/>
      <c r="D187" s="194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  <c r="Y187" s="194"/>
      <c r="Z187" s="194"/>
      <c r="AA187" s="194"/>
      <c r="AB187" s="194"/>
      <c r="AC187" s="194"/>
      <c r="AD187" s="194"/>
      <c r="AE187" s="194"/>
      <c r="AF187" s="194"/>
      <c r="AG187" s="194"/>
      <c r="AH187" s="194"/>
      <c r="AI187" s="194"/>
      <c r="AJ187" s="194"/>
      <c r="AK187" s="194"/>
      <c r="AL187" s="194"/>
      <c r="AM187" s="194"/>
      <c r="AN187" s="194"/>
      <c r="AO187" s="194"/>
      <c r="AP187" s="194"/>
      <c r="AQ187" s="194"/>
      <c r="AR187" s="194"/>
      <c r="AS187" s="194"/>
      <c r="AT187" s="194"/>
      <c r="AU187" s="194"/>
      <c r="AV187" s="194"/>
      <c r="AW187" s="194"/>
      <c r="AX187" s="194"/>
      <c r="AY187" s="194"/>
      <c r="AZ187" s="194"/>
      <c r="BA187" s="194"/>
      <c r="BB187" s="194"/>
      <c r="BC187" s="194"/>
    </row>
    <row r="188" ht="12.75" customHeight="1">
      <c r="A188" s="194"/>
      <c r="B188" s="194"/>
      <c r="C188" s="194"/>
      <c r="D188" s="194"/>
      <c r="E188" s="194"/>
      <c r="F188" s="194"/>
      <c r="G188" s="194"/>
      <c r="H188" s="194"/>
      <c r="I188" s="194"/>
      <c r="J188" s="194"/>
      <c r="K188" s="194"/>
      <c r="L188" s="194"/>
      <c r="M188" s="194"/>
      <c r="N188" s="194"/>
      <c r="O188" s="194"/>
      <c r="P188" s="194"/>
      <c r="Q188" s="194"/>
      <c r="R188" s="194"/>
      <c r="S188" s="194"/>
      <c r="T188" s="194"/>
      <c r="U188" s="194"/>
      <c r="V188" s="194"/>
      <c r="W188" s="194"/>
      <c r="X188" s="194"/>
      <c r="Y188" s="194"/>
      <c r="Z188" s="194"/>
      <c r="AA188" s="194"/>
      <c r="AB188" s="194"/>
      <c r="AC188" s="194"/>
      <c r="AD188" s="194"/>
      <c r="AE188" s="194"/>
      <c r="AF188" s="194"/>
      <c r="AG188" s="194"/>
      <c r="AH188" s="194"/>
      <c r="AI188" s="194"/>
      <c r="AJ188" s="194"/>
      <c r="AK188" s="194"/>
      <c r="AL188" s="194"/>
      <c r="AM188" s="194"/>
      <c r="AN188" s="194"/>
      <c r="AO188" s="194"/>
      <c r="AP188" s="194"/>
      <c r="AQ188" s="194"/>
      <c r="AR188" s="194"/>
      <c r="AS188" s="194"/>
      <c r="AT188" s="194"/>
      <c r="AU188" s="194"/>
      <c r="AV188" s="194"/>
      <c r="AW188" s="194"/>
      <c r="AX188" s="194"/>
      <c r="AY188" s="194"/>
      <c r="AZ188" s="194"/>
      <c r="BA188" s="194"/>
      <c r="BB188" s="194"/>
      <c r="BC188" s="194"/>
    </row>
    <row r="189" ht="12.75" customHeight="1">
      <c r="A189" s="194"/>
      <c r="B189" s="194"/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194"/>
      <c r="AG189" s="194"/>
      <c r="AH189" s="194"/>
      <c r="AI189" s="194"/>
      <c r="AJ189" s="194"/>
      <c r="AK189" s="194"/>
      <c r="AL189" s="194"/>
      <c r="AM189" s="194"/>
      <c r="AN189" s="194"/>
      <c r="AO189" s="194"/>
      <c r="AP189" s="194"/>
      <c r="AQ189" s="194"/>
      <c r="AR189" s="194"/>
      <c r="AS189" s="194"/>
      <c r="AT189" s="194"/>
      <c r="AU189" s="194"/>
      <c r="AV189" s="194"/>
      <c r="AW189" s="194"/>
      <c r="AX189" s="194"/>
      <c r="AY189" s="194"/>
      <c r="AZ189" s="194"/>
      <c r="BA189" s="194"/>
      <c r="BB189" s="194"/>
      <c r="BC189" s="194"/>
    </row>
    <row r="190" ht="12.75" customHeight="1">
      <c r="A190" s="194"/>
      <c r="B190" s="194"/>
      <c r="C190" s="194"/>
      <c r="D190" s="194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194"/>
      <c r="AG190" s="194"/>
      <c r="AH190" s="194"/>
      <c r="AI190" s="194"/>
      <c r="AJ190" s="194"/>
      <c r="AK190" s="194"/>
      <c r="AL190" s="194"/>
      <c r="AM190" s="194"/>
      <c r="AN190" s="194"/>
      <c r="AO190" s="194"/>
      <c r="AP190" s="194"/>
      <c r="AQ190" s="194"/>
      <c r="AR190" s="194"/>
      <c r="AS190" s="194"/>
      <c r="AT190" s="194"/>
      <c r="AU190" s="194"/>
      <c r="AV190" s="194"/>
      <c r="AW190" s="194"/>
      <c r="AX190" s="194"/>
      <c r="AY190" s="194"/>
      <c r="AZ190" s="194"/>
      <c r="BA190" s="194"/>
      <c r="BB190" s="194"/>
      <c r="BC190" s="194"/>
    </row>
    <row r="191" ht="12.75" customHeight="1">
      <c r="A191" s="194"/>
      <c r="B191" s="194"/>
      <c r="C191" s="194"/>
      <c r="D191" s="194"/>
      <c r="E191" s="194"/>
      <c r="F191" s="194"/>
      <c r="G191" s="194"/>
      <c r="H191" s="194"/>
      <c r="I191" s="194"/>
      <c r="J191" s="194"/>
      <c r="K191" s="194"/>
      <c r="L191" s="194"/>
      <c r="M191" s="194"/>
      <c r="N191" s="194"/>
      <c r="O191" s="194"/>
      <c r="P191" s="194"/>
      <c r="Q191" s="194"/>
      <c r="R191" s="194"/>
      <c r="S191" s="194"/>
      <c r="T191" s="194"/>
      <c r="U191" s="194"/>
      <c r="V191" s="194"/>
      <c r="W191" s="194"/>
      <c r="X191" s="194"/>
      <c r="Y191" s="194"/>
      <c r="Z191" s="194"/>
      <c r="AA191" s="194"/>
      <c r="AB191" s="194"/>
      <c r="AC191" s="194"/>
      <c r="AD191" s="194"/>
      <c r="AE191" s="194"/>
      <c r="AF191" s="194"/>
      <c r="AG191" s="194"/>
      <c r="AH191" s="194"/>
      <c r="AI191" s="194"/>
      <c r="AJ191" s="194"/>
      <c r="AK191" s="194"/>
      <c r="AL191" s="194"/>
      <c r="AM191" s="194"/>
      <c r="AN191" s="194"/>
      <c r="AO191" s="194"/>
      <c r="AP191" s="194"/>
      <c r="AQ191" s="194"/>
      <c r="AR191" s="194"/>
      <c r="AS191" s="194"/>
      <c r="AT191" s="194"/>
      <c r="AU191" s="194"/>
      <c r="AV191" s="194"/>
      <c r="AW191" s="194"/>
      <c r="AX191" s="194"/>
      <c r="AY191" s="194"/>
      <c r="AZ191" s="194"/>
      <c r="BA191" s="194"/>
      <c r="BB191" s="194"/>
      <c r="BC191" s="194"/>
    </row>
    <row r="192" ht="12.75" customHeight="1">
      <c r="A192" s="194"/>
      <c r="B192" s="194"/>
      <c r="C192" s="194"/>
      <c r="D192" s="194"/>
      <c r="E192" s="194"/>
      <c r="F192" s="194"/>
      <c r="G192" s="194"/>
      <c r="H192" s="194"/>
      <c r="I192" s="194"/>
      <c r="J192" s="194"/>
      <c r="K192" s="194"/>
      <c r="L192" s="194"/>
      <c r="M192" s="194"/>
      <c r="N192" s="194"/>
      <c r="O192" s="194"/>
      <c r="P192" s="194"/>
      <c r="Q192" s="194"/>
      <c r="R192" s="194"/>
      <c r="S192" s="194"/>
      <c r="T192" s="194"/>
      <c r="U192" s="194"/>
      <c r="V192" s="194"/>
      <c r="W192" s="194"/>
      <c r="X192" s="194"/>
      <c r="Y192" s="194"/>
      <c r="Z192" s="194"/>
      <c r="AA192" s="194"/>
      <c r="AB192" s="194"/>
      <c r="AC192" s="194"/>
      <c r="AD192" s="194"/>
      <c r="AE192" s="194"/>
      <c r="AF192" s="194"/>
      <c r="AG192" s="194"/>
      <c r="AH192" s="194"/>
      <c r="AI192" s="194"/>
      <c r="AJ192" s="194"/>
      <c r="AK192" s="194"/>
      <c r="AL192" s="194"/>
      <c r="AM192" s="194"/>
      <c r="AN192" s="194"/>
      <c r="AO192" s="194"/>
      <c r="AP192" s="194"/>
      <c r="AQ192" s="194"/>
      <c r="AR192" s="194"/>
      <c r="AS192" s="194"/>
      <c r="AT192" s="194"/>
      <c r="AU192" s="194"/>
      <c r="AV192" s="194"/>
      <c r="AW192" s="194"/>
      <c r="AX192" s="194"/>
      <c r="AY192" s="194"/>
      <c r="AZ192" s="194"/>
      <c r="BA192" s="194"/>
      <c r="BB192" s="194"/>
      <c r="BC192" s="194"/>
    </row>
    <row r="193" ht="12.75" customHeight="1">
      <c r="A193" s="194"/>
      <c r="B193" s="194"/>
      <c r="C193" s="194"/>
      <c r="D193" s="194"/>
      <c r="E193" s="194"/>
      <c r="F193" s="194"/>
      <c r="G193" s="194"/>
      <c r="H193" s="194"/>
      <c r="I193" s="194"/>
      <c r="J193" s="194"/>
      <c r="K193" s="194"/>
      <c r="L193" s="194"/>
      <c r="M193" s="194"/>
      <c r="N193" s="194"/>
      <c r="O193" s="194"/>
      <c r="P193" s="194"/>
      <c r="Q193" s="194"/>
      <c r="R193" s="194"/>
      <c r="S193" s="194"/>
      <c r="T193" s="194"/>
      <c r="U193" s="194"/>
      <c r="V193" s="194"/>
      <c r="W193" s="194"/>
      <c r="X193" s="194"/>
      <c r="Y193" s="194"/>
      <c r="Z193" s="194"/>
      <c r="AA193" s="194"/>
      <c r="AB193" s="194"/>
      <c r="AC193" s="194"/>
      <c r="AD193" s="194"/>
      <c r="AE193" s="194"/>
      <c r="AF193" s="194"/>
      <c r="AG193" s="194"/>
      <c r="AH193" s="194"/>
      <c r="AI193" s="194"/>
      <c r="AJ193" s="194"/>
      <c r="AK193" s="194"/>
      <c r="AL193" s="194"/>
      <c r="AM193" s="194"/>
      <c r="AN193" s="194"/>
      <c r="AO193" s="194"/>
      <c r="AP193" s="194"/>
      <c r="AQ193" s="194"/>
      <c r="AR193" s="194"/>
      <c r="AS193" s="194"/>
      <c r="AT193" s="194"/>
      <c r="AU193" s="194"/>
      <c r="AV193" s="194"/>
      <c r="AW193" s="194"/>
      <c r="AX193" s="194"/>
      <c r="AY193" s="194"/>
      <c r="AZ193" s="194"/>
      <c r="BA193" s="194"/>
      <c r="BB193" s="194"/>
      <c r="BC193" s="194"/>
    </row>
    <row r="194" ht="12.75" customHeight="1">
      <c r="A194" s="194"/>
      <c r="B194" s="194"/>
      <c r="C194" s="194"/>
      <c r="D194" s="194"/>
      <c r="E194" s="194"/>
      <c r="F194" s="194"/>
      <c r="G194" s="194"/>
      <c r="H194" s="194"/>
      <c r="I194" s="194"/>
      <c r="J194" s="194"/>
      <c r="K194" s="194"/>
      <c r="L194" s="194"/>
      <c r="M194" s="194"/>
      <c r="N194" s="194"/>
      <c r="O194" s="194"/>
      <c r="P194" s="194"/>
      <c r="Q194" s="194"/>
      <c r="R194" s="194"/>
      <c r="S194" s="194"/>
      <c r="T194" s="194"/>
      <c r="U194" s="194"/>
      <c r="V194" s="194"/>
      <c r="W194" s="194"/>
      <c r="X194" s="194"/>
      <c r="Y194" s="194"/>
      <c r="Z194" s="194"/>
      <c r="AA194" s="194"/>
      <c r="AB194" s="194"/>
      <c r="AC194" s="194"/>
      <c r="AD194" s="194"/>
      <c r="AE194" s="194"/>
      <c r="AF194" s="194"/>
      <c r="AG194" s="194"/>
      <c r="AH194" s="194"/>
      <c r="AI194" s="194"/>
      <c r="AJ194" s="194"/>
      <c r="AK194" s="194"/>
      <c r="AL194" s="194"/>
      <c r="AM194" s="194"/>
      <c r="AN194" s="194"/>
      <c r="AO194" s="194"/>
      <c r="AP194" s="194"/>
      <c r="AQ194" s="194"/>
      <c r="AR194" s="194"/>
      <c r="AS194" s="194"/>
      <c r="AT194" s="194"/>
      <c r="AU194" s="194"/>
      <c r="AV194" s="194"/>
      <c r="AW194" s="194"/>
      <c r="AX194" s="194"/>
      <c r="AY194" s="194"/>
      <c r="AZ194" s="194"/>
      <c r="BA194" s="194"/>
      <c r="BB194" s="194"/>
      <c r="BC194" s="194"/>
    </row>
    <row r="195" ht="12.75" customHeight="1">
      <c r="A195" s="194"/>
      <c r="B195" s="194"/>
      <c r="C195" s="194"/>
      <c r="D195" s="194"/>
      <c r="E195" s="194"/>
      <c r="F195" s="194"/>
      <c r="G195" s="194"/>
      <c r="H195" s="194"/>
      <c r="I195" s="194"/>
      <c r="J195" s="194"/>
      <c r="K195" s="194"/>
      <c r="L195" s="194"/>
      <c r="M195" s="194"/>
      <c r="N195" s="194"/>
      <c r="O195" s="194"/>
      <c r="P195" s="194"/>
      <c r="Q195" s="194"/>
      <c r="R195" s="194"/>
      <c r="S195" s="194"/>
      <c r="T195" s="194"/>
      <c r="U195" s="194"/>
      <c r="V195" s="194"/>
      <c r="W195" s="194"/>
      <c r="X195" s="194"/>
      <c r="Y195" s="194"/>
      <c r="Z195" s="194"/>
      <c r="AA195" s="194"/>
      <c r="AB195" s="194"/>
      <c r="AC195" s="194"/>
      <c r="AD195" s="194"/>
      <c r="AE195" s="194"/>
      <c r="AF195" s="194"/>
      <c r="AG195" s="194"/>
      <c r="AH195" s="194"/>
      <c r="AI195" s="194"/>
      <c r="AJ195" s="194"/>
      <c r="AK195" s="194"/>
      <c r="AL195" s="194"/>
      <c r="AM195" s="194"/>
      <c r="AN195" s="194"/>
      <c r="AO195" s="194"/>
      <c r="AP195" s="194"/>
      <c r="AQ195" s="194"/>
      <c r="AR195" s="194"/>
      <c r="AS195" s="194"/>
      <c r="AT195" s="194"/>
      <c r="AU195" s="194"/>
      <c r="AV195" s="194"/>
      <c r="AW195" s="194"/>
      <c r="AX195" s="194"/>
      <c r="AY195" s="194"/>
      <c r="AZ195" s="194"/>
      <c r="BA195" s="194"/>
      <c r="BB195" s="194"/>
      <c r="BC195" s="194"/>
    </row>
    <row r="196" ht="12.75" customHeight="1">
      <c r="A196" s="194"/>
      <c r="B196" s="194"/>
      <c r="C196" s="194"/>
      <c r="D196" s="194"/>
      <c r="E196" s="194"/>
      <c r="F196" s="194"/>
      <c r="G196" s="194"/>
      <c r="H196" s="194"/>
      <c r="I196" s="194"/>
      <c r="J196" s="194"/>
      <c r="K196" s="194"/>
      <c r="L196" s="194"/>
      <c r="M196" s="194"/>
      <c r="N196" s="194"/>
      <c r="O196" s="194"/>
      <c r="P196" s="194"/>
      <c r="Q196" s="194"/>
      <c r="R196" s="194"/>
      <c r="S196" s="194"/>
      <c r="T196" s="194"/>
      <c r="U196" s="194"/>
      <c r="V196" s="194"/>
      <c r="W196" s="194"/>
      <c r="X196" s="194"/>
      <c r="Y196" s="194"/>
      <c r="Z196" s="194"/>
      <c r="AA196" s="194"/>
      <c r="AB196" s="194"/>
      <c r="AC196" s="194"/>
      <c r="AD196" s="194"/>
      <c r="AE196" s="194"/>
      <c r="AF196" s="194"/>
      <c r="AG196" s="194"/>
      <c r="AH196" s="194"/>
      <c r="AI196" s="194"/>
      <c r="AJ196" s="194"/>
      <c r="AK196" s="194"/>
      <c r="AL196" s="194"/>
      <c r="AM196" s="194"/>
      <c r="AN196" s="194"/>
      <c r="AO196" s="194"/>
      <c r="AP196" s="194"/>
      <c r="AQ196" s="194"/>
      <c r="AR196" s="194"/>
      <c r="AS196" s="194"/>
      <c r="AT196" s="194"/>
      <c r="AU196" s="194"/>
      <c r="AV196" s="194"/>
      <c r="AW196" s="194"/>
      <c r="AX196" s="194"/>
      <c r="AY196" s="194"/>
      <c r="AZ196" s="194"/>
      <c r="BA196" s="194"/>
      <c r="BB196" s="194"/>
      <c r="BC196" s="194"/>
    </row>
    <row r="197" ht="12.75" customHeight="1">
      <c r="A197" s="194"/>
      <c r="B197" s="194"/>
      <c r="C197" s="194"/>
      <c r="D197" s="194"/>
      <c r="E197" s="194"/>
      <c r="F197" s="194"/>
      <c r="G197" s="194"/>
      <c r="H197" s="194"/>
      <c r="I197" s="194"/>
      <c r="J197" s="194"/>
      <c r="K197" s="194"/>
      <c r="L197" s="194"/>
      <c r="M197" s="194"/>
      <c r="N197" s="194"/>
      <c r="O197" s="194"/>
      <c r="P197" s="194"/>
      <c r="Q197" s="194"/>
      <c r="R197" s="194"/>
      <c r="S197" s="194"/>
      <c r="T197" s="194"/>
      <c r="U197" s="194"/>
      <c r="V197" s="194"/>
      <c r="W197" s="194"/>
      <c r="X197" s="194"/>
      <c r="Y197" s="194"/>
      <c r="Z197" s="194"/>
      <c r="AA197" s="194"/>
      <c r="AB197" s="194"/>
      <c r="AC197" s="194"/>
      <c r="AD197" s="194"/>
      <c r="AE197" s="194"/>
      <c r="AF197" s="194"/>
      <c r="AG197" s="194"/>
      <c r="AH197" s="194"/>
      <c r="AI197" s="194"/>
      <c r="AJ197" s="194"/>
      <c r="AK197" s="194"/>
      <c r="AL197" s="194"/>
      <c r="AM197" s="194"/>
      <c r="AN197" s="194"/>
      <c r="AO197" s="194"/>
      <c r="AP197" s="194"/>
      <c r="AQ197" s="194"/>
      <c r="AR197" s="194"/>
      <c r="AS197" s="194"/>
      <c r="AT197" s="194"/>
      <c r="AU197" s="194"/>
      <c r="AV197" s="194"/>
      <c r="AW197" s="194"/>
      <c r="AX197" s="194"/>
      <c r="AY197" s="194"/>
      <c r="AZ197" s="194"/>
      <c r="BA197" s="194"/>
      <c r="BB197" s="194"/>
      <c r="BC197" s="194"/>
    </row>
    <row r="198" ht="12.75" customHeight="1">
      <c r="A198" s="194"/>
      <c r="B198" s="194"/>
      <c r="C198" s="194"/>
      <c r="D198" s="194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4"/>
      <c r="AA198" s="194"/>
      <c r="AB198" s="194"/>
      <c r="AC198" s="194"/>
      <c r="AD198" s="194"/>
      <c r="AE198" s="194"/>
      <c r="AF198" s="194"/>
      <c r="AG198" s="194"/>
      <c r="AH198" s="194"/>
      <c r="AI198" s="194"/>
      <c r="AJ198" s="194"/>
      <c r="AK198" s="194"/>
      <c r="AL198" s="194"/>
      <c r="AM198" s="194"/>
      <c r="AN198" s="194"/>
      <c r="AO198" s="194"/>
      <c r="AP198" s="194"/>
      <c r="AQ198" s="194"/>
      <c r="AR198" s="194"/>
      <c r="AS198" s="194"/>
      <c r="AT198" s="194"/>
      <c r="AU198" s="194"/>
      <c r="AV198" s="194"/>
      <c r="AW198" s="194"/>
      <c r="AX198" s="194"/>
      <c r="AY198" s="194"/>
      <c r="AZ198" s="194"/>
      <c r="BA198" s="194"/>
      <c r="BB198" s="194"/>
      <c r="BC198" s="194"/>
    </row>
    <row r="199" ht="12.75" customHeight="1">
      <c r="A199" s="194"/>
      <c r="B199" s="194"/>
      <c r="C199" s="194"/>
      <c r="D199" s="194"/>
      <c r="E199" s="194"/>
      <c r="F199" s="194"/>
      <c r="G199" s="194"/>
      <c r="H199" s="194"/>
      <c r="I199" s="194"/>
      <c r="J199" s="194"/>
      <c r="K199" s="194"/>
      <c r="L199" s="194"/>
      <c r="M199" s="194"/>
      <c r="N199" s="194"/>
      <c r="O199" s="194"/>
      <c r="P199" s="194"/>
      <c r="Q199" s="194"/>
      <c r="R199" s="194"/>
      <c r="S199" s="194"/>
      <c r="T199" s="194"/>
      <c r="U199" s="194"/>
      <c r="V199" s="194"/>
      <c r="W199" s="194"/>
      <c r="X199" s="194"/>
      <c r="Y199" s="194"/>
      <c r="Z199" s="194"/>
      <c r="AA199" s="194"/>
      <c r="AB199" s="194"/>
      <c r="AC199" s="194"/>
      <c r="AD199" s="194"/>
      <c r="AE199" s="194"/>
      <c r="AF199" s="194"/>
      <c r="AG199" s="194"/>
      <c r="AH199" s="194"/>
      <c r="AI199" s="194"/>
      <c r="AJ199" s="194"/>
      <c r="AK199" s="194"/>
      <c r="AL199" s="194"/>
      <c r="AM199" s="194"/>
      <c r="AN199" s="194"/>
      <c r="AO199" s="194"/>
      <c r="AP199" s="194"/>
      <c r="AQ199" s="194"/>
      <c r="AR199" s="194"/>
      <c r="AS199" s="194"/>
      <c r="AT199" s="194"/>
      <c r="AU199" s="194"/>
      <c r="AV199" s="194"/>
      <c r="AW199" s="194"/>
      <c r="AX199" s="194"/>
      <c r="AY199" s="194"/>
      <c r="AZ199" s="194"/>
      <c r="BA199" s="194"/>
      <c r="BB199" s="194"/>
      <c r="BC199" s="194"/>
    </row>
    <row r="200" ht="12.75" customHeight="1">
      <c r="A200" s="194"/>
      <c r="B200" s="194"/>
      <c r="C200" s="194"/>
      <c r="D200" s="194"/>
      <c r="E200" s="194"/>
      <c r="F200" s="194"/>
      <c r="G200" s="194"/>
      <c r="H200" s="194"/>
      <c r="I200" s="194"/>
      <c r="J200" s="194"/>
      <c r="K200" s="194"/>
      <c r="L200" s="194"/>
      <c r="M200" s="194"/>
      <c r="N200" s="194"/>
      <c r="O200" s="194"/>
      <c r="P200" s="194"/>
      <c r="Q200" s="194"/>
      <c r="R200" s="194"/>
      <c r="S200" s="194"/>
      <c r="T200" s="194"/>
      <c r="U200" s="194"/>
      <c r="V200" s="194"/>
      <c r="W200" s="194"/>
      <c r="X200" s="194"/>
      <c r="Y200" s="194"/>
      <c r="Z200" s="194"/>
      <c r="AA200" s="194"/>
      <c r="AB200" s="194"/>
      <c r="AC200" s="194"/>
      <c r="AD200" s="194"/>
      <c r="AE200" s="194"/>
      <c r="AF200" s="194"/>
      <c r="AG200" s="194"/>
      <c r="AH200" s="194"/>
      <c r="AI200" s="194"/>
      <c r="AJ200" s="194"/>
      <c r="AK200" s="194"/>
      <c r="AL200" s="194"/>
      <c r="AM200" s="194"/>
      <c r="AN200" s="194"/>
      <c r="AO200" s="194"/>
      <c r="AP200" s="194"/>
      <c r="AQ200" s="194"/>
      <c r="AR200" s="194"/>
      <c r="AS200" s="194"/>
      <c r="AT200" s="194"/>
      <c r="AU200" s="194"/>
      <c r="AV200" s="194"/>
      <c r="AW200" s="194"/>
      <c r="AX200" s="194"/>
      <c r="AY200" s="194"/>
      <c r="AZ200" s="194"/>
      <c r="BA200" s="194"/>
      <c r="BB200" s="194"/>
      <c r="BC200" s="194"/>
    </row>
    <row r="201" ht="12.75" customHeight="1">
      <c r="A201" s="194"/>
      <c r="B201" s="194"/>
      <c r="C201" s="194"/>
      <c r="D201" s="194"/>
      <c r="E201" s="194"/>
      <c r="F201" s="194"/>
      <c r="G201" s="194"/>
      <c r="H201" s="194"/>
      <c r="I201" s="194"/>
      <c r="J201" s="194"/>
      <c r="K201" s="194"/>
      <c r="L201" s="194"/>
      <c r="M201" s="194"/>
      <c r="N201" s="194"/>
      <c r="O201" s="194"/>
      <c r="P201" s="194"/>
      <c r="Q201" s="194"/>
      <c r="R201" s="194"/>
      <c r="S201" s="194"/>
      <c r="T201" s="194"/>
      <c r="U201" s="194"/>
      <c r="V201" s="194"/>
      <c r="W201" s="194"/>
      <c r="X201" s="194"/>
      <c r="Y201" s="194"/>
      <c r="Z201" s="194"/>
      <c r="AA201" s="194"/>
      <c r="AB201" s="194"/>
      <c r="AC201" s="194"/>
      <c r="AD201" s="194"/>
      <c r="AE201" s="194"/>
      <c r="AF201" s="194"/>
      <c r="AG201" s="194"/>
      <c r="AH201" s="194"/>
      <c r="AI201" s="194"/>
      <c r="AJ201" s="194"/>
      <c r="AK201" s="194"/>
      <c r="AL201" s="194"/>
      <c r="AM201" s="194"/>
      <c r="AN201" s="194"/>
      <c r="AO201" s="194"/>
      <c r="AP201" s="194"/>
      <c r="AQ201" s="194"/>
      <c r="AR201" s="194"/>
      <c r="AS201" s="194"/>
      <c r="AT201" s="194"/>
      <c r="AU201" s="194"/>
      <c r="AV201" s="194"/>
      <c r="AW201" s="194"/>
      <c r="AX201" s="194"/>
      <c r="AY201" s="194"/>
      <c r="AZ201" s="194"/>
      <c r="BA201" s="194"/>
      <c r="BB201" s="194"/>
      <c r="BC201" s="194"/>
    </row>
    <row r="202" ht="12.75" customHeight="1">
      <c r="A202" s="194"/>
      <c r="B202" s="194"/>
      <c r="C202" s="194"/>
      <c r="D202" s="194"/>
      <c r="E202" s="194"/>
      <c r="F202" s="194"/>
      <c r="G202" s="194"/>
      <c r="H202" s="194"/>
      <c r="I202" s="194"/>
      <c r="J202" s="194"/>
      <c r="K202" s="194"/>
      <c r="L202" s="194"/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  <c r="AD202" s="194"/>
      <c r="AE202" s="194"/>
      <c r="AF202" s="194"/>
      <c r="AG202" s="194"/>
      <c r="AH202" s="194"/>
      <c r="AI202" s="194"/>
      <c r="AJ202" s="194"/>
      <c r="AK202" s="194"/>
      <c r="AL202" s="194"/>
      <c r="AM202" s="194"/>
      <c r="AN202" s="194"/>
      <c r="AO202" s="194"/>
      <c r="AP202" s="194"/>
      <c r="AQ202" s="194"/>
      <c r="AR202" s="194"/>
      <c r="AS202" s="194"/>
      <c r="AT202" s="194"/>
      <c r="AU202" s="194"/>
      <c r="AV202" s="194"/>
      <c r="AW202" s="194"/>
      <c r="AX202" s="194"/>
      <c r="AY202" s="194"/>
      <c r="AZ202" s="194"/>
      <c r="BA202" s="194"/>
      <c r="BB202" s="194"/>
      <c r="BC202" s="194"/>
    </row>
    <row r="203" ht="12.75" customHeight="1">
      <c r="A203" s="194"/>
      <c r="B203" s="194"/>
      <c r="C203" s="194"/>
      <c r="D203" s="194"/>
      <c r="E203" s="194"/>
      <c r="F203" s="194"/>
      <c r="G203" s="194"/>
      <c r="H203" s="194"/>
      <c r="I203" s="194"/>
      <c r="J203" s="194"/>
      <c r="K203" s="194"/>
      <c r="L203" s="194"/>
      <c r="M203" s="194"/>
      <c r="N203" s="194"/>
      <c r="O203" s="194"/>
      <c r="P203" s="194"/>
      <c r="Q203" s="194"/>
      <c r="R203" s="194"/>
      <c r="S203" s="194"/>
      <c r="T203" s="194"/>
      <c r="U203" s="194"/>
      <c r="V203" s="194"/>
      <c r="W203" s="194"/>
      <c r="X203" s="194"/>
      <c r="Y203" s="194"/>
      <c r="Z203" s="194"/>
      <c r="AA203" s="194"/>
      <c r="AB203" s="194"/>
      <c r="AC203" s="194"/>
      <c r="AD203" s="194"/>
      <c r="AE203" s="194"/>
      <c r="AF203" s="194"/>
      <c r="AG203" s="194"/>
      <c r="AH203" s="194"/>
      <c r="AI203" s="194"/>
      <c r="AJ203" s="194"/>
      <c r="AK203" s="194"/>
      <c r="AL203" s="194"/>
      <c r="AM203" s="194"/>
      <c r="AN203" s="194"/>
      <c r="AO203" s="194"/>
      <c r="AP203" s="194"/>
      <c r="AQ203" s="194"/>
      <c r="AR203" s="194"/>
      <c r="AS203" s="194"/>
      <c r="AT203" s="194"/>
      <c r="AU203" s="194"/>
      <c r="AV203" s="194"/>
      <c r="AW203" s="194"/>
      <c r="AX203" s="194"/>
      <c r="AY203" s="194"/>
      <c r="AZ203" s="194"/>
      <c r="BA203" s="194"/>
      <c r="BB203" s="194"/>
      <c r="BC203" s="194"/>
    </row>
    <row r="204" ht="12.75" customHeight="1">
      <c r="A204" s="194"/>
      <c r="B204" s="194"/>
      <c r="C204" s="194"/>
      <c r="D204" s="194"/>
      <c r="E204" s="194"/>
      <c r="F204" s="194"/>
      <c r="G204" s="194"/>
      <c r="H204" s="194"/>
      <c r="I204" s="194"/>
      <c r="J204" s="194"/>
      <c r="K204" s="194"/>
      <c r="L204" s="194"/>
      <c r="M204" s="194"/>
      <c r="N204" s="194"/>
      <c r="O204" s="194"/>
      <c r="P204" s="194"/>
      <c r="Q204" s="194"/>
      <c r="R204" s="194"/>
      <c r="S204" s="194"/>
      <c r="T204" s="194"/>
      <c r="U204" s="194"/>
      <c r="V204" s="194"/>
      <c r="W204" s="194"/>
      <c r="X204" s="194"/>
      <c r="Y204" s="194"/>
      <c r="Z204" s="194"/>
      <c r="AA204" s="194"/>
      <c r="AB204" s="194"/>
      <c r="AC204" s="194"/>
      <c r="AD204" s="194"/>
      <c r="AE204" s="194"/>
      <c r="AF204" s="194"/>
      <c r="AG204" s="194"/>
      <c r="AH204" s="194"/>
      <c r="AI204" s="194"/>
      <c r="AJ204" s="194"/>
      <c r="AK204" s="194"/>
      <c r="AL204" s="194"/>
      <c r="AM204" s="194"/>
      <c r="AN204" s="194"/>
      <c r="AO204" s="194"/>
      <c r="AP204" s="194"/>
      <c r="AQ204" s="194"/>
      <c r="AR204" s="194"/>
      <c r="AS204" s="194"/>
      <c r="AT204" s="194"/>
      <c r="AU204" s="194"/>
      <c r="AV204" s="194"/>
      <c r="AW204" s="194"/>
      <c r="AX204" s="194"/>
      <c r="AY204" s="194"/>
      <c r="AZ204" s="194"/>
      <c r="BA204" s="194"/>
      <c r="BB204" s="194"/>
      <c r="BC204" s="194"/>
    </row>
    <row r="205" ht="12.75" customHeight="1">
      <c r="A205" s="194"/>
      <c r="B205" s="194"/>
      <c r="C205" s="194"/>
      <c r="D205" s="194"/>
      <c r="E205" s="194"/>
      <c r="F205" s="194"/>
      <c r="G205" s="194"/>
      <c r="H205" s="194"/>
      <c r="I205" s="194"/>
      <c r="J205" s="194"/>
      <c r="K205" s="194"/>
      <c r="L205" s="194"/>
      <c r="M205" s="194"/>
      <c r="N205" s="194"/>
      <c r="O205" s="194"/>
      <c r="P205" s="194"/>
      <c r="Q205" s="194"/>
      <c r="R205" s="194"/>
      <c r="S205" s="194"/>
      <c r="T205" s="194"/>
      <c r="U205" s="194"/>
      <c r="V205" s="194"/>
      <c r="W205" s="194"/>
      <c r="X205" s="194"/>
      <c r="Y205" s="194"/>
      <c r="Z205" s="194"/>
      <c r="AA205" s="194"/>
      <c r="AB205" s="194"/>
      <c r="AC205" s="194"/>
      <c r="AD205" s="194"/>
      <c r="AE205" s="194"/>
      <c r="AF205" s="194"/>
      <c r="AG205" s="194"/>
      <c r="AH205" s="194"/>
      <c r="AI205" s="194"/>
      <c r="AJ205" s="194"/>
      <c r="AK205" s="194"/>
      <c r="AL205" s="194"/>
      <c r="AM205" s="194"/>
      <c r="AN205" s="194"/>
      <c r="AO205" s="194"/>
      <c r="AP205" s="194"/>
      <c r="AQ205" s="194"/>
      <c r="AR205" s="194"/>
      <c r="AS205" s="194"/>
      <c r="AT205" s="194"/>
      <c r="AU205" s="194"/>
      <c r="AV205" s="194"/>
      <c r="AW205" s="194"/>
      <c r="AX205" s="194"/>
      <c r="AY205" s="194"/>
      <c r="AZ205" s="194"/>
      <c r="BA205" s="194"/>
      <c r="BB205" s="194"/>
      <c r="BC205" s="194"/>
    </row>
    <row r="206" ht="12.75" customHeight="1">
      <c r="A206" s="194"/>
      <c r="B206" s="194"/>
      <c r="C206" s="194"/>
      <c r="D206" s="194"/>
      <c r="E206" s="194"/>
      <c r="F206" s="194"/>
      <c r="G206" s="194"/>
      <c r="H206" s="194"/>
      <c r="I206" s="194"/>
      <c r="J206" s="194"/>
      <c r="K206" s="194"/>
      <c r="L206" s="194"/>
      <c r="M206" s="194"/>
      <c r="N206" s="194"/>
      <c r="O206" s="194"/>
      <c r="P206" s="194"/>
      <c r="Q206" s="194"/>
      <c r="R206" s="194"/>
      <c r="S206" s="194"/>
      <c r="T206" s="194"/>
      <c r="U206" s="194"/>
      <c r="V206" s="194"/>
      <c r="W206" s="194"/>
      <c r="X206" s="194"/>
      <c r="Y206" s="194"/>
      <c r="Z206" s="194"/>
      <c r="AA206" s="194"/>
      <c r="AB206" s="194"/>
      <c r="AC206" s="194"/>
      <c r="AD206" s="194"/>
      <c r="AE206" s="194"/>
      <c r="AF206" s="194"/>
      <c r="AG206" s="194"/>
      <c r="AH206" s="194"/>
      <c r="AI206" s="194"/>
      <c r="AJ206" s="194"/>
      <c r="AK206" s="194"/>
      <c r="AL206" s="194"/>
      <c r="AM206" s="194"/>
      <c r="AN206" s="194"/>
      <c r="AO206" s="194"/>
      <c r="AP206" s="194"/>
      <c r="AQ206" s="194"/>
      <c r="AR206" s="194"/>
      <c r="AS206" s="194"/>
      <c r="AT206" s="194"/>
      <c r="AU206" s="194"/>
      <c r="AV206" s="194"/>
      <c r="AW206" s="194"/>
      <c r="AX206" s="194"/>
      <c r="AY206" s="194"/>
      <c r="AZ206" s="194"/>
      <c r="BA206" s="194"/>
      <c r="BB206" s="194"/>
      <c r="BC206" s="194"/>
    </row>
    <row r="207" ht="12.75" customHeight="1">
      <c r="A207" s="194"/>
      <c r="B207" s="194"/>
      <c r="C207" s="194"/>
      <c r="D207" s="194"/>
      <c r="E207" s="194"/>
      <c r="F207" s="194"/>
      <c r="G207" s="194"/>
      <c r="H207" s="194"/>
      <c r="I207" s="194"/>
      <c r="J207" s="194"/>
      <c r="K207" s="194"/>
      <c r="L207" s="194"/>
      <c r="M207" s="194"/>
      <c r="N207" s="194"/>
      <c r="O207" s="194"/>
      <c r="P207" s="194"/>
      <c r="Q207" s="194"/>
      <c r="R207" s="194"/>
      <c r="S207" s="194"/>
      <c r="T207" s="194"/>
      <c r="U207" s="194"/>
      <c r="V207" s="194"/>
      <c r="W207" s="194"/>
      <c r="X207" s="194"/>
      <c r="Y207" s="194"/>
      <c r="Z207" s="194"/>
      <c r="AA207" s="194"/>
      <c r="AB207" s="194"/>
      <c r="AC207" s="194"/>
      <c r="AD207" s="194"/>
      <c r="AE207" s="194"/>
      <c r="AF207" s="194"/>
      <c r="AG207" s="194"/>
      <c r="AH207" s="194"/>
      <c r="AI207" s="194"/>
      <c r="AJ207" s="194"/>
      <c r="AK207" s="194"/>
      <c r="AL207" s="194"/>
      <c r="AM207" s="194"/>
      <c r="AN207" s="194"/>
      <c r="AO207" s="194"/>
      <c r="AP207" s="194"/>
      <c r="AQ207" s="194"/>
      <c r="AR207" s="194"/>
      <c r="AS207" s="194"/>
      <c r="AT207" s="194"/>
      <c r="AU207" s="194"/>
      <c r="AV207" s="194"/>
      <c r="AW207" s="194"/>
      <c r="AX207" s="194"/>
      <c r="AY207" s="194"/>
      <c r="AZ207" s="194"/>
      <c r="BA207" s="194"/>
      <c r="BB207" s="194"/>
      <c r="BC207" s="194"/>
    </row>
    <row r="208" ht="12.75" customHeight="1">
      <c r="A208" s="194"/>
      <c r="B208" s="194"/>
      <c r="C208" s="194"/>
      <c r="D208" s="194"/>
      <c r="E208" s="194"/>
      <c r="F208" s="194"/>
      <c r="G208" s="194"/>
      <c r="H208" s="194"/>
      <c r="I208" s="194"/>
      <c r="J208" s="194"/>
      <c r="K208" s="194"/>
      <c r="L208" s="194"/>
      <c r="M208" s="194"/>
      <c r="N208" s="194"/>
      <c r="O208" s="194"/>
      <c r="P208" s="194"/>
      <c r="Q208" s="194"/>
      <c r="R208" s="194"/>
      <c r="S208" s="194"/>
      <c r="T208" s="194"/>
      <c r="U208" s="194"/>
      <c r="V208" s="194"/>
      <c r="W208" s="194"/>
      <c r="X208" s="194"/>
      <c r="Y208" s="194"/>
      <c r="Z208" s="194"/>
      <c r="AA208" s="194"/>
      <c r="AB208" s="194"/>
      <c r="AC208" s="194"/>
      <c r="AD208" s="194"/>
      <c r="AE208" s="194"/>
      <c r="AF208" s="194"/>
      <c r="AG208" s="194"/>
      <c r="AH208" s="194"/>
      <c r="AI208" s="194"/>
      <c r="AJ208" s="194"/>
      <c r="AK208" s="194"/>
      <c r="AL208" s="194"/>
      <c r="AM208" s="194"/>
      <c r="AN208" s="194"/>
      <c r="AO208" s="194"/>
      <c r="AP208" s="194"/>
      <c r="AQ208" s="194"/>
      <c r="AR208" s="194"/>
      <c r="AS208" s="194"/>
      <c r="AT208" s="194"/>
      <c r="AU208" s="194"/>
      <c r="AV208" s="194"/>
      <c r="AW208" s="194"/>
      <c r="AX208" s="194"/>
      <c r="AY208" s="194"/>
      <c r="AZ208" s="194"/>
      <c r="BA208" s="194"/>
      <c r="BB208" s="194"/>
      <c r="BC208" s="194"/>
    </row>
    <row r="209" ht="12.75" customHeight="1">
      <c r="A209" s="194"/>
      <c r="B209" s="194"/>
      <c r="C209" s="194"/>
      <c r="D209" s="194"/>
      <c r="E209" s="194"/>
      <c r="F209" s="194"/>
      <c r="G209" s="194"/>
      <c r="H209" s="194"/>
      <c r="I209" s="194"/>
      <c r="J209" s="194"/>
      <c r="K209" s="194"/>
      <c r="L209" s="194"/>
      <c r="M209" s="194"/>
      <c r="N209" s="194"/>
      <c r="O209" s="194"/>
      <c r="P209" s="194"/>
      <c r="Q209" s="194"/>
      <c r="R209" s="194"/>
      <c r="S209" s="194"/>
      <c r="T209" s="194"/>
      <c r="U209" s="194"/>
      <c r="V209" s="194"/>
      <c r="W209" s="194"/>
      <c r="X209" s="194"/>
      <c r="Y209" s="194"/>
      <c r="Z209" s="194"/>
      <c r="AA209" s="194"/>
      <c r="AB209" s="194"/>
      <c r="AC209" s="194"/>
      <c r="AD209" s="194"/>
      <c r="AE209" s="194"/>
      <c r="AF209" s="194"/>
      <c r="AG209" s="194"/>
      <c r="AH209" s="194"/>
      <c r="AI209" s="194"/>
      <c r="AJ209" s="194"/>
      <c r="AK209" s="194"/>
      <c r="AL209" s="194"/>
      <c r="AM209" s="194"/>
      <c r="AN209" s="194"/>
      <c r="AO209" s="194"/>
      <c r="AP209" s="194"/>
      <c r="AQ209" s="194"/>
      <c r="AR209" s="194"/>
      <c r="AS209" s="194"/>
      <c r="AT209" s="194"/>
      <c r="AU209" s="194"/>
      <c r="AV209" s="194"/>
      <c r="AW209" s="194"/>
      <c r="AX209" s="194"/>
      <c r="AY209" s="194"/>
      <c r="AZ209" s="194"/>
      <c r="BA209" s="194"/>
      <c r="BB209" s="194"/>
      <c r="BC209" s="194"/>
    </row>
    <row r="210" ht="12.75" customHeight="1">
      <c r="A210" s="194"/>
      <c r="B210" s="194"/>
      <c r="C210" s="194"/>
      <c r="D210" s="194"/>
      <c r="E210" s="194"/>
      <c r="F210" s="194"/>
      <c r="G210" s="194"/>
      <c r="H210" s="194"/>
      <c r="I210" s="194"/>
      <c r="J210" s="194"/>
      <c r="K210" s="194"/>
      <c r="L210" s="194"/>
      <c r="M210" s="194"/>
      <c r="N210" s="194"/>
      <c r="O210" s="194"/>
      <c r="P210" s="194"/>
      <c r="Q210" s="194"/>
      <c r="R210" s="194"/>
      <c r="S210" s="194"/>
      <c r="T210" s="194"/>
      <c r="U210" s="194"/>
      <c r="V210" s="194"/>
      <c r="W210" s="194"/>
      <c r="X210" s="194"/>
      <c r="Y210" s="194"/>
      <c r="Z210" s="194"/>
      <c r="AA210" s="194"/>
      <c r="AB210" s="194"/>
      <c r="AC210" s="194"/>
      <c r="AD210" s="194"/>
      <c r="AE210" s="194"/>
      <c r="AF210" s="194"/>
      <c r="AG210" s="194"/>
      <c r="AH210" s="194"/>
      <c r="AI210" s="194"/>
      <c r="AJ210" s="194"/>
      <c r="AK210" s="194"/>
      <c r="AL210" s="194"/>
      <c r="AM210" s="194"/>
      <c r="AN210" s="194"/>
      <c r="AO210" s="194"/>
      <c r="AP210" s="194"/>
      <c r="AQ210" s="194"/>
      <c r="AR210" s="194"/>
      <c r="AS210" s="194"/>
      <c r="AT210" s="194"/>
      <c r="AU210" s="194"/>
      <c r="AV210" s="194"/>
      <c r="AW210" s="194"/>
      <c r="AX210" s="194"/>
      <c r="AY210" s="194"/>
      <c r="AZ210" s="194"/>
      <c r="BA210" s="194"/>
      <c r="BB210" s="194"/>
      <c r="BC210" s="194"/>
    </row>
    <row r="211" ht="12.75" customHeight="1">
      <c r="A211" s="194"/>
      <c r="B211" s="194"/>
      <c r="C211" s="194"/>
      <c r="D211" s="194"/>
      <c r="E211" s="194"/>
      <c r="F211" s="194"/>
      <c r="G211" s="194"/>
      <c r="H211" s="194"/>
      <c r="I211" s="194"/>
      <c r="J211" s="194"/>
      <c r="K211" s="194"/>
      <c r="L211" s="194"/>
      <c r="M211" s="194"/>
      <c r="N211" s="194"/>
      <c r="O211" s="194"/>
      <c r="P211" s="194"/>
      <c r="Q211" s="194"/>
      <c r="R211" s="194"/>
      <c r="S211" s="194"/>
      <c r="T211" s="194"/>
      <c r="U211" s="194"/>
      <c r="V211" s="194"/>
      <c r="W211" s="194"/>
      <c r="X211" s="194"/>
      <c r="Y211" s="194"/>
      <c r="Z211" s="194"/>
      <c r="AA211" s="194"/>
      <c r="AB211" s="194"/>
      <c r="AC211" s="194"/>
      <c r="AD211" s="194"/>
      <c r="AE211" s="194"/>
      <c r="AF211" s="194"/>
      <c r="AG211" s="194"/>
      <c r="AH211" s="194"/>
      <c r="AI211" s="194"/>
      <c r="AJ211" s="194"/>
      <c r="AK211" s="194"/>
      <c r="AL211" s="194"/>
      <c r="AM211" s="194"/>
      <c r="AN211" s="194"/>
      <c r="AO211" s="194"/>
      <c r="AP211" s="194"/>
      <c r="AQ211" s="194"/>
      <c r="AR211" s="194"/>
      <c r="AS211" s="194"/>
      <c r="AT211" s="194"/>
      <c r="AU211" s="194"/>
      <c r="AV211" s="194"/>
      <c r="AW211" s="194"/>
      <c r="AX211" s="194"/>
      <c r="AY211" s="194"/>
      <c r="AZ211" s="194"/>
      <c r="BA211" s="194"/>
      <c r="BB211" s="194"/>
      <c r="BC211" s="194"/>
    </row>
    <row r="212" ht="12.75" customHeight="1">
      <c r="A212" s="194"/>
      <c r="B212" s="194"/>
      <c r="C212" s="194"/>
      <c r="D212" s="194"/>
      <c r="E212" s="194"/>
      <c r="F212" s="194"/>
      <c r="G212" s="194"/>
      <c r="H212" s="194"/>
      <c r="I212" s="194"/>
      <c r="J212" s="194"/>
      <c r="K212" s="194"/>
      <c r="L212" s="194"/>
      <c r="M212" s="194"/>
      <c r="N212" s="194"/>
      <c r="O212" s="194"/>
      <c r="P212" s="194"/>
      <c r="Q212" s="194"/>
      <c r="R212" s="194"/>
      <c r="S212" s="194"/>
      <c r="T212" s="194"/>
      <c r="U212" s="194"/>
      <c r="V212" s="194"/>
      <c r="W212" s="194"/>
      <c r="X212" s="194"/>
      <c r="Y212" s="194"/>
      <c r="Z212" s="194"/>
      <c r="AA212" s="194"/>
      <c r="AB212" s="194"/>
      <c r="AC212" s="194"/>
      <c r="AD212" s="194"/>
      <c r="AE212" s="194"/>
      <c r="AF212" s="194"/>
      <c r="AG212" s="194"/>
      <c r="AH212" s="194"/>
      <c r="AI212" s="194"/>
      <c r="AJ212" s="194"/>
      <c r="AK212" s="194"/>
      <c r="AL212" s="194"/>
      <c r="AM212" s="194"/>
      <c r="AN212" s="194"/>
      <c r="AO212" s="194"/>
      <c r="AP212" s="194"/>
      <c r="AQ212" s="194"/>
      <c r="AR212" s="194"/>
      <c r="AS212" s="194"/>
      <c r="AT212" s="194"/>
      <c r="AU212" s="194"/>
      <c r="AV212" s="194"/>
      <c r="AW212" s="194"/>
      <c r="AX212" s="194"/>
      <c r="AY212" s="194"/>
      <c r="AZ212" s="194"/>
      <c r="BA212" s="194"/>
      <c r="BB212" s="194"/>
      <c r="BC212" s="194"/>
    </row>
    <row r="213" ht="12.75" customHeight="1">
      <c r="A213" s="194"/>
      <c r="B213" s="194"/>
      <c r="C213" s="194"/>
      <c r="D213" s="194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4"/>
      <c r="Y213" s="194"/>
      <c r="Z213" s="194"/>
      <c r="AA213" s="194"/>
      <c r="AB213" s="194"/>
      <c r="AC213" s="194"/>
      <c r="AD213" s="194"/>
      <c r="AE213" s="194"/>
      <c r="AF213" s="194"/>
      <c r="AG213" s="194"/>
      <c r="AH213" s="194"/>
      <c r="AI213" s="194"/>
      <c r="AJ213" s="194"/>
      <c r="AK213" s="194"/>
      <c r="AL213" s="194"/>
      <c r="AM213" s="194"/>
      <c r="AN213" s="194"/>
      <c r="AO213" s="194"/>
      <c r="AP213" s="194"/>
      <c r="AQ213" s="194"/>
      <c r="AR213" s="194"/>
      <c r="AS213" s="194"/>
      <c r="AT213" s="194"/>
      <c r="AU213" s="194"/>
      <c r="AV213" s="194"/>
      <c r="AW213" s="194"/>
      <c r="AX213" s="194"/>
      <c r="AY213" s="194"/>
      <c r="AZ213" s="194"/>
      <c r="BA213" s="194"/>
      <c r="BB213" s="194"/>
      <c r="BC213" s="194"/>
    </row>
    <row r="214" ht="12.75" customHeight="1">
      <c r="A214" s="194"/>
      <c r="B214" s="194"/>
      <c r="C214" s="194"/>
      <c r="D214" s="194"/>
      <c r="E214" s="194"/>
      <c r="F214" s="194"/>
      <c r="G214" s="194"/>
      <c r="H214" s="194"/>
      <c r="I214" s="194"/>
      <c r="J214" s="194"/>
      <c r="K214" s="194"/>
      <c r="L214" s="194"/>
      <c r="M214" s="194"/>
      <c r="N214" s="194"/>
      <c r="O214" s="194"/>
      <c r="P214" s="194"/>
      <c r="Q214" s="194"/>
      <c r="R214" s="194"/>
      <c r="S214" s="194"/>
      <c r="T214" s="194"/>
      <c r="U214" s="194"/>
      <c r="V214" s="194"/>
      <c r="W214" s="194"/>
      <c r="X214" s="194"/>
      <c r="Y214" s="194"/>
      <c r="Z214" s="194"/>
      <c r="AA214" s="194"/>
      <c r="AB214" s="194"/>
      <c r="AC214" s="194"/>
      <c r="AD214" s="194"/>
      <c r="AE214" s="194"/>
      <c r="AF214" s="194"/>
      <c r="AG214" s="194"/>
      <c r="AH214" s="194"/>
      <c r="AI214" s="194"/>
      <c r="AJ214" s="194"/>
      <c r="AK214" s="194"/>
      <c r="AL214" s="194"/>
      <c r="AM214" s="194"/>
      <c r="AN214" s="194"/>
      <c r="AO214" s="194"/>
      <c r="AP214" s="194"/>
      <c r="AQ214" s="194"/>
      <c r="AR214" s="194"/>
      <c r="AS214" s="194"/>
      <c r="AT214" s="194"/>
      <c r="AU214" s="194"/>
      <c r="AV214" s="194"/>
      <c r="AW214" s="194"/>
      <c r="AX214" s="194"/>
      <c r="AY214" s="194"/>
      <c r="AZ214" s="194"/>
      <c r="BA214" s="194"/>
      <c r="BB214" s="194"/>
      <c r="BC214" s="194"/>
    </row>
    <row r="215" ht="12.75" customHeight="1">
      <c r="A215" s="194"/>
      <c r="B215" s="194"/>
      <c r="C215" s="194"/>
      <c r="D215" s="194"/>
      <c r="E215" s="194"/>
      <c r="F215" s="194"/>
      <c r="G215" s="194"/>
      <c r="H215" s="194"/>
      <c r="I215" s="194"/>
      <c r="J215" s="194"/>
      <c r="K215" s="194"/>
      <c r="L215" s="194"/>
      <c r="M215" s="194"/>
      <c r="N215" s="194"/>
      <c r="O215" s="194"/>
      <c r="P215" s="194"/>
      <c r="Q215" s="194"/>
      <c r="R215" s="194"/>
      <c r="S215" s="194"/>
      <c r="T215" s="194"/>
      <c r="U215" s="194"/>
      <c r="V215" s="194"/>
      <c r="W215" s="194"/>
      <c r="X215" s="194"/>
      <c r="Y215" s="194"/>
      <c r="Z215" s="194"/>
      <c r="AA215" s="194"/>
      <c r="AB215" s="194"/>
      <c r="AC215" s="194"/>
      <c r="AD215" s="194"/>
      <c r="AE215" s="194"/>
      <c r="AF215" s="194"/>
      <c r="AG215" s="194"/>
      <c r="AH215" s="194"/>
      <c r="AI215" s="194"/>
      <c r="AJ215" s="194"/>
      <c r="AK215" s="194"/>
      <c r="AL215" s="194"/>
      <c r="AM215" s="194"/>
      <c r="AN215" s="194"/>
      <c r="AO215" s="194"/>
      <c r="AP215" s="194"/>
      <c r="AQ215" s="194"/>
      <c r="AR215" s="194"/>
      <c r="AS215" s="194"/>
      <c r="AT215" s="194"/>
      <c r="AU215" s="194"/>
      <c r="AV215" s="194"/>
      <c r="AW215" s="194"/>
      <c r="AX215" s="194"/>
      <c r="AY215" s="194"/>
      <c r="AZ215" s="194"/>
      <c r="BA215" s="194"/>
      <c r="BB215" s="194"/>
      <c r="BC215" s="194"/>
    </row>
    <row r="216" ht="12.75" customHeight="1">
      <c r="A216" s="194"/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  <c r="L216" s="194"/>
      <c r="M216" s="194"/>
      <c r="N216" s="194"/>
      <c r="O216" s="194"/>
      <c r="P216" s="194"/>
      <c r="Q216" s="194"/>
      <c r="R216" s="194"/>
      <c r="S216" s="194"/>
      <c r="T216" s="194"/>
      <c r="U216" s="194"/>
      <c r="V216" s="194"/>
      <c r="W216" s="194"/>
      <c r="X216" s="194"/>
      <c r="Y216" s="194"/>
      <c r="Z216" s="194"/>
      <c r="AA216" s="194"/>
      <c r="AB216" s="194"/>
      <c r="AC216" s="194"/>
      <c r="AD216" s="194"/>
      <c r="AE216" s="194"/>
      <c r="AF216" s="194"/>
      <c r="AG216" s="194"/>
      <c r="AH216" s="194"/>
      <c r="AI216" s="194"/>
      <c r="AJ216" s="194"/>
      <c r="AK216" s="194"/>
      <c r="AL216" s="194"/>
      <c r="AM216" s="194"/>
      <c r="AN216" s="194"/>
      <c r="AO216" s="194"/>
      <c r="AP216" s="194"/>
      <c r="AQ216" s="194"/>
      <c r="AR216" s="194"/>
      <c r="AS216" s="194"/>
      <c r="AT216" s="194"/>
      <c r="AU216" s="194"/>
      <c r="AV216" s="194"/>
      <c r="AW216" s="194"/>
      <c r="AX216" s="194"/>
      <c r="AY216" s="194"/>
      <c r="AZ216" s="194"/>
      <c r="BA216" s="194"/>
      <c r="BB216" s="194"/>
      <c r="BC216" s="194"/>
    </row>
    <row r="217" ht="12.75" customHeight="1">
      <c r="A217" s="194"/>
      <c r="B217" s="194"/>
      <c r="C217" s="194"/>
      <c r="D217" s="194"/>
      <c r="E217" s="194"/>
      <c r="F217" s="194"/>
      <c r="G217" s="194"/>
      <c r="H217" s="194"/>
      <c r="I217" s="194"/>
      <c r="J217" s="194"/>
      <c r="K217" s="194"/>
      <c r="L217" s="194"/>
      <c r="M217" s="194"/>
      <c r="N217" s="194"/>
      <c r="O217" s="194"/>
      <c r="P217" s="194"/>
      <c r="Q217" s="194"/>
      <c r="R217" s="194"/>
      <c r="S217" s="194"/>
      <c r="T217" s="194"/>
      <c r="U217" s="194"/>
      <c r="V217" s="194"/>
      <c r="W217" s="194"/>
      <c r="X217" s="194"/>
      <c r="Y217" s="194"/>
      <c r="Z217" s="194"/>
      <c r="AA217" s="194"/>
      <c r="AB217" s="194"/>
      <c r="AC217" s="194"/>
      <c r="AD217" s="194"/>
      <c r="AE217" s="194"/>
      <c r="AF217" s="194"/>
      <c r="AG217" s="194"/>
      <c r="AH217" s="194"/>
      <c r="AI217" s="194"/>
      <c r="AJ217" s="194"/>
      <c r="AK217" s="194"/>
      <c r="AL217" s="194"/>
      <c r="AM217" s="194"/>
      <c r="AN217" s="194"/>
      <c r="AO217" s="194"/>
      <c r="AP217" s="194"/>
      <c r="AQ217" s="194"/>
      <c r="AR217" s="194"/>
      <c r="AS217" s="194"/>
      <c r="AT217" s="194"/>
      <c r="AU217" s="194"/>
      <c r="AV217" s="194"/>
      <c r="AW217" s="194"/>
      <c r="AX217" s="194"/>
      <c r="AY217" s="194"/>
      <c r="AZ217" s="194"/>
      <c r="BA217" s="194"/>
      <c r="BB217" s="194"/>
      <c r="BC217" s="194"/>
    </row>
    <row r="218" ht="12.75" customHeight="1">
      <c r="A218" s="194"/>
      <c r="B218" s="194"/>
      <c r="C218" s="194"/>
      <c r="D218" s="194"/>
      <c r="E218" s="194"/>
      <c r="F218" s="194"/>
      <c r="G218" s="194"/>
      <c r="H218" s="194"/>
      <c r="I218" s="194"/>
      <c r="J218" s="194"/>
      <c r="K218" s="194"/>
      <c r="L218" s="194"/>
      <c r="M218" s="194"/>
      <c r="N218" s="194"/>
      <c r="O218" s="194"/>
      <c r="P218" s="194"/>
      <c r="Q218" s="194"/>
      <c r="R218" s="194"/>
      <c r="S218" s="194"/>
      <c r="T218" s="194"/>
      <c r="U218" s="194"/>
      <c r="V218" s="194"/>
      <c r="W218" s="194"/>
      <c r="X218" s="194"/>
      <c r="Y218" s="194"/>
      <c r="Z218" s="194"/>
      <c r="AA218" s="194"/>
      <c r="AB218" s="194"/>
      <c r="AC218" s="194"/>
      <c r="AD218" s="194"/>
      <c r="AE218" s="194"/>
      <c r="AF218" s="194"/>
      <c r="AG218" s="194"/>
      <c r="AH218" s="194"/>
      <c r="AI218" s="194"/>
      <c r="AJ218" s="194"/>
      <c r="AK218" s="194"/>
      <c r="AL218" s="194"/>
      <c r="AM218" s="194"/>
      <c r="AN218" s="194"/>
      <c r="AO218" s="194"/>
      <c r="AP218" s="194"/>
      <c r="AQ218" s="194"/>
      <c r="AR218" s="194"/>
      <c r="AS218" s="194"/>
      <c r="AT218" s="194"/>
      <c r="AU218" s="194"/>
      <c r="AV218" s="194"/>
      <c r="AW218" s="194"/>
      <c r="AX218" s="194"/>
      <c r="AY218" s="194"/>
      <c r="AZ218" s="194"/>
      <c r="BA218" s="194"/>
      <c r="BB218" s="194"/>
      <c r="BC218" s="194"/>
    </row>
    <row r="219" ht="12.75" customHeight="1">
      <c r="A219" s="194"/>
      <c r="B219" s="194"/>
      <c r="C219" s="194"/>
      <c r="D219" s="194"/>
      <c r="E219" s="194"/>
      <c r="F219" s="194"/>
      <c r="G219" s="194"/>
      <c r="H219" s="194"/>
      <c r="I219" s="194"/>
      <c r="J219" s="194"/>
      <c r="K219" s="194"/>
      <c r="L219" s="194"/>
      <c r="M219" s="194"/>
      <c r="N219" s="194"/>
      <c r="O219" s="194"/>
      <c r="P219" s="194"/>
      <c r="Q219" s="194"/>
      <c r="R219" s="194"/>
      <c r="S219" s="194"/>
      <c r="T219" s="194"/>
      <c r="U219" s="194"/>
      <c r="V219" s="194"/>
      <c r="W219" s="194"/>
      <c r="X219" s="194"/>
      <c r="Y219" s="194"/>
      <c r="Z219" s="194"/>
      <c r="AA219" s="194"/>
      <c r="AB219" s="194"/>
      <c r="AC219" s="194"/>
      <c r="AD219" s="194"/>
      <c r="AE219" s="194"/>
      <c r="AF219" s="194"/>
      <c r="AG219" s="194"/>
      <c r="AH219" s="194"/>
      <c r="AI219" s="194"/>
      <c r="AJ219" s="194"/>
      <c r="AK219" s="194"/>
      <c r="AL219" s="194"/>
      <c r="AM219" s="194"/>
      <c r="AN219" s="194"/>
      <c r="AO219" s="194"/>
      <c r="AP219" s="194"/>
      <c r="AQ219" s="194"/>
      <c r="AR219" s="194"/>
      <c r="AS219" s="194"/>
      <c r="AT219" s="194"/>
      <c r="AU219" s="194"/>
      <c r="AV219" s="194"/>
      <c r="AW219" s="194"/>
      <c r="AX219" s="194"/>
      <c r="AY219" s="194"/>
      <c r="AZ219" s="194"/>
      <c r="BA219" s="194"/>
      <c r="BB219" s="194"/>
      <c r="BC219" s="194"/>
    </row>
    <row r="220" ht="12.75" customHeight="1">
      <c r="A220" s="194"/>
      <c r="B220" s="194"/>
      <c r="C220" s="194"/>
      <c r="D220" s="194"/>
      <c r="E220" s="194"/>
      <c r="F220" s="194"/>
      <c r="G220" s="194"/>
      <c r="H220" s="194"/>
      <c r="I220" s="194"/>
      <c r="J220" s="194"/>
      <c r="K220" s="194"/>
      <c r="L220" s="194"/>
      <c r="M220" s="194"/>
      <c r="N220" s="194"/>
      <c r="O220" s="194"/>
      <c r="P220" s="194"/>
      <c r="Q220" s="194"/>
      <c r="R220" s="194"/>
      <c r="S220" s="194"/>
      <c r="T220" s="194"/>
      <c r="U220" s="194"/>
      <c r="V220" s="194"/>
      <c r="W220" s="194"/>
      <c r="X220" s="194"/>
      <c r="Y220" s="194"/>
      <c r="Z220" s="194"/>
      <c r="AA220" s="194"/>
      <c r="AB220" s="194"/>
      <c r="AC220" s="194"/>
      <c r="AD220" s="194"/>
      <c r="AE220" s="194"/>
      <c r="AF220" s="194"/>
      <c r="AG220" s="194"/>
      <c r="AH220" s="194"/>
      <c r="AI220" s="194"/>
      <c r="AJ220" s="194"/>
      <c r="AK220" s="194"/>
      <c r="AL220" s="194"/>
      <c r="AM220" s="194"/>
      <c r="AN220" s="194"/>
      <c r="AO220" s="194"/>
      <c r="AP220" s="194"/>
      <c r="AQ220" s="194"/>
      <c r="AR220" s="194"/>
      <c r="AS220" s="194"/>
      <c r="AT220" s="194"/>
      <c r="AU220" s="194"/>
      <c r="AV220" s="194"/>
      <c r="AW220" s="194"/>
      <c r="AX220" s="194"/>
      <c r="AY220" s="194"/>
      <c r="AZ220" s="194"/>
      <c r="BA220" s="194"/>
      <c r="BB220" s="194"/>
      <c r="BC220" s="194"/>
    </row>
    <row r="221" ht="12.75" customHeight="1">
      <c r="A221" s="194"/>
      <c r="B221" s="194"/>
      <c r="C221" s="194"/>
      <c r="D221" s="194"/>
      <c r="E221" s="194"/>
      <c r="F221" s="194"/>
      <c r="G221" s="194"/>
      <c r="H221" s="194"/>
      <c r="I221" s="194"/>
      <c r="J221" s="194"/>
      <c r="K221" s="194"/>
      <c r="L221" s="194"/>
      <c r="M221" s="194"/>
      <c r="N221" s="194"/>
      <c r="O221" s="194"/>
      <c r="P221" s="194"/>
      <c r="Q221" s="194"/>
      <c r="R221" s="194"/>
      <c r="S221" s="194"/>
      <c r="T221" s="194"/>
      <c r="U221" s="194"/>
      <c r="V221" s="194"/>
      <c r="W221" s="194"/>
      <c r="X221" s="194"/>
      <c r="Y221" s="194"/>
      <c r="Z221" s="194"/>
      <c r="AA221" s="194"/>
      <c r="AB221" s="194"/>
      <c r="AC221" s="194"/>
      <c r="AD221" s="194"/>
      <c r="AE221" s="194"/>
      <c r="AF221" s="194"/>
      <c r="AG221" s="194"/>
      <c r="AH221" s="194"/>
      <c r="AI221" s="194"/>
      <c r="AJ221" s="194"/>
      <c r="AK221" s="194"/>
      <c r="AL221" s="194"/>
      <c r="AM221" s="194"/>
      <c r="AN221" s="194"/>
      <c r="AO221" s="194"/>
      <c r="AP221" s="194"/>
      <c r="AQ221" s="194"/>
      <c r="AR221" s="194"/>
      <c r="AS221" s="194"/>
      <c r="AT221" s="194"/>
      <c r="AU221" s="194"/>
      <c r="AV221" s="194"/>
      <c r="AW221" s="194"/>
      <c r="AX221" s="194"/>
      <c r="AY221" s="194"/>
      <c r="AZ221" s="194"/>
      <c r="BA221" s="194"/>
      <c r="BB221" s="194"/>
      <c r="BC221" s="194"/>
    </row>
    <row r="222" ht="12.75" customHeight="1">
      <c r="A222" s="194"/>
      <c r="B222" s="194"/>
      <c r="C222" s="194"/>
      <c r="D222" s="194"/>
      <c r="E222" s="194"/>
      <c r="F222" s="194"/>
      <c r="G222" s="194"/>
      <c r="H222" s="194"/>
      <c r="I222" s="194"/>
      <c r="J222" s="194"/>
      <c r="K222" s="194"/>
      <c r="L222" s="194"/>
      <c r="M222" s="194"/>
      <c r="N222" s="194"/>
      <c r="O222" s="194"/>
      <c r="P222" s="194"/>
      <c r="Q222" s="194"/>
      <c r="R222" s="194"/>
      <c r="S222" s="194"/>
      <c r="T222" s="194"/>
      <c r="U222" s="194"/>
      <c r="V222" s="194"/>
      <c r="W222" s="194"/>
      <c r="X222" s="194"/>
      <c r="Y222" s="194"/>
      <c r="Z222" s="194"/>
      <c r="AA222" s="194"/>
      <c r="AB222" s="194"/>
      <c r="AC222" s="194"/>
      <c r="AD222" s="194"/>
      <c r="AE222" s="194"/>
      <c r="AF222" s="194"/>
      <c r="AG222" s="194"/>
      <c r="AH222" s="194"/>
      <c r="AI222" s="194"/>
      <c r="AJ222" s="194"/>
      <c r="AK222" s="194"/>
      <c r="AL222" s="194"/>
      <c r="AM222" s="194"/>
      <c r="AN222" s="194"/>
      <c r="AO222" s="194"/>
      <c r="AP222" s="194"/>
      <c r="AQ222" s="194"/>
      <c r="AR222" s="194"/>
      <c r="AS222" s="194"/>
      <c r="AT222" s="194"/>
      <c r="AU222" s="194"/>
      <c r="AV222" s="194"/>
      <c r="AW222" s="194"/>
      <c r="AX222" s="194"/>
      <c r="AY222" s="194"/>
      <c r="AZ222" s="194"/>
      <c r="BA222" s="194"/>
      <c r="BB222" s="194"/>
      <c r="BC222" s="194"/>
    </row>
    <row r="223" ht="12.75" customHeight="1">
      <c r="A223" s="194"/>
      <c r="B223" s="194"/>
      <c r="C223" s="194"/>
      <c r="D223" s="194"/>
      <c r="E223" s="194"/>
      <c r="F223" s="194"/>
      <c r="G223" s="194"/>
      <c r="H223" s="194"/>
      <c r="I223" s="194"/>
      <c r="J223" s="194"/>
      <c r="K223" s="194"/>
      <c r="L223" s="194"/>
      <c r="M223" s="194"/>
      <c r="N223" s="194"/>
      <c r="O223" s="194"/>
      <c r="P223" s="194"/>
      <c r="Q223" s="194"/>
      <c r="R223" s="194"/>
      <c r="S223" s="194"/>
      <c r="T223" s="194"/>
      <c r="U223" s="194"/>
      <c r="V223" s="194"/>
      <c r="W223" s="194"/>
      <c r="X223" s="194"/>
      <c r="Y223" s="194"/>
      <c r="Z223" s="194"/>
      <c r="AA223" s="194"/>
      <c r="AB223" s="194"/>
      <c r="AC223" s="194"/>
      <c r="AD223" s="194"/>
      <c r="AE223" s="194"/>
      <c r="AF223" s="194"/>
      <c r="AG223" s="194"/>
      <c r="AH223" s="194"/>
      <c r="AI223" s="194"/>
      <c r="AJ223" s="194"/>
      <c r="AK223" s="194"/>
      <c r="AL223" s="194"/>
      <c r="AM223" s="194"/>
      <c r="AN223" s="194"/>
      <c r="AO223" s="194"/>
      <c r="AP223" s="194"/>
      <c r="AQ223" s="194"/>
      <c r="AR223" s="194"/>
      <c r="AS223" s="194"/>
      <c r="AT223" s="194"/>
      <c r="AU223" s="194"/>
      <c r="AV223" s="194"/>
      <c r="AW223" s="194"/>
      <c r="AX223" s="194"/>
      <c r="AY223" s="194"/>
      <c r="AZ223" s="194"/>
      <c r="BA223" s="194"/>
      <c r="BB223" s="194"/>
      <c r="BC223" s="194"/>
    </row>
    <row r="224" ht="12.75" customHeight="1">
      <c r="A224" s="194"/>
      <c r="B224" s="194"/>
      <c r="C224" s="194"/>
      <c r="D224" s="194"/>
      <c r="E224" s="194"/>
      <c r="F224" s="194"/>
      <c r="G224" s="194"/>
      <c r="H224" s="194"/>
      <c r="I224" s="194"/>
      <c r="J224" s="194"/>
      <c r="K224" s="194"/>
      <c r="L224" s="194"/>
      <c r="M224" s="194"/>
      <c r="N224" s="194"/>
      <c r="O224" s="194"/>
      <c r="P224" s="194"/>
      <c r="Q224" s="194"/>
      <c r="R224" s="194"/>
      <c r="S224" s="194"/>
      <c r="T224" s="194"/>
      <c r="U224" s="194"/>
      <c r="V224" s="194"/>
      <c r="W224" s="194"/>
      <c r="X224" s="194"/>
      <c r="Y224" s="194"/>
      <c r="Z224" s="194"/>
      <c r="AA224" s="194"/>
      <c r="AB224" s="194"/>
      <c r="AC224" s="194"/>
      <c r="AD224" s="194"/>
      <c r="AE224" s="194"/>
      <c r="AF224" s="194"/>
      <c r="AG224" s="194"/>
      <c r="AH224" s="194"/>
      <c r="AI224" s="194"/>
      <c r="AJ224" s="194"/>
      <c r="AK224" s="194"/>
      <c r="AL224" s="194"/>
      <c r="AM224" s="194"/>
      <c r="AN224" s="194"/>
      <c r="AO224" s="194"/>
      <c r="AP224" s="194"/>
      <c r="AQ224" s="194"/>
      <c r="AR224" s="194"/>
      <c r="AS224" s="194"/>
      <c r="AT224" s="194"/>
      <c r="AU224" s="194"/>
      <c r="AV224" s="194"/>
      <c r="AW224" s="194"/>
      <c r="AX224" s="194"/>
      <c r="AY224" s="194"/>
      <c r="AZ224" s="194"/>
      <c r="BA224" s="194"/>
      <c r="BB224" s="194"/>
      <c r="BC224" s="194"/>
    </row>
    <row r="225" ht="12.75" customHeight="1">
      <c r="A225" s="194"/>
      <c r="B225" s="194"/>
      <c r="C225" s="194"/>
      <c r="D225" s="194"/>
      <c r="E225" s="194"/>
      <c r="F225" s="194"/>
      <c r="G225" s="194"/>
      <c r="H225" s="194"/>
      <c r="I225" s="194"/>
      <c r="J225" s="194"/>
      <c r="K225" s="194"/>
      <c r="L225" s="194"/>
      <c r="M225" s="194"/>
      <c r="N225" s="194"/>
      <c r="O225" s="194"/>
      <c r="P225" s="194"/>
      <c r="Q225" s="194"/>
      <c r="R225" s="194"/>
      <c r="S225" s="194"/>
      <c r="T225" s="194"/>
      <c r="U225" s="194"/>
      <c r="V225" s="194"/>
      <c r="W225" s="194"/>
      <c r="X225" s="194"/>
      <c r="Y225" s="194"/>
      <c r="Z225" s="194"/>
      <c r="AA225" s="194"/>
      <c r="AB225" s="194"/>
      <c r="AC225" s="194"/>
      <c r="AD225" s="194"/>
      <c r="AE225" s="194"/>
      <c r="AF225" s="194"/>
      <c r="AG225" s="194"/>
      <c r="AH225" s="194"/>
      <c r="AI225" s="194"/>
      <c r="AJ225" s="194"/>
      <c r="AK225" s="194"/>
      <c r="AL225" s="194"/>
      <c r="AM225" s="194"/>
      <c r="AN225" s="194"/>
      <c r="AO225" s="194"/>
      <c r="AP225" s="194"/>
      <c r="AQ225" s="194"/>
      <c r="AR225" s="194"/>
      <c r="AS225" s="194"/>
      <c r="AT225" s="194"/>
      <c r="AU225" s="194"/>
      <c r="AV225" s="194"/>
      <c r="AW225" s="194"/>
      <c r="AX225" s="194"/>
      <c r="AY225" s="194"/>
      <c r="AZ225" s="194"/>
      <c r="BA225" s="194"/>
      <c r="BB225" s="194"/>
      <c r="BC225" s="194"/>
    </row>
    <row r="226" ht="12.75" customHeight="1">
      <c r="A226" s="194"/>
      <c r="B226" s="194"/>
      <c r="C226" s="194"/>
      <c r="D226" s="194"/>
      <c r="E226" s="194"/>
      <c r="F226" s="194"/>
      <c r="G226" s="194"/>
      <c r="H226" s="194"/>
      <c r="I226" s="194"/>
      <c r="J226" s="194"/>
      <c r="K226" s="194"/>
      <c r="L226" s="194"/>
      <c r="M226" s="194"/>
      <c r="N226" s="194"/>
      <c r="O226" s="194"/>
      <c r="P226" s="194"/>
      <c r="Q226" s="194"/>
      <c r="R226" s="194"/>
      <c r="S226" s="194"/>
      <c r="T226" s="194"/>
      <c r="U226" s="194"/>
      <c r="V226" s="194"/>
      <c r="W226" s="194"/>
      <c r="X226" s="194"/>
      <c r="Y226" s="194"/>
      <c r="Z226" s="194"/>
      <c r="AA226" s="194"/>
      <c r="AB226" s="194"/>
      <c r="AC226" s="194"/>
      <c r="AD226" s="194"/>
      <c r="AE226" s="194"/>
      <c r="AF226" s="194"/>
      <c r="AG226" s="194"/>
      <c r="AH226" s="194"/>
      <c r="AI226" s="194"/>
      <c r="AJ226" s="194"/>
      <c r="AK226" s="194"/>
      <c r="AL226" s="194"/>
      <c r="AM226" s="194"/>
      <c r="AN226" s="194"/>
      <c r="AO226" s="194"/>
      <c r="AP226" s="194"/>
      <c r="AQ226" s="194"/>
      <c r="AR226" s="194"/>
      <c r="AS226" s="194"/>
      <c r="AT226" s="194"/>
      <c r="AU226" s="194"/>
      <c r="AV226" s="194"/>
      <c r="AW226" s="194"/>
      <c r="AX226" s="194"/>
      <c r="AY226" s="194"/>
      <c r="AZ226" s="194"/>
      <c r="BA226" s="194"/>
      <c r="BB226" s="194"/>
      <c r="BC226" s="194"/>
    </row>
    <row r="227" ht="12.75" customHeight="1">
      <c r="A227" s="194"/>
      <c r="B227" s="194"/>
      <c r="C227" s="194"/>
      <c r="D227" s="194"/>
      <c r="E227" s="194"/>
      <c r="F227" s="194"/>
      <c r="G227" s="194"/>
      <c r="H227" s="194"/>
      <c r="I227" s="194"/>
      <c r="J227" s="194"/>
      <c r="K227" s="194"/>
      <c r="L227" s="194"/>
      <c r="M227" s="194"/>
      <c r="N227" s="194"/>
      <c r="O227" s="194"/>
      <c r="P227" s="194"/>
      <c r="Q227" s="194"/>
      <c r="R227" s="194"/>
      <c r="S227" s="194"/>
      <c r="T227" s="194"/>
      <c r="U227" s="194"/>
      <c r="V227" s="194"/>
      <c r="W227" s="194"/>
      <c r="X227" s="194"/>
      <c r="Y227" s="194"/>
      <c r="Z227" s="194"/>
      <c r="AA227" s="194"/>
      <c r="AB227" s="194"/>
      <c r="AC227" s="194"/>
      <c r="AD227" s="194"/>
      <c r="AE227" s="194"/>
      <c r="AF227" s="194"/>
      <c r="AG227" s="194"/>
      <c r="AH227" s="194"/>
      <c r="AI227" s="194"/>
      <c r="AJ227" s="194"/>
      <c r="AK227" s="194"/>
      <c r="AL227" s="194"/>
      <c r="AM227" s="194"/>
      <c r="AN227" s="194"/>
      <c r="AO227" s="194"/>
      <c r="AP227" s="194"/>
      <c r="AQ227" s="194"/>
      <c r="AR227" s="194"/>
      <c r="AS227" s="194"/>
      <c r="AT227" s="194"/>
      <c r="AU227" s="194"/>
      <c r="AV227" s="194"/>
      <c r="AW227" s="194"/>
      <c r="AX227" s="194"/>
      <c r="AY227" s="194"/>
      <c r="AZ227" s="194"/>
      <c r="BA227" s="194"/>
      <c r="BB227" s="194"/>
      <c r="BC227" s="194"/>
    </row>
    <row r="228" ht="12.75" customHeight="1">
      <c r="A228" s="194"/>
      <c r="B228" s="194"/>
      <c r="C228" s="194"/>
      <c r="D228" s="194"/>
      <c r="E228" s="194"/>
      <c r="F228" s="194"/>
      <c r="G228" s="194"/>
      <c r="H228" s="194"/>
      <c r="I228" s="194"/>
      <c r="J228" s="194"/>
      <c r="K228" s="194"/>
      <c r="L228" s="194"/>
      <c r="M228" s="194"/>
      <c r="N228" s="194"/>
      <c r="O228" s="194"/>
      <c r="P228" s="194"/>
      <c r="Q228" s="194"/>
      <c r="R228" s="194"/>
      <c r="S228" s="194"/>
      <c r="T228" s="194"/>
      <c r="U228" s="194"/>
      <c r="V228" s="194"/>
      <c r="W228" s="194"/>
      <c r="X228" s="194"/>
      <c r="Y228" s="194"/>
      <c r="Z228" s="194"/>
      <c r="AA228" s="194"/>
      <c r="AB228" s="194"/>
      <c r="AC228" s="194"/>
      <c r="AD228" s="194"/>
      <c r="AE228" s="194"/>
      <c r="AF228" s="194"/>
      <c r="AG228" s="194"/>
      <c r="AH228" s="194"/>
      <c r="AI228" s="194"/>
      <c r="AJ228" s="194"/>
      <c r="AK228" s="194"/>
      <c r="AL228" s="194"/>
      <c r="AM228" s="194"/>
      <c r="AN228" s="194"/>
      <c r="AO228" s="194"/>
      <c r="AP228" s="194"/>
      <c r="AQ228" s="194"/>
      <c r="AR228" s="194"/>
      <c r="AS228" s="194"/>
      <c r="AT228" s="194"/>
      <c r="AU228" s="194"/>
      <c r="AV228" s="194"/>
      <c r="AW228" s="194"/>
      <c r="AX228" s="194"/>
      <c r="AY228" s="194"/>
      <c r="AZ228" s="194"/>
      <c r="BA228" s="194"/>
      <c r="BB228" s="194"/>
      <c r="BC228" s="194"/>
    </row>
    <row r="229" ht="12.75" customHeight="1">
      <c r="A229" s="194"/>
      <c r="B229" s="194"/>
      <c r="C229" s="194"/>
      <c r="D229" s="194"/>
      <c r="E229" s="194"/>
      <c r="F229" s="194"/>
      <c r="G229" s="194"/>
      <c r="H229" s="194"/>
      <c r="I229" s="194"/>
      <c r="J229" s="194"/>
      <c r="K229" s="194"/>
      <c r="L229" s="194"/>
      <c r="M229" s="194"/>
      <c r="N229" s="194"/>
      <c r="O229" s="194"/>
      <c r="P229" s="194"/>
      <c r="Q229" s="194"/>
      <c r="R229" s="194"/>
      <c r="S229" s="194"/>
      <c r="T229" s="194"/>
      <c r="U229" s="194"/>
      <c r="V229" s="194"/>
      <c r="W229" s="194"/>
      <c r="X229" s="194"/>
      <c r="Y229" s="194"/>
      <c r="Z229" s="194"/>
      <c r="AA229" s="194"/>
      <c r="AB229" s="194"/>
      <c r="AC229" s="194"/>
      <c r="AD229" s="194"/>
      <c r="AE229" s="194"/>
      <c r="AF229" s="194"/>
      <c r="AG229" s="194"/>
      <c r="AH229" s="194"/>
      <c r="AI229" s="194"/>
      <c r="AJ229" s="194"/>
      <c r="AK229" s="194"/>
      <c r="AL229" s="194"/>
      <c r="AM229" s="194"/>
      <c r="AN229" s="194"/>
      <c r="AO229" s="194"/>
      <c r="AP229" s="194"/>
      <c r="AQ229" s="194"/>
      <c r="AR229" s="194"/>
      <c r="AS229" s="194"/>
      <c r="AT229" s="194"/>
      <c r="AU229" s="194"/>
      <c r="AV229" s="194"/>
      <c r="AW229" s="194"/>
      <c r="AX229" s="194"/>
      <c r="AY229" s="194"/>
      <c r="AZ229" s="194"/>
      <c r="BA229" s="194"/>
      <c r="BB229" s="194"/>
      <c r="BC229" s="194"/>
    </row>
    <row r="230" ht="12.75" customHeight="1">
      <c r="A230" s="194"/>
      <c r="B230" s="194"/>
      <c r="C230" s="194"/>
      <c r="D230" s="194"/>
      <c r="E230" s="194"/>
      <c r="F230" s="194"/>
      <c r="G230" s="194"/>
      <c r="H230" s="194"/>
      <c r="I230" s="194"/>
      <c r="J230" s="194"/>
      <c r="K230" s="194"/>
      <c r="L230" s="194"/>
      <c r="M230" s="194"/>
      <c r="N230" s="194"/>
      <c r="O230" s="194"/>
      <c r="P230" s="194"/>
      <c r="Q230" s="194"/>
      <c r="R230" s="194"/>
      <c r="S230" s="194"/>
      <c r="T230" s="194"/>
      <c r="U230" s="194"/>
      <c r="V230" s="194"/>
      <c r="W230" s="194"/>
      <c r="X230" s="194"/>
      <c r="Y230" s="194"/>
      <c r="Z230" s="194"/>
      <c r="AA230" s="194"/>
      <c r="AB230" s="194"/>
      <c r="AC230" s="194"/>
      <c r="AD230" s="194"/>
      <c r="AE230" s="194"/>
      <c r="AF230" s="194"/>
      <c r="AG230" s="194"/>
      <c r="AH230" s="194"/>
      <c r="AI230" s="194"/>
      <c r="AJ230" s="194"/>
      <c r="AK230" s="194"/>
      <c r="AL230" s="194"/>
      <c r="AM230" s="194"/>
      <c r="AN230" s="194"/>
      <c r="AO230" s="194"/>
      <c r="AP230" s="194"/>
      <c r="AQ230" s="194"/>
      <c r="AR230" s="194"/>
      <c r="AS230" s="194"/>
      <c r="AT230" s="194"/>
      <c r="AU230" s="194"/>
      <c r="AV230" s="194"/>
      <c r="AW230" s="194"/>
      <c r="AX230" s="194"/>
      <c r="AY230" s="194"/>
      <c r="AZ230" s="194"/>
      <c r="BA230" s="194"/>
      <c r="BB230" s="194"/>
      <c r="BC230" s="194"/>
    </row>
    <row r="231" ht="12.75" customHeight="1">
      <c r="A231" s="194"/>
      <c r="B231" s="194"/>
      <c r="C231" s="194"/>
      <c r="D231" s="194"/>
      <c r="E231" s="194"/>
      <c r="F231" s="194"/>
      <c r="G231" s="194"/>
      <c r="H231" s="194"/>
      <c r="I231" s="194"/>
      <c r="J231" s="194"/>
      <c r="K231" s="194"/>
      <c r="L231" s="194"/>
      <c r="M231" s="194"/>
      <c r="N231" s="194"/>
      <c r="O231" s="194"/>
      <c r="P231" s="194"/>
      <c r="Q231" s="194"/>
      <c r="R231" s="194"/>
      <c r="S231" s="194"/>
      <c r="T231" s="194"/>
      <c r="U231" s="194"/>
      <c r="V231" s="194"/>
      <c r="W231" s="194"/>
      <c r="X231" s="194"/>
      <c r="Y231" s="194"/>
      <c r="Z231" s="194"/>
      <c r="AA231" s="194"/>
      <c r="AB231" s="194"/>
      <c r="AC231" s="194"/>
      <c r="AD231" s="194"/>
      <c r="AE231" s="194"/>
      <c r="AF231" s="194"/>
      <c r="AG231" s="194"/>
      <c r="AH231" s="194"/>
      <c r="AI231" s="194"/>
      <c r="AJ231" s="194"/>
      <c r="AK231" s="194"/>
      <c r="AL231" s="194"/>
      <c r="AM231" s="194"/>
      <c r="AN231" s="194"/>
      <c r="AO231" s="194"/>
      <c r="AP231" s="194"/>
      <c r="AQ231" s="194"/>
      <c r="AR231" s="194"/>
      <c r="AS231" s="194"/>
      <c r="AT231" s="194"/>
      <c r="AU231" s="194"/>
      <c r="AV231" s="194"/>
      <c r="AW231" s="194"/>
      <c r="AX231" s="194"/>
      <c r="AY231" s="194"/>
      <c r="AZ231" s="194"/>
      <c r="BA231" s="194"/>
      <c r="BB231" s="194"/>
      <c r="BC231" s="194"/>
    </row>
    <row r="232" ht="12.75" customHeight="1">
      <c r="A232" s="194"/>
      <c r="B232" s="194"/>
      <c r="C232" s="194"/>
      <c r="D232" s="194"/>
      <c r="E232" s="194"/>
      <c r="F232" s="194"/>
      <c r="G232" s="194"/>
      <c r="H232" s="194"/>
      <c r="I232" s="194"/>
      <c r="J232" s="194"/>
      <c r="K232" s="194"/>
      <c r="L232" s="194"/>
      <c r="M232" s="194"/>
      <c r="N232" s="194"/>
      <c r="O232" s="194"/>
      <c r="P232" s="194"/>
      <c r="Q232" s="194"/>
      <c r="R232" s="194"/>
      <c r="S232" s="194"/>
      <c r="T232" s="194"/>
      <c r="U232" s="194"/>
      <c r="V232" s="194"/>
      <c r="W232" s="194"/>
      <c r="X232" s="194"/>
      <c r="Y232" s="194"/>
      <c r="Z232" s="194"/>
      <c r="AA232" s="194"/>
      <c r="AB232" s="194"/>
      <c r="AC232" s="194"/>
      <c r="AD232" s="194"/>
      <c r="AE232" s="194"/>
      <c r="AF232" s="194"/>
      <c r="AG232" s="194"/>
      <c r="AH232" s="194"/>
      <c r="AI232" s="194"/>
      <c r="AJ232" s="194"/>
      <c r="AK232" s="194"/>
      <c r="AL232" s="194"/>
      <c r="AM232" s="194"/>
      <c r="AN232" s="194"/>
      <c r="AO232" s="194"/>
      <c r="AP232" s="194"/>
      <c r="AQ232" s="194"/>
      <c r="AR232" s="194"/>
      <c r="AS232" s="194"/>
      <c r="AT232" s="194"/>
      <c r="AU232" s="194"/>
      <c r="AV232" s="194"/>
      <c r="AW232" s="194"/>
      <c r="AX232" s="194"/>
      <c r="AY232" s="194"/>
      <c r="AZ232" s="194"/>
      <c r="BA232" s="194"/>
      <c r="BB232" s="194"/>
      <c r="BC232" s="194"/>
    </row>
    <row r="233" ht="12.75" customHeight="1">
      <c r="A233" s="194"/>
      <c r="B233" s="194"/>
      <c r="C233" s="194"/>
      <c r="D233" s="194"/>
      <c r="E233" s="194"/>
      <c r="F233" s="194"/>
      <c r="G233" s="194"/>
      <c r="H233" s="194"/>
      <c r="I233" s="194"/>
      <c r="J233" s="194"/>
      <c r="K233" s="194"/>
      <c r="L233" s="194"/>
      <c r="M233" s="194"/>
      <c r="N233" s="194"/>
      <c r="O233" s="194"/>
      <c r="P233" s="194"/>
      <c r="Q233" s="194"/>
      <c r="R233" s="194"/>
      <c r="S233" s="194"/>
      <c r="T233" s="194"/>
      <c r="U233" s="194"/>
      <c r="V233" s="194"/>
      <c r="W233" s="194"/>
      <c r="X233" s="194"/>
      <c r="Y233" s="194"/>
      <c r="Z233" s="194"/>
      <c r="AA233" s="194"/>
      <c r="AB233" s="194"/>
      <c r="AC233" s="194"/>
      <c r="AD233" s="194"/>
      <c r="AE233" s="194"/>
      <c r="AF233" s="194"/>
      <c r="AG233" s="194"/>
      <c r="AH233" s="194"/>
      <c r="AI233" s="194"/>
      <c r="AJ233" s="194"/>
      <c r="AK233" s="194"/>
      <c r="AL233" s="194"/>
      <c r="AM233" s="194"/>
      <c r="AN233" s="194"/>
      <c r="AO233" s="194"/>
      <c r="AP233" s="194"/>
      <c r="AQ233" s="194"/>
      <c r="AR233" s="194"/>
      <c r="AS233" s="194"/>
      <c r="AT233" s="194"/>
      <c r="AU233" s="194"/>
      <c r="AV233" s="194"/>
      <c r="AW233" s="194"/>
      <c r="AX233" s="194"/>
      <c r="AY233" s="194"/>
      <c r="AZ233" s="194"/>
      <c r="BA233" s="194"/>
      <c r="BB233" s="194"/>
      <c r="BC233" s="194"/>
    </row>
    <row r="234" ht="12.75" customHeight="1">
      <c r="A234" s="194"/>
      <c r="B234" s="194"/>
      <c r="C234" s="194"/>
      <c r="D234" s="194"/>
      <c r="E234" s="194"/>
      <c r="F234" s="194"/>
      <c r="G234" s="194"/>
      <c r="H234" s="194"/>
      <c r="I234" s="194"/>
      <c r="J234" s="194"/>
      <c r="K234" s="194"/>
      <c r="L234" s="194"/>
      <c r="M234" s="194"/>
      <c r="N234" s="194"/>
      <c r="O234" s="194"/>
      <c r="P234" s="194"/>
      <c r="Q234" s="194"/>
      <c r="R234" s="194"/>
      <c r="S234" s="194"/>
      <c r="T234" s="194"/>
      <c r="U234" s="194"/>
      <c r="V234" s="194"/>
      <c r="W234" s="194"/>
      <c r="X234" s="194"/>
      <c r="Y234" s="194"/>
      <c r="Z234" s="194"/>
      <c r="AA234" s="194"/>
      <c r="AB234" s="194"/>
      <c r="AC234" s="194"/>
      <c r="AD234" s="194"/>
      <c r="AE234" s="194"/>
      <c r="AF234" s="194"/>
      <c r="AG234" s="194"/>
      <c r="AH234" s="194"/>
      <c r="AI234" s="194"/>
      <c r="AJ234" s="194"/>
      <c r="AK234" s="194"/>
      <c r="AL234" s="194"/>
      <c r="AM234" s="194"/>
      <c r="AN234" s="194"/>
      <c r="AO234" s="194"/>
      <c r="AP234" s="194"/>
      <c r="AQ234" s="194"/>
      <c r="AR234" s="194"/>
      <c r="AS234" s="194"/>
      <c r="AT234" s="194"/>
      <c r="AU234" s="194"/>
      <c r="AV234" s="194"/>
      <c r="AW234" s="194"/>
      <c r="AX234" s="194"/>
      <c r="AY234" s="194"/>
      <c r="AZ234" s="194"/>
      <c r="BA234" s="194"/>
      <c r="BB234" s="194"/>
      <c r="BC234" s="194"/>
    </row>
    <row r="235" ht="12.75" customHeight="1">
      <c r="A235" s="194"/>
      <c r="B235" s="194"/>
      <c r="C235" s="194"/>
      <c r="D235" s="194"/>
      <c r="E235" s="194"/>
      <c r="F235" s="194"/>
      <c r="G235" s="194"/>
      <c r="H235" s="194"/>
      <c r="I235" s="194"/>
      <c r="J235" s="194"/>
      <c r="K235" s="194"/>
      <c r="L235" s="194"/>
      <c r="M235" s="194"/>
      <c r="N235" s="194"/>
      <c r="O235" s="194"/>
      <c r="P235" s="194"/>
      <c r="Q235" s="194"/>
      <c r="R235" s="194"/>
      <c r="S235" s="194"/>
      <c r="T235" s="194"/>
      <c r="U235" s="194"/>
      <c r="V235" s="194"/>
      <c r="W235" s="194"/>
      <c r="X235" s="194"/>
      <c r="Y235" s="194"/>
      <c r="Z235" s="194"/>
      <c r="AA235" s="194"/>
      <c r="AB235" s="194"/>
      <c r="AC235" s="194"/>
      <c r="AD235" s="194"/>
      <c r="AE235" s="194"/>
      <c r="AF235" s="194"/>
      <c r="AG235" s="194"/>
      <c r="AH235" s="194"/>
      <c r="AI235" s="194"/>
      <c r="AJ235" s="194"/>
      <c r="AK235" s="194"/>
      <c r="AL235" s="194"/>
      <c r="AM235" s="194"/>
      <c r="AN235" s="194"/>
      <c r="AO235" s="194"/>
      <c r="AP235" s="194"/>
      <c r="AQ235" s="194"/>
      <c r="AR235" s="194"/>
      <c r="AS235" s="194"/>
      <c r="AT235" s="194"/>
      <c r="AU235" s="194"/>
      <c r="AV235" s="194"/>
      <c r="AW235" s="194"/>
      <c r="AX235" s="194"/>
      <c r="AY235" s="194"/>
      <c r="AZ235" s="194"/>
      <c r="BA235" s="194"/>
      <c r="BB235" s="194"/>
      <c r="BC235" s="194"/>
    </row>
    <row r="236" ht="12.75" customHeight="1">
      <c r="A236" s="194"/>
      <c r="B236" s="194"/>
      <c r="C236" s="194"/>
      <c r="D236" s="194"/>
      <c r="E236" s="194"/>
      <c r="F236" s="194"/>
      <c r="G236" s="194"/>
      <c r="H236" s="194"/>
      <c r="I236" s="194"/>
      <c r="J236" s="194"/>
      <c r="K236" s="194"/>
      <c r="L236" s="194"/>
      <c r="M236" s="194"/>
      <c r="N236" s="194"/>
      <c r="O236" s="194"/>
      <c r="P236" s="194"/>
      <c r="Q236" s="194"/>
      <c r="R236" s="194"/>
      <c r="S236" s="194"/>
      <c r="T236" s="194"/>
      <c r="U236" s="194"/>
      <c r="V236" s="194"/>
      <c r="W236" s="194"/>
      <c r="X236" s="194"/>
      <c r="Y236" s="194"/>
      <c r="Z236" s="194"/>
      <c r="AA236" s="194"/>
      <c r="AB236" s="194"/>
      <c r="AC236" s="194"/>
      <c r="AD236" s="194"/>
      <c r="AE236" s="194"/>
      <c r="AF236" s="194"/>
      <c r="AG236" s="194"/>
      <c r="AH236" s="194"/>
      <c r="AI236" s="194"/>
      <c r="AJ236" s="194"/>
      <c r="AK236" s="194"/>
      <c r="AL236" s="194"/>
      <c r="AM236" s="194"/>
      <c r="AN236" s="194"/>
      <c r="AO236" s="194"/>
      <c r="AP236" s="194"/>
      <c r="AQ236" s="194"/>
      <c r="AR236" s="194"/>
      <c r="AS236" s="194"/>
      <c r="AT236" s="194"/>
      <c r="AU236" s="194"/>
      <c r="AV236" s="194"/>
      <c r="AW236" s="194"/>
      <c r="AX236" s="194"/>
      <c r="AY236" s="194"/>
      <c r="AZ236" s="194"/>
      <c r="BA236" s="194"/>
      <c r="BB236" s="194"/>
      <c r="BC236" s="194"/>
    </row>
    <row r="237" ht="12.75" customHeight="1">
      <c r="A237" s="194"/>
      <c r="B237" s="194"/>
      <c r="C237" s="194"/>
      <c r="D237" s="194"/>
      <c r="E237" s="194"/>
      <c r="F237" s="194"/>
      <c r="G237" s="194"/>
      <c r="H237" s="194"/>
      <c r="I237" s="194"/>
      <c r="J237" s="194"/>
      <c r="K237" s="194"/>
      <c r="L237" s="194"/>
      <c r="M237" s="194"/>
      <c r="N237" s="194"/>
      <c r="O237" s="194"/>
      <c r="P237" s="194"/>
      <c r="Q237" s="194"/>
      <c r="R237" s="194"/>
      <c r="S237" s="194"/>
      <c r="T237" s="194"/>
      <c r="U237" s="194"/>
      <c r="V237" s="194"/>
      <c r="W237" s="194"/>
      <c r="X237" s="194"/>
      <c r="Y237" s="194"/>
      <c r="Z237" s="194"/>
      <c r="AA237" s="194"/>
      <c r="AB237" s="194"/>
      <c r="AC237" s="194"/>
      <c r="AD237" s="194"/>
      <c r="AE237" s="194"/>
      <c r="AF237" s="194"/>
      <c r="AG237" s="194"/>
      <c r="AH237" s="194"/>
      <c r="AI237" s="194"/>
      <c r="AJ237" s="194"/>
      <c r="AK237" s="194"/>
      <c r="AL237" s="194"/>
      <c r="AM237" s="194"/>
      <c r="AN237" s="194"/>
      <c r="AO237" s="194"/>
      <c r="AP237" s="194"/>
      <c r="AQ237" s="194"/>
      <c r="AR237" s="194"/>
      <c r="AS237" s="194"/>
      <c r="AT237" s="194"/>
      <c r="AU237" s="194"/>
      <c r="AV237" s="194"/>
      <c r="AW237" s="194"/>
      <c r="AX237" s="194"/>
      <c r="AY237" s="194"/>
      <c r="AZ237" s="194"/>
      <c r="BA237" s="194"/>
      <c r="BB237" s="194"/>
      <c r="BC237" s="194"/>
    </row>
    <row r="238" ht="12.75" customHeight="1">
      <c r="A238" s="194"/>
      <c r="B238" s="194"/>
      <c r="C238" s="194"/>
      <c r="D238" s="194"/>
      <c r="E238" s="194"/>
      <c r="F238" s="194"/>
      <c r="G238" s="194"/>
      <c r="H238" s="194"/>
      <c r="I238" s="194"/>
      <c r="J238" s="194"/>
      <c r="K238" s="194"/>
      <c r="L238" s="194"/>
      <c r="M238" s="194"/>
      <c r="N238" s="194"/>
      <c r="O238" s="194"/>
      <c r="P238" s="194"/>
      <c r="Q238" s="194"/>
      <c r="R238" s="194"/>
      <c r="S238" s="194"/>
      <c r="T238" s="194"/>
      <c r="U238" s="194"/>
      <c r="V238" s="194"/>
      <c r="W238" s="194"/>
      <c r="X238" s="194"/>
      <c r="Y238" s="194"/>
      <c r="Z238" s="194"/>
      <c r="AA238" s="194"/>
      <c r="AB238" s="194"/>
      <c r="AC238" s="194"/>
      <c r="AD238" s="194"/>
      <c r="AE238" s="194"/>
      <c r="AF238" s="194"/>
      <c r="AG238" s="194"/>
      <c r="AH238" s="194"/>
      <c r="AI238" s="194"/>
      <c r="AJ238" s="194"/>
      <c r="AK238" s="194"/>
      <c r="AL238" s="194"/>
      <c r="AM238" s="194"/>
      <c r="AN238" s="194"/>
      <c r="AO238" s="194"/>
      <c r="AP238" s="194"/>
      <c r="AQ238" s="194"/>
      <c r="AR238" s="194"/>
      <c r="AS238" s="194"/>
      <c r="AT238" s="194"/>
      <c r="AU238" s="194"/>
      <c r="AV238" s="194"/>
      <c r="AW238" s="194"/>
      <c r="AX238" s="194"/>
      <c r="AY238" s="194"/>
      <c r="AZ238" s="194"/>
      <c r="BA238" s="194"/>
      <c r="BB238" s="194"/>
      <c r="BC238" s="194"/>
    </row>
    <row r="239" ht="12.75" customHeight="1">
      <c r="A239" s="194"/>
      <c r="B239" s="194"/>
      <c r="C239" s="194"/>
      <c r="D239" s="194"/>
      <c r="E239" s="194"/>
      <c r="F239" s="194"/>
      <c r="G239" s="194"/>
      <c r="H239" s="194"/>
      <c r="I239" s="194"/>
      <c r="J239" s="194"/>
      <c r="K239" s="194"/>
      <c r="L239" s="194"/>
      <c r="M239" s="194"/>
      <c r="N239" s="194"/>
      <c r="O239" s="194"/>
      <c r="P239" s="194"/>
      <c r="Q239" s="194"/>
      <c r="R239" s="194"/>
      <c r="S239" s="194"/>
      <c r="T239" s="194"/>
      <c r="U239" s="194"/>
      <c r="V239" s="194"/>
      <c r="W239" s="194"/>
      <c r="X239" s="194"/>
      <c r="Y239" s="194"/>
      <c r="Z239" s="194"/>
      <c r="AA239" s="194"/>
      <c r="AB239" s="194"/>
      <c r="AC239" s="194"/>
      <c r="AD239" s="194"/>
      <c r="AE239" s="194"/>
      <c r="AF239" s="194"/>
      <c r="AG239" s="194"/>
      <c r="AH239" s="194"/>
      <c r="AI239" s="194"/>
      <c r="AJ239" s="194"/>
      <c r="AK239" s="194"/>
      <c r="AL239" s="194"/>
      <c r="AM239" s="194"/>
      <c r="AN239" s="194"/>
      <c r="AO239" s="194"/>
      <c r="AP239" s="194"/>
      <c r="AQ239" s="194"/>
      <c r="AR239" s="194"/>
      <c r="AS239" s="194"/>
      <c r="AT239" s="194"/>
      <c r="AU239" s="194"/>
      <c r="AV239" s="194"/>
      <c r="AW239" s="194"/>
      <c r="AX239" s="194"/>
      <c r="AY239" s="194"/>
      <c r="AZ239" s="194"/>
      <c r="BA239" s="194"/>
      <c r="BB239" s="194"/>
      <c r="BC239" s="194"/>
    </row>
    <row r="240" ht="12.75" customHeight="1">
      <c r="A240" s="194"/>
      <c r="B240" s="194"/>
      <c r="C240" s="194"/>
      <c r="D240" s="194"/>
      <c r="E240" s="194"/>
      <c r="F240" s="194"/>
      <c r="G240" s="194"/>
      <c r="H240" s="194"/>
      <c r="I240" s="194"/>
      <c r="J240" s="194"/>
      <c r="K240" s="194"/>
      <c r="L240" s="194"/>
      <c r="M240" s="194"/>
      <c r="N240" s="194"/>
      <c r="O240" s="194"/>
      <c r="P240" s="194"/>
      <c r="Q240" s="194"/>
      <c r="R240" s="194"/>
      <c r="S240" s="194"/>
      <c r="T240" s="194"/>
      <c r="U240" s="194"/>
      <c r="V240" s="194"/>
      <c r="W240" s="194"/>
      <c r="X240" s="194"/>
      <c r="Y240" s="194"/>
      <c r="Z240" s="194"/>
      <c r="AA240" s="194"/>
      <c r="AB240" s="194"/>
      <c r="AC240" s="194"/>
      <c r="AD240" s="194"/>
      <c r="AE240" s="194"/>
      <c r="AF240" s="194"/>
      <c r="AG240" s="194"/>
      <c r="AH240" s="194"/>
      <c r="AI240" s="194"/>
      <c r="AJ240" s="194"/>
      <c r="AK240" s="194"/>
      <c r="AL240" s="194"/>
      <c r="AM240" s="194"/>
      <c r="AN240" s="194"/>
      <c r="AO240" s="194"/>
      <c r="AP240" s="194"/>
      <c r="AQ240" s="194"/>
      <c r="AR240" s="194"/>
      <c r="AS240" s="194"/>
      <c r="AT240" s="194"/>
      <c r="AU240" s="194"/>
      <c r="AV240" s="194"/>
      <c r="AW240" s="194"/>
      <c r="AX240" s="194"/>
      <c r="AY240" s="194"/>
      <c r="AZ240" s="194"/>
      <c r="BA240" s="194"/>
      <c r="BB240" s="194"/>
      <c r="BC240" s="194"/>
    </row>
    <row r="241" ht="12.75" customHeight="1">
      <c r="A241" s="194"/>
      <c r="B241" s="194"/>
      <c r="C241" s="194"/>
      <c r="D241" s="194"/>
      <c r="E241" s="194"/>
      <c r="F241" s="194"/>
      <c r="G241" s="194"/>
      <c r="H241" s="194"/>
      <c r="I241" s="194"/>
      <c r="J241" s="194"/>
      <c r="K241" s="194"/>
      <c r="L241" s="194"/>
      <c r="M241" s="194"/>
      <c r="N241" s="194"/>
      <c r="O241" s="194"/>
      <c r="P241" s="194"/>
      <c r="Q241" s="194"/>
      <c r="R241" s="194"/>
      <c r="S241" s="194"/>
      <c r="T241" s="194"/>
      <c r="U241" s="194"/>
      <c r="V241" s="194"/>
      <c r="W241" s="194"/>
      <c r="X241" s="194"/>
      <c r="Y241" s="194"/>
      <c r="Z241" s="194"/>
      <c r="AA241" s="194"/>
      <c r="AB241" s="194"/>
      <c r="AC241" s="194"/>
      <c r="AD241" s="194"/>
      <c r="AE241" s="194"/>
      <c r="AF241" s="194"/>
      <c r="AG241" s="194"/>
      <c r="AH241" s="194"/>
      <c r="AI241" s="194"/>
      <c r="AJ241" s="194"/>
      <c r="AK241" s="194"/>
      <c r="AL241" s="194"/>
      <c r="AM241" s="194"/>
      <c r="AN241" s="194"/>
      <c r="AO241" s="194"/>
      <c r="AP241" s="194"/>
      <c r="AQ241" s="194"/>
      <c r="AR241" s="194"/>
      <c r="AS241" s="194"/>
      <c r="AT241" s="194"/>
      <c r="AU241" s="194"/>
      <c r="AV241" s="194"/>
      <c r="AW241" s="194"/>
      <c r="AX241" s="194"/>
      <c r="AY241" s="194"/>
      <c r="AZ241" s="194"/>
      <c r="BA241" s="194"/>
      <c r="BB241" s="194"/>
      <c r="BC241" s="194"/>
    </row>
    <row r="242" ht="12.75" customHeight="1">
      <c r="A242" s="194"/>
      <c r="B242" s="194"/>
      <c r="C242" s="194"/>
      <c r="D242" s="194"/>
      <c r="E242" s="194"/>
      <c r="F242" s="194"/>
      <c r="G242" s="194"/>
      <c r="H242" s="194"/>
      <c r="I242" s="194"/>
      <c r="J242" s="194"/>
      <c r="K242" s="194"/>
      <c r="L242" s="194"/>
      <c r="M242" s="194"/>
      <c r="N242" s="194"/>
      <c r="O242" s="194"/>
      <c r="P242" s="194"/>
      <c r="Q242" s="194"/>
      <c r="R242" s="194"/>
      <c r="S242" s="194"/>
      <c r="T242" s="194"/>
      <c r="U242" s="194"/>
      <c r="V242" s="194"/>
      <c r="W242" s="194"/>
      <c r="X242" s="194"/>
      <c r="Y242" s="194"/>
      <c r="Z242" s="194"/>
      <c r="AA242" s="194"/>
      <c r="AB242" s="194"/>
      <c r="AC242" s="194"/>
      <c r="AD242" s="194"/>
      <c r="AE242" s="194"/>
      <c r="AF242" s="194"/>
      <c r="AG242" s="194"/>
      <c r="AH242" s="194"/>
      <c r="AI242" s="194"/>
      <c r="AJ242" s="194"/>
      <c r="AK242" s="194"/>
      <c r="AL242" s="194"/>
      <c r="AM242" s="194"/>
      <c r="AN242" s="194"/>
      <c r="AO242" s="194"/>
      <c r="AP242" s="194"/>
      <c r="AQ242" s="194"/>
      <c r="AR242" s="194"/>
      <c r="AS242" s="194"/>
      <c r="AT242" s="194"/>
      <c r="AU242" s="194"/>
      <c r="AV242" s="194"/>
      <c r="AW242" s="194"/>
      <c r="AX242" s="194"/>
      <c r="AY242" s="194"/>
      <c r="AZ242" s="194"/>
      <c r="BA242" s="194"/>
      <c r="BB242" s="194"/>
      <c r="BC242" s="194"/>
    </row>
    <row r="243" ht="12.75" customHeight="1">
      <c r="A243" s="194"/>
      <c r="B243" s="194"/>
      <c r="C243" s="194"/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94"/>
      <c r="Q243" s="194"/>
      <c r="R243" s="194"/>
      <c r="S243" s="194"/>
      <c r="T243" s="194"/>
      <c r="U243" s="194"/>
      <c r="V243" s="194"/>
      <c r="W243" s="194"/>
      <c r="X243" s="194"/>
      <c r="Y243" s="194"/>
      <c r="Z243" s="194"/>
      <c r="AA243" s="194"/>
      <c r="AB243" s="194"/>
      <c r="AC243" s="194"/>
      <c r="AD243" s="194"/>
      <c r="AE243" s="194"/>
      <c r="AF243" s="194"/>
      <c r="AG243" s="194"/>
      <c r="AH243" s="194"/>
      <c r="AI243" s="194"/>
      <c r="AJ243" s="194"/>
      <c r="AK243" s="194"/>
      <c r="AL243" s="194"/>
      <c r="AM243" s="194"/>
      <c r="AN243" s="194"/>
      <c r="AO243" s="194"/>
      <c r="AP243" s="194"/>
      <c r="AQ243" s="194"/>
      <c r="AR243" s="194"/>
      <c r="AS243" s="194"/>
      <c r="AT243" s="194"/>
      <c r="AU243" s="194"/>
      <c r="AV243" s="194"/>
      <c r="AW243" s="194"/>
      <c r="AX243" s="194"/>
      <c r="AY243" s="194"/>
      <c r="AZ243" s="194"/>
      <c r="BA243" s="194"/>
      <c r="BB243" s="194"/>
      <c r="BC243" s="194"/>
    </row>
    <row r="244" ht="12.75" customHeight="1">
      <c r="A244" s="194"/>
      <c r="B244" s="194"/>
      <c r="C244" s="194"/>
      <c r="D244" s="194"/>
      <c r="E244" s="194"/>
      <c r="F244" s="194"/>
      <c r="G244" s="194"/>
      <c r="H244" s="194"/>
      <c r="I244" s="194"/>
      <c r="J244" s="194"/>
      <c r="K244" s="194"/>
      <c r="L244" s="194"/>
      <c r="M244" s="194"/>
      <c r="N244" s="194"/>
      <c r="O244" s="194"/>
      <c r="P244" s="194"/>
      <c r="Q244" s="194"/>
      <c r="R244" s="194"/>
      <c r="S244" s="194"/>
      <c r="T244" s="194"/>
      <c r="U244" s="194"/>
      <c r="V244" s="194"/>
      <c r="W244" s="194"/>
      <c r="X244" s="194"/>
      <c r="Y244" s="194"/>
      <c r="Z244" s="194"/>
      <c r="AA244" s="194"/>
      <c r="AB244" s="194"/>
      <c r="AC244" s="194"/>
      <c r="AD244" s="194"/>
      <c r="AE244" s="194"/>
      <c r="AF244" s="194"/>
      <c r="AG244" s="194"/>
      <c r="AH244" s="194"/>
      <c r="AI244" s="194"/>
      <c r="AJ244" s="194"/>
      <c r="AK244" s="194"/>
      <c r="AL244" s="194"/>
      <c r="AM244" s="194"/>
      <c r="AN244" s="194"/>
      <c r="AO244" s="194"/>
      <c r="AP244" s="194"/>
      <c r="AQ244" s="194"/>
      <c r="AR244" s="194"/>
      <c r="AS244" s="194"/>
      <c r="AT244" s="194"/>
      <c r="AU244" s="194"/>
      <c r="AV244" s="194"/>
      <c r="AW244" s="194"/>
      <c r="AX244" s="194"/>
      <c r="AY244" s="194"/>
      <c r="AZ244" s="194"/>
      <c r="BA244" s="194"/>
      <c r="BB244" s="194"/>
      <c r="BC244" s="194"/>
    </row>
    <row r="245" ht="12.75" customHeight="1">
      <c r="A245" s="194"/>
      <c r="B245" s="194"/>
      <c r="C245" s="194"/>
      <c r="D245" s="194"/>
      <c r="E245" s="194"/>
      <c r="F245" s="194"/>
      <c r="G245" s="194"/>
      <c r="H245" s="194"/>
      <c r="I245" s="194"/>
      <c r="J245" s="194"/>
      <c r="K245" s="194"/>
      <c r="L245" s="194"/>
      <c r="M245" s="194"/>
      <c r="N245" s="194"/>
      <c r="O245" s="194"/>
      <c r="P245" s="194"/>
      <c r="Q245" s="194"/>
      <c r="R245" s="194"/>
      <c r="S245" s="194"/>
      <c r="T245" s="194"/>
      <c r="U245" s="194"/>
      <c r="V245" s="194"/>
      <c r="W245" s="194"/>
      <c r="X245" s="194"/>
      <c r="Y245" s="194"/>
      <c r="Z245" s="194"/>
      <c r="AA245" s="194"/>
      <c r="AB245" s="194"/>
      <c r="AC245" s="194"/>
      <c r="AD245" s="194"/>
      <c r="AE245" s="194"/>
      <c r="AF245" s="194"/>
      <c r="AG245" s="194"/>
      <c r="AH245" s="194"/>
      <c r="AI245" s="194"/>
      <c r="AJ245" s="194"/>
      <c r="AK245" s="194"/>
      <c r="AL245" s="194"/>
      <c r="AM245" s="194"/>
      <c r="AN245" s="194"/>
      <c r="AO245" s="194"/>
      <c r="AP245" s="194"/>
      <c r="AQ245" s="194"/>
      <c r="AR245" s="194"/>
      <c r="AS245" s="194"/>
      <c r="AT245" s="194"/>
      <c r="AU245" s="194"/>
      <c r="AV245" s="194"/>
      <c r="AW245" s="194"/>
      <c r="AX245" s="194"/>
      <c r="AY245" s="194"/>
      <c r="AZ245" s="194"/>
      <c r="BA245" s="194"/>
      <c r="BB245" s="194"/>
      <c r="BC245" s="194"/>
    </row>
    <row r="246" ht="12.75" customHeight="1">
      <c r="A246" s="194"/>
      <c r="B246" s="194"/>
      <c r="C246" s="194"/>
      <c r="D246" s="194"/>
      <c r="E246" s="194"/>
      <c r="F246" s="194"/>
      <c r="G246" s="194"/>
      <c r="H246" s="194"/>
      <c r="I246" s="194"/>
      <c r="J246" s="194"/>
      <c r="K246" s="194"/>
      <c r="L246" s="194"/>
      <c r="M246" s="194"/>
      <c r="N246" s="194"/>
      <c r="O246" s="194"/>
      <c r="P246" s="194"/>
      <c r="Q246" s="194"/>
      <c r="R246" s="194"/>
      <c r="S246" s="194"/>
      <c r="T246" s="194"/>
      <c r="U246" s="194"/>
      <c r="V246" s="194"/>
      <c r="W246" s="194"/>
      <c r="X246" s="194"/>
      <c r="Y246" s="194"/>
      <c r="Z246" s="194"/>
      <c r="AA246" s="194"/>
      <c r="AB246" s="194"/>
      <c r="AC246" s="194"/>
      <c r="AD246" s="194"/>
      <c r="AE246" s="194"/>
      <c r="AF246" s="194"/>
      <c r="AG246" s="194"/>
      <c r="AH246" s="194"/>
      <c r="AI246" s="194"/>
      <c r="AJ246" s="194"/>
      <c r="AK246" s="194"/>
      <c r="AL246" s="194"/>
      <c r="AM246" s="194"/>
      <c r="AN246" s="194"/>
      <c r="AO246" s="194"/>
      <c r="AP246" s="194"/>
      <c r="AQ246" s="194"/>
      <c r="AR246" s="194"/>
      <c r="AS246" s="194"/>
      <c r="AT246" s="194"/>
      <c r="AU246" s="194"/>
      <c r="AV246" s="194"/>
      <c r="AW246" s="194"/>
      <c r="AX246" s="194"/>
      <c r="AY246" s="194"/>
      <c r="AZ246" s="194"/>
      <c r="BA246" s="194"/>
      <c r="BB246" s="194"/>
      <c r="BC246" s="194"/>
    </row>
    <row r="247" ht="12.75" customHeight="1">
      <c r="A247" s="194"/>
      <c r="B247" s="194"/>
      <c r="C247" s="194"/>
      <c r="D247" s="194"/>
      <c r="E247" s="194"/>
      <c r="F247" s="194"/>
      <c r="G247" s="194"/>
      <c r="H247" s="194"/>
      <c r="I247" s="194"/>
      <c r="J247" s="194"/>
      <c r="K247" s="194"/>
      <c r="L247" s="194"/>
      <c r="M247" s="194"/>
      <c r="N247" s="194"/>
      <c r="O247" s="194"/>
      <c r="P247" s="194"/>
      <c r="Q247" s="194"/>
      <c r="R247" s="194"/>
      <c r="S247" s="194"/>
      <c r="T247" s="194"/>
      <c r="U247" s="194"/>
      <c r="V247" s="194"/>
      <c r="W247" s="194"/>
      <c r="X247" s="194"/>
      <c r="Y247" s="194"/>
      <c r="Z247" s="194"/>
      <c r="AA247" s="194"/>
      <c r="AB247" s="194"/>
      <c r="AC247" s="194"/>
      <c r="AD247" s="194"/>
      <c r="AE247" s="194"/>
      <c r="AF247" s="194"/>
      <c r="AG247" s="194"/>
      <c r="AH247" s="194"/>
      <c r="AI247" s="194"/>
      <c r="AJ247" s="194"/>
      <c r="AK247" s="194"/>
      <c r="AL247" s="194"/>
      <c r="AM247" s="194"/>
      <c r="AN247" s="194"/>
      <c r="AO247" s="194"/>
      <c r="AP247" s="194"/>
      <c r="AQ247" s="194"/>
      <c r="AR247" s="194"/>
      <c r="AS247" s="194"/>
      <c r="AT247" s="194"/>
      <c r="AU247" s="194"/>
      <c r="AV247" s="194"/>
      <c r="AW247" s="194"/>
      <c r="AX247" s="194"/>
      <c r="AY247" s="194"/>
      <c r="AZ247" s="194"/>
      <c r="BA247" s="194"/>
      <c r="BB247" s="194"/>
      <c r="BC247" s="194"/>
    </row>
    <row r="248" ht="12.75" customHeight="1">
      <c r="A248" s="194"/>
      <c r="B248" s="194"/>
      <c r="C248" s="194"/>
      <c r="D248" s="194"/>
      <c r="E248" s="194"/>
      <c r="F248" s="194"/>
      <c r="G248" s="194"/>
      <c r="H248" s="194"/>
      <c r="I248" s="194"/>
      <c r="J248" s="194"/>
      <c r="K248" s="194"/>
      <c r="L248" s="194"/>
      <c r="M248" s="194"/>
      <c r="N248" s="194"/>
      <c r="O248" s="194"/>
      <c r="P248" s="194"/>
      <c r="Q248" s="194"/>
      <c r="R248" s="194"/>
      <c r="S248" s="194"/>
      <c r="T248" s="194"/>
      <c r="U248" s="194"/>
      <c r="V248" s="194"/>
      <c r="W248" s="194"/>
      <c r="X248" s="194"/>
      <c r="Y248" s="194"/>
      <c r="Z248" s="194"/>
      <c r="AA248" s="194"/>
      <c r="AB248" s="194"/>
      <c r="AC248" s="194"/>
      <c r="AD248" s="194"/>
      <c r="AE248" s="194"/>
      <c r="AF248" s="194"/>
      <c r="AG248" s="194"/>
      <c r="AH248" s="194"/>
      <c r="AI248" s="194"/>
      <c r="AJ248" s="194"/>
      <c r="AK248" s="194"/>
      <c r="AL248" s="194"/>
      <c r="AM248" s="194"/>
      <c r="AN248" s="194"/>
      <c r="AO248" s="194"/>
      <c r="AP248" s="194"/>
      <c r="AQ248" s="194"/>
      <c r="AR248" s="194"/>
      <c r="AS248" s="194"/>
      <c r="AT248" s="194"/>
      <c r="AU248" s="194"/>
      <c r="AV248" s="194"/>
      <c r="AW248" s="194"/>
      <c r="AX248" s="194"/>
      <c r="AY248" s="194"/>
      <c r="AZ248" s="194"/>
      <c r="BA248" s="194"/>
      <c r="BB248" s="194"/>
      <c r="BC248" s="194"/>
    </row>
    <row r="249" ht="12.75" customHeight="1">
      <c r="A249" s="194"/>
      <c r="B249" s="194"/>
      <c r="C249" s="194"/>
      <c r="D249" s="194"/>
      <c r="E249" s="194"/>
      <c r="F249" s="194"/>
      <c r="G249" s="194"/>
      <c r="H249" s="194"/>
      <c r="I249" s="194"/>
      <c r="J249" s="194"/>
      <c r="K249" s="194"/>
      <c r="L249" s="194"/>
      <c r="M249" s="194"/>
      <c r="N249" s="194"/>
      <c r="O249" s="194"/>
      <c r="P249" s="194"/>
      <c r="Q249" s="194"/>
      <c r="R249" s="194"/>
      <c r="S249" s="194"/>
      <c r="T249" s="194"/>
      <c r="U249" s="194"/>
      <c r="V249" s="194"/>
      <c r="W249" s="194"/>
      <c r="X249" s="194"/>
      <c r="Y249" s="194"/>
      <c r="Z249" s="194"/>
      <c r="AA249" s="194"/>
      <c r="AB249" s="194"/>
      <c r="AC249" s="194"/>
      <c r="AD249" s="194"/>
      <c r="AE249" s="194"/>
      <c r="AF249" s="194"/>
      <c r="AG249" s="194"/>
      <c r="AH249" s="194"/>
      <c r="AI249" s="194"/>
      <c r="AJ249" s="194"/>
      <c r="AK249" s="194"/>
      <c r="AL249" s="194"/>
      <c r="AM249" s="194"/>
      <c r="AN249" s="194"/>
      <c r="AO249" s="194"/>
      <c r="AP249" s="194"/>
      <c r="AQ249" s="194"/>
      <c r="AR249" s="194"/>
      <c r="AS249" s="194"/>
      <c r="AT249" s="194"/>
      <c r="AU249" s="194"/>
      <c r="AV249" s="194"/>
      <c r="AW249" s="194"/>
      <c r="AX249" s="194"/>
      <c r="AY249" s="194"/>
      <c r="AZ249" s="194"/>
      <c r="BA249" s="194"/>
      <c r="BB249" s="194"/>
      <c r="BC249" s="194"/>
    </row>
    <row r="250" ht="12.75" customHeight="1">
      <c r="A250" s="194"/>
      <c r="B250" s="194"/>
      <c r="C250" s="194"/>
      <c r="D250" s="194"/>
      <c r="E250" s="194"/>
      <c r="F250" s="194"/>
      <c r="G250" s="194"/>
      <c r="H250" s="194"/>
      <c r="I250" s="194"/>
      <c r="J250" s="194"/>
      <c r="K250" s="194"/>
      <c r="L250" s="194"/>
      <c r="M250" s="194"/>
      <c r="N250" s="194"/>
      <c r="O250" s="194"/>
      <c r="P250" s="194"/>
      <c r="Q250" s="194"/>
      <c r="R250" s="194"/>
      <c r="S250" s="194"/>
      <c r="T250" s="194"/>
      <c r="U250" s="194"/>
      <c r="V250" s="194"/>
      <c r="W250" s="194"/>
      <c r="X250" s="194"/>
      <c r="Y250" s="194"/>
      <c r="Z250" s="194"/>
      <c r="AA250" s="194"/>
      <c r="AB250" s="194"/>
      <c r="AC250" s="194"/>
      <c r="AD250" s="194"/>
      <c r="AE250" s="194"/>
      <c r="AF250" s="194"/>
      <c r="AG250" s="194"/>
      <c r="AH250" s="194"/>
      <c r="AI250" s="194"/>
      <c r="AJ250" s="194"/>
      <c r="AK250" s="194"/>
      <c r="AL250" s="194"/>
      <c r="AM250" s="194"/>
      <c r="AN250" s="194"/>
      <c r="AO250" s="194"/>
      <c r="AP250" s="194"/>
      <c r="AQ250" s="194"/>
      <c r="AR250" s="194"/>
      <c r="AS250" s="194"/>
      <c r="AT250" s="194"/>
      <c r="AU250" s="194"/>
      <c r="AV250" s="194"/>
      <c r="AW250" s="194"/>
      <c r="AX250" s="194"/>
      <c r="AY250" s="194"/>
      <c r="AZ250" s="194"/>
      <c r="BA250" s="194"/>
      <c r="BB250" s="194"/>
      <c r="BC250" s="194"/>
    </row>
    <row r="251" ht="12.75" customHeight="1">
      <c r="A251" s="194"/>
      <c r="B251" s="194"/>
      <c r="C251" s="194"/>
      <c r="D251" s="194"/>
      <c r="E251" s="194"/>
      <c r="F251" s="194"/>
      <c r="G251" s="194"/>
      <c r="H251" s="194"/>
      <c r="I251" s="194"/>
      <c r="J251" s="194"/>
      <c r="K251" s="194"/>
      <c r="L251" s="194"/>
      <c r="M251" s="194"/>
      <c r="N251" s="194"/>
      <c r="O251" s="194"/>
      <c r="P251" s="194"/>
      <c r="Q251" s="194"/>
      <c r="R251" s="194"/>
      <c r="S251" s="194"/>
      <c r="T251" s="194"/>
      <c r="U251" s="194"/>
      <c r="V251" s="194"/>
      <c r="W251" s="194"/>
      <c r="X251" s="194"/>
      <c r="Y251" s="194"/>
      <c r="Z251" s="194"/>
      <c r="AA251" s="194"/>
      <c r="AB251" s="194"/>
      <c r="AC251" s="194"/>
      <c r="AD251" s="194"/>
      <c r="AE251" s="194"/>
      <c r="AF251" s="194"/>
      <c r="AG251" s="194"/>
      <c r="AH251" s="194"/>
      <c r="AI251" s="194"/>
      <c r="AJ251" s="194"/>
      <c r="AK251" s="194"/>
      <c r="AL251" s="194"/>
      <c r="AM251" s="194"/>
      <c r="AN251" s="194"/>
      <c r="AO251" s="194"/>
      <c r="AP251" s="194"/>
      <c r="AQ251" s="194"/>
      <c r="AR251" s="194"/>
      <c r="AS251" s="194"/>
      <c r="AT251" s="194"/>
      <c r="AU251" s="194"/>
      <c r="AV251" s="194"/>
      <c r="AW251" s="194"/>
      <c r="AX251" s="194"/>
      <c r="AY251" s="194"/>
      <c r="AZ251" s="194"/>
      <c r="BA251" s="194"/>
      <c r="BB251" s="194"/>
      <c r="BC251" s="194"/>
    </row>
    <row r="252" ht="12.75" customHeight="1">
      <c r="A252" s="194"/>
      <c r="B252" s="194"/>
      <c r="C252" s="194"/>
      <c r="D252" s="194"/>
      <c r="E252" s="194"/>
      <c r="F252" s="194"/>
      <c r="G252" s="194"/>
      <c r="H252" s="194"/>
      <c r="I252" s="194"/>
      <c r="J252" s="194"/>
      <c r="K252" s="194"/>
      <c r="L252" s="194"/>
      <c r="M252" s="194"/>
      <c r="N252" s="194"/>
      <c r="O252" s="194"/>
      <c r="P252" s="194"/>
      <c r="Q252" s="194"/>
      <c r="R252" s="194"/>
      <c r="S252" s="194"/>
      <c r="T252" s="194"/>
      <c r="U252" s="194"/>
      <c r="V252" s="194"/>
      <c r="W252" s="194"/>
      <c r="X252" s="194"/>
      <c r="Y252" s="194"/>
      <c r="Z252" s="194"/>
      <c r="AA252" s="194"/>
      <c r="AB252" s="194"/>
      <c r="AC252" s="194"/>
      <c r="AD252" s="194"/>
      <c r="AE252" s="194"/>
      <c r="AF252" s="194"/>
      <c r="AG252" s="194"/>
      <c r="AH252" s="194"/>
      <c r="AI252" s="194"/>
      <c r="AJ252" s="194"/>
      <c r="AK252" s="194"/>
      <c r="AL252" s="194"/>
      <c r="AM252" s="194"/>
      <c r="AN252" s="194"/>
      <c r="AO252" s="194"/>
      <c r="AP252" s="194"/>
      <c r="AQ252" s="194"/>
      <c r="AR252" s="194"/>
      <c r="AS252" s="194"/>
      <c r="AT252" s="194"/>
      <c r="AU252" s="194"/>
      <c r="AV252" s="194"/>
      <c r="AW252" s="194"/>
      <c r="AX252" s="194"/>
      <c r="AY252" s="194"/>
      <c r="AZ252" s="194"/>
      <c r="BA252" s="194"/>
      <c r="BB252" s="194"/>
      <c r="BC252" s="194"/>
    </row>
    <row r="253" ht="12.75" customHeight="1">
      <c r="A253" s="194"/>
      <c r="B253" s="194"/>
      <c r="C253" s="194"/>
      <c r="D253" s="194"/>
      <c r="E253" s="194"/>
      <c r="F253" s="194"/>
      <c r="G253" s="194"/>
      <c r="H253" s="194"/>
      <c r="I253" s="194"/>
      <c r="J253" s="194"/>
      <c r="K253" s="194"/>
      <c r="L253" s="194"/>
      <c r="M253" s="194"/>
      <c r="N253" s="194"/>
      <c r="O253" s="194"/>
      <c r="P253" s="194"/>
      <c r="Q253" s="194"/>
      <c r="R253" s="194"/>
      <c r="S253" s="194"/>
      <c r="T253" s="194"/>
      <c r="U253" s="194"/>
      <c r="V253" s="194"/>
      <c r="W253" s="194"/>
      <c r="X253" s="194"/>
      <c r="Y253" s="194"/>
      <c r="Z253" s="194"/>
      <c r="AA253" s="194"/>
      <c r="AB253" s="194"/>
      <c r="AC253" s="194"/>
      <c r="AD253" s="194"/>
      <c r="AE253" s="194"/>
      <c r="AF253" s="194"/>
      <c r="AG253" s="194"/>
      <c r="AH253" s="194"/>
      <c r="AI253" s="194"/>
      <c r="AJ253" s="194"/>
      <c r="AK253" s="194"/>
      <c r="AL253" s="194"/>
      <c r="AM253" s="194"/>
      <c r="AN253" s="194"/>
      <c r="AO253" s="194"/>
      <c r="AP253" s="194"/>
      <c r="AQ253" s="194"/>
      <c r="AR253" s="194"/>
      <c r="AS253" s="194"/>
      <c r="AT253" s="194"/>
      <c r="AU253" s="194"/>
      <c r="AV253" s="194"/>
      <c r="AW253" s="194"/>
      <c r="AX253" s="194"/>
      <c r="AY253" s="194"/>
      <c r="AZ253" s="194"/>
      <c r="BA253" s="194"/>
      <c r="BB253" s="194"/>
      <c r="BC253" s="194"/>
    </row>
    <row r="254" ht="12.75" customHeight="1">
      <c r="A254" s="194"/>
      <c r="B254" s="194"/>
      <c r="C254" s="194"/>
      <c r="D254" s="194"/>
      <c r="E254" s="194"/>
      <c r="F254" s="194"/>
      <c r="G254" s="194"/>
      <c r="H254" s="194"/>
      <c r="I254" s="194"/>
      <c r="J254" s="194"/>
      <c r="K254" s="194"/>
      <c r="L254" s="194"/>
      <c r="M254" s="194"/>
      <c r="N254" s="194"/>
      <c r="O254" s="194"/>
      <c r="P254" s="194"/>
      <c r="Q254" s="194"/>
      <c r="R254" s="194"/>
      <c r="S254" s="194"/>
      <c r="T254" s="194"/>
      <c r="U254" s="194"/>
      <c r="V254" s="194"/>
      <c r="W254" s="194"/>
      <c r="X254" s="194"/>
      <c r="Y254" s="194"/>
      <c r="Z254" s="194"/>
      <c r="AA254" s="194"/>
      <c r="AB254" s="194"/>
      <c r="AC254" s="194"/>
      <c r="AD254" s="194"/>
      <c r="AE254" s="194"/>
      <c r="AF254" s="194"/>
      <c r="AG254" s="194"/>
      <c r="AH254" s="194"/>
      <c r="AI254" s="194"/>
      <c r="AJ254" s="194"/>
      <c r="AK254" s="194"/>
      <c r="AL254" s="194"/>
      <c r="AM254" s="194"/>
      <c r="AN254" s="194"/>
      <c r="AO254" s="194"/>
      <c r="AP254" s="194"/>
      <c r="AQ254" s="194"/>
      <c r="AR254" s="194"/>
      <c r="AS254" s="194"/>
      <c r="AT254" s="194"/>
      <c r="AU254" s="194"/>
      <c r="AV254" s="194"/>
      <c r="AW254" s="194"/>
      <c r="AX254" s="194"/>
      <c r="AY254" s="194"/>
      <c r="AZ254" s="194"/>
      <c r="BA254" s="194"/>
      <c r="BB254" s="194"/>
      <c r="BC254" s="194"/>
    </row>
    <row r="255" ht="12.75" customHeight="1">
      <c r="A255" s="194"/>
      <c r="B255" s="194"/>
      <c r="C255" s="194"/>
      <c r="D255" s="194"/>
      <c r="E255" s="194"/>
      <c r="F255" s="194"/>
      <c r="G255" s="194"/>
      <c r="H255" s="194"/>
      <c r="I255" s="194"/>
      <c r="J255" s="194"/>
      <c r="K255" s="194"/>
      <c r="L255" s="194"/>
      <c r="M255" s="194"/>
      <c r="N255" s="194"/>
      <c r="O255" s="194"/>
      <c r="P255" s="194"/>
      <c r="Q255" s="194"/>
      <c r="R255" s="194"/>
      <c r="S255" s="194"/>
      <c r="T255" s="194"/>
      <c r="U255" s="194"/>
      <c r="V255" s="194"/>
      <c r="W255" s="194"/>
      <c r="X255" s="194"/>
      <c r="Y255" s="194"/>
      <c r="Z255" s="194"/>
      <c r="AA255" s="194"/>
      <c r="AB255" s="194"/>
      <c r="AC255" s="194"/>
      <c r="AD255" s="194"/>
      <c r="AE255" s="194"/>
      <c r="AF255" s="194"/>
      <c r="AG255" s="194"/>
      <c r="AH255" s="194"/>
      <c r="AI255" s="194"/>
      <c r="AJ255" s="194"/>
      <c r="AK255" s="194"/>
      <c r="AL255" s="194"/>
      <c r="AM255" s="194"/>
      <c r="AN255" s="194"/>
      <c r="AO255" s="194"/>
      <c r="AP255" s="194"/>
      <c r="AQ255" s="194"/>
      <c r="AR255" s="194"/>
      <c r="AS255" s="194"/>
      <c r="AT255" s="194"/>
      <c r="AU255" s="194"/>
      <c r="AV255" s="194"/>
      <c r="AW255" s="194"/>
      <c r="AX255" s="194"/>
      <c r="AY255" s="194"/>
      <c r="AZ255" s="194"/>
      <c r="BA255" s="194"/>
      <c r="BB255" s="194"/>
      <c r="BC255" s="194"/>
    </row>
    <row r="256" ht="12.75" customHeight="1">
      <c r="A256" s="194"/>
      <c r="B256" s="194"/>
      <c r="C256" s="194"/>
      <c r="D256" s="194"/>
      <c r="E256" s="194"/>
      <c r="F256" s="194"/>
      <c r="G256" s="194"/>
      <c r="H256" s="194"/>
      <c r="I256" s="194"/>
      <c r="J256" s="194"/>
      <c r="K256" s="194"/>
      <c r="L256" s="194"/>
      <c r="M256" s="194"/>
      <c r="N256" s="194"/>
      <c r="O256" s="194"/>
      <c r="P256" s="194"/>
      <c r="Q256" s="194"/>
      <c r="R256" s="194"/>
      <c r="S256" s="194"/>
      <c r="T256" s="194"/>
      <c r="U256" s="194"/>
      <c r="V256" s="194"/>
      <c r="W256" s="194"/>
      <c r="X256" s="194"/>
      <c r="Y256" s="194"/>
      <c r="Z256" s="194"/>
      <c r="AA256" s="194"/>
      <c r="AB256" s="194"/>
      <c r="AC256" s="194"/>
      <c r="AD256" s="194"/>
      <c r="AE256" s="194"/>
      <c r="AF256" s="194"/>
      <c r="AG256" s="194"/>
      <c r="AH256" s="194"/>
      <c r="AI256" s="194"/>
      <c r="AJ256" s="194"/>
      <c r="AK256" s="194"/>
      <c r="AL256" s="194"/>
      <c r="AM256" s="194"/>
      <c r="AN256" s="194"/>
      <c r="AO256" s="194"/>
      <c r="AP256" s="194"/>
      <c r="AQ256" s="194"/>
      <c r="AR256" s="194"/>
      <c r="AS256" s="194"/>
      <c r="AT256" s="194"/>
      <c r="AU256" s="194"/>
      <c r="AV256" s="194"/>
      <c r="AW256" s="194"/>
      <c r="AX256" s="194"/>
      <c r="AY256" s="194"/>
      <c r="AZ256" s="194"/>
      <c r="BA256" s="194"/>
      <c r="BB256" s="194"/>
      <c r="BC256" s="194"/>
    </row>
    <row r="257" ht="12.75" customHeight="1">
      <c r="A257" s="194"/>
      <c r="B257" s="194"/>
      <c r="C257" s="194"/>
      <c r="D257" s="194"/>
      <c r="E257" s="194"/>
      <c r="F257" s="194"/>
      <c r="G257" s="194"/>
      <c r="H257" s="194"/>
      <c r="I257" s="194"/>
      <c r="J257" s="194"/>
      <c r="K257" s="194"/>
      <c r="L257" s="194"/>
      <c r="M257" s="194"/>
      <c r="N257" s="194"/>
      <c r="O257" s="194"/>
      <c r="P257" s="194"/>
      <c r="Q257" s="194"/>
      <c r="R257" s="194"/>
      <c r="S257" s="194"/>
      <c r="T257" s="194"/>
      <c r="U257" s="194"/>
      <c r="V257" s="194"/>
      <c r="W257" s="194"/>
      <c r="X257" s="194"/>
      <c r="Y257" s="194"/>
      <c r="Z257" s="194"/>
      <c r="AA257" s="194"/>
      <c r="AB257" s="194"/>
      <c r="AC257" s="194"/>
      <c r="AD257" s="194"/>
      <c r="AE257" s="194"/>
      <c r="AF257" s="194"/>
      <c r="AG257" s="194"/>
      <c r="AH257" s="194"/>
      <c r="AI257" s="194"/>
      <c r="AJ257" s="194"/>
      <c r="AK257" s="194"/>
      <c r="AL257" s="194"/>
      <c r="AM257" s="194"/>
      <c r="AN257" s="194"/>
      <c r="AO257" s="194"/>
      <c r="AP257" s="194"/>
      <c r="AQ257" s="194"/>
      <c r="AR257" s="194"/>
      <c r="AS257" s="194"/>
      <c r="AT257" s="194"/>
      <c r="AU257" s="194"/>
      <c r="AV257" s="194"/>
      <c r="AW257" s="194"/>
      <c r="AX257" s="194"/>
      <c r="AY257" s="194"/>
      <c r="AZ257" s="194"/>
      <c r="BA257" s="194"/>
      <c r="BB257" s="194"/>
      <c r="BC257" s="194"/>
    </row>
    <row r="258" ht="12.75" customHeight="1">
      <c r="A258" s="194"/>
      <c r="B258" s="194"/>
      <c r="C258" s="194"/>
      <c r="D258" s="194"/>
      <c r="E258" s="194"/>
      <c r="F258" s="194"/>
      <c r="G258" s="194"/>
      <c r="H258" s="194"/>
      <c r="I258" s="194"/>
      <c r="J258" s="194"/>
      <c r="K258" s="194"/>
      <c r="L258" s="194"/>
      <c r="M258" s="194"/>
      <c r="N258" s="194"/>
      <c r="O258" s="194"/>
      <c r="P258" s="194"/>
      <c r="Q258" s="194"/>
      <c r="R258" s="194"/>
      <c r="S258" s="194"/>
      <c r="T258" s="194"/>
      <c r="U258" s="194"/>
      <c r="V258" s="194"/>
      <c r="W258" s="194"/>
      <c r="X258" s="194"/>
      <c r="Y258" s="194"/>
      <c r="Z258" s="194"/>
      <c r="AA258" s="194"/>
      <c r="AB258" s="194"/>
      <c r="AC258" s="194"/>
      <c r="AD258" s="194"/>
      <c r="AE258" s="194"/>
      <c r="AF258" s="194"/>
      <c r="AG258" s="194"/>
      <c r="AH258" s="194"/>
      <c r="AI258" s="194"/>
      <c r="AJ258" s="194"/>
      <c r="AK258" s="194"/>
      <c r="AL258" s="194"/>
      <c r="AM258" s="194"/>
      <c r="AN258" s="194"/>
      <c r="AO258" s="194"/>
      <c r="AP258" s="194"/>
      <c r="AQ258" s="194"/>
      <c r="AR258" s="194"/>
      <c r="AS258" s="194"/>
      <c r="AT258" s="194"/>
      <c r="AU258" s="194"/>
      <c r="AV258" s="194"/>
      <c r="AW258" s="194"/>
      <c r="AX258" s="194"/>
      <c r="AY258" s="194"/>
      <c r="AZ258" s="194"/>
      <c r="BA258" s="194"/>
      <c r="BB258" s="194"/>
      <c r="BC258" s="194"/>
    </row>
    <row r="259" ht="12.75" customHeight="1">
      <c r="A259" s="194"/>
      <c r="B259" s="194"/>
      <c r="C259" s="194"/>
      <c r="D259" s="194"/>
      <c r="E259" s="194"/>
      <c r="F259" s="194"/>
      <c r="G259" s="194"/>
      <c r="H259" s="194"/>
      <c r="I259" s="194"/>
      <c r="J259" s="194"/>
      <c r="K259" s="194"/>
      <c r="L259" s="194"/>
      <c r="M259" s="194"/>
      <c r="N259" s="194"/>
      <c r="O259" s="194"/>
      <c r="P259" s="194"/>
      <c r="Q259" s="194"/>
      <c r="R259" s="194"/>
      <c r="S259" s="194"/>
      <c r="T259" s="194"/>
      <c r="U259" s="194"/>
      <c r="V259" s="194"/>
      <c r="W259" s="194"/>
      <c r="X259" s="194"/>
      <c r="Y259" s="194"/>
      <c r="Z259" s="194"/>
      <c r="AA259" s="194"/>
      <c r="AB259" s="194"/>
      <c r="AC259" s="194"/>
      <c r="AD259" s="194"/>
      <c r="AE259" s="194"/>
      <c r="AF259" s="194"/>
      <c r="AG259" s="194"/>
      <c r="AH259" s="194"/>
      <c r="AI259" s="194"/>
      <c r="AJ259" s="194"/>
      <c r="AK259" s="194"/>
      <c r="AL259" s="194"/>
      <c r="AM259" s="194"/>
      <c r="AN259" s="194"/>
      <c r="AO259" s="194"/>
      <c r="AP259" s="194"/>
      <c r="AQ259" s="194"/>
      <c r="AR259" s="194"/>
      <c r="AS259" s="194"/>
      <c r="AT259" s="194"/>
      <c r="AU259" s="194"/>
      <c r="AV259" s="194"/>
      <c r="AW259" s="194"/>
      <c r="AX259" s="194"/>
      <c r="AY259" s="194"/>
      <c r="AZ259" s="194"/>
      <c r="BA259" s="194"/>
      <c r="BB259" s="194"/>
      <c r="BC259" s="194"/>
    </row>
    <row r="260" ht="12.75" customHeight="1">
      <c r="A260" s="194"/>
      <c r="B260" s="194"/>
      <c r="C260" s="194"/>
      <c r="D260" s="194"/>
      <c r="E260" s="194"/>
      <c r="F260" s="194"/>
      <c r="G260" s="194"/>
      <c r="H260" s="194"/>
      <c r="I260" s="194"/>
      <c r="J260" s="194"/>
      <c r="K260" s="194"/>
      <c r="L260" s="194"/>
      <c r="M260" s="194"/>
      <c r="N260" s="194"/>
      <c r="O260" s="194"/>
      <c r="P260" s="194"/>
      <c r="Q260" s="194"/>
      <c r="R260" s="194"/>
      <c r="S260" s="194"/>
      <c r="T260" s="194"/>
      <c r="U260" s="194"/>
      <c r="V260" s="194"/>
      <c r="W260" s="194"/>
      <c r="X260" s="194"/>
      <c r="Y260" s="194"/>
      <c r="Z260" s="194"/>
      <c r="AA260" s="194"/>
      <c r="AB260" s="194"/>
      <c r="AC260" s="194"/>
      <c r="AD260" s="194"/>
      <c r="AE260" s="194"/>
      <c r="AF260" s="194"/>
      <c r="AG260" s="194"/>
      <c r="AH260" s="194"/>
      <c r="AI260" s="194"/>
      <c r="AJ260" s="194"/>
      <c r="AK260" s="194"/>
      <c r="AL260" s="194"/>
      <c r="AM260" s="194"/>
      <c r="AN260" s="194"/>
      <c r="AO260" s="194"/>
      <c r="AP260" s="194"/>
      <c r="AQ260" s="194"/>
      <c r="AR260" s="194"/>
      <c r="AS260" s="194"/>
      <c r="AT260" s="194"/>
      <c r="AU260" s="194"/>
      <c r="AV260" s="194"/>
      <c r="AW260" s="194"/>
      <c r="AX260" s="194"/>
      <c r="AY260" s="194"/>
      <c r="AZ260" s="194"/>
      <c r="BA260" s="194"/>
      <c r="BB260" s="194"/>
      <c r="BC260" s="194"/>
    </row>
    <row r="261" ht="12.75" customHeight="1">
      <c r="A261" s="194"/>
      <c r="B261" s="194"/>
      <c r="C261" s="194"/>
      <c r="D261" s="194"/>
      <c r="E261" s="194"/>
      <c r="F261" s="194"/>
      <c r="G261" s="194"/>
      <c r="H261" s="194"/>
      <c r="I261" s="194"/>
      <c r="J261" s="194"/>
      <c r="K261" s="194"/>
      <c r="L261" s="194"/>
      <c r="M261" s="194"/>
      <c r="N261" s="194"/>
      <c r="O261" s="194"/>
      <c r="P261" s="194"/>
      <c r="Q261" s="194"/>
      <c r="R261" s="194"/>
      <c r="S261" s="194"/>
      <c r="T261" s="194"/>
      <c r="U261" s="194"/>
      <c r="V261" s="194"/>
      <c r="W261" s="194"/>
      <c r="X261" s="194"/>
      <c r="Y261" s="194"/>
      <c r="Z261" s="194"/>
      <c r="AA261" s="194"/>
      <c r="AB261" s="194"/>
      <c r="AC261" s="194"/>
      <c r="AD261" s="194"/>
      <c r="AE261" s="194"/>
      <c r="AF261" s="194"/>
      <c r="AG261" s="194"/>
      <c r="AH261" s="194"/>
      <c r="AI261" s="194"/>
      <c r="AJ261" s="194"/>
      <c r="AK261" s="194"/>
      <c r="AL261" s="194"/>
      <c r="AM261" s="194"/>
      <c r="AN261" s="194"/>
      <c r="AO261" s="194"/>
      <c r="AP261" s="194"/>
      <c r="AQ261" s="194"/>
      <c r="AR261" s="194"/>
      <c r="AS261" s="194"/>
      <c r="AT261" s="194"/>
      <c r="AU261" s="194"/>
      <c r="AV261" s="194"/>
      <c r="AW261" s="194"/>
      <c r="AX261" s="194"/>
      <c r="AY261" s="194"/>
      <c r="AZ261" s="194"/>
      <c r="BA261" s="194"/>
      <c r="BB261" s="194"/>
      <c r="BC261" s="194"/>
    </row>
    <row r="262" ht="12.75" customHeight="1">
      <c r="A262" s="194"/>
      <c r="B262" s="194"/>
      <c r="C262" s="194"/>
      <c r="D262" s="194"/>
      <c r="E262" s="194"/>
      <c r="F262" s="194"/>
      <c r="G262" s="194"/>
      <c r="H262" s="194"/>
      <c r="I262" s="194"/>
      <c r="J262" s="194"/>
      <c r="K262" s="194"/>
      <c r="L262" s="194"/>
      <c r="M262" s="194"/>
      <c r="N262" s="194"/>
      <c r="O262" s="194"/>
      <c r="P262" s="194"/>
      <c r="Q262" s="194"/>
      <c r="R262" s="194"/>
      <c r="S262" s="194"/>
      <c r="T262" s="194"/>
      <c r="U262" s="194"/>
      <c r="V262" s="194"/>
      <c r="W262" s="194"/>
      <c r="X262" s="194"/>
      <c r="Y262" s="194"/>
      <c r="Z262" s="194"/>
      <c r="AA262" s="194"/>
      <c r="AB262" s="194"/>
      <c r="AC262" s="194"/>
      <c r="AD262" s="194"/>
      <c r="AE262" s="194"/>
      <c r="AF262" s="194"/>
      <c r="AG262" s="194"/>
      <c r="AH262" s="194"/>
      <c r="AI262" s="194"/>
      <c r="AJ262" s="194"/>
      <c r="AK262" s="194"/>
      <c r="AL262" s="194"/>
      <c r="AM262" s="194"/>
      <c r="AN262" s="194"/>
      <c r="AO262" s="194"/>
      <c r="AP262" s="194"/>
      <c r="AQ262" s="194"/>
      <c r="AR262" s="194"/>
      <c r="AS262" s="194"/>
      <c r="AT262" s="194"/>
      <c r="AU262" s="194"/>
      <c r="AV262" s="194"/>
      <c r="AW262" s="194"/>
      <c r="AX262" s="194"/>
      <c r="AY262" s="194"/>
      <c r="AZ262" s="194"/>
      <c r="BA262" s="194"/>
      <c r="BB262" s="194"/>
      <c r="BC262" s="194"/>
    </row>
    <row r="263" ht="12.75" customHeight="1">
      <c r="A263" s="194"/>
      <c r="B263" s="194"/>
      <c r="C263" s="194"/>
      <c r="D263" s="194"/>
      <c r="E263" s="194"/>
      <c r="F263" s="194"/>
      <c r="G263" s="194"/>
      <c r="H263" s="194"/>
      <c r="I263" s="194"/>
      <c r="J263" s="194"/>
      <c r="K263" s="194"/>
      <c r="L263" s="194"/>
      <c r="M263" s="194"/>
      <c r="N263" s="194"/>
      <c r="O263" s="194"/>
      <c r="P263" s="194"/>
      <c r="Q263" s="194"/>
      <c r="R263" s="194"/>
      <c r="S263" s="194"/>
      <c r="T263" s="194"/>
      <c r="U263" s="194"/>
      <c r="V263" s="194"/>
      <c r="W263" s="194"/>
      <c r="X263" s="194"/>
      <c r="Y263" s="194"/>
      <c r="Z263" s="194"/>
      <c r="AA263" s="194"/>
      <c r="AB263" s="194"/>
      <c r="AC263" s="194"/>
      <c r="AD263" s="194"/>
      <c r="AE263" s="194"/>
      <c r="AF263" s="194"/>
      <c r="AG263" s="194"/>
      <c r="AH263" s="194"/>
      <c r="AI263" s="194"/>
      <c r="AJ263" s="194"/>
      <c r="AK263" s="194"/>
      <c r="AL263" s="194"/>
      <c r="AM263" s="194"/>
      <c r="AN263" s="194"/>
      <c r="AO263" s="194"/>
      <c r="AP263" s="194"/>
      <c r="AQ263" s="194"/>
      <c r="AR263" s="194"/>
      <c r="AS263" s="194"/>
      <c r="AT263" s="194"/>
      <c r="AU263" s="194"/>
      <c r="AV263" s="194"/>
      <c r="AW263" s="194"/>
      <c r="AX263" s="194"/>
      <c r="AY263" s="194"/>
      <c r="AZ263" s="194"/>
      <c r="BA263" s="194"/>
      <c r="BB263" s="194"/>
      <c r="BC263" s="194"/>
    </row>
    <row r="264" ht="12.75" customHeight="1">
      <c r="A264" s="194"/>
      <c r="B264" s="194"/>
      <c r="C264" s="194"/>
      <c r="D264" s="194"/>
      <c r="E264" s="194"/>
      <c r="F264" s="194"/>
      <c r="G264" s="194"/>
      <c r="H264" s="194"/>
      <c r="I264" s="194"/>
      <c r="J264" s="194"/>
      <c r="K264" s="194"/>
      <c r="L264" s="194"/>
      <c r="M264" s="194"/>
      <c r="N264" s="194"/>
      <c r="O264" s="194"/>
      <c r="P264" s="194"/>
      <c r="Q264" s="194"/>
      <c r="R264" s="194"/>
      <c r="S264" s="194"/>
      <c r="T264" s="194"/>
      <c r="U264" s="194"/>
      <c r="V264" s="194"/>
      <c r="W264" s="194"/>
      <c r="X264" s="194"/>
      <c r="Y264" s="194"/>
      <c r="Z264" s="194"/>
      <c r="AA264" s="194"/>
      <c r="AB264" s="194"/>
      <c r="AC264" s="194"/>
      <c r="AD264" s="194"/>
      <c r="AE264" s="194"/>
      <c r="AF264" s="194"/>
      <c r="AG264" s="194"/>
      <c r="AH264" s="194"/>
      <c r="AI264" s="194"/>
      <c r="AJ264" s="194"/>
      <c r="AK264" s="194"/>
      <c r="AL264" s="194"/>
      <c r="AM264" s="194"/>
      <c r="AN264" s="194"/>
      <c r="AO264" s="194"/>
      <c r="AP264" s="194"/>
      <c r="AQ264" s="194"/>
      <c r="AR264" s="194"/>
      <c r="AS264" s="194"/>
      <c r="AT264" s="194"/>
      <c r="AU264" s="194"/>
      <c r="AV264" s="194"/>
      <c r="AW264" s="194"/>
      <c r="AX264" s="194"/>
      <c r="AY264" s="194"/>
      <c r="AZ264" s="194"/>
      <c r="BA264" s="194"/>
      <c r="BB264" s="194"/>
      <c r="BC264" s="194"/>
    </row>
    <row r="265" ht="12.75" customHeight="1">
      <c r="A265" s="194"/>
      <c r="B265" s="194"/>
      <c r="C265" s="194"/>
      <c r="D265" s="194"/>
      <c r="E265" s="194"/>
      <c r="F265" s="194"/>
      <c r="G265" s="194"/>
      <c r="H265" s="194"/>
      <c r="I265" s="194"/>
      <c r="J265" s="194"/>
      <c r="K265" s="194"/>
      <c r="L265" s="194"/>
      <c r="M265" s="194"/>
      <c r="N265" s="194"/>
      <c r="O265" s="194"/>
      <c r="P265" s="194"/>
      <c r="Q265" s="194"/>
      <c r="R265" s="194"/>
      <c r="S265" s="194"/>
      <c r="T265" s="194"/>
      <c r="U265" s="194"/>
      <c r="V265" s="194"/>
      <c r="W265" s="194"/>
      <c r="X265" s="194"/>
      <c r="Y265" s="194"/>
      <c r="Z265" s="194"/>
      <c r="AA265" s="194"/>
      <c r="AB265" s="194"/>
      <c r="AC265" s="194"/>
      <c r="AD265" s="194"/>
      <c r="AE265" s="194"/>
      <c r="AF265" s="194"/>
      <c r="AG265" s="194"/>
      <c r="AH265" s="194"/>
      <c r="AI265" s="194"/>
      <c r="AJ265" s="194"/>
      <c r="AK265" s="194"/>
      <c r="AL265" s="194"/>
      <c r="AM265" s="194"/>
      <c r="AN265" s="194"/>
      <c r="AO265" s="194"/>
      <c r="AP265" s="194"/>
      <c r="AQ265" s="194"/>
      <c r="AR265" s="194"/>
      <c r="AS265" s="194"/>
      <c r="AT265" s="194"/>
      <c r="AU265" s="194"/>
      <c r="AV265" s="194"/>
      <c r="AW265" s="194"/>
      <c r="AX265" s="194"/>
      <c r="AY265" s="194"/>
      <c r="AZ265" s="194"/>
      <c r="BA265" s="194"/>
      <c r="BB265" s="194"/>
      <c r="BC265" s="194"/>
    </row>
    <row r="266" ht="12.75" customHeight="1">
      <c r="A266" s="194"/>
      <c r="B266" s="194"/>
      <c r="C266" s="194"/>
      <c r="D266" s="194"/>
      <c r="E266" s="194"/>
      <c r="F266" s="194"/>
      <c r="G266" s="194"/>
      <c r="H266" s="194"/>
      <c r="I266" s="194"/>
      <c r="J266" s="194"/>
      <c r="K266" s="194"/>
      <c r="L266" s="194"/>
      <c r="M266" s="194"/>
      <c r="N266" s="194"/>
      <c r="O266" s="194"/>
      <c r="P266" s="194"/>
      <c r="Q266" s="194"/>
      <c r="R266" s="194"/>
      <c r="S266" s="194"/>
      <c r="T266" s="194"/>
      <c r="U266" s="194"/>
      <c r="V266" s="194"/>
      <c r="W266" s="194"/>
      <c r="X266" s="194"/>
      <c r="Y266" s="194"/>
      <c r="Z266" s="194"/>
      <c r="AA266" s="194"/>
      <c r="AB266" s="194"/>
      <c r="AC266" s="194"/>
      <c r="AD266" s="194"/>
      <c r="AE266" s="194"/>
      <c r="AF266" s="194"/>
      <c r="AG266" s="194"/>
      <c r="AH266" s="194"/>
      <c r="AI266" s="194"/>
      <c r="AJ266" s="194"/>
      <c r="AK266" s="194"/>
      <c r="AL266" s="194"/>
      <c r="AM266" s="194"/>
      <c r="AN266" s="194"/>
      <c r="AO266" s="194"/>
      <c r="AP266" s="194"/>
      <c r="AQ266" s="194"/>
      <c r="AR266" s="194"/>
      <c r="AS266" s="194"/>
      <c r="AT266" s="194"/>
      <c r="AU266" s="194"/>
      <c r="AV266" s="194"/>
      <c r="AW266" s="194"/>
      <c r="AX266" s="194"/>
      <c r="AY266" s="194"/>
      <c r="AZ266" s="194"/>
      <c r="BA266" s="194"/>
      <c r="BB266" s="194"/>
      <c r="BC266" s="194"/>
    </row>
    <row r="267" ht="12.75" customHeight="1">
      <c r="A267" s="194"/>
      <c r="B267" s="194"/>
      <c r="C267" s="194"/>
      <c r="D267" s="194"/>
      <c r="E267" s="194"/>
      <c r="F267" s="194"/>
      <c r="G267" s="194"/>
      <c r="H267" s="194"/>
      <c r="I267" s="194"/>
      <c r="J267" s="194"/>
      <c r="K267" s="194"/>
      <c r="L267" s="194"/>
      <c r="M267" s="194"/>
      <c r="N267" s="194"/>
      <c r="O267" s="194"/>
      <c r="P267" s="194"/>
      <c r="Q267" s="194"/>
      <c r="R267" s="194"/>
      <c r="S267" s="194"/>
      <c r="T267" s="194"/>
      <c r="U267" s="194"/>
      <c r="V267" s="194"/>
      <c r="W267" s="194"/>
      <c r="X267" s="194"/>
      <c r="Y267" s="194"/>
      <c r="Z267" s="194"/>
      <c r="AA267" s="194"/>
      <c r="AB267" s="194"/>
      <c r="AC267" s="194"/>
      <c r="AD267" s="194"/>
      <c r="AE267" s="194"/>
      <c r="AF267" s="194"/>
      <c r="AG267" s="194"/>
      <c r="AH267" s="194"/>
      <c r="AI267" s="194"/>
      <c r="AJ267" s="194"/>
      <c r="AK267" s="194"/>
      <c r="AL267" s="194"/>
      <c r="AM267" s="194"/>
      <c r="AN267" s="194"/>
      <c r="AO267" s="194"/>
      <c r="AP267" s="194"/>
      <c r="AQ267" s="194"/>
      <c r="AR267" s="194"/>
      <c r="AS267" s="194"/>
      <c r="AT267" s="194"/>
      <c r="AU267" s="194"/>
      <c r="AV267" s="194"/>
      <c r="AW267" s="194"/>
      <c r="AX267" s="194"/>
      <c r="AY267" s="194"/>
      <c r="AZ267" s="194"/>
      <c r="BA267" s="194"/>
      <c r="BB267" s="194"/>
      <c r="BC267" s="194"/>
    </row>
    <row r="268" ht="12.75" customHeight="1">
      <c r="A268" s="194"/>
      <c r="B268" s="194"/>
      <c r="C268" s="194"/>
      <c r="D268" s="194"/>
      <c r="E268" s="194"/>
      <c r="F268" s="194"/>
      <c r="G268" s="194"/>
      <c r="H268" s="194"/>
      <c r="I268" s="194"/>
      <c r="J268" s="194"/>
      <c r="K268" s="194"/>
      <c r="L268" s="194"/>
      <c r="M268" s="194"/>
      <c r="N268" s="194"/>
      <c r="O268" s="194"/>
      <c r="P268" s="194"/>
      <c r="Q268" s="194"/>
      <c r="R268" s="194"/>
      <c r="S268" s="194"/>
      <c r="T268" s="194"/>
      <c r="U268" s="194"/>
      <c r="V268" s="194"/>
      <c r="W268" s="194"/>
      <c r="X268" s="194"/>
      <c r="Y268" s="194"/>
      <c r="Z268" s="194"/>
      <c r="AA268" s="194"/>
      <c r="AB268" s="194"/>
      <c r="AC268" s="194"/>
      <c r="AD268" s="194"/>
      <c r="AE268" s="194"/>
      <c r="AF268" s="194"/>
      <c r="AG268" s="194"/>
      <c r="AH268" s="194"/>
      <c r="AI268" s="194"/>
      <c r="AJ268" s="194"/>
      <c r="AK268" s="194"/>
      <c r="AL268" s="194"/>
      <c r="AM268" s="194"/>
      <c r="AN268" s="194"/>
      <c r="AO268" s="194"/>
      <c r="AP268" s="194"/>
      <c r="AQ268" s="194"/>
      <c r="AR268" s="194"/>
      <c r="AS268" s="194"/>
      <c r="AT268" s="194"/>
      <c r="AU268" s="194"/>
      <c r="AV268" s="194"/>
      <c r="AW268" s="194"/>
      <c r="AX268" s="194"/>
      <c r="AY268" s="194"/>
      <c r="AZ268" s="194"/>
      <c r="BA268" s="194"/>
      <c r="BB268" s="194"/>
      <c r="BC268" s="194"/>
    </row>
    <row r="269" ht="12.75" customHeight="1">
      <c r="A269" s="194"/>
      <c r="B269" s="194"/>
      <c r="C269" s="194"/>
      <c r="D269" s="194"/>
      <c r="E269" s="194"/>
      <c r="F269" s="194"/>
      <c r="G269" s="194"/>
      <c r="H269" s="194"/>
      <c r="I269" s="194"/>
      <c r="J269" s="194"/>
      <c r="K269" s="194"/>
      <c r="L269" s="194"/>
      <c r="M269" s="194"/>
      <c r="N269" s="194"/>
      <c r="O269" s="194"/>
      <c r="P269" s="194"/>
      <c r="Q269" s="194"/>
      <c r="R269" s="194"/>
      <c r="S269" s="194"/>
      <c r="T269" s="194"/>
      <c r="U269" s="194"/>
      <c r="V269" s="194"/>
      <c r="W269" s="194"/>
      <c r="X269" s="194"/>
      <c r="Y269" s="194"/>
      <c r="Z269" s="194"/>
      <c r="AA269" s="194"/>
      <c r="AB269" s="194"/>
      <c r="AC269" s="194"/>
      <c r="AD269" s="194"/>
      <c r="AE269" s="194"/>
      <c r="AF269" s="194"/>
      <c r="AG269" s="194"/>
      <c r="AH269" s="194"/>
      <c r="AI269" s="194"/>
      <c r="AJ269" s="194"/>
      <c r="AK269" s="194"/>
      <c r="AL269" s="194"/>
      <c r="AM269" s="194"/>
      <c r="AN269" s="194"/>
      <c r="AO269" s="194"/>
      <c r="AP269" s="194"/>
      <c r="AQ269" s="194"/>
      <c r="AR269" s="194"/>
      <c r="AS269" s="194"/>
      <c r="AT269" s="194"/>
      <c r="AU269" s="194"/>
      <c r="AV269" s="194"/>
      <c r="AW269" s="194"/>
      <c r="AX269" s="194"/>
      <c r="AY269" s="194"/>
      <c r="AZ269" s="194"/>
      <c r="BA269" s="194"/>
      <c r="BB269" s="194"/>
      <c r="BC269" s="194"/>
    </row>
    <row r="270" ht="12.75" customHeight="1">
      <c r="A270" s="194"/>
      <c r="B270" s="194"/>
      <c r="C270" s="194"/>
      <c r="D270" s="194"/>
      <c r="E270" s="194"/>
      <c r="F270" s="194"/>
      <c r="G270" s="194"/>
      <c r="H270" s="194"/>
      <c r="I270" s="194"/>
      <c r="J270" s="194"/>
      <c r="K270" s="194"/>
      <c r="L270" s="194"/>
      <c r="M270" s="194"/>
      <c r="N270" s="194"/>
      <c r="O270" s="194"/>
      <c r="P270" s="194"/>
      <c r="Q270" s="194"/>
      <c r="R270" s="194"/>
      <c r="S270" s="194"/>
      <c r="T270" s="194"/>
      <c r="U270" s="194"/>
      <c r="V270" s="194"/>
      <c r="W270" s="194"/>
      <c r="X270" s="194"/>
      <c r="Y270" s="194"/>
      <c r="Z270" s="194"/>
      <c r="AA270" s="194"/>
      <c r="AB270" s="194"/>
      <c r="AC270" s="194"/>
      <c r="AD270" s="194"/>
      <c r="AE270" s="194"/>
      <c r="AF270" s="194"/>
      <c r="AG270" s="194"/>
      <c r="AH270" s="194"/>
      <c r="AI270" s="194"/>
      <c r="AJ270" s="194"/>
      <c r="AK270" s="194"/>
      <c r="AL270" s="194"/>
      <c r="AM270" s="194"/>
      <c r="AN270" s="194"/>
      <c r="AO270" s="194"/>
      <c r="AP270" s="194"/>
      <c r="AQ270" s="194"/>
      <c r="AR270" s="194"/>
      <c r="AS270" s="194"/>
      <c r="AT270" s="194"/>
      <c r="AU270" s="194"/>
      <c r="AV270" s="194"/>
      <c r="AW270" s="194"/>
      <c r="AX270" s="194"/>
      <c r="AY270" s="194"/>
      <c r="AZ270" s="194"/>
      <c r="BA270" s="194"/>
      <c r="BB270" s="194"/>
      <c r="BC270" s="194"/>
    </row>
    <row r="271" ht="12.75" customHeight="1">
      <c r="A271" s="194"/>
      <c r="B271" s="194"/>
      <c r="C271" s="194"/>
      <c r="D271" s="194"/>
      <c r="E271" s="194"/>
      <c r="F271" s="194"/>
      <c r="G271" s="194"/>
      <c r="H271" s="194"/>
      <c r="I271" s="194"/>
      <c r="J271" s="194"/>
      <c r="K271" s="194"/>
      <c r="L271" s="194"/>
      <c r="M271" s="194"/>
      <c r="N271" s="194"/>
      <c r="O271" s="194"/>
      <c r="P271" s="194"/>
      <c r="Q271" s="194"/>
      <c r="R271" s="194"/>
      <c r="S271" s="194"/>
      <c r="T271" s="194"/>
      <c r="U271" s="194"/>
      <c r="V271" s="194"/>
      <c r="W271" s="194"/>
      <c r="X271" s="194"/>
      <c r="Y271" s="194"/>
      <c r="Z271" s="194"/>
      <c r="AA271" s="194"/>
      <c r="AB271" s="194"/>
      <c r="AC271" s="194"/>
      <c r="AD271" s="194"/>
      <c r="AE271" s="194"/>
      <c r="AF271" s="194"/>
      <c r="AG271" s="194"/>
      <c r="AH271" s="194"/>
      <c r="AI271" s="194"/>
      <c r="AJ271" s="194"/>
      <c r="AK271" s="194"/>
      <c r="AL271" s="194"/>
      <c r="AM271" s="194"/>
      <c r="AN271" s="194"/>
      <c r="AO271" s="194"/>
      <c r="AP271" s="194"/>
      <c r="AQ271" s="194"/>
      <c r="AR271" s="194"/>
      <c r="AS271" s="194"/>
      <c r="AT271" s="194"/>
      <c r="AU271" s="194"/>
      <c r="AV271" s="194"/>
      <c r="AW271" s="194"/>
      <c r="AX271" s="194"/>
      <c r="AY271" s="194"/>
      <c r="AZ271" s="194"/>
      <c r="BA271" s="194"/>
      <c r="BB271" s="194"/>
      <c r="BC271" s="194"/>
    </row>
    <row r="272" ht="12.75" customHeight="1">
      <c r="A272" s="194"/>
      <c r="B272" s="194"/>
      <c r="C272" s="194"/>
      <c r="D272" s="194"/>
      <c r="E272" s="194"/>
      <c r="F272" s="194"/>
      <c r="G272" s="194"/>
      <c r="H272" s="194"/>
      <c r="I272" s="194"/>
      <c r="J272" s="194"/>
      <c r="K272" s="194"/>
      <c r="L272" s="194"/>
      <c r="M272" s="194"/>
      <c r="N272" s="194"/>
      <c r="O272" s="194"/>
      <c r="P272" s="194"/>
      <c r="Q272" s="194"/>
      <c r="R272" s="194"/>
      <c r="S272" s="194"/>
      <c r="T272" s="194"/>
      <c r="U272" s="194"/>
      <c r="V272" s="194"/>
      <c r="W272" s="194"/>
      <c r="X272" s="194"/>
      <c r="Y272" s="194"/>
      <c r="Z272" s="194"/>
      <c r="AA272" s="194"/>
      <c r="AB272" s="194"/>
      <c r="AC272" s="194"/>
      <c r="AD272" s="194"/>
      <c r="AE272" s="194"/>
      <c r="AF272" s="194"/>
      <c r="AG272" s="194"/>
      <c r="AH272" s="194"/>
      <c r="AI272" s="194"/>
      <c r="AJ272" s="194"/>
      <c r="AK272" s="194"/>
      <c r="AL272" s="194"/>
      <c r="AM272" s="194"/>
      <c r="AN272" s="194"/>
      <c r="AO272" s="194"/>
      <c r="AP272" s="194"/>
      <c r="AQ272" s="194"/>
      <c r="AR272" s="194"/>
      <c r="AS272" s="194"/>
      <c r="AT272" s="194"/>
      <c r="AU272" s="194"/>
      <c r="AV272" s="194"/>
      <c r="AW272" s="194"/>
      <c r="AX272" s="194"/>
      <c r="AY272" s="194"/>
      <c r="AZ272" s="194"/>
      <c r="BA272" s="194"/>
      <c r="BB272" s="194"/>
      <c r="BC272" s="194"/>
    </row>
    <row r="273" ht="12.75" customHeight="1">
      <c r="A273" s="194"/>
      <c r="B273" s="194"/>
      <c r="C273" s="194"/>
      <c r="D273" s="194"/>
      <c r="E273" s="194"/>
      <c r="F273" s="194"/>
      <c r="G273" s="194"/>
      <c r="H273" s="194"/>
      <c r="I273" s="194"/>
      <c r="J273" s="194"/>
      <c r="K273" s="194"/>
      <c r="L273" s="194"/>
      <c r="M273" s="194"/>
      <c r="N273" s="194"/>
      <c r="O273" s="194"/>
      <c r="P273" s="194"/>
      <c r="Q273" s="194"/>
      <c r="R273" s="194"/>
      <c r="S273" s="194"/>
      <c r="T273" s="194"/>
      <c r="U273" s="194"/>
      <c r="V273" s="194"/>
      <c r="W273" s="194"/>
      <c r="X273" s="194"/>
      <c r="Y273" s="194"/>
      <c r="Z273" s="194"/>
      <c r="AA273" s="194"/>
      <c r="AB273" s="194"/>
      <c r="AC273" s="194"/>
      <c r="AD273" s="194"/>
      <c r="AE273" s="194"/>
      <c r="AF273" s="194"/>
      <c r="AG273" s="194"/>
      <c r="AH273" s="194"/>
      <c r="AI273" s="194"/>
      <c r="AJ273" s="194"/>
      <c r="AK273" s="194"/>
      <c r="AL273" s="194"/>
      <c r="AM273" s="194"/>
      <c r="AN273" s="194"/>
      <c r="AO273" s="194"/>
      <c r="AP273" s="194"/>
      <c r="AQ273" s="194"/>
      <c r="AR273" s="194"/>
      <c r="AS273" s="194"/>
      <c r="AT273" s="194"/>
      <c r="AU273" s="194"/>
      <c r="AV273" s="194"/>
      <c r="AW273" s="194"/>
      <c r="AX273" s="194"/>
      <c r="AY273" s="194"/>
      <c r="AZ273" s="194"/>
      <c r="BA273" s="194"/>
      <c r="BB273" s="194"/>
      <c r="BC273" s="194"/>
    </row>
    <row r="274" ht="12.75" customHeight="1">
      <c r="A274" s="194"/>
      <c r="B274" s="194"/>
      <c r="C274" s="194"/>
      <c r="D274" s="194"/>
      <c r="E274" s="194"/>
      <c r="F274" s="194"/>
      <c r="G274" s="194"/>
      <c r="H274" s="194"/>
      <c r="I274" s="194"/>
      <c r="J274" s="194"/>
      <c r="K274" s="194"/>
      <c r="L274" s="194"/>
      <c r="M274" s="194"/>
      <c r="N274" s="194"/>
      <c r="O274" s="194"/>
      <c r="P274" s="194"/>
      <c r="Q274" s="194"/>
      <c r="R274" s="194"/>
      <c r="S274" s="194"/>
      <c r="T274" s="194"/>
      <c r="U274" s="194"/>
      <c r="V274" s="194"/>
      <c r="W274" s="194"/>
      <c r="X274" s="194"/>
      <c r="Y274" s="194"/>
      <c r="Z274" s="194"/>
      <c r="AA274" s="194"/>
      <c r="AB274" s="194"/>
      <c r="AC274" s="194"/>
      <c r="AD274" s="194"/>
      <c r="AE274" s="194"/>
      <c r="AF274" s="194"/>
      <c r="AG274" s="194"/>
      <c r="AH274" s="194"/>
      <c r="AI274" s="194"/>
      <c r="AJ274" s="194"/>
      <c r="AK274" s="194"/>
      <c r="AL274" s="194"/>
      <c r="AM274" s="194"/>
      <c r="AN274" s="194"/>
      <c r="AO274" s="194"/>
      <c r="AP274" s="194"/>
      <c r="AQ274" s="194"/>
      <c r="AR274" s="194"/>
      <c r="AS274" s="194"/>
      <c r="AT274" s="194"/>
      <c r="AU274" s="194"/>
      <c r="AV274" s="194"/>
      <c r="AW274" s="194"/>
      <c r="AX274" s="194"/>
      <c r="AY274" s="194"/>
      <c r="AZ274" s="194"/>
      <c r="BA274" s="194"/>
      <c r="BB274" s="194"/>
      <c r="BC274" s="194"/>
    </row>
    <row r="275" ht="12.75" customHeight="1">
      <c r="A275" s="194"/>
      <c r="B275" s="194"/>
      <c r="C275" s="194"/>
      <c r="D275" s="194"/>
      <c r="E275" s="194"/>
      <c r="F275" s="194"/>
      <c r="G275" s="194"/>
      <c r="H275" s="194"/>
      <c r="I275" s="194"/>
      <c r="J275" s="194"/>
      <c r="K275" s="194"/>
      <c r="L275" s="194"/>
      <c r="M275" s="194"/>
      <c r="N275" s="194"/>
      <c r="O275" s="194"/>
      <c r="P275" s="194"/>
      <c r="Q275" s="194"/>
      <c r="R275" s="194"/>
      <c r="S275" s="194"/>
      <c r="T275" s="194"/>
      <c r="U275" s="194"/>
      <c r="V275" s="194"/>
      <c r="W275" s="194"/>
      <c r="X275" s="194"/>
      <c r="Y275" s="194"/>
      <c r="Z275" s="194"/>
      <c r="AA275" s="194"/>
      <c r="AB275" s="194"/>
      <c r="AC275" s="194"/>
      <c r="AD275" s="194"/>
      <c r="AE275" s="194"/>
      <c r="AF275" s="194"/>
      <c r="AG275" s="194"/>
      <c r="AH275" s="194"/>
      <c r="AI275" s="194"/>
      <c r="AJ275" s="194"/>
      <c r="AK275" s="194"/>
      <c r="AL275" s="194"/>
      <c r="AM275" s="194"/>
      <c r="AN275" s="194"/>
      <c r="AO275" s="194"/>
      <c r="AP275" s="194"/>
      <c r="AQ275" s="194"/>
      <c r="AR275" s="194"/>
      <c r="AS275" s="194"/>
      <c r="AT275" s="194"/>
      <c r="AU275" s="194"/>
      <c r="AV275" s="194"/>
      <c r="AW275" s="194"/>
      <c r="AX275" s="194"/>
      <c r="AY275" s="194"/>
      <c r="AZ275" s="194"/>
      <c r="BA275" s="194"/>
      <c r="BB275" s="194"/>
      <c r="BC275" s="194"/>
    </row>
    <row r="276" ht="12.75" customHeight="1">
      <c r="A276" s="194"/>
      <c r="B276" s="194"/>
      <c r="C276" s="194"/>
      <c r="D276" s="194"/>
      <c r="E276" s="194"/>
      <c r="F276" s="194"/>
      <c r="G276" s="194"/>
      <c r="H276" s="194"/>
      <c r="I276" s="194"/>
      <c r="J276" s="194"/>
      <c r="K276" s="194"/>
      <c r="L276" s="194"/>
      <c r="M276" s="194"/>
      <c r="N276" s="194"/>
      <c r="O276" s="194"/>
      <c r="P276" s="194"/>
      <c r="Q276" s="194"/>
      <c r="R276" s="194"/>
      <c r="S276" s="194"/>
      <c r="T276" s="194"/>
      <c r="U276" s="194"/>
      <c r="V276" s="194"/>
      <c r="W276" s="194"/>
      <c r="X276" s="194"/>
      <c r="Y276" s="194"/>
      <c r="Z276" s="194"/>
      <c r="AA276" s="194"/>
      <c r="AB276" s="194"/>
      <c r="AC276" s="194"/>
      <c r="AD276" s="194"/>
      <c r="AE276" s="194"/>
      <c r="AF276" s="194"/>
      <c r="AG276" s="194"/>
      <c r="AH276" s="194"/>
      <c r="AI276" s="194"/>
      <c r="AJ276" s="194"/>
      <c r="AK276" s="194"/>
      <c r="AL276" s="194"/>
      <c r="AM276" s="194"/>
      <c r="AN276" s="194"/>
      <c r="AO276" s="194"/>
      <c r="AP276" s="194"/>
      <c r="AQ276" s="194"/>
      <c r="AR276" s="194"/>
      <c r="AS276" s="194"/>
      <c r="AT276" s="194"/>
      <c r="AU276" s="194"/>
      <c r="AV276" s="194"/>
      <c r="AW276" s="194"/>
      <c r="AX276" s="194"/>
      <c r="AY276" s="194"/>
      <c r="AZ276" s="194"/>
      <c r="BA276" s="194"/>
      <c r="BB276" s="194"/>
      <c r="BC276" s="194"/>
    </row>
    <row r="277" ht="12.75" customHeight="1">
      <c r="A277" s="194"/>
      <c r="B277" s="194"/>
      <c r="C277" s="194"/>
      <c r="D277" s="194"/>
      <c r="E277" s="194"/>
      <c r="F277" s="194"/>
      <c r="G277" s="194"/>
      <c r="H277" s="194"/>
      <c r="I277" s="194"/>
      <c r="J277" s="194"/>
      <c r="K277" s="194"/>
      <c r="L277" s="194"/>
      <c r="M277" s="194"/>
      <c r="N277" s="194"/>
      <c r="O277" s="194"/>
      <c r="P277" s="194"/>
      <c r="Q277" s="194"/>
      <c r="R277" s="194"/>
      <c r="S277" s="194"/>
      <c r="T277" s="194"/>
      <c r="U277" s="194"/>
      <c r="V277" s="194"/>
      <c r="W277" s="194"/>
      <c r="X277" s="194"/>
      <c r="Y277" s="194"/>
      <c r="Z277" s="194"/>
      <c r="AA277" s="194"/>
      <c r="AB277" s="194"/>
      <c r="AC277" s="194"/>
      <c r="AD277" s="194"/>
      <c r="AE277" s="194"/>
      <c r="AF277" s="194"/>
      <c r="AG277" s="194"/>
      <c r="AH277" s="194"/>
      <c r="AI277" s="194"/>
      <c r="AJ277" s="194"/>
      <c r="AK277" s="194"/>
      <c r="AL277" s="194"/>
      <c r="AM277" s="194"/>
      <c r="AN277" s="194"/>
      <c r="AO277" s="194"/>
      <c r="AP277" s="194"/>
      <c r="AQ277" s="194"/>
      <c r="AR277" s="194"/>
      <c r="AS277" s="194"/>
      <c r="AT277" s="194"/>
      <c r="AU277" s="194"/>
      <c r="AV277" s="194"/>
      <c r="AW277" s="194"/>
      <c r="AX277" s="194"/>
      <c r="AY277" s="194"/>
      <c r="AZ277" s="194"/>
      <c r="BA277" s="194"/>
      <c r="BB277" s="194"/>
      <c r="BC277" s="194"/>
    </row>
    <row r="278" ht="12.75" customHeight="1">
      <c r="A278" s="194"/>
      <c r="B278" s="194"/>
      <c r="C278" s="194"/>
      <c r="D278" s="194"/>
      <c r="E278" s="194"/>
      <c r="F278" s="194"/>
      <c r="G278" s="194"/>
      <c r="H278" s="194"/>
      <c r="I278" s="194"/>
      <c r="J278" s="194"/>
      <c r="K278" s="194"/>
      <c r="L278" s="194"/>
      <c r="M278" s="194"/>
      <c r="N278" s="194"/>
      <c r="O278" s="194"/>
      <c r="P278" s="194"/>
      <c r="Q278" s="194"/>
      <c r="R278" s="194"/>
      <c r="S278" s="194"/>
      <c r="T278" s="194"/>
      <c r="U278" s="194"/>
      <c r="V278" s="194"/>
      <c r="W278" s="194"/>
      <c r="X278" s="194"/>
      <c r="Y278" s="194"/>
      <c r="Z278" s="194"/>
      <c r="AA278" s="194"/>
      <c r="AB278" s="194"/>
      <c r="AC278" s="194"/>
      <c r="AD278" s="194"/>
      <c r="AE278" s="194"/>
      <c r="AF278" s="194"/>
      <c r="AG278" s="194"/>
      <c r="AH278" s="194"/>
      <c r="AI278" s="194"/>
      <c r="AJ278" s="194"/>
      <c r="AK278" s="194"/>
      <c r="AL278" s="194"/>
      <c r="AM278" s="194"/>
      <c r="AN278" s="194"/>
      <c r="AO278" s="194"/>
      <c r="AP278" s="194"/>
      <c r="AQ278" s="194"/>
      <c r="AR278" s="194"/>
      <c r="AS278" s="194"/>
      <c r="AT278" s="194"/>
      <c r="AU278" s="194"/>
      <c r="AV278" s="194"/>
      <c r="AW278" s="194"/>
      <c r="AX278" s="194"/>
      <c r="AY278" s="194"/>
      <c r="AZ278" s="194"/>
      <c r="BA278" s="194"/>
      <c r="BB278" s="194"/>
      <c r="BC278" s="194"/>
    </row>
    <row r="279" ht="12.75" customHeight="1">
      <c r="A279" s="194"/>
      <c r="B279" s="194"/>
      <c r="C279" s="194"/>
      <c r="D279" s="194"/>
      <c r="E279" s="194"/>
      <c r="F279" s="194"/>
      <c r="G279" s="194"/>
      <c r="H279" s="194"/>
      <c r="I279" s="194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  <c r="T279" s="194"/>
      <c r="U279" s="194"/>
      <c r="V279" s="194"/>
      <c r="W279" s="194"/>
      <c r="X279" s="194"/>
      <c r="Y279" s="194"/>
      <c r="Z279" s="194"/>
      <c r="AA279" s="194"/>
      <c r="AB279" s="194"/>
      <c r="AC279" s="194"/>
      <c r="AD279" s="194"/>
      <c r="AE279" s="194"/>
      <c r="AF279" s="194"/>
      <c r="AG279" s="194"/>
      <c r="AH279" s="194"/>
      <c r="AI279" s="194"/>
      <c r="AJ279" s="194"/>
      <c r="AK279" s="194"/>
      <c r="AL279" s="194"/>
      <c r="AM279" s="194"/>
      <c r="AN279" s="194"/>
      <c r="AO279" s="194"/>
      <c r="AP279" s="194"/>
      <c r="AQ279" s="194"/>
      <c r="AR279" s="194"/>
      <c r="AS279" s="194"/>
      <c r="AT279" s="194"/>
      <c r="AU279" s="194"/>
      <c r="AV279" s="194"/>
      <c r="AW279" s="194"/>
      <c r="AX279" s="194"/>
      <c r="AY279" s="194"/>
      <c r="AZ279" s="194"/>
      <c r="BA279" s="194"/>
      <c r="BB279" s="194"/>
      <c r="BC279" s="194"/>
    </row>
    <row r="280" ht="12.75" customHeight="1">
      <c r="A280" s="194"/>
      <c r="B280" s="194"/>
      <c r="C280" s="194"/>
      <c r="D280" s="194"/>
      <c r="E280" s="194"/>
      <c r="F280" s="194"/>
      <c r="G280" s="194"/>
      <c r="H280" s="194"/>
      <c r="I280" s="194"/>
      <c r="J280" s="194"/>
      <c r="K280" s="194"/>
      <c r="L280" s="194"/>
      <c r="M280" s="194"/>
      <c r="N280" s="194"/>
      <c r="O280" s="194"/>
      <c r="P280" s="194"/>
      <c r="Q280" s="194"/>
      <c r="R280" s="194"/>
      <c r="S280" s="194"/>
      <c r="T280" s="194"/>
      <c r="U280" s="194"/>
      <c r="V280" s="194"/>
      <c r="W280" s="194"/>
      <c r="X280" s="194"/>
      <c r="Y280" s="194"/>
      <c r="Z280" s="194"/>
      <c r="AA280" s="194"/>
      <c r="AB280" s="194"/>
      <c r="AC280" s="194"/>
      <c r="AD280" s="194"/>
      <c r="AE280" s="194"/>
      <c r="AF280" s="194"/>
      <c r="AG280" s="194"/>
      <c r="AH280" s="194"/>
      <c r="AI280" s="194"/>
      <c r="AJ280" s="194"/>
      <c r="AK280" s="194"/>
      <c r="AL280" s="194"/>
      <c r="AM280" s="194"/>
      <c r="AN280" s="194"/>
      <c r="AO280" s="194"/>
      <c r="AP280" s="194"/>
      <c r="AQ280" s="194"/>
      <c r="AR280" s="194"/>
      <c r="AS280" s="194"/>
      <c r="AT280" s="194"/>
      <c r="AU280" s="194"/>
      <c r="AV280" s="194"/>
      <c r="AW280" s="194"/>
      <c r="AX280" s="194"/>
      <c r="AY280" s="194"/>
      <c r="AZ280" s="194"/>
      <c r="BA280" s="194"/>
      <c r="BB280" s="194"/>
      <c r="BC280" s="194"/>
    </row>
    <row r="281" ht="12.75" customHeight="1">
      <c r="A281" s="194"/>
      <c r="B281" s="194"/>
      <c r="C281" s="194"/>
      <c r="D281" s="194"/>
      <c r="E281" s="194"/>
      <c r="F281" s="194"/>
      <c r="G281" s="194"/>
      <c r="H281" s="194"/>
      <c r="I281" s="194"/>
      <c r="J281" s="194"/>
      <c r="K281" s="194"/>
      <c r="L281" s="194"/>
      <c r="M281" s="194"/>
      <c r="N281" s="194"/>
      <c r="O281" s="194"/>
      <c r="P281" s="194"/>
      <c r="Q281" s="194"/>
      <c r="R281" s="194"/>
      <c r="S281" s="194"/>
      <c r="T281" s="194"/>
      <c r="U281" s="194"/>
      <c r="V281" s="194"/>
      <c r="W281" s="194"/>
      <c r="X281" s="194"/>
      <c r="Y281" s="194"/>
      <c r="Z281" s="194"/>
      <c r="AA281" s="194"/>
      <c r="AB281" s="194"/>
      <c r="AC281" s="194"/>
      <c r="AD281" s="194"/>
      <c r="AE281" s="194"/>
      <c r="AF281" s="194"/>
      <c r="AG281" s="194"/>
      <c r="AH281" s="194"/>
      <c r="AI281" s="194"/>
      <c r="AJ281" s="194"/>
      <c r="AK281" s="194"/>
      <c r="AL281" s="194"/>
      <c r="AM281" s="194"/>
      <c r="AN281" s="194"/>
      <c r="AO281" s="194"/>
      <c r="AP281" s="194"/>
      <c r="AQ281" s="194"/>
      <c r="AR281" s="194"/>
      <c r="AS281" s="194"/>
      <c r="AT281" s="194"/>
      <c r="AU281" s="194"/>
      <c r="AV281" s="194"/>
      <c r="AW281" s="194"/>
      <c r="AX281" s="194"/>
      <c r="AY281" s="194"/>
      <c r="AZ281" s="194"/>
      <c r="BA281" s="194"/>
      <c r="BB281" s="194"/>
      <c r="BC281" s="194"/>
    </row>
    <row r="282" ht="12.75" customHeight="1">
      <c r="A282" s="194"/>
      <c r="B282" s="194"/>
      <c r="C282" s="194"/>
      <c r="D282" s="194"/>
      <c r="E282" s="194"/>
      <c r="F282" s="194"/>
      <c r="G282" s="194"/>
      <c r="H282" s="194"/>
      <c r="I282" s="194"/>
      <c r="J282" s="194"/>
      <c r="K282" s="194"/>
      <c r="L282" s="194"/>
      <c r="M282" s="194"/>
      <c r="N282" s="194"/>
      <c r="O282" s="194"/>
      <c r="P282" s="194"/>
      <c r="Q282" s="194"/>
      <c r="R282" s="194"/>
      <c r="S282" s="194"/>
      <c r="T282" s="194"/>
      <c r="U282" s="194"/>
      <c r="V282" s="194"/>
      <c r="W282" s="194"/>
      <c r="X282" s="194"/>
      <c r="Y282" s="194"/>
      <c r="Z282" s="194"/>
      <c r="AA282" s="194"/>
      <c r="AB282" s="194"/>
      <c r="AC282" s="194"/>
      <c r="AD282" s="194"/>
      <c r="AE282" s="194"/>
      <c r="AF282" s="194"/>
      <c r="AG282" s="194"/>
      <c r="AH282" s="194"/>
      <c r="AI282" s="194"/>
      <c r="AJ282" s="194"/>
      <c r="AK282" s="194"/>
      <c r="AL282" s="194"/>
      <c r="AM282" s="194"/>
      <c r="AN282" s="194"/>
      <c r="AO282" s="194"/>
      <c r="AP282" s="194"/>
      <c r="AQ282" s="194"/>
      <c r="AR282" s="194"/>
      <c r="AS282" s="194"/>
      <c r="AT282" s="194"/>
      <c r="AU282" s="194"/>
      <c r="AV282" s="194"/>
      <c r="AW282" s="194"/>
      <c r="AX282" s="194"/>
      <c r="AY282" s="194"/>
      <c r="AZ282" s="194"/>
      <c r="BA282" s="194"/>
      <c r="BB282" s="194"/>
      <c r="BC282" s="194"/>
    </row>
    <row r="283" ht="12.75" customHeight="1">
      <c r="A283" s="194"/>
      <c r="B283" s="194"/>
      <c r="C283" s="194"/>
      <c r="D283" s="194"/>
      <c r="E283" s="194"/>
      <c r="F283" s="194"/>
      <c r="G283" s="194"/>
      <c r="H283" s="194"/>
      <c r="I283" s="194"/>
      <c r="J283" s="194"/>
      <c r="K283" s="194"/>
      <c r="L283" s="194"/>
      <c r="M283" s="194"/>
      <c r="N283" s="194"/>
      <c r="O283" s="194"/>
      <c r="P283" s="194"/>
      <c r="Q283" s="194"/>
      <c r="R283" s="194"/>
      <c r="S283" s="194"/>
      <c r="T283" s="194"/>
      <c r="U283" s="194"/>
      <c r="V283" s="194"/>
      <c r="W283" s="194"/>
      <c r="X283" s="194"/>
      <c r="Y283" s="194"/>
      <c r="Z283" s="194"/>
      <c r="AA283" s="194"/>
      <c r="AB283" s="194"/>
      <c r="AC283" s="194"/>
      <c r="AD283" s="194"/>
      <c r="AE283" s="194"/>
      <c r="AF283" s="194"/>
      <c r="AG283" s="194"/>
      <c r="AH283" s="194"/>
      <c r="AI283" s="194"/>
      <c r="AJ283" s="194"/>
      <c r="AK283" s="194"/>
      <c r="AL283" s="194"/>
      <c r="AM283" s="194"/>
      <c r="AN283" s="194"/>
      <c r="AO283" s="194"/>
      <c r="AP283" s="194"/>
      <c r="AQ283" s="194"/>
      <c r="AR283" s="194"/>
      <c r="AS283" s="194"/>
      <c r="AT283" s="194"/>
      <c r="AU283" s="194"/>
      <c r="AV283" s="194"/>
      <c r="AW283" s="194"/>
      <c r="AX283" s="194"/>
      <c r="AY283" s="194"/>
      <c r="AZ283" s="194"/>
      <c r="BA283" s="194"/>
      <c r="BB283" s="194"/>
      <c r="BC283" s="194"/>
    </row>
    <row r="284" ht="12.75" customHeight="1">
      <c r="A284" s="194"/>
      <c r="B284" s="194"/>
      <c r="C284" s="194"/>
      <c r="D284" s="194"/>
      <c r="E284" s="194"/>
      <c r="F284" s="194"/>
      <c r="G284" s="194"/>
      <c r="H284" s="194"/>
      <c r="I284" s="194"/>
      <c r="J284" s="194"/>
      <c r="K284" s="194"/>
      <c r="L284" s="194"/>
      <c r="M284" s="194"/>
      <c r="N284" s="194"/>
      <c r="O284" s="194"/>
      <c r="P284" s="194"/>
      <c r="Q284" s="194"/>
      <c r="R284" s="194"/>
      <c r="S284" s="194"/>
      <c r="T284" s="194"/>
      <c r="U284" s="194"/>
      <c r="V284" s="194"/>
      <c r="W284" s="194"/>
      <c r="X284" s="194"/>
      <c r="Y284" s="194"/>
      <c r="Z284" s="194"/>
      <c r="AA284" s="194"/>
      <c r="AB284" s="194"/>
      <c r="AC284" s="194"/>
      <c r="AD284" s="194"/>
      <c r="AE284" s="194"/>
      <c r="AF284" s="194"/>
      <c r="AG284" s="194"/>
      <c r="AH284" s="194"/>
      <c r="AI284" s="194"/>
      <c r="AJ284" s="194"/>
      <c r="AK284" s="194"/>
      <c r="AL284" s="194"/>
      <c r="AM284" s="194"/>
      <c r="AN284" s="194"/>
      <c r="AO284" s="194"/>
      <c r="AP284" s="194"/>
      <c r="AQ284" s="194"/>
      <c r="AR284" s="194"/>
      <c r="AS284" s="194"/>
      <c r="AT284" s="194"/>
      <c r="AU284" s="194"/>
      <c r="AV284" s="194"/>
      <c r="AW284" s="194"/>
      <c r="AX284" s="194"/>
      <c r="AY284" s="194"/>
      <c r="AZ284" s="194"/>
      <c r="BA284" s="194"/>
      <c r="BB284" s="194"/>
      <c r="BC284" s="194"/>
    </row>
    <row r="285" ht="12.75" customHeight="1">
      <c r="A285" s="194"/>
      <c r="B285" s="194"/>
      <c r="C285" s="194"/>
      <c r="D285" s="194"/>
      <c r="E285" s="194"/>
      <c r="F285" s="194"/>
      <c r="G285" s="194"/>
      <c r="H285" s="194"/>
      <c r="I285" s="194"/>
      <c r="J285" s="194"/>
      <c r="K285" s="194"/>
      <c r="L285" s="194"/>
      <c r="M285" s="194"/>
      <c r="N285" s="194"/>
      <c r="O285" s="194"/>
      <c r="P285" s="194"/>
      <c r="Q285" s="194"/>
      <c r="R285" s="194"/>
      <c r="S285" s="194"/>
      <c r="T285" s="194"/>
      <c r="U285" s="194"/>
      <c r="V285" s="194"/>
      <c r="W285" s="194"/>
      <c r="X285" s="194"/>
      <c r="Y285" s="194"/>
      <c r="Z285" s="194"/>
      <c r="AA285" s="194"/>
      <c r="AB285" s="194"/>
      <c r="AC285" s="194"/>
      <c r="AD285" s="194"/>
      <c r="AE285" s="194"/>
      <c r="AF285" s="194"/>
      <c r="AG285" s="194"/>
      <c r="AH285" s="194"/>
      <c r="AI285" s="194"/>
      <c r="AJ285" s="194"/>
      <c r="AK285" s="194"/>
      <c r="AL285" s="194"/>
      <c r="AM285" s="194"/>
      <c r="AN285" s="194"/>
      <c r="AO285" s="194"/>
      <c r="AP285" s="194"/>
      <c r="AQ285" s="194"/>
      <c r="AR285" s="194"/>
      <c r="AS285" s="194"/>
      <c r="AT285" s="194"/>
      <c r="AU285" s="194"/>
      <c r="AV285" s="194"/>
      <c r="AW285" s="194"/>
      <c r="AX285" s="194"/>
      <c r="AY285" s="194"/>
      <c r="AZ285" s="194"/>
      <c r="BA285" s="194"/>
      <c r="BB285" s="194"/>
      <c r="BC285" s="194"/>
    </row>
    <row r="286" ht="12.75" customHeight="1">
      <c r="A286" s="194"/>
      <c r="B286" s="194"/>
      <c r="C286" s="194"/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94"/>
      <c r="Q286" s="194"/>
      <c r="R286" s="194"/>
      <c r="S286" s="194"/>
      <c r="T286" s="194"/>
      <c r="U286" s="194"/>
      <c r="V286" s="194"/>
      <c r="W286" s="194"/>
      <c r="X286" s="194"/>
      <c r="Y286" s="194"/>
      <c r="Z286" s="194"/>
      <c r="AA286" s="194"/>
      <c r="AB286" s="194"/>
      <c r="AC286" s="194"/>
      <c r="AD286" s="194"/>
      <c r="AE286" s="194"/>
      <c r="AF286" s="194"/>
      <c r="AG286" s="194"/>
      <c r="AH286" s="194"/>
      <c r="AI286" s="194"/>
      <c r="AJ286" s="194"/>
      <c r="AK286" s="194"/>
      <c r="AL286" s="194"/>
      <c r="AM286" s="194"/>
      <c r="AN286" s="194"/>
      <c r="AO286" s="194"/>
      <c r="AP286" s="194"/>
      <c r="AQ286" s="194"/>
      <c r="AR286" s="194"/>
      <c r="AS286" s="194"/>
      <c r="AT286" s="194"/>
      <c r="AU286" s="194"/>
      <c r="AV286" s="194"/>
      <c r="AW286" s="194"/>
      <c r="AX286" s="194"/>
      <c r="AY286" s="194"/>
      <c r="AZ286" s="194"/>
      <c r="BA286" s="194"/>
      <c r="BB286" s="194"/>
      <c r="BC286" s="194"/>
    </row>
    <row r="287" ht="12.75" customHeight="1">
      <c r="A287" s="194"/>
      <c r="B287" s="194"/>
      <c r="C287" s="194"/>
      <c r="D287" s="194"/>
      <c r="E287" s="194"/>
      <c r="F287" s="194"/>
      <c r="G287" s="194"/>
      <c r="H287" s="194"/>
      <c r="I287" s="194"/>
      <c r="J287" s="194"/>
      <c r="K287" s="194"/>
      <c r="L287" s="194"/>
      <c r="M287" s="194"/>
      <c r="N287" s="194"/>
      <c r="O287" s="194"/>
      <c r="P287" s="194"/>
      <c r="Q287" s="194"/>
      <c r="R287" s="194"/>
      <c r="S287" s="194"/>
      <c r="T287" s="194"/>
      <c r="U287" s="194"/>
      <c r="V287" s="194"/>
      <c r="W287" s="194"/>
      <c r="X287" s="194"/>
      <c r="Y287" s="194"/>
      <c r="Z287" s="194"/>
      <c r="AA287" s="194"/>
      <c r="AB287" s="194"/>
      <c r="AC287" s="194"/>
      <c r="AD287" s="194"/>
      <c r="AE287" s="194"/>
      <c r="AF287" s="194"/>
      <c r="AG287" s="194"/>
      <c r="AH287" s="194"/>
      <c r="AI287" s="194"/>
      <c r="AJ287" s="194"/>
      <c r="AK287" s="194"/>
      <c r="AL287" s="194"/>
      <c r="AM287" s="194"/>
      <c r="AN287" s="194"/>
      <c r="AO287" s="194"/>
      <c r="AP287" s="194"/>
      <c r="AQ287" s="194"/>
      <c r="AR287" s="194"/>
      <c r="AS287" s="194"/>
      <c r="AT287" s="194"/>
      <c r="AU287" s="194"/>
      <c r="AV287" s="194"/>
      <c r="AW287" s="194"/>
      <c r="AX287" s="194"/>
      <c r="AY287" s="194"/>
      <c r="AZ287" s="194"/>
      <c r="BA287" s="194"/>
      <c r="BB287" s="194"/>
      <c r="BC287" s="194"/>
    </row>
    <row r="288" ht="12.75" customHeight="1">
      <c r="A288" s="194"/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4"/>
      <c r="AG288" s="194"/>
      <c r="AH288" s="194"/>
      <c r="AI288" s="194"/>
      <c r="AJ288" s="194"/>
      <c r="AK288" s="194"/>
      <c r="AL288" s="194"/>
      <c r="AM288" s="194"/>
      <c r="AN288" s="194"/>
      <c r="AO288" s="194"/>
      <c r="AP288" s="194"/>
      <c r="AQ288" s="194"/>
      <c r="AR288" s="194"/>
      <c r="AS288" s="194"/>
      <c r="AT288" s="194"/>
      <c r="AU288" s="194"/>
      <c r="AV288" s="194"/>
      <c r="AW288" s="194"/>
      <c r="AX288" s="194"/>
      <c r="AY288" s="194"/>
      <c r="AZ288" s="194"/>
      <c r="BA288" s="194"/>
      <c r="BB288" s="194"/>
      <c r="BC288" s="194"/>
    </row>
    <row r="289" ht="12.75" customHeight="1">
      <c r="A289" s="194"/>
      <c r="B289" s="194"/>
      <c r="C289" s="194"/>
      <c r="D289" s="194"/>
      <c r="E289" s="194"/>
      <c r="F289" s="194"/>
      <c r="G289" s="194"/>
      <c r="H289" s="194"/>
      <c r="I289" s="194"/>
      <c r="J289" s="194"/>
      <c r="K289" s="194"/>
      <c r="L289" s="194"/>
      <c r="M289" s="194"/>
      <c r="N289" s="194"/>
      <c r="O289" s="194"/>
      <c r="P289" s="194"/>
      <c r="Q289" s="194"/>
      <c r="R289" s="194"/>
      <c r="S289" s="194"/>
      <c r="T289" s="194"/>
      <c r="U289" s="194"/>
      <c r="V289" s="194"/>
      <c r="W289" s="194"/>
      <c r="X289" s="194"/>
      <c r="Y289" s="194"/>
      <c r="Z289" s="194"/>
      <c r="AA289" s="194"/>
      <c r="AB289" s="194"/>
      <c r="AC289" s="194"/>
      <c r="AD289" s="194"/>
      <c r="AE289" s="194"/>
      <c r="AF289" s="194"/>
      <c r="AG289" s="194"/>
      <c r="AH289" s="194"/>
      <c r="AI289" s="194"/>
      <c r="AJ289" s="194"/>
      <c r="AK289" s="194"/>
      <c r="AL289" s="194"/>
      <c r="AM289" s="194"/>
      <c r="AN289" s="194"/>
      <c r="AO289" s="194"/>
      <c r="AP289" s="194"/>
      <c r="AQ289" s="194"/>
      <c r="AR289" s="194"/>
      <c r="AS289" s="194"/>
      <c r="AT289" s="194"/>
      <c r="AU289" s="194"/>
      <c r="AV289" s="194"/>
      <c r="AW289" s="194"/>
      <c r="AX289" s="194"/>
      <c r="AY289" s="194"/>
      <c r="AZ289" s="194"/>
      <c r="BA289" s="194"/>
      <c r="BB289" s="194"/>
      <c r="BC289" s="194"/>
    </row>
    <row r="290" ht="12.75" customHeight="1">
      <c r="A290" s="194"/>
      <c r="B290" s="194"/>
      <c r="C290" s="194"/>
      <c r="D290" s="194"/>
      <c r="E290" s="194"/>
      <c r="F290" s="194"/>
      <c r="G290" s="194"/>
      <c r="H290" s="194"/>
      <c r="I290" s="194"/>
      <c r="J290" s="194"/>
      <c r="K290" s="194"/>
      <c r="L290" s="194"/>
      <c r="M290" s="194"/>
      <c r="N290" s="194"/>
      <c r="O290" s="194"/>
      <c r="P290" s="194"/>
      <c r="Q290" s="194"/>
      <c r="R290" s="194"/>
      <c r="S290" s="194"/>
      <c r="T290" s="194"/>
      <c r="U290" s="194"/>
      <c r="V290" s="194"/>
      <c r="W290" s="194"/>
      <c r="X290" s="194"/>
      <c r="Y290" s="194"/>
      <c r="Z290" s="194"/>
      <c r="AA290" s="194"/>
      <c r="AB290" s="194"/>
      <c r="AC290" s="194"/>
      <c r="AD290" s="194"/>
      <c r="AE290" s="194"/>
      <c r="AF290" s="194"/>
      <c r="AG290" s="194"/>
      <c r="AH290" s="194"/>
      <c r="AI290" s="194"/>
      <c r="AJ290" s="194"/>
      <c r="AK290" s="194"/>
      <c r="AL290" s="194"/>
      <c r="AM290" s="194"/>
      <c r="AN290" s="194"/>
      <c r="AO290" s="194"/>
      <c r="AP290" s="194"/>
      <c r="AQ290" s="194"/>
      <c r="AR290" s="194"/>
      <c r="AS290" s="194"/>
      <c r="AT290" s="194"/>
      <c r="AU290" s="194"/>
      <c r="AV290" s="194"/>
      <c r="AW290" s="194"/>
      <c r="AX290" s="194"/>
      <c r="AY290" s="194"/>
      <c r="AZ290" s="194"/>
      <c r="BA290" s="194"/>
      <c r="BB290" s="194"/>
      <c r="BC290" s="194"/>
    </row>
    <row r="291" ht="12.75" customHeight="1">
      <c r="A291" s="194"/>
      <c r="B291" s="194"/>
      <c r="C291" s="194"/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94"/>
      <c r="Q291" s="194"/>
      <c r="R291" s="194"/>
      <c r="S291" s="194"/>
      <c r="T291" s="194"/>
      <c r="U291" s="194"/>
      <c r="V291" s="194"/>
      <c r="W291" s="194"/>
      <c r="X291" s="194"/>
      <c r="Y291" s="194"/>
      <c r="Z291" s="194"/>
      <c r="AA291" s="194"/>
      <c r="AB291" s="194"/>
      <c r="AC291" s="194"/>
      <c r="AD291" s="194"/>
      <c r="AE291" s="194"/>
      <c r="AF291" s="194"/>
      <c r="AG291" s="194"/>
      <c r="AH291" s="194"/>
      <c r="AI291" s="194"/>
      <c r="AJ291" s="194"/>
      <c r="AK291" s="194"/>
      <c r="AL291" s="194"/>
      <c r="AM291" s="194"/>
      <c r="AN291" s="194"/>
      <c r="AO291" s="194"/>
      <c r="AP291" s="194"/>
      <c r="AQ291" s="194"/>
      <c r="AR291" s="194"/>
      <c r="AS291" s="194"/>
      <c r="AT291" s="194"/>
      <c r="AU291" s="194"/>
      <c r="AV291" s="194"/>
      <c r="AW291" s="194"/>
      <c r="AX291" s="194"/>
      <c r="AY291" s="194"/>
      <c r="AZ291" s="194"/>
      <c r="BA291" s="194"/>
      <c r="BB291" s="194"/>
      <c r="BC291" s="194"/>
    </row>
    <row r="292" ht="12.75" customHeight="1">
      <c r="A292" s="194"/>
      <c r="B292" s="194"/>
      <c r="C292" s="194"/>
      <c r="D292" s="194"/>
      <c r="E292" s="194"/>
      <c r="F292" s="194"/>
      <c r="G292" s="194"/>
      <c r="H292" s="194"/>
      <c r="I292" s="194"/>
      <c r="J292" s="194"/>
      <c r="K292" s="194"/>
      <c r="L292" s="194"/>
      <c r="M292" s="194"/>
      <c r="N292" s="194"/>
      <c r="O292" s="194"/>
      <c r="P292" s="194"/>
      <c r="Q292" s="194"/>
      <c r="R292" s="194"/>
      <c r="S292" s="194"/>
      <c r="T292" s="194"/>
      <c r="U292" s="194"/>
      <c r="V292" s="194"/>
      <c r="W292" s="194"/>
      <c r="X292" s="194"/>
      <c r="Y292" s="194"/>
      <c r="Z292" s="194"/>
      <c r="AA292" s="194"/>
      <c r="AB292" s="194"/>
      <c r="AC292" s="194"/>
      <c r="AD292" s="194"/>
      <c r="AE292" s="194"/>
      <c r="AF292" s="194"/>
      <c r="AG292" s="194"/>
      <c r="AH292" s="194"/>
      <c r="AI292" s="194"/>
      <c r="AJ292" s="194"/>
      <c r="AK292" s="194"/>
      <c r="AL292" s="194"/>
      <c r="AM292" s="194"/>
      <c r="AN292" s="194"/>
      <c r="AO292" s="194"/>
      <c r="AP292" s="194"/>
      <c r="AQ292" s="194"/>
      <c r="AR292" s="194"/>
      <c r="AS292" s="194"/>
      <c r="AT292" s="194"/>
      <c r="AU292" s="194"/>
      <c r="AV292" s="194"/>
      <c r="AW292" s="194"/>
      <c r="AX292" s="194"/>
      <c r="AY292" s="194"/>
      <c r="AZ292" s="194"/>
      <c r="BA292" s="194"/>
      <c r="BB292" s="194"/>
      <c r="BC292" s="194"/>
    </row>
    <row r="293" ht="12.75" customHeight="1">
      <c r="A293" s="194"/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  <c r="AD293" s="194"/>
      <c r="AE293" s="194"/>
      <c r="AF293" s="194"/>
      <c r="AG293" s="194"/>
      <c r="AH293" s="194"/>
      <c r="AI293" s="194"/>
      <c r="AJ293" s="194"/>
      <c r="AK293" s="194"/>
      <c r="AL293" s="194"/>
      <c r="AM293" s="194"/>
      <c r="AN293" s="194"/>
      <c r="AO293" s="194"/>
      <c r="AP293" s="194"/>
      <c r="AQ293" s="194"/>
      <c r="AR293" s="194"/>
      <c r="AS293" s="194"/>
      <c r="AT293" s="194"/>
      <c r="AU293" s="194"/>
      <c r="AV293" s="194"/>
      <c r="AW293" s="194"/>
      <c r="AX293" s="194"/>
      <c r="AY293" s="194"/>
      <c r="AZ293" s="194"/>
      <c r="BA293" s="194"/>
      <c r="BB293" s="194"/>
      <c r="BC293" s="194"/>
    </row>
    <row r="294" ht="12.75" customHeight="1">
      <c r="A294" s="194"/>
      <c r="B294" s="194"/>
      <c r="C294" s="194"/>
      <c r="D294" s="194"/>
      <c r="E294" s="194"/>
      <c r="F294" s="194"/>
      <c r="G294" s="194"/>
      <c r="H294" s="194"/>
      <c r="I294" s="194"/>
      <c r="J294" s="194"/>
      <c r="K294" s="194"/>
      <c r="L294" s="194"/>
      <c r="M294" s="194"/>
      <c r="N294" s="194"/>
      <c r="O294" s="194"/>
      <c r="P294" s="194"/>
      <c r="Q294" s="194"/>
      <c r="R294" s="194"/>
      <c r="S294" s="194"/>
      <c r="T294" s="194"/>
      <c r="U294" s="194"/>
      <c r="V294" s="194"/>
      <c r="W294" s="194"/>
      <c r="X294" s="194"/>
      <c r="Y294" s="194"/>
      <c r="Z294" s="194"/>
      <c r="AA294" s="194"/>
      <c r="AB294" s="194"/>
      <c r="AC294" s="194"/>
      <c r="AD294" s="194"/>
      <c r="AE294" s="194"/>
      <c r="AF294" s="194"/>
      <c r="AG294" s="194"/>
      <c r="AH294" s="194"/>
      <c r="AI294" s="194"/>
      <c r="AJ294" s="194"/>
      <c r="AK294" s="194"/>
      <c r="AL294" s="194"/>
      <c r="AM294" s="194"/>
      <c r="AN294" s="194"/>
      <c r="AO294" s="194"/>
      <c r="AP294" s="194"/>
      <c r="AQ294" s="194"/>
      <c r="AR294" s="194"/>
      <c r="AS294" s="194"/>
      <c r="AT294" s="194"/>
      <c r="AU294" s="194"/>
      <c r="AV294" s="194"/>
      <c r="AW294" s="194"/>
      <c r="AX294" s="194"/>
      <c r="AY294" s="194"/>
      <c r="AZ294" s="194"/>
      <c r="BA294" s="194"/>
      <c r="BB294" s="194"/>
      <c r="BC294" s="194"/>
    </row>
    <row r="295" ht="12.75" customHeight="1">
      <c r="A295" s="194"/>
      <c r="B295" s="194"/>
      <c r="C295" s="194"/>
      <c r="D295" s="194"/>
      <c r="E295" s="194"/>
      <c r="F295" s="194"/>
      <c r="G295" s="194"/>
      <c r="H295" s="194"/>
      <c r="I295" s="194"/>
      <c r="J295" s="194"/>
      <c r="K295" s="194"/>
      <c r="L295" s="194"/>
      <c r="M295" s="194"/>
      <c r="N295" s="194"/>
      <c r="O295" s="194"/>
      <c r="P295" s="194"/>
      <c r="Q295" s="194"/>
      <c r="R295" s="194"/>
      <c r="S295" s="194"/>
      <c r="T295" s="194"/>
      <c r="U295" s="194"/>
      <c r="V295" s="194"/>
      <c r="W295" s="194"/>
      <c r="X295" s="194"/>
      <c r="Y295" s="194"/>
      <c r="Z295" s="194"/>
      <c r="AA295" s="194"/>
      <c r="AB295" s="194"/>
      <c r="AC295" s="194"/>
      <c r="AD295" s="194"/>
      <c r="AE295" s="194"/>
      <c r="AF295" s="194"/>
      <c r="AG295" s="194"/>
      <c r="AH295" s="194"/>
      <c r="AI295" s="194"/>
      <c r="AJ295" s="194"/>
      <c r="AK295" s="194"/>
      <c r="AL295" s="194"/>
      <c r="AM295" s="194"/>
      <c r="AN295" s="194"/>
      <c r="AO295" s="194"/>
      <c r="AP295" s="194"/>
      <c r="AQ295" s="194"/>
      <c r="AR295" s="194"/>
      <c r="AS295" s="194"/>
      <c r="AT295" s="194"/>
      <c r="AU295" s="194"/>
      <c r="AV295" s="194"/>
      <c r="AW295" s="194"/>
      <c r="AX295" s="194"/>
      <c r="AY295" s="194"/>
      <c r="AZ295" s="194"/>
      <c r="BA295" s="194"/>
      <c r="BB295" s="194"/>
      <c r="BC295" s="194"/>
    </row>
    <row r="296" ht="12.75" customHeight="1">
      <c r="A296" s="194"/>
      <c r="B296" s="194"/>
      <c r="C296" s="194"/>
      <c r="D296" s="194"/>
      <c r="E296" s="194"/>
      <c r="F296" s="194"/>
      <c r="G296" s="194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  <c r="AD296" s="194"/>
      <c r="AE296" s="194"/>
      <c r="AF296" s="194"/>
      <c r="AG296" s="194"/>
      <c r="AH296" s="194"/>
      <c r="AI296" s="194"/>
      <c r="AJ296" s="194"/>
      <c r="AK296" s="194"/>
      <c r="AL296" s="194"/>
      <c r="AM296" s="194"/>
      <c r="AN296" s="194"/>
      <c r="AO296" s="194"/>
      <c r="AP296" s="194"/>
      <c r="AQ296" s="194"/>
      <c r="AR296" s="194"/>
      <c r="AS296" s="194"/>
      <c r="AT296" s="194"/>
      <c r="AU296" s="194"/>
      <c r="AV296" s="194"/>
      <c r="AW296" s="194"/>
      <c r="AX296" s="194"/>
      <c r="AY296" s="194"/>
      <c r="AZ296" s="194"/>
      <c r="BA296" s="194"/>
      <c r="BB296" s="194"/>
      <c r="BC296" s="194"/>
    </row>
    <row r="297" ht="12.75" customHeight="1">
      <c r="A297" s="194"/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4"/>
      <c r="AG297" s="194"/>
      <c r="AH297" s="194"/>
      <c r="AI297" s="194"/>
      <c r="AJ297" s="194"/>
      <c r="AK297" s="194"/>
      <c r="AL297" s="194"/>
      <c r="AM297" s="194"/>
      <c r="AN297" s="194"/>
      <c r="AO297" s="194"/>
      <c r="AP297" s="194"/>
      <c r="AQ297" s="194"/>
      <c r="AR297" s="194"/>
      <c r="AS297" s="194"/>
      <c r="AT297" s="194"/>
      <c r="AU297" s="194"/>
      <c r="AV297" s="194"/>
      <c r="AW297" s="194"/>
      <c r="AX297" s="194"/>
      <c r="AY297" s="194"/>
      <c r="AZ297" s="194"/>
      <c r="BA297" s="194"/>
      <c r="BB297" s="194"/>
      <c r="BC297" s="194"/>
    </row>
    <row r="298" ht="12.75" customHeight="1">
      <c r="A298" s="194"/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4"/>
      <c r="AG298" s="194"/>
      <c r="AH298" s="194"/>
      <c r="AI298" s="194"/>
      <c r="AJ298" s="194"/>
      <c r="AK298" s="194"/>
      <c r="AL298" s="194"/>
      <c r="AM298" s="194"/>
      <c r="AN298" s="194"/>
      <c r="AO298" s="194"/>
      <c r="AP298" s="194"/>
      <c r="AQ298" s="194"/>
      <c r="AR298" s="194"/>
      <c r="AS298" s="194"/>
      <c r="AT298" s="194"/>
      <c r="AU298" s="194"/>
      <c r="AV298" s="194"/>
      <c r="AW298" s="194"/>
      <c r="AX298" s="194"/>
      <c r="AY298" s="194"/>
      <c r="AZ298" s="194"/>
      <c r="BA298" s="194"/>
      <c r="BB298" s="194"/>
      <c r="BC298" s="194"/>
    </row>
    <row r="299" ht="12.75" customHeight="1">
      <c r="A299" s="194"/>
      <c r="B299" s="194"/>
      <c r="C299" s="194"/>
      <c r="D299" s="194"/>
      <c r="E299" s="194"/>
      <c r="F299" s="194"/>
      <c r="G299" s="194"/>
      <c r="H299" s="194"/>
      <c r="I299" s="194"/>
      <c r="J299" s="194"/>
      <c r="K299" s="194"/>
      <c r="L299" s="194"/>
      <c r="M299" s="194"/>
      <c r="N299" s="194"/>
      <c r="O299" s="194"/>
      <c r="P299" s="194"/>
      <c r="Q299" s="194"/>
      <c r="R299" s="194"/>
      <c r="S299" s="194"/>
      <c r="T299" s="194"/>
      <c r="U299" s="194"/>
      <c r="V299" s="194"/>
      <c r="W299" s="194"/>
      <c r="X299" s="194"/>
      <c r="Y299" s="194"/>
      <c r="Z299" s="194"/>
      <c r="AA299" s="194"/>
      <c r="AB299" s="194"/>
      <c r="AC299" s="194"/>
      <c r="AD299" s="194"/>
      <c r="AE299" s="194"/>
      <c r="AF299" s="194"/>
      <c r="AG299" s="194"/>
      <c r="AH299" s="194"/>
      <c r="AI299" s="194"/>
      <c r="AJ299" s="194"/>
      <c r="AK299" s="194"/>
      <c r="AL299" s="194"/>
      <c r="AM299" s="194"/>
      <c r="AN299" s="194"/>
      <c r="AO299" s="194"/>
      <c r="AP299" s="194"/>
      <c r="AQ299" s="194"/>
      <c r="AR299" s="194"/>
      <c r="AS299" s="194"/>
      <c r="AT299" s="194"/>
      <c r="AU299" s="194"/>
      <c r="AV299" s="194"/>
      <c r="AW299" s="194"/>
      <c r="AX299" s="194"/>
      <c r="AY299" s="194"/>
      <c r="AZ299" s="194"/>
      <c r="BA299" s="194"/>
      <c r="BB299" s="194"/>
      <c r="BC299" s="194"/>
    </row>
    <row r="300" ht="12.75" customHeight="1">
      <c r="A300" s="194"/>
      <c r="B300" s="194"/>
      <c r="C300" s="194"/>
      <c r="D300" s="194"/>
      <c r="E300" s="194"/>
      <c r="F300" s="194"/>
      <c r="G300" s="194"/>
      <c r="H300" s="194"/>
      <c r="I300" s="194"/>
      <c r="J300" s="194"/>
      <c r="K300" s="194"/>
      <c r="L300" s="194"/>
      <c r="M300" s="194"/>
      <c r="N300" s="194"/>
      <c r="O300" s="194"/>
      <c r="P300" s="194"/>
      <c r="Q300" s="194"/>
      <c r="R300" s="194"/>
      <c r="S300" s="194"/>
      <c r="T300" s="194"/>
      <c r="U300" s="194"/>
      <c r="V300" s="194"/>
      <c r="W300" s="194"/>
      <c r="X300" s="194"/>
      <c r="Y300" s="194"/>
      <c r="Z300" s="194"/>
      <c r="AA300" s="194"/>
      <c r="AB300" s="194"/>
      <c r="AC300" s="194"/>
      <c r="AD300" s="194"/>
      <c r="AE300" s="194"/>
      <c r="AF300" s="194"/>
      <c r="AG300" s="194"/>
      <c r="AH300" s="194"/>
      <c r="AI300" s="194"/>
      <c r="AJ300" s="194"/>
      <c r="AK300" s="194"/>
      <c r="AL300" s="194"/>
      <c r="AM300" s="194"/>
      <c r="AN300" s="194"/>
      <c r="AO300" s="194"/>
      <c r="AP300" s="194"/>
      <c r="AQ300" s="194"/>
      <c r="AR300" s="194"/>
      <c r="AS300" s="194"/>
      <c r="AT300" s="194"/>
      <c r="AU300" s="194"/>
      <c r="AV300" s="194"/>
      <c r="AW300" s="194"/>
      <c r="AX300" s="194"/>
      <c r="AY300" s="194"/>
      <c r="AZ300" s="194"/>
      <c r="BA300" s="194"/>
      <c r="BB300" s="194"/>
      <c r="BC300" s="194"/>
    </row>
    <row r="301" ht="12.75" customHeight="1">
      <c r="A301" s="194"/>
      <c r="B301" s="194"/>
      <c r="C301" s="194"/>
      <c r="D301" s="194"/>
      <c r="E301" s="194"/>
      <c r="F301" s="194"/>
      <c r="G301" s="194"/>
      <c r="H301" s="194"/>
      <c r="I301" s="194"/>
      <c r="J301" s="194"/>
      <c r="K301" s="194"/>
      <c r="L301" s="194"/>
      <c r="M301" s="194"/>
      <c r="N301" s="194"/>
      <c r="O301" s="194"/>
      <c r="P301" s="194"/>
      <c r="Q301" s="194"/>
      <c r="R301" s="194"/>
      <c r="S301" s="194"/>
      <c r="T301" s="194"/>
      <c r="U301" s="194"/>
      <c r="V301" s="194"/>
      <c r="W301" s="194"/>
      <c r="X301" s="194"/>
      <c r="Y301" s="194"/>
      <c r="Z301" s="194"/>
      <c r="AA301" s="194"/>
      <c r="AB301" s="194"/>
      <c r="AC301" s="194"/>
      <c r="AD301" s="194"/>
      <c r="AE301" s="194"/>
      <c r="AF301" s="194"/>
      <c r="AG301" s="194"/>
      <c r="AH301" s="194"/>
      <c r="AI301" s="194"/>
      <c r="AJ301" s="194"/>
      <c r="AK301" s="194"/>
      <c r="AL301" s="194"/>
      <c r="AM301" s="194"/>
      <c r="AN301" s="194"/>
      <c r="AO301" s="194"/>
      <c r="AP301" s="194"/>
      <c r="AQ301" s="194"/>
      <c r="AR301" s="194"/>
      <c r="AS301" s="194"/>
      <c r="AT301" s="194"/>
      <c r="AU301" s="194"/>
      <c r="AV301" s="194"/>
      <c r="AW301" s="194"/>
      <c r="AX301" s="194"/>
      <c r="AY301" s="194"/>
      <c r="AZ301" s="194"/>
      <c r="BA301" s="194"/>
      <c r="BB301" s="194"/>
      <c r="BC301" s="194"/>
    </row>
    <row r="302" ht="12.75" customHeight="1">
      <c r="A302" s="194"/>
      <c r="B302" s="194"/>
      <c r="C302" s="194"/>
      <c r="D302" s="194"/>
      <c r="E302" s="194"/>
      <c r="F302" s="194"/>
      <c r="G302" s="194"/>
      <c r="H302" s="194"/>
      <c r="I302" s="194"/>
      <c r="J302" s="194"/>
      <c r="K302" s="194"/>
      <c r="L302" s="194"/>
      <c r="M302" s="194"/>
      <c r="N302" s="194"/>
      <c r="O302" s="194"/>
      <c r="P302" s="194"/>
      <c r="Q302" s="194"/>
      <c r="R302" s="194"/>
      <c r="S302" s="194"/>
      <c r="T302" s="194"/>
      <c r="U302" s="194"/>
      <c r="V302" s="194"/>
      <c r="W302" s="194"/>
      <c r="X302" s="194"/>
      <c r="Y302" s="194"/>
      <c r="Z302" s="194"/>
      <c r="AA302" s="194"/>
      <c r="AB302" s="194"/>
      <c r="AC302" s="194"/>
      <c r="AD302" s="194"/>
      <c r="AE302" s="194"/>
      <c r="AF302" s="194"/>
      <c r="AG302" s="194"/>
      <c r="AH302" s="194"/>
      <c r="AI302" s="194"/>
      <c r="AJ302" s="194"/>
      <c r="AK302" s="194"/>
      <c r="AL302" s="194"/>
      <c r="AM302" s="194"/>
      <c r="AN302" s="194"/>
      <c r="AO302" s="194"/>
      <c r="AP302" s="194"/>
      <c r="AQ302" s="194"/>
      <c r="AR302" s="194"/>
      <c r="AS302" s="194"/>
      <c r="AT302" s="194"/>
      <c r="AU302" s="194"/>
      <c r="AV302" s="194"/>
      <c r="AW302" s="194"/>
      <c r="AX302" s="194"/>
      <c r="AY302" s="194"/>
      <c r="AZ302" s="194"/>
      <c r="BA302" s="194"/>
      <c r="BB302" s="194"/>
      <c r="BC302" s="194"/>
    </row>
    <row r="303" ht="12.75" customHeight="1">
      <c r="A303" s="194"/>
      <c r="B303" s="19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4"/>
      <c r="Y303" s="194"/>
      <c r="Z303" s="194"/>
      <c r="AA303" s="194"/>
      <c r="AB303" s="194"/>
      <c r="AC303" s="194"/>
      <c r="AD303" s="194"/>
      <c r="AE303" s="194"/>
      <c r="AF303" s="194"/>
      <c r="AG303" s="194"/>
      <c r="AH303" s="194"/>
      <c r="AI303" s="194"/>
      <c r="AJ303" s="194"/>
      <c r="AK303" s="194"/>
      <c r="AL303" s="194"/>
      <c r="AM303" s="194"/>
      <c r="AN303" s="194"/>
      <c r="AO303" s="194"/>
      <c r="AP303" s="194"/>
      <c r="AQ303" s="194"/>
      <c r="AR303" s="194"/>
      <c r="AS303" s="194"/>
      <c r="AT303" s="194"/>
      <c r="AU303" s="194"/>
      <c r="AV303" s="194"/>
      <c r="AW303" s="194"/>
      <c r="AX303" s="194"/>
      <c r="AY303" s="194"/>
      <c r="AZ303" s="194"/>
      <c r="BA303" s="194"/>
      <c r="BB303" s="194"/>
      <c r="BC303" s="194"/>
    </row>
    <row r="304" ht="12.75" customHeight="1">
      <c r="A304" s="194"/>
      <c r="B304" s="194"/>
      <c r="C304" s="194"/>
      <c r="D304" s="194"/>
      <c r="E304" s="194"/>
      <c r="F304" s="194"/>
      <c r="G304" s="194"/>
      <c r="H304" s="194"/>
      <c r="I304" s="194"/>
      <c r="J304" s="194"/>
      <c r="K304" s="194"/>
      <c r="L304" s="194"/>
      <c r="M304" s="194"/>
      <c r="N304" s="194"/>
      <c r="O304" s="194"/>
      <c r="P304" s="194"/>
      <c r="Q304" s="194"/>
      <c r="R304" s="194"/>
      <c r="S304" s="194"/>
      <c r="T304" s="194"/>
      <c r="U304" s="194"/>
      <c r="V304" s="194"/>
      <c r="W304" s="194"/>
      <c r="X304" s="194"/>
      <c r="Y304" s="194"/>
      <c r="Z304" s="194"/>
      <c r="AA304" s="194"/>
      <c r="AB304" s="194"/>
      <c r="AC304" s="194"/>
      <c r="AD304" s="194"/>
      <c r="AE304" s="194"/>
      <c r="AF304" s="194"/>
      <c r="AG304" s="194"/>
      <c r="AH304" s="194"/>
      <c r="AI304" s="194"/>
      <c r="AJ304" s="194"/>
      <c r="AK304" s="194"/>
      <c r="AL304" s="194"/>
      <c r="AM304" s="194"/>
      <c r="AN304" s="194"/>
      <c r="AO304" s="194"/>
      <c r="AP304" s="194"/>
      <c r="AQ304" s="194"/>
      <c r="AR304" s="194"/>
      <c r="AS304" s="194"/>
      <c r="AT304" s="194"/>
      <c r="AU304" s="194"/>
      <c r="AV304" s="194"/>
      <c r="AW304" s="194"/>
      <c r="AX304" s="194"/>
      <c r="AY304" s="194"/>
      <c r="AZ304" s="194"/>
      <c r="BA304" s="194"/>
      <c r="BB304" s="194"/>
      <c r="BC304" s="194"/>
    </row>
    <row r="305" ht="12.75" customHeight="1">
      <c r="A305" s="194"/>
      <c r="B305" s="194"/>
      <c r="C305" s="194"/>
      <c r="D305" s="194"/>
      <c r="E305" s="194"/>
      <c r="F305" s="194"/>
      <c r="G305" s="194"/>
      <c r="H305" s="194"/>
      <c r="I305" s="194"/>
      <c r="J305" s="194"/>
      <c r="K305" s="194"/>
      <c r="L305" s="194"/>
      <c r="M305" s="194"/>
      <c r="N305" s="194"/>
      <c r="O305" s="194"/>
      <c r="P305" s="194"/>
      <c r="Q305" s="194"/>
      <c r="R305" s="194"/>
      <c r="S305" s="194"/>
      <c r="T305" s="194"/>
      <c r="U305" s="194"/>
      <c r="V305" s="194"/>
      <c r="W305" s="194"/>
      <c r="X305" s="194"/>
      <c r="Y305" s="194"/>
      <c r="Z305" s="194"/>
      <c r="AA305" s="194"/>
      <c r="AB305" s="194"/>
      <c r="AC305" s="194"/>
      <c r="AD305" s="194"/>
      <c r="AE305" s="194"/>
      <c r="AF305" s="194"/>
      <c r="AG305" s="194"/>
      <c r="AH305" s="194"/>
      <c r="AI305" s="194"/>
      <c r="AJ305" s="194"/>
      <c r="AK305" s="194"/>
      <c r="AL305" s="194"/>
      <c r="AM305" s="194"/>
      <c r="AN305" s="194"/>
      <c r="AO305" s="194"/>
      <c r="AP305" s="194"/>
      <c r="AQ305" s="194"/>
      <c r="AR305" s="194"/>
      <c r="AS305" s="194"/>
      <c r="AT305" s="194"/>
      <c r="AU305" s="194"/>
      <c r="AV305" s="194"/>
      <c r="AW305" s="194"/>
      <c r="AX305" s="194"/>
      <c r="AY305" s="194"/>
      <c r="AZ305" s="194"/>
      <c r="BA305" s="194"/>
      <c r="BB305" s="194"/>
      <c r="BC305" s="194"/>
    </row>
    <row r="306" ht="12.75" customHeight="1">
      <c r="A306" s="194"/>
      <c r="B306" s="194"/>
      <c r="C306" s="194"/>
      <c r="D306" s="194"/>
      <c r="E306" s="194"/>
      <c r="F306" s="194"/>
      <c r="G306" s="194"/>
      <c r="H306" s="194"/>
      <c r="I306" s="194"/>
      <c r="J306" s="194"/>
      <c r="K306" s="194"/>
      <c r="L306" s="194"/>
      <c r="M306" s="194"/>
      <c r="N306" s="194"/>
      <c r="O306" s="194"/>
      <c r="P306" s="194"/>
      <c r="Q306" s="194"/>
      <c r="R306" s="194"/>
      <c r="S306" s="194"/>
      <c r="T306" s="194"/>
      <c r="U306" s="194"/>
      <c r="V306" s="194"/>
      <c r="W306" s="194"/>
      <c r="X306" s="194"/>
      <c r="Y306" s="194"/>
      <c r="Z306" s="194"/>
      <c r="AA306" s="194"/>
      <c r="AB306" s="194"/>
      <c r="AC306" s="194"/>
      <c r="AD306" s="194"/>
      <c r="AE306" s="194"/>
      <c r="AF306" s="194"/>
      <c r="AG306" s="194"/>
      <c r="AH306" s="194"/>
      <c r="AI306" s="194"/>
      <c r="AJ306" s="194"/>
      <c r="AK306" s="194"/>
      <c r="AL306" s="194"/>
      <c r="AM306" s="194"/>
      <c r="AN306" s="194"/>
      <c r="AO306" s="194"/>
      <c r="AP306" s="194"/>
      <c r="AQ306" s="194"/>
      <c r="AR306" s="194"/>
      <c r="AS306" s="194"/>
      <c r="AT306" s="194"/>
      <c r="AU306" s="194"/>
      <c r="AV306" s="194"/>
      <c r="AW306" s="194"/>
      <c r="AX306" s="194"/>
      <c r="AY306" s="194"/>
      <c r="AZ306" s="194"/>
      <c r="BA306" s="194"/>
      <c r="BB306" s="194"/>
      <c r="BC306" s="194"/>
    </row>
    <row r="307" ht="12.75" customHeight="1">
      <c r="A307" s="194"/>
      <c r="B307" s="194"/>
      <c r="C307" s="194"/>
      <c r="D307" s="194"/>
      <c r="E307" s="194"/>
      <c r="F307" s="194"/>
      <c r="G307" s="194"/>
      <c r="H307" s="194"/>
      <c r="I307" s="194"/>
      <c r="J307" s="194"/>
      <c r="K307" s="194"/>
      <c r="L307" s="194"/>
      <c r="M307" s="194"/>
      <c r="N307" s="194"/>
      <c r="O307" s="194"/>
      <c r="P307" s="194"/>
      <c r="Q307" s="194"/>
      <c r="R307" s="194"/>
      <c r="S307" s="194"/>
      <c r="T307" s="194"/>
      <c r="U307" s="194"/>
      <c r="V307" s="194"/>
      <c r="W307" s="194"/>
      <c r="X307" s="194"/>
      <c r="Y307" s="194"/>
      <c r="Z307" s="194"/>
      <c r="AA307" s="194"/>
      <c r="AB307" s="194"/>
      <c r="AC307" s="194"/>
      <c r="AD307" s="194"/>
      <c r="AE307" s="194"/>
      <c r="AF307" s="194"/>
      <c r="AG307" s="194"/>
      <c r="AH307" s="194"/>
      <c r="AI307" s="194"/>
      <c r="AJ307" s="194"/>
      <c r="AK307" s="194"/>
      <c r="AL307" s="194"/>
      <c r="AM307" s="194"/>
      <c r="AN307" s="194"/>
      <c r="AO307" s="194"/>
      <c r="AP307" s="194"/>
      <c r="AQ307" s="194"/>
      <c r="AR307" s="194"/>
      <c r="AS307" s="194"/>
      <c r="AT307" s="194"/>
      <c r="AU307" s="194"/>
      <c r="AV307" s="194"/>
      <c r="AW307" s="194"/>
      <c r="AX307" s="194"/>
      <c r="AY307" s="194"/>
      <c r="AZ307" s="194"/>
      <c r="BA307" s="194"/>
      <c r="BB307" s="194"/>
      <c r="BC307" s="194"/>
    </row>
    <row r="308" ht="12.75" customHeight="1">
      <c r="A308" s="194"/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/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94"/>
      <c r="AC308" s="194"/>
      <c r="AD308" s="194"/>
      <c r="AE308" s="194"/>
      <c r="AF308" s="194"/>
      <c r="AG308" s="194"/>
      <c r="AH308" s="194"/>
      <c r="AI308" s="194"/>
      <c r="AJ308" s="194"/>
      <c r="AK308" s="194"/>
      <c r="AL308" s="194"/>
      <c r="AM308" s="194"/>
      <c r="AN308" s="194"/>
      <c r="AO308" s="194"/>
      <c r="AP308" s="194"/>
      <c r="AQ308" s="194"/>
      <c r="AR308" s="194"/>
      <c r="AS308" s="194"/>
      <c r="AT308" s="194"/>
      <c r="AU308" s="194"/>
      <c r="AV308" s="194"/>
      <c r="AW308" s="194"/>
      <c r="AX308" s="194"/>
      <c r="AY308" s="194"/>
      <c r="AZ308" s="194"/>
      <c r="BA308" s="194"/>
      <c r="BB308" s="194"/>
      <c r="BC308" s="194"/>
    </row>
    <row r="309" ht="12.75" customHeight="1">
      <c r="A309" s="194"/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/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94"/>
      <c r="AC309" s="194"/>
      <c r="AD309" s="194"/>
      <c r="AE309" s="194"/>
      <c r="AF309" s="194"/>
      <c r="AG309" s="194"/>
      <c r="AH309" s="194"/>
      <c r="AI309" s="194"/>
      <c r="AJ309" s="194"/>
      <c r="AK309" s="194"/>
      <c r="AL309" s="194"/>
      <c r="AM309" s="194"/>
      <c r="AN309" s="194"/>
      <c r="AO309" s="194"/>
      <c r="AP309" s="194"/>
      <c r="AQ309" s="194"/>
      <c r="AR309" s="194"/>
      <c r="AS309" s="194"/>
      <c r="AT309" s="194"/>
      <c r="AU309" s="194"/>
      <c r="AV309" s="194"/>
      <c r="AW309" s="194"/>
      <c r="AX309" s="194"/>
      <c r="AY309" s="194"/>
      <c r="AZ309" s="194"/>
      <c r="BA309" s="194"/>
      <c r="BB309" s="194"/>
      <c r="BC309" s="194"/>
    </row>
    <row r="310" ht="12.75" customHeight="1">
      <c r="A310" s="194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94"/>
      <c r="AC310" s="194"/>
      <c r="AD310" s="194"/>
      <c r="AE310" s="194"/>
      <c r="AF310" s="194"/>
      <c r="AG310" s="194"/>
      <c r="AH310" s="194"/>
      <c r="AI310" s="194"/>
      <c r="AJ310" s="194"/>
      <c r="AK310" s="194"/>
      <c r="AL310" s="194"/>
      <c r="AM310" s="194"/>
      <c r="AN310" s="194"/>
      <c r="AO310" s="194"/>
      <c r="AP310" s="194"/>
      <c r="AQ310" s="194"/>
      <c r="AR310" s="194"/>
      <c r="AS310" s="194"/>
      <c r="AT310" s="194"/>
      <c r="AU310" s="194"/>
      <c r="AV310" s="194"/>
      <c r="AW310" s="194"/>
      <c r="AX310" s="194"/>
      <c r="AY310" s="194"/>
      <c r="AZ310" s="194"/>
      <c r="BA310" s="194"/>
      <c r="BB310" s="194"/>
      <c r="BC310" s="194"/>
    </row>
    <row r="311" ht="12.75" customHeight="1">
      <c r="A311" s="194"/>
      <c r="B311" s="194"/>
      <c r="C311" s="194"/>
      <c r="D311" s="194"/>
      <c r="E311" s="194"/>
      <c r="F311" s="194"/>
      <c r="G311" s="194"/>
      <c r="H311" s="194"/>
      <c r="I311" s="194"/>
      <c r="J311" s="194"/>
      <c r="K311" s="194"/>
      <c r="L311" s="194"/>
      <c r="M311" s="194"/>
      <c r="N311" s="194"/>
      <c r="O311" s="194"/>
      <c r="P311" s="194"/>
      <c r="Q311" s="194"/>
      <c r="R311" s="194"/>
      <c r="S311" s="194"/>
      <c r="T311" s="194"/>
      <c r="U311" s="194"/>
      <c r="V311" s="194"/>
      <c r="W311" s="194"/>
      <c r="X311" s="194"/>
      <c r="Y311" s="194"/>
      <c r="Z311" s="194"/>
      <c r="AA311" s="194"/>
      <c r="AB311" s="194"/>
      <c r="AC311" s="194"/>
      <c r="AD311" s="194"/>
      <c r="AE311" s="194"/>
      <c r="AF311" s="194"/>
      <c r="AG311" s="194"/>
      <c r="AH311" s="194"/>
      <c r="AI311" s="194"/>
      <c r="AJ311" s="194"/>
      <c r="AK311" s="194"/>
      <c r="AL311" s="194"/>
      <c r="AM311" s="194"/>
      <c r="AN311" s="194"/>
      <c r="AO311" s="194"/>
      <c r="AP311" s="194"/>
      <c r="AQ311" s="194"/>
      <c r="AR311" s="194"/>
      <c r="AS311" s="194"/>
      <c r="AT311" s="194"/>
      <c r="AU311" s="194"/>
      <c r="AV311" s="194"/>
      <c r="AW311" s="194"/>
      <c r="AX311" s="194"/>
      <c r="AY311" s="194"/>
      <c r="AZ311" s="194"/>
      <c r="BA311" s="194"/>
      <c r="BB311" s="194"/>
      <c r="BC311" s="194"/>
    </row>
    <row r="312" ht="12.75" customHeight="1">
      <c r="A312" s="194"/>
      <c r="B312" s="194"/>
      <c r="C312" s="194"/>
      <c r="D312" s="194"/>
      <c r="E312" s="194"/>
      <c r="F312" s="194"/>
      <c r="G312" s="194"/>
      <c r="H312" s="194"/>
      <c r="I312" s="194"/>
      <c r="J312" s="194"/>
      <c r="K312" s="194"/>
      <c r="L312" s="194"/>
      <c r="M312" s="194"/>
      <c r="N312" s="194"/>
      <c r="O312" s="194"/>
      <c r="P312" s="194"/>
      <c r="Q312" s="194"/>
      <c r="R312" s="194"/>
      <c r="S312" s="194"/>
      <c r="T312" s="194"/>
      <c r="U312" s="194"/>
      <c r="V312" s="194"/>
      <c r="W312" s="194"/>
      <c r="X312" s="194"/>
      <c r="Y312" s="194"/>
      <c r="Z312" s="194"/>
      <c r="AA312" s="194"/>
      <c r="AB312" s="194"/>
      <c r="AC312" s="194"/>
      <c r="AD312" s="194"/>
      <c r="AE312" s="194"/>
      <c r="AF312" s="194"/>
      <c r="AG312" s="194"/>
      <c r="AH312" s="194"/>
      <c r="AI312" s="194"/>
      <c r="AJ312" s="194"/>
      <c r="AK312" s="194"/>
      <c r="AL312" s="194"/>
      <c r="AM312" s="194"/>
      <c r="AN312" s="194"/>
      <c r="AO312" s="194"/>
      <c r="AP312" s="194"/>
      <c r="AQ312" s="194"/>
      <c r="AR312" s="194"/>
      <c r="AS312" s="194"/>
      <c r="AT312" s="194"/>
      <c r="AU312" s="194"/>
      <c r="AV312" s="194"/>
      <c r="AW312" s="194"/>
      <c r="AX312" s="194"/>
      <c r="AY312" s="194"/>
      <c r="AZ312" s="194"/>
      <c r="BA312" s="194"/>
      <c r="BB312" s="194"/>
      <c r="BC312" s="194"/>
    </row>
    <row r="313" ht="12.75" customHeight="1">
      <c r="A313" s="194"/>
      <c r="B313" s="194"/>
      <c r="C313" s="194"/>
      <c r="D313" s="194"/>
      <c r="E313" s="194"/>
      <c r="F313" s="194"/>
      <c r="G313" s="194"/>
      <c r="H313" s="194"/>
      <c r="I313" s="194"/>
      <c r="J313" s="194"/>
      <c r="K313" s="194"/>
      <c r="L313" s="194"/>
      <c r="M313" s="194"/>
      <c r="N313" s="194"/>
      <c r="O313" s="194"/>
      <c r="P313" s="194"/>
      <c r="Q313" s="194"/>
      <c r="R313" s="194"/>
      <c r="S313" s="194"/>
      <c r="T313" s="194"/>
      <c r="U313" s="194"/>
      <c r="V313" s="194"/>
      <c r="W313" s="194"/>
      <c r="X313" s="194"/>
      <c r="Y313" s="194"/>
      <c r="Z313" s="194"/>
      <c r="AA313" s="194"/>
      <c r="AB313" s="194"/>
      <c r="AC313" s="194"/>
      <c r="AD313" s="194"/>
      <c r="AE313" s="194"/>
      <c r="AF313" s="194"/>
      <c r="AG313" s="194"/>
      <c r="AH313" s="194"/>
      <c r="AI313" s="194"/>
      <c r="AJ313" s="194"/>
      <c r="AK313" s="194"/>
      <c r="AL313" s="194"/>
      <c r="AM313" s="194"/>
      <c r="AN313" s="194"/>
      <c r="AO313" s="194"/>
      <c r="AP313" s="194"/>
      <c r="AQ313" s="194"/>
      <c r="AR313" s="194"/>
      <c r="AS313" s="194"/>
      <c r="AT313" s="194"/>
      <c r="AU313" s="194"/>
      <c r="AV313" s="194"/>
      <c r="AW313" s="194"/>
      <c r="AX313" s="194"/>
      <c r="AY313" s="194"/>
      <c r="AZ313" s="194"/>
      <c r="BA313" s="194"/>
      <c r="BB313" s="194"/>
      <c r="BC313" s="194"/>
    </row>
    <row r="314" ht="12.75" customHeight="1">
      <c r="A314" s="194"/>
      <c r="B314" s="194"/>
      <c r="C314" s="194"/>
      <c r="D314" s="194"/>
      <c r="E314" s="194"/>
      <c r="F314" s="194"/>
      <c r="G314" s="194"/>
      <c r="H314" s="194"/>
      <c r="I314" s="194"/>
      <c r="J314" s="194"/>
      <c r="K314" s="194"/>
      <c r="L314" s="194"/>
      <c r="M314" s="194"/>
      <c r="N314" s="194"/>
      <c r="O314" s="194"/>
      <c r="P314" s="194"/>
      <c r="Q314" s="194"/>
      <c r="R314" s="194"/>
      <c r="S314" s="194"/>
      <c r="T314" s="194"/>
      <c r="U314" s="194"/>
      <c r="V314" s="194"/>
      <c r="W314" s="194"/>
      <c r="X314" s="194"/>
      <c r="Y314" s="194"/>
      <c r="Z314" s="194"/>
      <c r="AA314" s="194"/>
      <c r="AB314" s="194"/>
      <c r="AC314" s="194"/>
      <c r="AD314" s="194"/>
      <c r="AE314" s="194"/>
      <c r="AF314" s="194"/>
      <c r="AG314" s="194"/>
      <c r="AH314" s="194"/>
      <c r="AI314" s="194"/>
      <c r="AJ314" s="194"/>
      <c r="AK314" s="194"/>
      <c r="AL314" s="194"/>
      <c r="AM314" s="194"/>
      <c r="AN314" s="194"/>
      <c r="AO314" s="194"/>
      <c r="AP314" s="194"/>
      <c r="AQ314" s="194"/>
      <c r="AR314" s="194"/>
      <c r="AS314" s="194"/>
      <c r="AT314" s="194"/>
      <c r="AU314" s="194"/>
      <c r="AV314" s="194"/>
      <c r="AW314" s="194"/>
      <c r="AX314" s="194"/>
      <c r="AY314" s="194"/>
      <c r="AZ314" s="194"/>
      <c r="BA314" s="194"/>
      <c r="BB314" s="194"/>
      <c r="BC314" s="194"/>
    </row>
    <row r="315" ht="12.75" customHeight="1">
      <c r="A315" s="194"/>
      <c r="B315" s="194"/>
      <c r="C315" s="194"/>
      <c r="D315" s="194"/>
      <c r="E315" s="194"/>
      <c r="F315" s="194"/>
      <c r="G315" s="194"/>
      <c r="H315" s="194"/>
      <c r="I315" s="194"/>
      <c r="J315" s="194"/>
      <c r="K315" s="194"/>
      <c r="L315" s="194"/>
      <c r="M315" s="194"/>
      <c r="N315" s="194"/>
      <c r="O315" s="194"/>
      <c r="P315" s="194"/>
      <c r="Q315" s="194"/>
      <c r="R315" s="194"/>
      <c r="S315" s="194"/>
      <c r="T315" s="194"/>
      <c r="U315" s="194"/>
      <c r="V315" s="194"/>
      <c r="W315" s="194"/>
      <c r="X315" s="194"/>
      <c r="Y315" s="194"/>
      <c r="Z315" s="194"/>
      <c r="AA315" s="194"/>
      <c r="AB315" s="194"/>
      <c r="AC315" s="194"/>
      <c r="AD315" s="194"/>
      <c r="AE315" s="194"/>
      <c r="AF315" s="194"/>
      <c r="AG315" s="194"/>
      <c r="AH315" s="194"/>
      <c r="AI315" s="194"/>
      <c r="AJ315" s="194"/>
      <c r="AK315" s="194"/>
      <c r="AL315" s="194"/>
      <c r="AM315" s="194"/>
      <c r="AN315" s="194"/>
      <c r="AO315" s="194"/>
      <c r="AP315" s="194"/>
      <c r="AQ315" s="194"/>
      <c r="AR315" s="194"/>
      <c r="AS315" s="194"/>
      <c r="AT315" s="194"/>
      <c r="AU315" s="194"/>
      <c r="AV315" s="194"/>
      <c r="AW315" s="194"/>
      <c r="AX315" s="194"/>
      <c r="AY315" s="194"/>
      <c r="AZ315" s="194"/>
      <c r="BA315" s="194"/>
      <c r="BB315" s="194"/>
      <c r="BC315" s="194"/>
    </row>
    <row r="316" ht="12.75" customHeight="1">
      <c r="A316" s="194"/>
      <c r="B316" s="194"/>
      <c r="C316" s="194"/>
      <c r="D316" s="194"/>
      <c r="E316" s="194"/>
      <c r="F316" s="194"/>
      <c r="G316" s="194"/>
      <c r="H316" s="194"/>
      <c r="I316" s="194"/>
      <c r="J316" s="194"/>
      <c r="K316" s="194"/>
      <c r="L316" s="194"/>
      <c r="M316" s="194"/>
      <c r="N316" s="194"/>
      <c r="O316" s="194"/>
      <c r="P316" s="194"/>
      <c r="Q316" s="194"/>
      <c r="R316" s="194"/>
      <c r="S316" s="194"/>
      <c r="T316" s="194"/>
      <c r="U316" s="194"/>
      <c r="V316" s="194"/>
      <c r="W316" s="194"/>
      <c r="X316" s="194"/>
      <c r="Y316" s="194"/>
      <c r="Z316" s="194"/>
      <c r="AA316" s="194"/>
      <c r="AB316" s="194"/>
      <c r="AC316" s="194"/>
      <c r="AD316" s="194"/>
      <c r="AE316" s="194"/>
      <c r="AF316" s="194"/>
      <c r="AG316" s="194"/>
      <c r="AH316" s="194"/>
      <c r="AI316" s="194"/>
      <c r="AJ316" s="194"/>
      <c r="AK316" s="194"/>
      <c r="AL316" s="194"/>
      <c r="AM316" s="194"/>
      <c r="AN316" s="194"/>
      <c r="AO316" s="194"/>
      <c r="AP316" s="194"/>
      <c r="AQ316" s="194"/>
      <c r="AR316" s="194"/>
      <c r="AS316" s="194"/>
      <c r="AT316" s="194"/>
      <c r="AU316" s="194"/>
      <c r="AV316" s="194"/>
      <c r="AW316" s="194"/>
      <c r="AX316" s="194"/>
      <c r="AY316" s="194"/>
      <c r="AZ316" s="194"/>
      <c r="BA316" s="194"/>
      <c r="BB316" s="194"/>
      <c r="BC316" s="194"/>
    </row>
    <row r="317" ht="12.75" customHeight="1">
      <c r="A317" s="194"/>
      <c r="B317" s="194"/>
      <c r="C317" s="194"/>
      <c r="D317" s="194"/>
      <c r="E317" s="194"/>
      <c r="F317" s="194"/>
      <c r="G317" s="194"/>
      <c r="H317" s="194"/>
      <c r="I317" s="194"/>
      <c r="J317" s="194"/>
      <c r="K317" s="194"/>
      <c r="L317" s="194"/>
      <c r="M317" s="194"/>
      <c r="N317" s="194"/>
      <c r="O317" s="194"/>
      <c r="P317" s="194"/>
      <c r="Q317" s="194"/>
      <c r="R317" s="194"/>
      <c r="S317" s="194"/>
      <c r="T317" s="194"/>
      <c r="U317" s="194"/>
      <c r="V317" s="194"/>
      <c r="W317" s="194"/>
      <c r="X317" s="194"/>
      <c r="Y317" s="194"/>
      <c r="Z317" s="194"/>
      <c r="AA317" s="194"/>
      <c r="AB317" s="194"/>
      <c r="AC317" s="194"/>
      <c r="AD317" s="194"/>
      <c r="AE317" s="194"/>
      <c r="AF317" s="194"/>
      <c r="AG317" s="194"/>
      <c r="AH317" s="194"/>
      <c r="AI317" s="194"/>
      <c r="AJ317" s="194"/>
      <c r="AK317" s="194"/>
      <c r="AL317" s="194"/>
      <c r="AM317" s="194"/>
      <c r="AN317" s="194"/>
      <c r="AO317" s="194"/>
      <c r="AP317" s="194"/>
      <c r="AQ317" s="194"/>
      <c r="AR317" s="194"/>
      <c r="AS317" s="194"/>
      <c r="AT317" s="194"/>
      <c r="AU317" s="194"/>
      <c r="AV317" s="194"/>
      <c r="AW317" s="194"/>
      <c r="AX317" s="194"/>
      <c r="AY317" s="194"/>
      <c r="AZ317" s="194"/>
      <c r="BA317" s="194"/>
      <c r="BB317" s="194"/>
      <c r="BC317" s="194"/>
    </row>
    <row r="318" ht="12.75" customHeight="1">
      <c r="A318" s="194"/>
      <c r="B318" s="194"/>
      <c r="C318" s="194"/>
      <c r="D318" s="194"/>
      <c r="E318" s="194"/>
      <c r="F318" s="194"/>
      <c r="G318" s="194"/>
      <c r="H318" s="194"/>
      <c r="I318" s="194"/>
      <c r="J318" s="194"/>
      <c r="K318" s="194"/>
      <c r="L318" s="194"/>
      <c r="M318" s="194"/>
      <c r="N318" s="194"/>
      <c r="O318" s="194"/>
      <c r="P318" s="194"/>
      <c r="Q318" s="194"/>
      <c r="R318" s="194"/>
      <c r="S318" s="194"/>
      <c r="T318" s="194"/>
      <c r="U318" s="194"/>
      <c r="V318" s="194"/>
      <c r="W318" s="194"/>
      <c r="X318" s="194"/>
      <c r="Y318" s="194"/>
      <c r="Z318" s="194"/>
      <c r="AA318" s="194"/>
      <c r="AB318" s="194"/>
      <c r="AC318" s="194"/>
      <c r="AD318" s="194"/>
      <c r="AE318" s="194"/>
      <c r="AF318" s="194"/>
      <c r="AG318" s="194"/>
      <c r="AH318" s="194"/>
      <c r="AI318" s="194"/>
      <c r="AJ318" s="194"/>
      <c r="AK318" s="194"/>
      <c r="AL318" s="194"/>
      <c r="AM318" s="194"/>
      <c r="AN318" s="194"/>
      <c r="AO318" s="194"/>
      <c r="AP318" s="194"/>
      <c r="AQ318" s="194"/>
      <c r="AR318" s="194"/>
      <c r="AS318" s="194"/>
      <c r="AT318" s="194"/>
      <c r="AU318" s="194"/>
      <c r="AV318" s="194"/>
      <c r="AW318" s="194"/>
      <c r="AX318" s="194"/>
      <c r="AY318" s="194"/>
      <c r="AZ318" s="194"/>
      <c r="BA318" s="194"/>
      <c r="BB318" s="194"/>
      <c r="BC318" s="194"/>
    </row>
    <row r="319" ht="12.75" customHeight="1">
      <c r="A319" s="194"/>
      <c r="B319" s="194"/>
      <c r="C319" s="194"/>
      <c r="D319" s="194"/>
      <c r="E319" s="194"/>
      <c r="F319" s="194"/>
      <c r="G319" s="194"/>
      <c r="H319" s="194"/>
      <c r="I319" s="194"/>
      <c r="J319" s="194"/>
      <c r="K319" s="194"/>
      <c r="L319" s="194"/>
      <c r="M319" s="194"/>
      <c r="N319" s="194"/>
      <c r="O319" s="194"/>
      <c r="P319" s="194"/>
      <c r="Q319" s="194"/>
      <c r="R319" s="194"/>
      <c r="S319" s="194"/>
      <c r="T319" s="194"/>
      <c r="U319" s="194"/>
      <c r="V319" s="194"/>
      <c r="W319" s="194"/>
      <c r="X319" s="194"/>
      <c r="Y319" s="194"/>
      <c r="Z319" s="194"/>
      <c r="AA319" s="194"/>
      <c r="AB319" s="194"/>
      <c r="AC319" s="194"/>
      <c r="AD319" s="194"/>
      <c r="AE319" s="194"/>
      <c r="AF319" s="194"/>
      <c r="AG319" s="194"/>
      <c r="AH319" s="194"/>
      <c r="AI319" s="194"/>
      <c r="AJ319" s="194"/>
      <c r="AK319" s="194"/>
      <c r="AL319" s="194"/>
      <c r="AM319" s="194"/>
      <c r="AN319" s="194"/>
      <c r="AO319" s="194"/>
      <c r="AP319" s="194"/>
      <c r="AQ319" s="194"/>
      <c r="AR319" s="194"/>
      <c r="AS319" s="194"/>
      <c r="AT319" s="194"/>
      <c r="AU319" s="194"/>
      <c r="AV319" s="194"/>
      <c r="AW319" s="194"/>
      <c r="AX319" s="194"/>
      <c r="AY319" s="194"/>
      <c r="AZ319" s="194"/>
      <c r="BA319" s="194"/>
      <c r="BB319" s="194"/>
      <c r="BC319" s="194"/>
    </row>
    <row r="320" ht="12.75" customHeight="1">
      <c r="A320" s="194"/>
      <c r="B320" s="194"/>
      <c r="C320" s="194"/>
      <c r="D320" s="194"/>
      <c r="E320" s="194"/>
      <c r="F320" s="194"/>
      <c r="G320" s="194"/>
      <c r="H320" s="194"/>
      <c r="I320" s="194"/>
      <c r="J320" s="194"/>
      <c r="K320" s="194"/>
      <c r="L320" s="194"/>
      <c r="M320" s="194"/>
      <c r="N320" s="194"/>
      <c r="O320" s="194"/>
      <c r="P320" s="194"/>
      <c r="Q320" s="194"/>
      <c r="R320" s="194"/>
      <c r="S320" s="194"/>
      <c r="T320" s="194"/>
      <c r="U320" s="194"/>
      <c r="V320" s="194"/>
      <c r="W320" s="194"/>
      <c r="X320" s="194"/>
      <c r="Y320" s="194"/>
      <c r="Z320" s="194"/>
      <c r="AA320" s="194"/>
      <c r="AB320" s="194"/>
      <c r="AC320" s="194"/>
      <c r="AD320" s="194"/>
      <c r="AE320" s="194"/>
      <c r="AF320" s="194"/>
      <c r="AG320" s="194"/>
      <c r="AH320" s="194"/>
      <c r="AI320" s="194"/>
      <c r="AJ320" s="194"/>
      <c r="AK320" s="194"/>
      <c r="AL320" s="194"/>
      <c r="AM320" s="194"/>
      <c r="AN320" s="194"/>
      <c r="AO320" s="194"/>
      <c r="AP320" s="194"/>
      <c r="AQ320" s="194"/>
      <c r="AR320" s="194"/>
      <c r="AS320" s="194"/>
      <c r="AT320" s="194"/>
      <c r="AU320" s="194"/>
      <c r="AV320" s="194"/>
      <c r="AW320" s="194"/>
      <c r="AX320" s="194"/>
      <c r="AY320" s="194"/>
      <c r="AZ320" s="194"/>
      <c r="BA320" s="194"/>
      <c r="BB320" s="194"/>
      <c r="BC320" s="194"/>
    </row>
    <row r="321" ht="12.75" customHeight="1">
      <c r="A321" s="194"/>
      <c r="B321" s="194"/>
      <c r="C321" s="194"/>
      <c r="D321" s="194"/>
      <c r="E321" s="194"/>
      <c r="F321" s="194"/>
      <c r="G321" s="194"/>
      <c r="H321" s="194"/>
      <c r="I321" s="194"/>
      <c r="J321" s="194"/>
      <c r="K321" s="194"/>
      <c r="L321" s="194"/>
      <c r="M321" s="194"/>
      <c r="N321" s="194"/>
      <c r="O321" s="194"/>
      <c r="P321" s="194"/>
      <c r="Q321" s="194"/>
      <c r="R321" s="194"/>
      <c r="S321" s="194"/>
      <c r="T321" s="194"/>
      <c r="U321" s="194"/>
      <c r="V321" s="194"/>
      <c r="W321" s="194"/>
      <c r="X321" s="194"/>
      <c r="Y321" s="194"/>
      <c r="Z321" s="194"/>
      <c r="AA321" s="194"/>
      <c r="AB321" s="194"/>
      <c r="AC321" s="194"/>
      <c r="AD321" s="194"/>
      <c r="AE321" s="194"/>
      <c r="AF321" s="194"/>
      <c r="AG321" s="194"/>
      <c r="AH321" s="194"/>
      <c r="AI321" s="194"/>
      <c r="AJ321" s="194"/>
      <c r="AK321" s="194"/>
      <c r="AL321" s="194"/>
      <c r="AM321" s="194"/>
      <c r="AN321" s="194"/>
      <c r="AO321" s="194"/>
      <c r="AP321" s="194"/>
      <c r="AQ321" s="194"/>
      <c r="AR321" s="194"/>
      <c r="AS321" s="194"/>
      <c r="AT321" s="194"/>
      <c r="AU321" s="194"/>
      <c r="AV321" s="194"/>
      <c r="AW321" s="194"/>
      <c r="AX321" s="194"/>
      <c r="AY321" s="194"/>
      <c r="AZ321" s="194"/>
      <c r="BA321" s="194"/>
      <c r="BB321" s="194"/>
      <c r="BC321" s="194"/>
    </row>
    <row r="322" ht="12.75" customHeight="1">
      <c r="A322" s="194"/>
      <c r="B322" s="194"/>
      <c r="C322" s="194"/>
      <c r="D322" s="194"/>
      <c r="E322" s="194"/>
      <c r="F322" s="194"/>
      <c r="G322" s="194"/>
      <c r="H322" s="194"/>
      <c r="I322" s="194"/>
      <c r="J322" s="194"/>
      <c r="K322" s="194"/>
      <c r="L322" s="194"/>
      <c r="M322" s="194"/>
      <c r="N322" s="194"/>
      <c r="O322" s="194"/>
      <c r="P322" s="194"/>
      <c r="Q322" s="194"/>
      <c r="R322" s="194"/>
      <c r="S322" s="194"/>
      <c r="T322" s="194"/>
      <c r="U322" s="194"/>
      <c r="V322" s="194"/>
      <c r="W322" s="194"/>
      <c r="X322" s="194"/>
      <c r="Y322" s="194"/>
      <c r="Z322" s="194"/>
      <c r="AA322" s="194"/>
      <c r="AB322" s="194"/>
      <c r="AC322" s="194"/>
      <c r="AD322" s="194"/>
      <c r="AE322" s="194"/>
      <c r="AF322" s="194"/>
      <c r="AG322" s="194"/>
      <c r="AH322" s="194"/>
      <c r="AI322" s="194"/>
      <c r="AJ322" s="194"/>
      <c r="AK322" s="194"/>
      <c r="AL322" s="194"/>
      <c r="AM322" s="194"/>
      <c r="AN322" s="194"/>
      <c r="AO322" s="194"/>
      <c r="AP322" s="194"/>
      <c r="AQ322" s="194"/>
      <c r="AR322" s="194"/>
      <c r="AS322" s="194"/>
      <c r="AT322" s="194"/>
      <c r="AU322" s="194"/>
      <c r="AV322" s="194"/>
      <c r="AW322" s="194"/>
      <c r="AX322" s="194"/>
      <c r="AY322" s="194"/>
      <c r="AZ322" s="194"/>
      <c r="BA322" s="194"/>
      <c r="BB322" s="194"/>
      <c r="BC322" s="194"/>
    </row>
    <row r="323" ht="12.75" customHeight="1">
      <c r="A323" s="194"/>
      <c r="B323" s="194"/>
      <c r="C323" s="194"/>
      <c r="D323" s="194"/>
      <c r="E323" s="194"/>
      <c r="F323" s="194"/>
      <c r="G323" s="194"/>
      <c r="H323" s="194"/>
      <c r="I323" s="194"/>
      <c r="J323" s="194"/>
      <c r="K323" s="194"/>
      <c r="L323" s="194"/>
      <c r="M323" s="194"/>
      <c r="N323" s="194"/>
      <c r="O323" s="194"/>
      <c r="P323" s="194"/>
      <c r="Q323" s="194"/>
      <c r="R323" s="194"/>
      <c r="S323" s="194"/>
      <c r="T323" s="194"/>
      <c r="U323" s="194"/>
      <c r="V323" s="194"/>
      <c r="W323" s="194"/>
      <c r="X323" s="194"/>
      <c r="Y323" s="194"/>
      <c r="Z323" s="194"/>
      <c r="AA323" s="194"/>
      <c r="AB323" s="194"/>
      <c r="AC323" s="194"/>
      <c r="AD323" s="194"/>
      <c r="AE323" s="194"/>
      <c r="AF323" s="194"/>
      <c r="AG323" s="194"/>
      <c r="AH323" s="194"/>
      <c r="AI323" s="194"/>
      <c r="AJ323" s="194"/>
      <c r="AK323" s="194"/>
      <c r="AL323" s="194"/>
      <c r="AM323" s="194"/>
      <c r="AN323" s="194"/>
      <c r="AO323" s="194"/>
      <c r="AP323" s="194"/>
      <c r="AQ323" s="194"/>
      <c r="AR323" s="194"/>
      <c r="AS323" s="194"/>
      <c r="AT323" s="194"/>
      <c r="AU323" s="194"/>
      <c r="AV323" s="194"/>
      <c r="AW323" s="194"/>
      <c r="AX323" s="194"/>
      <c r="AY323" s="194"/>
      <c r="AZ323" s="194"/>
      <c r="BA323" s="194"/>
      <c r="BB323" s="194"/>
      <c r="BC323" s="194"/>
    </row>
    <row r="324" ht="12.75" customHeight="1">
      <c r="A324" s="194"/>
      <c r="B324" s="194"/>
      <c r="C324" s="194"/>
      <c r="D324" s="194"/>
      <c r="E324" s="194"/>
      <c r="F324" s="194"/>
      <c r="G324" s="194"/>
      <c r="H324" s="194"/>
      <c r="I324" s="194"/>
      <c r="J324" s="194"/>
      <c r="K324" s="194"/>
      <c r="L324" s="194"/>
      <c r="M324" s="194"/>
      <c r="N324" s="194"/>
      <c r="O324" s="194"/>
      <c r="P324" s="194"/>
      <c r="Q324" s="194"/>
      <c r="R324" s="194"/>
      <c r="S324" s="194"/>
      <c r="T324" s="194"/>
      <c r="U324" s="194"/>
      <c r="V324" s="194"/>
      <c r="W324" s="194"/>
      <c r="X324" s="194"/>
      <c r="Y324" s="194"/>
      <c r="Z324" s="194"/>
      <c r="AA324" s="194"/>
      <c r="AB324" s="194"/>
      <c r="AC324" s="194"/>
      <c r="AD324" s="194"/>
      <c r="AE324" s="194"/>
      <c r="AF324" s="194"/>
      <c r="AG324" s="194"/>
      <c r="AH324" s="194"/>
      <c r="AI324" s="194"/>
      <c r="AJ324" s="194"/>
      <c r="AK324" s="194"/>
      <c r="AL324" s="194"/>
      <c r="AM324" s="194"/>
      <c r="AN324" s="194"/>
      <c r="AO324" s="194"/>
      <c r="AP324" s="194"/>
      <c r="AQ324" s="194"/>
      <c r="AR324" s="194"/>
      <c r="AS324" s="194"/>
      <c r="AT324" s="194"/>
      <c r="AU324" s="194"/>
      <c r="AV324" s="194"/>
      <c r="AW324" s="194"/>
      <c r="AX324" s="194"/>
      <c r="AY324" s="194"/>
      <c r="AZ324" s="194"/>
      <c r="BA324" s="194"/>
      <c r="BB324" s="194"/>
      <c r="BC324" s="194"/>
    </row>
    <row r="325" ht="12.75" customHeight="1">
      <c r="A325" s="194"/>
      <c r="B325" s="194"/>
      <c r="C325" s="194"/>
      <c r="D325" s="194"/>
      <c r="E325" s="194"/>
      <c r="F325" s="194"/>
      <c r="G325" s="194"/>
      <c r="H325" s="194"/>
      <c r="I325" s="194"/>
      <c r="J325" s="194"/>
      <c r="K325" s="194"/>
      <c r="L325" s="194"/>
      <c r="M325" s="194"/>
      <c r="N325" s="194"/>
      <c r="O325" s="194"/>
      <c r="P325" s="194"/>
      <c r="Q325" s="194"/>
      <c r="R325" s="194"/>
      <c r="S325" s="194"/>
      <c r="T325" s="194"/>
      <c r="U325" s="194"/>
      <c r="V325" s="194"/>
      <c r="W325" s="194"/>
      <c r="X325" s="194"/>
      <c r="Y325" s="194"/>
      <c r="Z325" s="194"/>
      <c r="AA325" s="194"/>
      <c r="AB325" s="194"/>
      <c r="AC325" s="194"/>
      <c r="AD325" s="194"/>
      <c r="AE325" s="194"/>
      <c r="AF325" s="194"/>
      <c r="AG325" s="194"/>
      <c r="AH325" s="194"/>
      <c r="AI325" s="194"/>
      <c r="AJ325" s="194"/>
      <c r="AK325" s="194"/>
      <c r="AL325" s="194"/>
      <c r="AM325" s="194"/>
      <c r="AN325" s="194"/>
      <c r="AO325" s="194"/>
      <c r="AP325" s="194"/>
      <c r="AQ325" s="194"/>
      <c r="AR325" s="194"/>
      <c r="AS325" s="194"/>
      <c r="AT325" s="194"/>
      <c r="AU325" s="194"/>
      <c r="AV325" s="194"/>
      <c r="AW325" s="194"/>
      <c r="AX325" s="194"/>
      <c r="AY325" s="194"/>
      <c r="AZ325" s="194"/>
      <c r="BA325" s="194"/>
      <c r="BB325" s="194"/>
      <c r="BC325" s="194"/>
    </row>
    <row r="326" ht="12.75" customHeight="1">
      <c r="A326" s="194"/>
      <c r="B326" s="194"/>
      <c r="C326" s="194"/>
      <c r="D326" s="194"/>
      <c r="E326" s="194"/>
      <c r="F326" s="194"/>
      <c r="G326" s="194"/>
      <c r="H326" s="194"/>
      <c r="I326" s="194"/>
      <c r="J326" s="194"/>
      <c r="K326" s="194"/>
      <c r="L326" s="194"/>
      <c r="M326" s="194"/>
      <c r="N326" s="194"/>
      <c r="O326" s="194"/>
      <c r="P326" s="194"/>
      <c r="Q326" s="194"/>
      <c r="R326" s="194"/>
      <c r="S326" s="194"/>
      <c r="T326" s="194"/>
      <c r="U326" s="194"/>
      <c r="V326" s="194"/>
      <c r="W326" s="194"/>
      <c r="X326" s="194"/>
      <c r="Y326" s="194"/>
      <c r="Z326" s="194"/>
      <c r="AA326" s="194"/>
      <c r="AB326" s="194"/>
      <c r="AC326" s="194"/>
      <c r="AD326" s="194"/>
      <c r="AE326" s="194"/>
      <c r="AF326" s="194"/>
      <c r="AG326" s="194"/>
      <c r="AH326" s="194"/>
      <c r="AI326" s="194"/>
      <c r="AJ326" s="194"/>
      <c r="AK326" s="194"/>
      <c r="AL326" s="194"/>
      <c r="AM326" s="194"/>
      <c r="AN326" s="194"/>
      <c r="AO326" s="194"/>
      <c r="AP326" s="194"/>
      <c r="AQ326" s="194"/>
      <c r="AR326" s="194"/>
      <c r="AS326" s="194"/>
      <c r="AT326" s="194"/>
      <c r="AU326" s="194"/>
      <c r="AV326" s="194"/>
      <c r="AW326" s="194"/>
      <c r="AX326" s="194"/>
      <c r="AY326" s="194"/>
      <c r="AZ326" s="194"/>
      <c r="BA326" s="194"/>
      <c r="BB326" s="194"/>
      <c r="BC326" s="194"/>
    </row>
    <row r="327" ht="12.75" customHeight="1">
      <c r="A327" s="194"/>
      <c r="B327" s="194"/>
      <c r="C327" s="194"/>
      <c r="D327" s="194"/>
      <c r="E327" s="194"/>
      <c r="F327" s="194"/>
      <c r="G327" s="194"/>
      <c r="H327" s="194"/>
      <c r="I327" s="194"/>
      <c r="J327" s="194"/>
      <c r="K327" s="194"/>
      <c r="L327" s="194"/>
      <c r="M327" s="194"/>
      <c r="N327" s="194"/>
      <c r="O327" s="194"/>
      <c r="P327" s="194"/>
      <c r="Q327" s="194"/>
      <c r="R327" s="194"/>
      <c r="S327" s="194"/>
      <c r="T327" s="194"/>
      <c r="U327" s="194"/>
      <c r="V327" s="194"/>
      <c r="W327" s="194"/>
      <c r="X327" s="194"/>
      <c r="Y327" s="194"/>
      <c r="Z327" s="194"/>
      <c r="AA327" s="194"/>
      <c r="AB327" s="194"/>
      <c r="AC327" s="194"/>
      <c r="AD327" s="194"/>
      <c r="AE327" s="194"/>
      <c r="AF327" s="194"/>
      <c r="AG327" s="194"/>
      <c r="AH327" s="194"/>
      <c r="AI327" s="194"/>
      <c r="AJ327" s="194"/>
      <c r="AK327" s="194"/>
      <c r="AL327" s="194"/>
      <c r="AM327" s="194"/>
      <c r="AN327" s="194"/>
      <c r="AO327" s="194"/>
      <c r="AP327" s="194"/>
      <c r="AQ327" s="194"/>
      <c r="AR327" s="194"/>
      <c r="AS327" s="194"/>
      <c r="AT327" s="194"/>
      <c r="AU327" s="194"/>
      <c r="AV327" s="194"/>
      <c r="AW327" s="194"/>
      <c r="AX327" s="194"/>
      <c r="AY327" s="194"/>
      <c r="AZ327" s="194"/>
      <c r="BA327" s="194"/>
      <c r="BB327" s="194"/>
      <c r="BC327" s="194"/>
    </row>
    <row r="328" ht="12.75" customHeight="1">
      <c r="A328" s="194"/>
      <c r="B328" s="194"/>
      <c r="C328" s="194"/>
      <c r="D328" s="194"/>
      <c r="E328" s="194"/>
      <c r="F328" s="194"/>
      <c r="G328" s="194"/>
      <c r="H328" s="194"/>
      <c r="I328" s="194"/>
      <c r="J328" s="194"/>
      <c r="K328" s="194"/>
      <c r="L328" s="194"/>
      <c r="M328" s="194"/>
      <c r="N328" s="194"/>
      <c r="O328" s="194"/>
      <c r="P328" s="194"/>
      <c r="Q328" s="194"/>
      <c r="R328" s="194"/>
      <c r="S328" s="194"/>
      <c r="T328" s="194"/>
      <c r="U328" s="194"/>
      <c r="V328" s="194"/>
      <c r="W328" s="194"/>
      <c r="X328" s="194"/>
      <c r="Y328" s="194"/>
      <c r="Z328" s="194"/>
      <c r="AA328" s="194"/>
      <c r="AB328" s="194"/>
      <c r="AC328" s="194"/>
      <c r="AD328" s="194"/>
      <c r="AE328" s="194"/>
      <c r="AF328" s="194"/>
      <c r="AG328" s="194"/>
      <c r="AH328" s="194"/>
      <c r="AI328" s="194"/>
      <c r="AJ328" s="194"/>
      <c r="AK328" s="194"/>
      <c r="AL328" s="194"/>
      <c r="AM328" s="194"/>
      <c r="AN328" s="194"/>
      <c r="AO328" s="194"/>
      <c r="AP328" s="194"/>
      <c r="AQ328" s="194"/>
      <c r="AR328" s="194"/>
      <c r="AS328" s="194"/>
      <c r="AT328" s="194"/>
      <c r="AU328" s="194"/>
      <c r="AV328" s="194"/>
      <c r="AW328" s="194"/>
      <c r="AX328" s="194"/>
      <c r="AY328" s="194"/>
      <c r="AZ328" s="194"/>
      <c r="BA328" s="194"/>
      <c r="BB328" s="194"/>
      <c r="BC328" s="194"/>
    </row>
    <row r="329" ht="12.75" customHeight="1">
      <c r="A329" s="194"/>
      <c r="B329" s="194"/>
      <c r="C329" s="194"/>
      <c r="D329" s="194"/>
      <c r="E329" s="194"/>
      <c r="F329" s="194"/>
      <c r="G329" s="194"/>
      <c r="H329" s="194"/>
      <c r="I329" s="194"/>
      <c r="J329" s="194"/>
      <c r="K329" s="194"/>
      <c r="L329" s="194"/>
      <c r="M329" s="194"/>
      <c r="N329" s="194"/>
      <c r="O329" s="194"/>
      <c r="P329" s="194"/>
      <c r="Q329" s="194"/>
      <c r="R329" s="194"/>
      <c r="S329" s="194"/>
      <c r="T329" s="194"/>
      <c r="U329" s="194"/>
      <c r="V329" s="194"/>
      <c r="W329" s="194"/>
      <c r="X329" s="194"/>
      <c r="Y329" s="194"/>
      <c r="Z329" s="194"/>
      <c r="AA329" s="194"/>
      <c r="AB329" s="194"/>
      <c r="AC329" s="194"/>
      <c r="AD329" s="194"/>
      <c r="AE329" s="194"/>
      <c r="AF329" s="194"/>
      <c r="AG329" s="194"/>
      <c r="AH329" s="194"/>
      <c r="AI329" s="194"/>
      <c r="AJ329" s="194"/>
      <c r="AK329" s="194"/>
      <c r="AL329" s="194"/>
      <c r="AM329" s="194"/>
      <c r="AN329" s="194"/>
      <c r="AO329" s="194"/>
      <c r="AP329" s="194"/>
      <c r="AQ329" s="194"/>
      <c r="AR329" s="194"/>
      <c r="AS329" s="194"/>
      <c r="AT329" s="194"/>
      <c r="AU329" s="194"/>
      <c r="AV329" s="194"/>
      <c r="AW329" s="194"/>
      <c r="AX329" s="194"/>
      <c r="AY329" s="194"/>
      <c r="AZ329" s="194"/>
      <c r="BA329" s="194"/>
      <c r="BB329" s="194"/>
      <c r="BC329" s="194"/>
    </row>
    <row r="330" ht="12.75" customHeight="1">
      <c r="A330" s="194"/>
      <c r="B330" s="194"/>
      <c r="C330" s="194"/>
      <c r="D330" s="194"/>
      <c r="E330" s="194"/>
      <c r="F330" s="194"/>
      <c r="G330" s="194"/>
      <c r="H330" s="194"/>
      <c r="I330" s="194"/>
      <c r="J330" s="194"/>
      <c r="K330" s="194"/>
      <c r="L330" s="194"/>
      <c r="M330" s="194"/>
      <c r="N330" s="194"/>
      <c r="O330" s="194"/>
      <c r="P330" s="194"/>
      <c r="Q330" s="194"/>
      <c r="R330" s="194"/>
      <c r="S330" s="194"/>
      <c r="T330" s="194"/>
      <c r="U330" s="194"/>
      <c r="V330" s="194"/>
      <c r="W330" s="194"/>
      <c r="X330" s="194"/>
      <c r="Y330" s="194"/>
      <c r="Z330" s="194"/>
      <c r="AA330" s="194"/>
      <c r="AB330" s="194"/>
      <c r="AC330" s="194"/>
      <c r="AD330" s="194"/>
      <c r="AE330" s="194"/>
      <c r="AF330" s="194"/>
      <c r="AG330" s="194"/>
      <c r="AH330" s="194"/>
      <c r="AI330" s="194"/>
      <c r="AJ330" s="194"/>
      <c r="AK330" s="194"/>
      <c r="AL330" s="194"/>
      <c r="AM330" s="194"/>
      <c r="AN330" s="194"/>
      <c r="AO330" s="194"/>
      <c r="AP330" s="194"/>
      <c r="AQ330" s="194"/>
      <c r="AR330" s="194"/>
      <c r="AS330" s="194"/>
      <c r="AT330" s="194"/>
      <c r="AU330" s="194"/>
      <c r="AV330" s="194"/>
      <c r="AW330" s="194"/>
      <c r="AX330" s="194"/>
      <c r="AY330" s="194"/>
      <c r="AZ330" s="194"/>
      <c r="BA330" s="194"/>
      <c r="BB330" s="194"/>
      <c r="BC330" s="194"/>
    </row>
    <row r="331" ht="12.75" customHeight="1">
      <c r="A331" s="194"/>
      <c r="B331" s="194"/>
      <c r="C331" s="194"/>
      <c r="D331" s="194"/>
      <c r="E331" s="194"/>
      <c r="F331" s="194"/>
      <c r="G331" s="194"/>
      <c r="H331" s="194"/>
      <c r="I331" s="194"/>
      <c r="J331" s="194"/>
      <c r="K331" s="194"/>
      <c r="L331" s="194"/>
      <c r="M331" s="194"/>
      <c r="N331" s="194"/>
      <c r="O331" s="194"/>
      <c r="P331" s="194"/>
      <c r="Q331" s="194"/>
      <c r="R331" s="194"/>
      <c r="S331" s="194"/>
      <c r="T331" s="194"/>
      <c r="U331" s="194"/>
      <c r="V331" s="194"/>
      <c r="W331" s="194"/>
      <c r="X331" s="194"/>
      <c r="Y331" s="194"/>
      <c r="Z331" s="194"/>
      <c r="AA331" s="194"/>
      <c r="AB331" s="194"/>
      <c r="AC331" s="194"/>
      <c r="AD331" s="194"/>
      <c r="AE331" s="194"/>
      <c r="AF331" s="194"/>
      <c r="AG331" s="194"/>
      <c r="AH331" s="194"/>
      <c r="AI331" s="194"/>
      <c r="AJ331" s="194"/>
      <c r="AK331" s="194"/>
      <c r="AL331" s="194"/>
      <c r="AM331" s="194"/>
      <c r="AN331" s="194"/>
      <c r="AO331" s="194"/>
      <c r="AP331" s="194"/>
      <c r="AQ331" s="194"/>
      <c r="AR331" s="194"/>
      <c r="AS331" s="194"/>
      <c r="AT331" s="194"/>
      <c r="AU331" s="194"/>
      <c r="AV331" s="194"/>
      <c r="AW331" s="194"/>
      <c r="AX331" s="194"/>
      <c r="AY331" s="194"/>
      <c r="AZ331" s="194"/>
      <c r="BA331" s="194"/>
      <c r="BB331" s="194"/>
      <c r="BC331" s="194"/>
    </row>
    <row r="332" ht="12.75" customHeight="1">
      <c r="A332" s="194"/>
      <c r="B332" s="194"/>
      <c r="C332" s="194"/>
      <c r="D332" s="194"/>
      <c r="E332" s="194"/>
      <c r="F332" s="194"/>
      <c r="G332" s="194"/>
      <c r="H332" s="194"/>
      <c r="I332" s="194"/>
      <c r="J332" s="194"/>
      <c r="K332" s="194"/>
      <c r="L332" s="194"/>
      <c r="M332" s="194"/>
      <c r="N332" s="194"/>
      <c r="O332" s="194"/>
      <c r="P332" s="194"/>
      <c r="Q332" s="194"/>
      <c r="R332" s="194"/>
      <c r="S332" s="194"/>
      <c r="T332" s="194"/>
      <c r="U332" s="194"/>
      <c r="V332" s="194"/>
      <c r="W332" s="194"/>
      <c r="X332" s="194"/>
      <c r="Y332" s="194"/>
      <c r="Z332" s="194"/>
      <c r="AA332" s="194"/>
      <c r="AB332" s="194"/>
      <c r="AC332" s="194"/>
      <c r="AD332" s="194"/>
      <c r="AE332" s="194"/>
      <c r="AF332" s="194"/>
      <c r="AG332" s="194"/>
      <c r="AH332" s="194"/>
      <c r="AI332" s="194"/>
      <c r="AJ332" s="194"/>
      <c r="AK332" s="194"/>
      <c r="AL332" s="194"/>
      <c r="AM332" s="194"/>
      <c r="AN332" s="194"/>
      <c r="AO332" s="194"/>
      <c r="AP332" s="194"/>
      <c r="AQ332" s="194"/>
      <c r="AR332" s="194"/>
      <c r="AS332" s="194"/>
      <c r="AT332" s="194"/>
      <c r="AU332" s="194"/>
      <c r="AV332" s="194"/>
      <c r="AW332" s="194"/>
      <c r="AX332" s="194"/>
      <c r="AY332" s="194"/>
      <c r="AZ332" s="194"/>
      <c r="BA332" s="194"/>
      <c r="BB332" s="194"/>
      <c r="BC332" s="194"/>
    </row>
    <row r="333" ht="12.75" customHeight="1">
      <c r="A333" s="194"/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4"/>
      <c r="AA333" s="194"/>
      <c r="AB333" s="194"/>
      <c r="AC333" s="194"/>
      <c r="AD333" s="194"/>
      <c r="AE333" s="194"/>
      <c r="AF333" s="194"/>
      <c r="AG333" s="194"/>
      <c r="AH333" s="194"/>
      <c r="AI333" s="194"/>
      <c r="AJ333" s="194"/>
      <c r="AK333" s="194"/>
      <c r="AL333" s="194"/>
      <c r="AM333" s="194"/>
      <c r="AN333" s="194"/>
      <c r="AO333" s="194"/>
      <c r="AP333" s="194"/>
      <c r="AQ333" s="194"/>
      <c r="AR333" s="194"/>
      <c r="AS333" s="194"/>
      <c r="AT333" s="194"/>
      <c r="AU333" s="194"/>
      <c r="AV333" s="194"/>
      <c r="AW333" s="194"/>
      <c r="AX333" s="194"/>
      <c r="AY333" s="194"/>
      <c r="AZ333" s="194"/>
      <c r="BA333" s="194"/>
      <c r="BB333" s="194"/>
      <c r="BC333" s="194"/>
    </row>
    <row r="334" ht="12.75" customHeight="1">
      <c r="A334" s="194"/>
      <c r="B334" s="194"/>
      <c r="C334" s="194"/>
      <c r="D334" s="194"/>
      <c r="E334" s="194"/>
      <c r="F334" s="194"/>
      <c r="G334" s="194"/>
      <c r="H334" s="194"/>
      <c r="I334" s="194"/>
      <c r="J334" s="194"/>
      <c r="K334" s="194"/>
      <c r="L334" s="194"/>
      <c r="M334" s="194"/>
      <c r="N334" s="194"/>
      <c r="O334" s="194"/>
      <c r="P334" s="194"/>
      <c r="Q334" s="194"/>
      <c r="R334" s="194"/>
      <c r="S334" s="194"/>
      <c r="T334" s="194"/>
      <c r="U334" s="194"/>
      <c r="V334" s="194"/>
      <c r="W334" s="194"/>
      <c r="X334" s="194"/>
      <c r="Y334" s="194"/>
      <c r="Z334" s="194"/>
      <c r="AA334" s="194"/>
      <c r="AB334" s="194"/>
      <c r="AC334" s="194"/>
      <c r="AD334" s="194"/>
      <c r="AE334" s="194"/>
      <c r="AF334" s="194"/>
      <c r="AG334" s="194"/>
      <c r="AH334" s="194"/>
      <c r="AI334" s="194"/>
      <c r="AJ334" s="194"/>
      <c r="AK334" s="194"/>
      <c r="AL334" s="194"/>
      <c r="AM334" s="194"/>
      <c r="AN334" s="194"/>
      <c r="AO334" s="194"/>
      <c r="AP334" s="194"/>
      <c r="AQ334" s="194"/>
      <c r="AR334" s="194"/>
      <c r="AS334" s="194"/>
      <c r="AT334" s="194"/>
      <c r="AU334" s="194"/>
      <c r="AV334" s="194"/>
      <c r="AW334" s="194"/>
      <c r="AX334" s="194"/>
      <c r="AY334" s="194"/>
      <c r="AZ334" s="194"/>
      <c r="BA334" s="194"/>
      <c r="BB334" s="194"/>
      <c r="BC334" s="194"/>
    </row>
    <row r="335" ht="12.75" customHeight="1">
      <c r="A335" s="194"/>
      <c r="B335" s="194"/>
      <c r="C335" s="194"/>
      <c r="D335" s="194"/>
      <c r="E335" s="194"/>
      <c r="F335" s="194"/>
      <c r="G335" s="194"/>
      <c r="H335" s="194"/>
      <c r="I335" s="194"/>
      <c r="J335" s="194"/>
      <c r="K335" s="194"/>
      <c r="L335" s="194"/>
      <c r="M335" s="194"/>
      <c r="N335" s="194"/>
      <c r="O335" s="194"/>
      <c r="P335" s="194"/>
      <c r="Q335" s="194"/>
      <c r="R335" s="194"/>
      <c r="S335" s="194"/>
      <c r="T335" s="194"/>
      <c r="U335" s="194"/>
      <c r="V335" s="194"/>
      <c r="W335" s="194"/>
      <c r="X335" s="194"/>
      <c r="Y335" s="194"/>
      <c r="Z335" s="194"/>
      <c r="AA335" s="194"/>
      <c r="AB335" s="194"/>
      <c r="AC335" s="194"/>
      <c r="AD335" s="194"/>
      <c r="AE335" s="194"/>
      <c r="AF335" s="194"/>
      <c r="AG335" s="194"/>
      <c r="AH335" s="194"/>
      <c r="AI335" s="194"/>
      <c r="AJ335" s="194"/>
      <c r="AK335" s="194"/>
      <c r="AL335" s="194"/>
      <c r="AM335" s="194"/>
      <c r="AN335" s="194"/>
      <c r="AO335" s="194"/>
      <c r="AP335" s="194"/>
      <c r="AQ335" s="194"/>
      <c r="AR335" s="194"/>
      <c r="AS335" s="194"/>
      <c r="AT335" s="194"/>
      <c r="AU335" s="194"/>
      <c r="AV335" s="194"/>
      <c r="AW335" s="194"/>
      <c r="AX335" s="194"/>
      <c r="AY335" s="194"/>
      <c r="AZ335" s="194"/>
      <c r="BA335" s="194"/>
      <c r="BB335" s="194"/>
      <c r="BC335" s="194"/>
    </row>
    <row r="336" ht="12.75" customHeight="1">
      <c r="A336" s="194"/>
      <c r="B336" s="194"/>
      <c r="C336" s="194"/>
      <c r="D336" s="194"/>
      <c r="E336" s="194"/>
      <c r="F336" s="194"/>
      <c r="G336" s="194"/>
      <c r="H336" s="194"/>
      <c r="I336" s="194"/>
      <c r="J336" s="194"/>
      <c r="K336" s="194"/>
      <c r="L336" s="194"/>
      <c r="M336" s="194"/>
      <c r="N336" s="194"/>
      <c r="O336" s="194"/>
      <c r="P336" s="194"/>
      <c r="Q336" s="194"/>
      <c r="R336" s="194"/>
      <c r="S336" s="194"/>
      <c r="T336" s="194"/>
      <c r="U336" s="194"/>
      <c r="V336" s="194"/>
      <c r="W336" s="194"/>
      <c r="X336" s="194"/>
      <c r="Y336" s="194"/>
      <c r="Z336" s="194"/>
      <c r="AA336" s="194"/>
      <c r="AB336" s="194"/>
      <c r="AC336" s="194"/>
      <c r="AD336" s="194"/>
      <c r="AE336" s="194"/>
      <c r="AF336" s="194"/>
      <c r="AG336" s="194"/>
      <c r="AH336" s="194"/>
      <c r="AI336" s="194"/>
      <c r="AJ336" s="194"/>
      <c r="AK336" s="194"/>
      <c r="AL336" s="194"/>
      <c r="AM336" s="194"/>
      <c r="AN336" s="194"/>
      <c r="AO336" s="194"/>
      <c r="AP336" s="194"/>
      <c r="AQ336" s="194"/>
      <c r="AR336" s="194"/>
      <c r="AS336" s="194"/>
      <c r="AT336" s="194"/>
      <c r="AU336" s="194"/>
      <c r="AV336" s="194"/>
      <c r="AW336" s="194"/>
      <c r="AX336" s="194"/>
      <c r="AY336" s="194"/>
      <c r="AZ336" s="194"/>
      <c r="BA336" s="194"/>
      <c r="BB336" s="194"/>
      <c r="BC336" s="194"/>
    </row>
    <row r="337" ht="12.75" customHeight="1">
      <c r="A337" s="194"/>
      <c r="B337" s="194"/>
      <c r="C337" s="194"/>
      <c r="D337" s="194"/>
      <c r="E337" s="194"/>
      <c r="F337" s="194"/>
      <c r="G337" s="194"/>
      <c r="H337" s="194"/>
      <c r="I337" s="194"/>
      <c r="J337" s="194"/>
      <c r="K337" s="194"/>
      <c r="L337" s="194"/>
      <c r="M337" s="194"/>
      <c r="N337" s="194"/>
      <c r="O337" s="194"/>
      <c r="P337" s="194"/>
      <c r="Q337" s="194"/>
      <c r="R337" s="194"/>
      <c r="S337" s="194"/>
      <c r="T337" s="194"/>
      <c r="U337" s="194"/>
      <c r="V337" s="194"/>
      <c r="W337" s="194"/>
      <c r="X337" s="194"/>
      <c r="Y337" s="194"/>
      <c r="Z337" s="194"/>
      <c r="AA337" s="194"/>
      <c r="AB337" s="194"/>
      <c r="AC337" s="194"/>
      <c r="AD337" s="194"/>
      <c r="AE337" s="194"/>
      <c r="AF337" s="194"/>
      <c r="AG337" s="194"/>
      <c r="AH337" s="194"/>
      <c r="AI337" s="194"/>
      <c r="AJ337" s="194"/>
      <c r="AK337" s="194"/>
      <c r="AL337" s="194"/>
      <c r="AM337" s="194"/>
      <c r="AN337" s="194"/>
      <c r="AO337" s="194"/>
      <c r="AP337" s="194"/>
      <c r="AQ337" s="194"/>
      <c r="AR337" s="194"/>
      <c r="AS337" s="194"/>
      <c r="AT337" s="194"/>
      <c r="AU337" s="194"/>
      <c r="AV337" s="194"/>
      <c r="AW337" s="194"/>
      <c r="AX337" s="194"/>
      <c r="AY337" s="194"/>
      <c r="AZ337" s="194"/>
      <c r="BA337" s="194"/>
      <c r="BB337" s="194"/>
      <c r="BC337" s="194"/>
    </row>
    <row r="338" ht="12.75" customHeight="1">
      <c r="A338" s="194"/>
      <c r="B338" s="194"/>
      <c r="C338" s="194"/>
      <c r="D338" s="194"/>
      <c r="E338" s="194"/>
      <c r="F338" s="194"/>
      <c r="G338" s="194"/>
      <c r="H338" s="194"/>
      <c r="I338" s="194"/>
      <c r="J338" s="194"/>
      <c r="K338" s="194"/>
      <c r="L338" s="194"/>
      <c r="M338" s="194"/>
      <c r="N338" s="194"/>
      <c r="O338" s="194"/>
      <c r="P338" s="194"/>
      <c r="Q338" s="194"/>
      <c r="R338" s="194"/>
      <c r="S338" s="194"/>
      <c r="T338" s="194"/>
      <c r="U338" s="194"/>
      <c r="V338" s="194"/>
      <c r="W338" s="194"/>
      <c r="X338" s="194"/>
      <c r="Y338" s="194"/>
      <c r="Z338" s="194"/>
      <c r="AA338" s="194"/>
      <c r="AB338" s="194"/>
      <c r="AC338" s="194"/>
      <c r="AD338" s="194"/>
      <c r="AE338" s="194"/>
      <c r="AF338" s="194"/>
      <c r="AG338" s="194"/>
      <c r="AH338" s="194"/>
      <c r="AI338" s="194"/>
      <c r="AJ338" s="194"/>
      <c r="AK338" s="194"/>
      <c r="AL338" s="194"/>
      <c r="AM338" s="194"/>
      <c r="AN338" s="194"/>
      <c r="AO338" s="194"/>
      <c r="AP338" s="194"/>
      <c r="AQ338" s="194"/>
      <c r="AR338" s="194"/>
      <c r="AS338" s="194"/>
      <c r="AT338" s="194"/>
      <c r="AU338" s="194"/>
      <c r="AV338" s="194"/>
      <c r="AW338" s="194"/>
      <c r="AX338" s="194"/>
      <c r="AY338" s="194"/>
      <c r="AZ338" s="194"/>
      <c r="BA338" s="194"/>
      <c r="BB338" s="194"/>
      <c r="BC338" s="194"/>
    </row>
    <row r="339" ht="12.75" customHeight="1">
      <c r="A339" s="194"/>
      <c r="B339" s="194"/>
      <c r="C339" s="194"/>
      <c r="D339" s="194"/>
      <c r="E339" s="194"/>
      <c r="F339" s="194"/>
      <c r="G339" s="194"/>
      <c r="H339" s="194"/>
      <c r="I339" s="194"/>
      <c r="J339" s="194"/>
      <c r="K339" s="194"/>
      <c r="L339" s="194"/>
      <c r="M339" s="194"/>
      <c r="N339" s="194"/>
      <c r="O339" s="194"/>
      <c r="P339" s="194"/>
      <c r="Q339" s="194"/>
      <c r="R339" s="194"/>
      <c r="S339" s="194"/>
      <c r="T339" s="194"/>
      <c r="U339" s="194"/>
      <c r="V339" s="194"/>
      <c r="W339" s="194"/>
      <c r="X339" s="194"/>
      <c r="Y339" s="194"/>
      <c r="Z339" s="194"/>
      <c r="AA339" s="194"/>
      <c r="AB339" s="194"/>
      <c r="AC339" s="194"/>
      <c r="AD339" s="194"/>
      <c r="AE339" s="194"/>
      <c r="AF339" s="194"/>
      <c r="AG339" s="194"/>
      <c r="AH339" s="194"/>
      <c r="AI339" s="194"/>
      <c r="AJ339" s="194"/>
      <c r="AK339" s="194"/>
      <c r="AL339" s="194"/>
      <c r="AM339" s="194"/>
      <c r="AN339" s="194"/>
      <c r="AO339" s="194"/>
      <c r="AP339" s="194"/>
      <c r="AQ339" s="194"/>
      <c r="AR339" s="194"/>
      <c r="AS339" s="194"/>
      <c r="AT339" s="194"/>
      <c r="AU339" s="194"/>
      <c r="AV339" s="194"/>
      <c r="AW339" s="194"/>
      <c r="AX339" s="194"/>
      <c r="AY339" s="194"/>
      <c r="AZ339" s="194"/>
      <c r="BA339" s="194"/>
      <c r="BB339" s="194"/>
      <c r="BC339" s="194"/>
    </row>
    <row r="340" ht="12.75" customHeight="1">
      <c r="A340" s="194"/>
      <c r="B340" s="194"/>
      <c r="C340" s="194"/>
      <c r="D340" s="194"/>
      <c r="E340" s="194"/>
      <c r="F340" s="194"/>
      <c r="G340" s="194"/>
      <c r="H340" s="194"/>
      <c r="I340" s="194"/>
      <c r="J340" s="194"/>
      <c r="K340" s="194"/>
      <c r="L340" s="194"/>
      <c r="M340" s="194"/>
      <c r="N340" s="194"/>
      <c r="O340" s="194"/>
      <c r="P340" s="194"/>
      <c r="Q340" s="194"/>
      <c r="R340" s="194"/>
      <c r="S340" s="194"/>
      <c r="T340" s="194"/>
      <c r="U340" s="194"/>
      <c r="V340" s="194"/>
      <c r="W340" s="194"/>
      <c r="X340" s="194"/>
      <c r="Y340" s="194"/>
      <c r="Z340" s="194"/>
      <c r="AA340" s="194"/>
      <c r="AB340" s="194"/>
      <c r="AC340" s="194"/>
      <c r="AD340" s="194"/>
      <c r="AE340" s="194"/>
      <c r="AF340" s="194"/>
      <c r="AG340" s="194"/>
      <c r="AH340" s="194"/>
      <c r="AI340" s="194"/>
      <c r="AJ340" s="194"/>
      <c r="AK340" s="194"/>
      <c r="AL340" s="194"/>
      <c r="AM340" s="194"/>
      <c r="AN340" s="194"/>
      <c r="AO340" s="194"/>
      <c r="AP340" s="194"/>
      <c r="AQ340" s="194"/>
      <c r="AR340" s="194"/>
      <c r="AS340" s="194"/>
      <c r="AT340" s="194"/>
      <c r="AU340" s="194"/>
      <c r="AV340" s="194"/>
      <c r="AW340" s="194"/>
      <c r="AX340" s="194"/>
      <c r="AY340" s="194"/>
      <c r="AZ340" s="194"/>
      <c r="BA340" s="194"/>
      <c r="BB340" s="194"/>
      <c r="BC340" s="194"/>
    </row>
    <row r="341" ht="12.75" customHeight="1">
      <c r="A341" s="194"/>
      <c r="B341" s="194"/>
      <c r="C341" s="194"/>
      <c r="D341" s="194"/>
      <c r="E341" s="194"/>
      <c r="F341" s="194"/>
      <c r="G341" s="194"/>
      <c r="H341" s="194"/>
      <c r="I341" s="194"/>
      <c r="J341" s="194"/>
      <c r="K341" s="194"/>
      <c r="L341" s="194"/>
      <c r="M341" s="194"/>
      <c r="N341" s="194"/>
      <c r="O341" s="194"/>
      <c r="P341" s="194"/>
      <c r="Q341" s="194"/>
      <c r="R341" s="194"/>
      <c r="S341" s="194"/>
      <c r="T341" s="194"/>
      <c r="U341" s="194"/>
      <c r="V341" s="194"/>
      <c r="W341" s="194"/>
      <c r="X341" s="194"/>
      <c r="Y341" s="194"/>
      <c r="Z341" s="194"/>
      <c r="AA341" s="194"/>
      <c r="AB341" s="194"/>
      <c r="AC341" s="194"/>
      <c r="AD341" s="194"/>
      <c r="AE341" s="194"/>
      <c r="AF341" s="194"/>
      <c r="AG341" s="194"/>
      <c r="AH341" s="194"/>
      <c r="AI341" s="194"/>
      <c r="AJ341" s="194"/>
      <c r="AK341" s="194"/>
      <c r="AL341" s="194"/>
      <c r="AM341" s="194"/>
      <c r="AN341" s="194"/>
      <c r="AO341" s="194"/>
      <c r="AP341" s="194"/>
      <c r="AQ341" s="194"/>
      <c r="AR341" s="194"/>
      <c r="AS341" s="194"/>
      <c r="AT341" s="194"/>
      <c r="AU341" s="194"/>
      <c r="AV341" s="194"/>
      <c r="AW341" s="194"/>
      <c r="AX341" s="194"/>
      <c r="AY341" s="194"/>
      <c r="AZ341" s="194"/>
      <c r="BA341" s="194"/>
      <c r="BB341" s="194"/>
      <c r="BC341" s="194"/>
    </row>
    <row r="342" ht="12.75" customHeight="1">
      <c r="A342" s="194"/>
      <c r="B342" s="194"/>
      <c r="C342" s="194"/>
      <c r="D342" s="194"/>
      <c r="E342" s="194"/>
      <c r="F342" s="194"/>
      <c r="G342" s="194"/>
      <c r="H342" s="194"/>
      <c r="I342" s="194"/>
      <c r="J342" s="194"/>
      <c r="K342" s="194"/>
      <c r="L342" s="194"/>
      <c r="M342" s="194"/>
      <c r="N342" s="194"/>
      <c r="O342" s="194"/>
      <c r="P342" s="194"/>
      <c r="Q342" s="194"/>
      <c r="R342" s="194"/>
      <c r="S342" s="194"/>
      <c r="T342" s="194"/>
      <c r="U342" s="194"/>
      <c r="V342" s="194"/>
      <c r="W342" s="194"/>
      <c r="X342" s="194"/>
      <c r="Y342" s="194"/>
      <c r="Z342" s="194"/>
      <c r="AA342" s="194"/>
      <c r="AB342" s="194"/>
      <c r="AC342" s="194"/>
      <c r="AD342" s="194"/>
      <c r="AE342" s="194"/>
      <c r="AF342" s="194"/>
      <c r="AG342" s="194"/>
      <c r="AH342" s="194"/>
      <c r="AI342" s="194"/>
      <c r="AJ342" s="194"/>
      <c r="AK342" s="194"/>
      <c r="AL342" s="194"/>
      <c r="AM342" s="194"/>
      <c r="AN342" s="194"/>
      <c r="AO342" s="194"/>
      <c r="AP342" s="194"/>
      <c r="AQ342" s="194"/>
      <c r="AR342" s="194"/>
      <c r="AS342" s="194"/>
      <c r="AT342" s="194"/>
      <c r="AU342" s="194"/>
      <c r="AV342" s="194"/>
      <c r="AW342" s="194"/>
      <c r="AX342" s="194"/>
      <c r="AY342" s="194"/>
      <c r="AZ342" s="194"/>
      <c r="BA342" s="194"/>
      <c r="BB342" s="194"/>
      <c r="BC342" s="194"/>
    </row>
    <row r="343" ht="12.75" customHeight="1">
      <c r="A343" s="194"/>
      <c r="B343" s="194"/>
      <c r="C343" s="194"/>
      <c r="D343" s="194"/>
      <c r="E343" s="194"/>
      <c r="F343" s="194"/>
      <c r="G343" s="194"/>
      <c r="H343" s="194"/>
      <c r="I343" s="194"/>
      <c r="J343" s="194"/>
      <c r="K343" s="194"/>
      <c r="L343" s="194"/>
      <c r="M343" s="194"/>
      <c r="N343" s="194"/>
      <c r="O343" s="194"/>
      <c r="P343" s="194"/>
      <c r="Q343" s="194"/>
      <c r="R343" s="194"/>
      <c r="S343" s="194"/>
      <c r="T343" s="194"/>
      <c r="U343" s="194"/>
      <c r="V343" s="194"/>
      <c r="W343" s="194"/>
      <c r="X343" s="194"/>
      <c r="Y343" s="194"/>
      <c r="Z343" s="194"/>
      <c r="AA343" s="194"/>
      <c r="AB343" s="194"/>
      <c r="AC343" s="194"/>
      <c r="AD343" s="194"/>
      <c r="AE343" s="194"/>
      <c r="AF343" s="194"/>
      <c r="AG343" s="194"/>
      <c r="AH343" s="194"/>
      <c r="AI343" s="194"/>
      <c r="AJ343" s="194"/>
      <c r="AK343" s="194"/>
      <c r="AL343" s="194"/>
      <c r="AM343" s="194"/>
      <c r="AN343" s="194"/>
      <c r="AO343" s="194"/>
      <c r="AP343" s="194"/>
      <c r="AQ343" s="194"/>
      <c r="AR343" s="194"/>
      <c r="AS343" s="194"/>
      <c r="AT343" s="194"/>
      <c r="AU343" s="194"/>
      <c r="AV343" s="194"/>
      <c r="AW343" s="194"/>
      <c r="AX343" s="194"/>
      <c r="AY343" s="194"/>
      <c r="AZ343" s="194"/>
      <c r="BA343" s="194"/>
      <c r="BB343" s="194"/>
      <c r="BC343" s="194"/>
    </row>
    <row r="344" ht="12.75" customHeight="1">
      <c r="A344" s="194"/>
      <c r="B344" s="194"/>
      <c r="C344" s="194"/>
      <c r="D344" s="194"/>
      <c r="E344" s="194"/>
      <c r="F344" s="194"/>
      <c r="G344" s="194"/>
      <c r="H344" s="194"/>
      <c r="I344" s="194"/>
      <c r="J344" s="194"/>
      <c r="K344" s="194"/>
      <c r="L344" s="194"/>
      <c r="M344" s="194"/>
      <c r="N344" s="194"/>
      <c r="O344" s="194"/>
      <c r="P344" s="194"/>
      <c r="Q344" s="194"/>
      <c r="R344" s="194"/>
      <c r="S344" s="194"/>
      <c r="T344" s="194"/>
      <c r="U344" s="194"/>
      <c r="V344" s="194"/>
      <c r="W344" s="194"/>
      <c r="X344" s="194"/>
      <c r="Y344" s="194"/>
      <c r="Z344" s="194"/>
      <c r="AA344" s="194"/>
      <c r="AB344" s="194"/>
      <c r="AC344" s="194"/>
      <c r="AD344" s="194"/>
      <c r="AE344" s="194"/>
      <c r="AF344" s="194"/>
      <c r="AG344" s="194"/>
      <c r="AH344" s="194"/>
      <c r="AI344" s="194"/>
      <c r="AJ344" s="194"/>
      <c r="AK344" s="194"/>
      <c r="AL344" s="194"/>
      <c r="AM344" s="194"/>
      <c r="AN344" s="194"/>
      <c r="AO344" s="194"/>
      <c r="AP344" s="194"/>
      <c r="AQ344" s="194"/>
      <c r="AR344" s="194"/>
      <c r="AS344" s="194"/>
      <c r="AT344" s="194"/>
      <c r="AU344" s="194"/>
      <c r="AV344" s="194"/>
      <c r="AW344" s="194"/>
      <c r="AX344" s="194"/>
      <c r="AY344" s="194"/>
      <c r="AZ344" s="194"/>
      <c r="BA344" s="194"/>
      <c r="BB344" s="194"/>
      <c r="BC344" s="194"/>
    </row>
    <row r="345" ht="12.75" customHeight="1">
      <c r="A345" s="194"/>
      <c r="B345" s="194"/>
      <c r="C345" s="194"/>
      <c r="D345" s="194"/>
      <c r="E345" s="194"/>
      <c r="F345" s="194"/>
      <c r="G345" s="194"/>
      <c r="H345" s="194"/>
      <c r="I345" s="194"/>
      <c r="J345" s="194"/>
      <c r="K345" s="194"/>
      <c r="L345" s="194"/>
      <c r="M345" s="194"/>
      <c r="N345" s="194"/>
      <c r="O345" s="194"/>
      <c r="P345" s="194"/>
      <c r="Q345" s="194"/>
      <c r="R345" s="194"/>
      <c r="S345" s="194"/>
      <c r="T345" s="194"/>
      <c r="U345" s="194"/>
      <c r="V345" s="194"/>
      <c r="W345" s="194"/>
      <c r="X345" s="194"/>
      <c r="Y345" s="194"/>
      <c r="Z345" s="194"/>
      <c r="AA345" s="194"/>
      <c r="AB345" s="194"/>
      <c r="AC345" s="194"/>
      <c r="AD345" s="194"/>
      <c r="AE345" s="194"/>
      <c r="AF345" s="194"/>
      <c r="AG345" s="194"/>
      <c r="AH345" s="194"/>
      <c r="AI345" s="194"/>
      <c r="AJ345" s="194"/>
      <c r="AK345" s="194"/>
      <c r="AL345" s="194"/>
      <c r="AM345" s="194"/>
      <c r="AN345" s="194"/>
      <c r="AO345" s="194"/>
      <c r="AP345" s="194"/>
      <c r="AQ345" s="194"/>
      <c r="AR345" s="194"/>
      <c r="AS345" s="194"/>
      <c r="AT345" s="194"/>
      <c r="AU345" s="194"/>
      <c r="AV345" s="194"/>
      <c r="AW345" s="194"/>
      <c r="AX345" s="194"/>
      <c r="AY345" s="194"/>
      <c r="AZ345" s="194"/>
      <c r="BA345" s="194"/>
      <c r="BB345" s="194"/>
      <c r="BC345" s="194"/>
    </row>
    <row r="346" ht="12.75" customHeight="1">
      <c r="A346" s="194"/>
      <c r="B346" s="194"/>
      <c r="C346" s="194"/>
      <c r="D346" s="194"/>
      <c r="E346" s="194"/>
      <c r="F346" s="194"/>
      <c r="G346" s="194"/>
      <c r="H346" s="194"/>
      <c r="I346" s="194"/>
      <c r="J346" s="194"/>
      <c r="K346" s="194"/>
      <c r="L346" s="194"/>
      <c r="M346" s="194"/>
      <c r="N346" s="194"/>
      <c r="O346" s="194"/>
      <c r="P346" s="194"/>
      <c r="Q346" s="194"/>
      <c r="R346" s="194"/>
      <c r="S346" s="194"/>
      <c r="T346" s="194"/>
      <c r="U346" s="194"/>
      <c r="V346" s="194"/>
      <c r="W346" s="194"/>
      <c r="X346" s="194"/>
      <c r="Y346" s="194"/>
      <c r="Z346" s="194"/>
      <c r="AA346" s="194"/>
      <c r="AB346" s="194"/>
      <c r="AC346" s="194"/>
      <c r="AD346" s="194"/>
      <c r="AE346" s="194"/>
      <c r="AF346" s="194"/>
      <c r="AG346" s="194"/>
      <c r="AH346" s="194"/>
      <c r="AI346" s="194"/>
      <c r="AJ346" s="194"/>
      <c r="AK346" s="194"/>
      <c r="AL346" s="194"/>
      <c r="AM346" s="194"/>
      <c r="AN346" s="194"/>
      <c r="AO346" s="194"/>
      <c r="AP346" s="194"/>
      <c r="AQ346" s="194"/>
      <c r="AR346" s="194"/>
      <c r="AS346" s="194"/>
      <c r="AT346" s="194"/>
      <c r="AU346" s="194"/>
      <c r="AV346" s="194"/>
      <c r="AW346" s="194"/>
      <c r="AX346" s="194"/>
      <c r="AY346" s="194"/>
      <c r="AZ346" s="194"/>
      <c r="BA346" s="194"/>
      <c r="BB346" s="194"/>
      <c r="BC346" s="194"/>
    </row>
    <row r="347" ht="12.75" customHeight="1">
      <c r="A347" s="194"/>
      <c r="B347" s="194"/>
      <c r="C347" s="194"/>
      <c r="D347" s="194"/>
      <c r="E347" s="194"/>
      <c r="F347" s="194"/>
      <c r="G347" s="194"/>
      <c r="H347" s="194"/>
      <c r="I347" s="194"/>
      <c r="J347" s="194"/>
      <c r="K347" s="194"/>
      <c r="L347" s="194"/>
      <c r="M347" s="194"/>
      <c r="N347" s="194"/>
      <c r="O347" s="194"/>
      <c r="P347" s="194"/>
      <c r="Q347" s="194"/>
      <c r="R347" s="194"/>
      <c r="S347" s="194"/>
      <c r="T347" s="194"/>
      <c r="U347" s="194"/>
      <c r="V347" s="194"/>
      <c r="W347" s="194"/>
      <c r="X347" s="194"/>
      <c r="Y347" s="194"/>
      <c r="Z347" s="194"/>
      <c r="AA347" s="194"/>
      <c r="AB347" s="194"/>
      <c r="AC347" s="194"/>
      <c r="AD347" s="194"/>
      <c r="AE347" s="194"/>
      <c r="AF347" s="194"/>
      <c r="AG347" s="194"/>
      <c r="AH347" s="194"/>
      <c r="AI347" s="194"/>
      <c r="AJ347" s="194"/>
      <c r="AK347" s="194"/>
      <c r="AL347" s="194"/>
      <c r="AM347" s="194"/>
      <c r="AN347" s="194"/>
      <c r="AO347" s="194"/>
      <c r="AP347" s="194"/>
      <c r="AQ347" s="194"/>
      <c r="AR347" s="194"/>
      <c r="AS347" s="194"/>
      <c r="AT347" s="194"/>
      <c r="AU347" s="194"/>
      <c r="AV347" s="194"/>
      <c r="AW347" s="194"/>
      <c r="AX347" s="194"/>
      <c r="AY347" s="194"/>
      <c r="AZ347" s="194"/>
      <c r="BA347" s="194"/>
      <c r="BB347" s="194"/>
      <c r="BC347" s="194"/>
    </row>
    <row r="348" ht="12.75" customHeight="1">
      <c r="A348" s="194"/>
      <c r="B348" s="194"/>
      <c r="C348" s="194"/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94"/>
      <c r="Q348" s="194"/>
      <c r="R348" s="194"/>
      <c r="S348" s="194"/>
      <c r="T348" s="194"/>
      <c r="U348" s="194"/>
      <c r="V348" s="194"/>
      <c r="W348" s="194"/>
      <c r="X348" s="194"/>
      <c r="Y348" s="194"/>
      <c r="Z348" s="194"/>
      <c r="AA348" s="194"/>
      <c r="AB348" s="194"/>
      <c r="AC348" s="194"/>
      <c r="AD348" s="194"/>
      <c r="AE348" s="194"/>
      <c r="AF348" s="194"/>
      <c r="AG348" s="194"/>
      <c r="AH348" s="194"/>
      <c r="AI348" s="194"/>
      <c r="AJ348" s="194"/>
      <c r="AK348" s="194"/>
      <c r="AL348" s="194"/>
      <c r="AM348" s="194"/>
      <c r="AN348" s="194"/>
      <c r="AO348" s="194"/>
      <c r="AP348" s="194"/>
      <c r="AQ348" s="194"/>
      <c r="AR348" s="194"/>
      <c r="AS348" s="194"/>
      <c r="AT348" s="194"/>
      <c r="AU348" s="194"/>
      <c r="AV348" s="194"/>
      <c r="AW348" s="194"/>
      <c r="AX348" s="194"/>
      <c r="AY348" s="194"/>
      <c r="AZ348" s="194"/>
      <c r="BA348" s="194"/>
      <c r="BB348" s="194"/>
      <c r="BC348" s="194"/>
    </row>
    <row r="349" ht="12.75" customHeight="1">
      <c r="A349" s="194"/>
      <c r="B349" s="194"/>
      <c r="C349" s="194"/>
      <c r="D349" s="194"/>
      <c r="E349" s="194"/>
      <c r="F349" s="194"/>
      <c r="G349" s="194"/>
      <c r="H349" s="194"/>
      <c r="I349" s="194"/>
      <c r="J349" s="194"/>
      <c r="K349" s="194"/>
      <c r="L349" s="194"/>
      <c r="M349" s="194"/>
      <c r="N349" s="194"/>
      <c r="O349" s="194"/>
      <c r="P349" s="194"/>
      <c r="Q349" s="194"/>
      <c r="R349" s="194"/>
      <c r="S349" s="194"/>
      <c r="T349" s="194"/>
      <c r="U349" s="194"/>
      <c r="V349" s="194"/>
      <c r="W349" s="194"/>
      <c r="X349" s="194"/>
      <c r="Y349" s="194"/>
      <c r="Z349" s="194"/>
      <c r="AA349" s="194"/>
      <c r="AB349" s="194"/>
      <c r="AC349" s="194"/>
      <c r="AD349" s="194"/>
      <c r="AE349" s="194"/>
      <c r="AF349" s="194"/>
      <c r="AG349" s="194"/>
      <c r="AH349" s="194"/>
      <c r="AI349" s="194"/>
      <c r="AJ349" s="194"/>
      <c r="AK349" s="194"/>
      <c r="AL349" s="194"/>
      <c r="AM349" s="194"/>
      <c r="AN349" s="194"/>
      <c r="AO349" s="194"/>
      <c r="AP349" s="194"/>
      <c r="AQ349" s="194"/>
      <c r="AR349" s="194"/>
      <c r="AS349" s="194"/>
      <c r="AT349" s="194"/>
      <c r="AU349" s="194"/>
      <c r="AV349" s="194"/>
      <c r="AW349" s="194"/>
      <c r="AX349" s="194"/>
      <c r="AY349" s="194"/>
      <c r="AZ349" s="194"/>
      <c r="BA349" s="194"/>
      <c r="BB349" s="194"/>
      <c r="BC349" s="194"/>
    </row>
    <row r="350" ht="12.75" customHeight="1">
      <c r="A350" s="194"/>
      <c r="B350" s="194"/>
      <c r="C350" s="194"/>
      <c r="D350" s="194"/>
      <c r="E350" s="194"/>
      <c r="F350" s="194"/>
      <c r="G350" s="194"/>
      <c r="H350" s="194"/>
      <c r="I350" s="194"/>
      <c r="J350" s="194"/>
      <c r="K350" s="194"/>
      <c r="L350" s="194"/>
      <c r="M350" s="194"/>
      <c r="N350" s="194"/>
      <c r="O350" s="194"/>
      <c r="P350" s="194"/>
      <c r="Q350" s="194"/>
      <c r="R350" s="194"/>
      <c r="S350" s="194"/>
      <c r="T350" s="194"/>
      <c r="U350" s="194"/>
      <c r="V350" s="194"/>
      <c r="W350" s="194"/>
      <c r="X350" s="194"/>
      <c r="Y350" s="194"/>
      <c r="Z350" s="194"/>
      <c r="AA350" s="194"/>
      <c r="AB350" s="194"/>
      <c r="AC350" s="194"/>
      <c r="AD350" s="194"/>
      <c r="AE350" s="194"/>
      <c r="AF350" s="194"/>
      <c r="AG350" s="194"/>
      <c r="AH350" s="194"/>
      <c r="AI350" s="194"/>
      <c r="AJ350" s="194"/>
      <c r="AK350" s="194"/>
      <c r="AL350" s="194"/>
      <c r="AM350" s="194"/>
      <c r="AN350" s="194"/>
      <c r="AO350" s="194"/>
      <c r="AP350" s="194"/>
      <c r="AQ350" s="194"/>
      <c r="AR350" s="194"/>
      <c r="AS350" s="194"/>
      <c r="AT350" s="194"/>
      <c r="AU350" s="194"/>
      <c r="AV350" s="194"/>
      <c r="AW350" s="194"/>
      <c r="AX350" s="194"/>
      <c r="AY350" s="194"/>
      <c r="AZ350" s="194"/>
      <c r="BA350" s="194"/>
      <c r="BB350" s="194"/>
      <c r="BC350" s="194"/>
    </row>
    <row r="351" ht="12.75" customHeight="1">
      <c r="A351" s="194"/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4"/>
      <c r="AD351" s="194"/>
      <c r="AE351" s="194"/>
      <c r="AF351" s="194"/>
      <c r="AG351" s="194"/>
      <c r="AH351" s="194"/>
      <c r="AI351" s="194"/>
      <c r="AJ351" s="194"/>
      <c r="AK351" s="194"/>
      <c r="AL351" s="194"/>
      <c r="AM351" s="194"/>
      <c r="AN351" s="194"/>
      <c r="AO351" s="194"/>
      <c r="AP351" s="194"/>
      <c r="AQ351" s="194"/>
      <c r="AR351" s="194"/>
      <c r="AS351" s="194"/>
      <c r="AT351" s="194"/>
      <c r="AU351" s="194"/>
      <c r="AV351" s="194"/>
      <c r="AW351" s="194"/>
      <c r="AX351" s="194"/>
      <c r="AY351" s="194"/>
      <c r="AZ351" s="194"/>
      <c r="BA351" s="194"/>
      <c r="BB351" s="194"/>
      <c r="BC351" s="194"/>
    </row>
    <row r="352" ht="12.75" customHeight="1">
      <c r="A352" s="194"/>
      <c r="B352" s="194"/>
      <c r="C352" s="194"/>
      <c r="D352" s="194"/>
      <c r="E352" s="194"/>
      <c r="F352" s="194"/>
      <c r="G352" s="194"/>
      <c r="H352" s="194"/>
      <c r="I352" s="194"/>
      <c r="J352" s="194"/>
      <c r="K352" s="194"/>
      <c r="L352" s="194"/>
      <c r="M352" s="194"/>
      <c r="N352" s="194"/>
      <c r="O352" s="194"/>
      <c r="P352" s="194"/>
      <c r="Q352" s="194"/>
      <c r="R352" s="194"/>
      <c r="S352" s="194"/>
      <c r="T352" s="194"/>
      <c r="U352" s="194"/>
      <c r="V352" s="194"/>
      <c r="W352" s="194"/>
      <c r="X352" s="194"/>
      <c r="Y352" s="194"/>
      <c r="Z352" s="194"/>
      <c r="AA352" s="194"/>
      <c r="AB352" s="194"/>
      <c r="AC352" s="194"/>
      <c r="AD352" s="194"/>
      <c r="AE352" s="194"/>
      <c r="AF352" s="194"/>
      <c r="AG352" s="194"/>
      <c r="AH352" s="194"/>
      <c r="AI352" s="194"/>
      <c r="AJ352" s="194"/>
      <c r="AK352" s="194"/>
      <c r="AL352" s="194"/>
      <c r="AM352" s="194"/>
      <c r="AN352" s="194"/>
      <c r="AO352" s="194"/>
      <c r="AP352" s="194"/>
      <c r="AQ352" s="194"/>
      <c r="AR352" s="194"/>
      <c r="AS352" s="194"/>
      <c r="AT352" s="194"/>
      <c r="AU352" s="194"/>
      <c r="AV352" s="194"/>
      <c r="AW352" s="194"/>
      <c r="AX352" s="194"/>
      <c r="AY352" s="194"/>
      <c r="AZ352" s="194"/>
      <c r="BA352" s="194"/>
      <c r="BB352" s="194"/>
      <c r="BC352" s="194"/>
    </row>
    <row r="353" ht="12.75" customHeight="1">
      <c r="A353" s="194"/>
      <c r="B353" s="194"/>
      <c r="C353" s="194"/>
      <c r="D353" s="194"/>
      <c r="E353" s="194"/>
      <c r="F353" s="194"/>
      <c r="G353" s="194"/>
      <c r="H353" s="194"/>
      <c r="I353" s="194"/>
      <c r="J353" s="194"/>
      <c r="K353" s="194"/>
      <c r="L353" s="194"/>
      <c r="M353" s="194"/>
      <c r="N353" s="194"/>
      <c r="O353" s="194"/>
      <c r="P353" s="194"/>
      <c r="Q353" s="194"/>
      <c r="R353" s="194"/>
      <c r="S353" s="194"/>
      <c r="T353" s="194"/>
      <c r="U353" s="194"/>
      <c r="V353" s="194"/>
      <c r="W353" s="194"/>
      <c r="X353" s="194"/>
      <c r="Y353" s="194"/>
      <c r="Z353" s="194"/>
      <c r="AA353" s="194"/>
      <c r="AB353" s="194"/>
      <c r="AC353" s="194"/>
      <c r="AD353" s="194"/>
      <c r="AE353" s="194"/>
      <c r="AF353" s="194"/>
      <c r="AG353" s="194"/>
      <c r="AH353" s="194"/>
      <c r="AI353" s="194"/>
      <c r="AJ353" s="194"/>
      <c r="AK353" s="194"/>
      <c r="AL353" s="194"/>
      <c r="AM353" s="194"/>
      <c r="AN353" s="194"/>
      <c r="AO353" s="194"/>
      <c r="AP353" s="194"/>
      <c r="AQ353" s="194"/>
      <c r="AR353" s="194"/>
      <c r="AS353" s="194"/>
      <c r="AT353" s="194"/>
      <c r="AU353" s="194"/>
      <c r="AV353" s="194"/>
      <c r="AW353" s="194"/>
      <c r="AX353" s="194"/>
      <c r="AY353" s="194"/>
      <c r="AZ353" s="194"/>
      <c r="BA353" s="194"/>
      <c r="BB353" s="194"/>
      <c r="BC353" s="194"/>
    </row>
    <row r="354" ht="12.75" customHeight="1">
      <c r="A354" s="194"/>
      <c r="B354" s="194"/>
      <c r="C354" s="194"/>
      <c r="D354" s="194"/>
      <c r="E354" s="194"/>
      <c r="F354" s="194"/>
      <c r="G354" s="194"/>
      <c r="H354" s="194"/>
      <c r="I354" s="194"/>
      <c r="J354" s="194"/>
      <c r="K354" s="194"/>
      <c r="L354" s="194"/>
      <c r="M354" s="194"/>
      <c r="N354" s="194"/>
      <c r="O354" s="194"/>
      <c r="P354" s="194"/>
      <c r="Q354" s="194"/>
      <c r="R354" s="194"/>
      <c r="S354" s="194"/>
      <c r="T354" s="194"/>
      <c r="U354" s="194"/>
      <c r="V354" s="194"/>
      <c r="W354" s="194"/>
      <c r="X354" s="194"/>
      <c r="Y354" s="194"/>
      <c r="Z354" s="194"/>
      <c r="AA354" s="194"/>
      <c r="AB354" s="194"/>
      <c r="AC354" s="194"/>
      <c r="AD354" s="194"/>
      <c r="AE354" s="194"/>
      <c r="AF354" s="194"/>
      <c r="AG354" s="194"/>
      <c r="AH354" s="194"/>
      <c r="AI354" s="194"/>
      <c r="AJ354" s="194"/>
      <c r="AK354" s="194"/>
      <c r="AL354" s="194"/>
      <c r="AM354" s="194"/>
      <c r="AN354" s="194"/>
      <c r="AO354" s="194"/>
      <c r="AP354" s="194"/>
      <c r="AQ354" s="194"/>
      <c r="AR354" s="194"/>
      <c r="AS354" s="194"/>
      <c r="AT354" s="194"/>
      <c r="AU354" s="194"/>
      <c r="AV354" s="194"/>
      <c r="AW354" s="194"/>
      <c r="AX354" s="194"/>
      <c r="AY354" s="194"/>
      <c r="AZ354" s="194"/>
      <c r="BA354" s="194"/>
      <c r="BB354" s="194"/>
      <c r="BC354" s="194"/>
    </row>
    <row r="355" ht="12.75" customHeight="1">
      <c r="A355" s="194"/>
      <c r="B355" s="194"/>
      <c r="C355" s="194"/>
      <c r="D355" s="194"/>
      <c r="E355" s="194"/>
      <c r="F355" s="194"/>
      <c r="G355" s="194"/>
      <c r="H355" s="194"/>
      <c r="I355" s="194"/>
      <c r="J355" s="194"/>
      <c r="K355" s="194"/>
      <c r="L355" s="194"/>
      <c r="M355" s="194"/>
      <c r="N355" s="194"/>
      <c r="O355" s="194"/>
      <c r="P355" s="194"/>
      <c r="Q355" s="194"/>
      <c r="R355" s="194"/>
      <c r="S355" s="194"/>
      <c r="T355" s="194"/>
      <c r="U355" s="194"/>
      <c r="V355" s="194"/>
      <c r="W355" s="194"/>
      <c r="X355" s="194"/>
      <c r="Y355" s="194"/>
      <c r="Z355" s="194"/>
      <c r="AA355" s="194"/>
      <c r="AB355" s="194"/>
      <c r="AC355" s="194"/>
      <c r="AD355" s="194"/>
      <c r="AE355" s="194"/>
      <c r="AF355" s="194"/>
      <c r="AG355" s="194"/>
      <c r="AH355" s="194"/>
      <c r="AI355" s="194"/>
      <c r="AJ355" s="194"/>
      <c r="AK355" s="194"/>
      <c r="AL355" s="194"/>
      <c r="AM355" s="194"/>
      <c r="AN355" s="194"/>
      <c r="AO355" s="194"/>
      <c r="AP355" s="194"/>
      <c r="AQ355" s="194"/>
      <c r="AR355" s="194"/>
      <c r="AS355" s="194"/>
      <c r="AT355" s="194"/>
      <c r="AU355" s="194"/>
      <c r="AV355" s="194"/>
      <c r="AW355" s="194"/>
      <c r="AX355" s="194"/>
      <c r="AY355" s="194"/>
      <c r="AZ355" s="194"/>
      <c r="BA355" s="194"/>
      <c r="BB355" s="194"/>
      <c r="BC355" s="194"/>
    </row>
    <row r="356" ht="12.75" customHeight="1">
      <c r="A356" s="194"/>
      <c r="B356" s="194"/>
      <c r="C356" s="194"/>
      <c r="D356" s="194"/>
      <c r="E356" s="194"/>
      <c r="F356" s="194"/>
      <c r="G356" s="194"/>
      <c r="H356" s="194"/>
      <c r="I356" s="194"/>
      <c r="J356" s="194"/>
      <c r="K356" s="194"/>
      <c r="L356" s="194"/>
      <c r="M356" s="194"/>
      <c r="N356" s="194"/>
      <c r="O356" s="194"/>
      <c r="P356" s="194"/>
      <c r="Q356" s="194"/>
      <c r="R356" s="194"/>
      <c r="S356" s="194"/>
      <c r="T356" s="194"/>
      <c r="U356" s="194"/>
      <c r="V356" s="194"/>
      <c r="W356" s="194"/>
      <c r="X356" s="194"/>
      <c r="Y356" s="194"/>
      <c r="Z356" s="194"/>
      <c r="AA356" s="194"/>
      <c r="AB356" s="194"/>
      <c r="AC356" s="194"/>
      <c r="AD356" s="194"/>
      <c r="AE356" s="194"/>
      <c r="AF356" s="194"/>
      <c r="AG356" s="194"/>
      <c r="AH356" s="194"/>
      <c r="AI356" s="194"/>
      <c r="AJ356" s="194"/>
      <c r="AK356" s="194"/>
      <c r="AL356" s="194"/>
      <c r="AM356" s="194"/>
      <c r="AN356" s="194"/>
      <c r="AO356" s="194"/>
      <c r="AP356" s="194"/>
      <c r="AQ356" s="194"/>
      <c r="AR356" s="194"/>
      <c r="AS356" s="194"/>
      <c r="AT356" s="194"/>
      <c r="AU356" s="194"/>
      <c r="AV356" s="194"/>
      <c r="AW356" s="194"/>
      <c r="AX356" s="194"/>
      <c r="AY356" s="194"/>
      <c r="AZ356" s="194"/>
      <c r="BA356" s="194"/>
      <c r="BB356" s="194"/>
      <c r="BC356" s="194"/>
    </row>
    <row r="357" ht="12.75" customHeight="1">
      <c r="A357" s="194"/>
      <c r="B357" s="194"/>
      <c r="C357" s="194"/>
      <c r="D357" s="194"/>
      <c r="E357" s="194"/>
      <c r="F357" s="194"/>
      <c r="G357" s="194"/>
      <c r="H357" s="194"/>
      <c r="I357" s="194"/>
      <c r="J357" s="194"/>
      <c r="K357" s="194"/>
      <c r="L357" s="194"/>
      <c r="M357" s="194"/>
      <c r="N357" s="194"/>
      <c r="O357" s="194"/>
      <c r="P357" s="194"/>
      <c r="Q357" s="194"/>
      <c r="R357" s="194"/>
      <c r="S357" s="194"/>
      <c r="T357" s="194"/>
      <c r="U357" s="194"/>
      <c r="V357" s="194"/>
      <c r="W357" s="194"/>
      <c r="X357" s="194"/>
      <c r="Y357" s="194"/>
      <c r="Z357" s="194"/>
      <c r="AA357" s="194"/>
      <c r="AB357" s="194"/>
      <c r="AC357" s="194"/>
      <c r="AD357" s="194"/>
      <c r="AE357" s="194"/>
      <c r="AF357" s="194"/>
      <c r="AG357" s="194"/>
      <c r="AH357" s="194"/>
      <c r="AI357" s="194"/>
      <c r="AJ357" s="194"/>
      <c r="AK357" s="194"/>
      <c r="AL357" s="194"/>
      <c r="AM357" s="194"/>
      <c r="AN357" s="194"/>
      <c r="AO357" s="194"/>
      <c r="AP357" s="194"/>
      <c r="AQ357" s="194"/>
      <c r="AR357" s="194"/>
      <c r="AS357" s="194"/>
      <c r="AT357" s="194"/>
      <c r="AU357" s="194"/>
      <c r="AV357" s="194"/>
      <c r="AW357" s="194"/>
      <c r="AX357" s="194"/>
      <c r="AY357" s="194"/>
      <c r="AZ357" s="194"/>
      <c r="BA357" s="194"/>
      <c r="BB357" s="194"/>
      <c r="BC357" s="194"/>
    </row>
    <row r="358" ht="12.75" customHeight="1">
      <c r="A358" s="194"/>
      <c r="B358" s="194"/>
      <c r="C358" s="194"/>
      <c r="D358" s="194"/>
      <c r="E358" s="194"/>
      <c r="F358" s="194"/>
      <c r="G358" s="194"/>
      <c r="H358" s="194"/>
      <c r="I358" s="194"/>
      <c r="J358" s="194"/>
      <c r="K358" s="194"/>
      <c r="L358" s="194"/>
      <c r="M358" s="194"/>
      <c r="N358" s="194"/>
      <c r="O358" s="194"/>
      <c r="P358" s="194"/>
      <c r="Q358" s="194"/>
      <c r="R358" s="194"/>
      <c r="S358" s="194"/>
      <c r="T358" s="194"/>
      <c r="U358" s="194"/>
      <c r="V358" s="194"/>
      <c r="W358" s="194"/>
      <c r="X358" s="194"/>
      <c r="Y358" s="194"/>
      <c r="Z358" s="194"/>
      <c r="AA358" s="194"/>
      <c r="AB358" s="194"/>
      <c r="AC358" s="194"/>
      <c r="AD358" s="194"/>
      <c r="AE358" s="194"/>
      <c r="AF358" s="194"/>
      <c r="AG358" s="194"/>
      <c r="AH358" s="194"/>
      <c r="AI358" s="194"/>
      <c r="AJ358" s="194"/>
      <c r="AK358" s="194"/>
      <c r="AL358" s="194"/>
      <c r="AM358" s="194"/>
      <c r="AN358" s="194"/>
      <c r="AO358" s="194"/>
      <c r="AP358" s="194"/>
      <c r="AQ358" s="194"/>
      <c r="AR358" s="194"/>
      <c r="AS358" s="194"/>
      <c r="AT358" s="194"/>
      <c r="AU358" s="194"/>
      <c r="AV358" s="194"/>
      <c r="AW358" s="194"/>
      <c r="AX358" s="194"/>
      <c r="AY358" s="194"/>
      <c r="AZ358" s="194"/>
      <c r="BA358" s="194"/>
      <c r="BB358" s="194"/>
      <c r="BC358" s="194"/>
    </row>
    <row r="359" ht="12.75" customHeight="1">
      <c r="A359" s="194"/>
      <c r="B359" s="194"/>
      <c r="C359" s="194"/>
      <c r="D359" s="194"/>
      <c r="E359" s="194"/>
      <c r="F359" s="194"/>
      <c r="G359" s="194"/>
      <c r="H359" s="194"/>
      <c r="I359" s="194"/>
      <c r="J359" s="194"/>
      <c r="K359" s="194"/>
      <c r="L359" s="194"/>
      <c r="M359" s="194"/>
      <c r="N359" s="194"/>
      <c r="O359" s="194"/>
      <c r="P359" s="194"/>
      <c r="Q359" s="194"/>
      <c r="R359" s="194"/>
      <c r="S359" s="194"/>
      <c r="T359" s="194"/>
      <c r="U359" s="194"/>
      <c r="V359" s="194"/>
      <c r="W359" s="194"/>
      <c r="X359" s="194"/>
      <c r="Y359" s="194"/>
      <c r="Z359" s="194"/>
      <c r="AA359" s="194"/>
      <c r="AB359" s="194"/>
      <c r="AC359" s="194"/>
      <c r="AD359" s="194"/>
      <c r="AE359" s="194"/>
      <c r="AF359" s="194"/>
      <c r="AG359" s="194"/>
      <c r="AH359" s="194"/>
      <c r="AI359" s="194"/>
      <c r="AJ359" s="194"/>
      <c r="AK359" s="194"/>
      <c r="AL359" s="194"/>
      <c r="AM359" s="194"/>
      <c r="AN359" s="194"/>
      <c r="AO359" s="194"/>
      <c r="AP359" s="194"/>
      <c r="AQ359" s="194"/>
      <c r="AR359" s="194"/>
      <c r="AS359" s="194"/>
      <c r="AT359" s="194"/>
      <c r="AU359" s="194"/>
      <c r="AV359" s="194"/>
      <c r="AW359" s="194"/>
      <c r="AX359" s="194"/>
      <c r="AY359" s="194"/>
      <c r="AZ359" s="194"/>
      <c r="BA359" s="194"/>
      <c r="BB359" s="194"/>
      <c r="BC359" s="194"/>
    </row>
    <row r="360" ht="12.75" customHeight="1">
      <c r="A360" s="194"/>
      <c r="B360" s="194"/>
      <c r="C360" s="194"/>
      <c r="D360" s="194"/>
      <c r="E360" s="194"/>
      <c r="F360" s="194"/>
      <c r="G360" s="194"/>
      <c r="H360" s="194"/>
      <c r="I360" s="194"/>
      <c r="J360" s="194"/>
      <c r="K360" s="194"/>
      <c r="L360" s="194"/>
      <c r="M360" s="194"/>
      <c r="N360" s="194"/>
      <c r="O360" s="194"/>
      <c r="P360" s="194"/>
      <c r="Q360" s="194"/>
      <c r="R360" s="194"/>
      <c r="S360" s="194"/>
      <c r="T360" s="194"/>
      <c r="U360" s="194"/>
      <c r="V360" s="194"/>
      <c r="W360" s="194"/>
      <c r="X360" s="194"/>
      <c r="Y360" s="194"/>
      <c r="Z360" s="194"/>
      <c r="AA360" s="194"/>
      <c r="AB360" s="194"/>
      <c r="AC360" s="194"/>
      <c r="AD360" s="194"/>
      <c r="AE360" s="194"/>
      <c r="AF360" s="194"/>
      <c r="AG360" s="194"/>
      <c r="AH360" s="194"/>
      <c r="AI360" s="194"/>
      <c r="AJ360" s="194"/>
      <c r="AK360" s="194"/>
      <c r="AL360" s="194"/>
      <c r="AM360" s="194"/>
      <c r="AN360" s="194"/>
      <c r="AO360" s="194"/>
      <c r="AP360" s="194"/>
      <c r="AQ360" s="194"/>
      <c r="AR360" s="194"/>
      <c r="AS360" s="194"/>
      <c r="AT360" s="194"/>
      <c r="AU360" s="194"/>
      <c r="AV360" s="194"/>
      <c r="AW360" s="194"/>
      <c r="AX360" s="194"/>
      <c r="AY360" s="194"/>
      <c r="AZ360" s="194"/>
      <c r="BA360" s="194"/>
      <c r="BB360" s="194"/>
      <c r="BC360" s="194"/>
    </row>
    <row r="361" ht="12.75" customHeight="1">
      <c r="A361" s="194"/>
      <c r="B361" s="194"/>
      <c r="C361" s="194"/>
      <c r="D361" s="194"/>
      <c r="E361" s="194"/>
      <c r="F361" s="194"/>
      <c r="G361" s="194"/>
      <c r="H361" s="194"/>
      <c r="I361" s="194"/>
      <c r="J361" s="194"/>
      <c r="K361" s="194"/>
      <c r="L361" s="194"/>
      <c r="M361" s="194"/>
      <c r="N361" s="194"/>
      <c r="O361" s="194"/>
      <c r="P361" s="194"/>
      <c r="Q361" s="194"/>
      <c r="R361" s="194"/>
      <c r="S361" s="194"/>
      <c r="T361" s="194"/>
      <c r="U361" s="194"/>
      <c r="V361" s="194"/>
      <c r="W361" s="194"/>
      <c r="X361" s="194"/>
      <c r="Y361" s="194"/>
      <c r="Z361" s="194"/>
      <c r="AA361" s="194"/>
      <c r="AB361" s="194"/>
      <c r="AC361" s="194"/>
      <c r="AD361" s="194"/>
      <c r="AE361" s="194"/>
      <c r="AF361" s="194"/>
      <c r="AG361" s="194"/>
      <c r="AH361" s="194"/>
      <c r="AI361" s="194"/>
      <c r="AJ361" s="194"/>
      <c r="AK361" s="194"/>
      <c r="AL361" s="194"/>
      <c r="AM361" s="194"/>
      <c r="AN361" s="194"/>
      <c r="AO361" s="194"/>
      <c r="AP361" s="194"/>
      <c r="AQ361" s="194"/>
      <c r="AR361" s="194"/>
      <c r="AS361" s="194"/>
      <c r="AT361" s="194"/>
      <c r="AU361" s="194"/>
      <c r="AV361" s="194"/>
      <c r="AW361" s="194"/>
      <c r="AX361" s="194"/>
      <c r="AY361" s="194"/>
      <c r="AZ361" s="194"/>
      <c r="BA361" s="194"/>
      <c r="BB361" s="194"/>
      <c r="BC361" s="194"/>
    </row>
    <row r="362" ht="12.75" customHeight="1">
      <c r="A362" s="194"/>
      <c r="B362" s="194"/>
      <c r="C362" s="194"/>
      <c r="D362" s="194"/>
      <c r="E362" s="194"/>
      <c r="F362" s="194"/>
      <c r="G362" s="194"/>
      <c r="H362" s="194"/>
      <c r="I362" s="194"/>
      <c r="J362" s="194"/>
      <c r="K362" s="194"/>
      <c r="L362" s="194"/>
      <c r="M362" s="194"/>
      <c r="N362" s="194"/>
      <c r="O362" s="194"/>
      <c r="P362" s="194"/>
      <c r="Q362" s="194"/>
      <c r="R362" s="194"/>
      <c r="S362" s="194"/>
      <c r="T362" s="194"/>
      <c r="U362" s="194"/>
      <c r="V362" s="194"/>
      <c r="W362" s="194"/>
      <c r="X362" s="194"/>
      <c r="Y362" s="194"/>
      <c r="Z362" s="194"/>
      <c r="AA362" s="194"/>
      <c r="AB362" s="194"/>
      <c r="AC362" s="194"/>
      <c r="AD362" s="194"/>
      <c r="AE362" s="194"/>
      <c r="AF362" s="194"/>
      <c r="AG362" s="194"/>
      <c r="AH362" s="194"/>
      <c r="AI362" s="194"/>
      <c r="AJ362" s="194"/>
      <c r="AK362" s="194"/>
      <c r="AL362" s="194"/>
      <c r="AM362" s="194"/>
      <c r="AN362" s="194"/>
      <c r="AO362" s="194"/>
      <c r="AP362" s="194"/>
      <c r="AQ362" s="194"/>
      <c r="AR362" s="194"/>
      <c r="AS362" s="194"/>
      <c r="AT362" s="194"/>
      <c r="AU362" s="194"/>
      <c r="AV362" s="194"/>
      <c r="AW362" s="194"/>
      <c r="AX362" s="194"/>
      <c r="AY362" s="194"/>
      <c r="AZ362" s="194"/>
      <c r="BA362" s="194"/>
      <c r="BB362" s="194"/>
      <c r="BC362" s="194"/>
    </row>
    <row r="363" ht="12.75" customHeight="1">
      <c r="A363" s="194"/>
      <c r="B363" s="194"/>
      <c r="C363" s="194"/>
      <c r="D363" s="194"/>
      <c r="E363" s="194"/>
      <c r="F363" s="194"/>
      <c r="G363" s="194"/>
      <c r="H363" s="194"/>
      <c r="I363" s="194"/>
      <c r="J363" s="194"/>
      <c r="K363" s="194"/>
      <c r="L363" s="194"/>
      <c r="M363" s="194"/>
      <c r="N363" s="194"/>
      <c r="O363" s="194"/>
      <c r="P363" s="194"/>
      <c r="Q363" s="194"/>
      <c r="R363" s="194"/>
      <c r="S363" s="194"/>
      <c r="T363" s="194"/>
      <c r="U363" s="194"/>
      <c r="V363" s="194"/>
      <c r="W363" s="194"/>
      <c r="X363" s="194"/>
      <c r="Y363" s="194"/>
      <c r="Z363" s="194"/>
      <c r="AA363" s="194"/>
      <c r="AB363" s="194"/>
      <c r="AC363" s="194"/>
      <c r="AD363" s="194"/>
      <c r="AE363" s="194"/>
      <c r="AF363" s="194"/>
      <c r="AG363" s="194"/>
      <c r="AH363" s="194"/>
      <c r="AI363" s="194"/>
      <c r="AJ363" s="194"/>
      <c r="AK363" s="194"/>
      <c r="AL363" s="194"/>
      <c r="AM363" s="194"/>
      <c r="AN363" s="194"/>
      <c r="AO363" s="194"/>
      <c r="AP363" s="194"/>
      <c r="AQ363" s="194"/>
      <c r="AR363" s="194"/>
      <c r="AS363" s="194"/>
      <c r="AT363" s="194"/>
      <c r="AU363" s="194"/>
      <c r="AV363" s="194"/>
      <c r="AW363" s="194"/>
      <c r="AX363" s="194"/>
      <c r="AY363" s="194"/>
      <c r="AZ363" s="194"/>
      <c r="BA363" s="194"/>
      <c r="BB363" s="194"/>
      <c r="BC363" s="194"/>
    </row>
    <row r="364" ht="12.75" customHeight="1">
      <c r="A364" s="194"/>
      <c r="B364" s="194"/>
      <c r="C364" s="194"/>
      <c r="D364" s="194"/>
      <c r="E364" s="194"/>
      <c r="F364" s="194"/>
      <c r="G364" s="194"/>
      <c r="H364" s="194"/>
      <c r="I364" s="194"/>
      <c r="J364" s="194"/>
      <c r="K364" s="194"/>
      <c r="L364" s="194"/>
      <c r="M364" s="194"/>
      <c r="N364" s="194"/>
      <c r="O364" s="194"/>
      <c r="P364" s="194"/>
      <c r="Q364" s="194"/>
      <c r="R364" s="194"/>
      <c r="S364" s="194"/>
      <c r="T364" s="194"/>
      <c r="U364" s="194"/>
      <c r="V364" s="194"/>
      <c r="W364" s="194"/>
      <c r="X364" s="194"/>
      <c r="Y364" s="194"/>
      <c r="Z364" s="194"/>
      <c r="AA364" s="194"/>
      <c r="AB364" s="194"/>
      <c r="AC364" s="194"/>
      <c r="AD364" s="194"/>
      <c r="AE364" s="194"/>
      <c r="AF364" s="194"/>
      <c r="AG364" s="194"/>
      <c r="AH364" s="194"/>
      <c r="AI364" s="194"/>
      <c r="AJ364" s="194"/>
      <c r="AK364" s="194"/>
      <c r="AL364" s="194"/>
      <c r="AM364" s="194"/>
      <c r="AN364" s="194"/>
      <c r="AO364" s="194"/>
      <c r="AP364" s="194"/>
      <c r="AQ364" s="194"/>
      <c r="AR364" s="194"/>
      <c r="AS364" s="194"/>
      <c r="AT364" s="194"/>
      <c r="AU364" s="194"/>
      <c r="AV364" s="194"/>
      <c r="AW364" s="194"/>
      <c r="AX364" s="194"/>
      <c r="AY364" s="194"/>
      <c r="AZ364" s="194"/>
      <c r="BA364" s="194"/>
      <c r="BB364" s="194"/>
      <c r="BC364" s="194"/>
    </row>
    <row r="365" ht="12.75" customHeight="1">
      <c r="A365" s="194"/>
      <c r="B365" s="194"/>
      <c r="C365" s="194"/>
      <c r="D365" s="194"/>
      <c r="E365" s="194"/>
      <c r="F365" s="194"/>
      <c r="G365" s="194"/>
      <c r="H365" s="194"/>
      <c r="I365" s="194"/>
      <c r="J365" s="194"/>
      <c r="K365" s="194"/>
      <c r="L365" s="194"/>
      <c r="M365" s="194"/>
      <c r="N365" s="194"/>
      <c r="O365" s="194"/>
      <c r="P365" s="194"/>
      <c r="Q365" s="194"/>
      <c r="R365" s="194"/>
      <c r="S365" s="194"/>
      <c r="T365" s="194"/>
      <c r="U365" s="194"/>
      <c r="V365" s="194"/>
      <c r="W365" s="194"/>
      <c r="X365" s="194"/>
      <c r="Y365" s="194"/>
      <c r="Z365" s="194"/>
      <c r="AA365" s="194"/>
      <c r="AB365" s="194"/>
      <c r="AC365" s="194"/>
      <c r="AD365" s="194"/>
      <c r="AE365" s="194"/>
      <c r="AF365" s="194"/>
      <c r="AG365" s="194"/>
      <c r="AH365" s="194"/>
      <c r="AI365" s="194"/>
      <c r="AJ365" s="194"/>
      <c r="AK365" s="194"/>
      <c r="AL365" s="194"/>
      <c r="AM365" s="194"/>
      <c r="AN365" s="194"/>
      <c r="AO365" s="194"/>
      <c r="AP365" s="194"/>
      <c r="AQ365" s="194"/>
      <c r="AR365" s="194"/>
      <c r="AS365" s="194"/>
      <c r="AT365" s="194"/>
      <c r="AU365" s="194"/>
      <c r="AV365" s="194"/>
      <c r="AW365" s="194"/>
      <c r="AX365" s="194"/>
      <c r="AY365" s="194"/>
      <c r="AZ365" s="194"/>
      <c r="BA365" s="194"/>
      <c r="BB365" s="194"/>
      <c r="BC365" s="194"/>
    </row>
    <row r="366" ht="12.75" customHeight="1">
      <c r="A366" s="194"/>
      <c r="B366" s="194"/>
      <c r="C366" s="194"/>
      <c r="D366" s="194"/>
      <c r="E366" s="194"/>
      <c r="F366" s="194"/>
      <c r="G366" s="194"/>
      <c r="H366" s="194"/>
      <c r="I366" s="194"/>
      <c r="J366" s="194"/>
      <c r="K366" s="194"/>
      <c r="L366" s="194"/>
      <c r="M366" s="194"/>
      <c r="N366" s="194"/>
      <c r="O366" s="194"/>
      <c r="P366" s="194"/>
      <c r="Q366" s="194"/>
      <c r="R366" s="194"/>
      <c r="S366" s="194"/>
      <c r="T366" s="194"/>
      <c r="U366" s="194"/>
      <c r="V366" s="194"/>
      <c r="W366" s="194"/>
      <c r="X366" s="194"/>
      <c r="Y366" s="194"/>
      <c r="Z366" s="194"/>
      <c r="AA366" s="194"/>
      <c r="AB366" s="194"/>
      <c r="AC366" s="194"/>
      <c r="AD366" s="194"/>
      <c r="AE366" s="194"/>
      <c r="AF366" s="194"/>
      <c r="AG366" s="194"/>
      <c r="AH366" s="194"/>
      <c r="AI366" s="194"/>
      <c r="AJ366" s="194"/>
      <c r="AK366" s="194"/>
      <c r="AL366" s="194"/>
      <c r="AM366" s="194"/>
      <c r="AN366" s="194"/>
      <c r="AO366" s="194"/>
      <c r="AP366" s="194"/>
      <c r="AQ366" s="194"/>
      <c r="AR366" s="194"/>
      <c r="AS366" s="194"/>
      <c r="AT366" s="194"/>
      <c r="AU366" s="194"/>
      <c r="AV366" s="194"/>
      <c r="AW366" s="194"/>
      <c r="AX366" s="194"/>
      <c r="AY366" s="194"/>
      <c r="AZ366" s="194"/>
      <c r="BA366" s="194"/>
      <c r="BB366" s="194"/>
      <c r="BC366" s="194"/>
    </row>
    <row r="367" ht="12.75" customHeight="1">
      <c r="A367" s="194"/>
      <c r="B367" s="194"/>
      <c r="C367" s="194"/>
      <c r="D367" s="194"/>
      <c r="E367" s="194"/>
      <c r="F367" s="194"/>
      <c r="G367" s="194"/>
      <c r="H367" s="194"/>
      <c r="I367" s="194"/>
      <c r="J367" s="194"/>
      <c r="K367" s="194"/>
      <c r="L367" s="194"/>
      <c r="M367" s="194"/>
      <c r="N367" s="194"/>
      <c r="O367" s="194"/>
      <c r="P367" s="194"/>
      <c r="Q367" s="194"/>
      <c r="R367" s="194"/>
      <c r="S367" s="194"/>
      <c r="T367" s="194"/>
      <c r="U367" s="194"/>
      <c r="V367" s="194"/>
      <c r="W367" s="194"/>
      <c r="X367" s="194"/>
      <c r="Y367" s="194"/>
      <c r="Z367" s="194"/>
      <c r="AA367" s="194"/>
      <c r="AB367" s="194"/>
      <c r="AC367" s="194"/>
      <c r="AD367" s="194"/>
      <c r="AE367" s="194"/>
      <c r="AF367" s="194"/>
      <c r="AG367" s="194"/>
      <c r="AH367" s="194"/>
      <c r="AI367" s="194"/>
      <c r="AJ367" s="194"/>
      <c r="AK367" s="194"/>
      <c r="AL367" s="194"/>
      <c r="AM367" s="194"/>
      <c r="AN367" s="194"/>
      <c r="AO367" s="194"/>
      <c r="AP367" s="194"/>
      <c r="AQ367" s="194"/>
      <c r="AR367" s="194"/>
      <c r="AS367" s="194"/>
      <c r="AT367" s="194"/>
      <c r="AU367" s="194"/>
      <c r="AV367" s="194"/>
      <c r="AW367" s="194"/>
      <c r="AX367" s="194"/>
      <c r="AY367" s="194"/>
      <c r="AZ367" s="194"/>
      <c r="BA367" s="194"/>
      <c r="BB367" s="194"/>
      <c r="BC367" s="194"/>
    </row>
    <row r="368" ht="12.75" customHeight="1">
      <c r="A368" s="194"/>
      <c r="B368" s="194"/>
      <c r="C368" s="194"/>
      <c r="D368" s="194"/>
      <c r="E368" s="194"/>
      <c r="F368" s="194"/>
      <c r="G368" s="194"/>
      <c r="H368" s="194"/>
      <c r="I368" s="194"/>
      <c r="J368" s="194"/>
      <c r="K368" s="194"/>
      <c r="L368" s="194"/>
      <c r="M368" s="194"/>
      <c r="N368" s="194"/>
      <c r="O368" s="194"/>
      <c r="P368" s="194"/>
      <c r="Q368" s="194"/>
      <c r="R368" s="194"/>
      <c r="S368" s="194"/>
      <c r="T368" s="194"/>
      <c r="U368" s="194"/>
      <c r="V368" s="194"/>
      <c r="W368" s="194"/>
      <c r="X368" s="194"/>
      <c r="Y368" s="194"/>
      <c r="Z368" s="194"/>
      <c r="AA368" s="194"/>
      <c r="AB368" s="194"/>
      <c r="AC368" s="194"/>
      <c r="AD368" s="194"/>
      <c r="AE368" s="194"/>
      <c r="AF368" s="194"/>
      <c r="AG368" s="194"/>
      <c r="AH368" s="194"/>
      <c r="AI368" s="194"/>
      <c r="AJ368" s="194"/>
      <c r="AK368" s="194"/>
      <c r="AL368" s="194"/>
      <c r="AM368" s="194"/>
      <c r="AN368" s="194"/>
      <c r="AO368" s="194"/>
      <c r="AP368" s="194"/>
      <c r="AQ368" s="194"/>
      <c r="AR368" s="194"/>
      <c r="AS368" s="194"/>
      <c r="AT368" s="194"/>
      <c r="AU368" s="194"/>
      <c r="AV368" s="194"/>
      <c r="AW368" s="194"/>
      <c r="AX368" s="194"/>
      <c r="AY368" s="194"/>
      <c r="AZ368" s="194"/>
      <c r="BA368" s="194"/>
      <c r="BB368" s="194"/>
      <c r="BC368" s="194"/>
    </row>
    <row r="369" ht="12.75" customHeight="1">
      <c r="A369" s="194"/>
      <c r="B369" s="194"/>
      <c r="C369" s="194"/>
      <c r="D369" s="194"/>
      <c r="E369" s="194"/>
      <c r="F369" s="194"/>
      <c r="G369" s="194"/>
      <c r="H369" s="194"/>
      <c r="I369" s="194"/>
      <c r="J369" s="194"/>
      <c r="K369" s="194"/>
      <c r="L369" s="194"/>
      <c r="M369" s="194"/>
      <c r="N369" s="194"/>
      <c r="O369" s="194"/>
      <c r="P369" s="194"/>
      <c r="Q369" s="194"/>
      <c r="R369" s="194"/>
      <c r="S369" s="194"/>
      <c r="T369" s="194"/>
      <c r="U369" s="194"/>
      <c r="V369" s="194"/>
      <c r="W369" s="194"/>
      <c r="X369" s="194"/>
      <c r="Y369" s="194"/>
      <c r="Z369" s="194"/>
      <c r="AA369" s="194"/>
      <c r="AB369" s="194"/>
      <c r="AC369" s="194"/>
      <c r="AD369" s="194"/>
      <c r="AE369" s="194"/>
      <c r="AF369" s="194"/>
      <c r="AG369" s="194"/>
      <c r="AH369" s="194"/>
      <c r="AI369" s="194"/>
      <c r="AJ369" s="194"/>
      <c r="AK369" s="194"/>
      <c r="AL369" s="194"/>
      <c r="AM369" s="194"/>
      <c r="AN369" s="194"/>
      <c r="AO369" s="194"/>
      <c r="AP369" s="194"/>
      <c r="AQ369" s="194"/>
      <c r="AR369" s="194"/>
      <c r="AS369" s="194"/>
      <c r="AT369" s="194"/>
      <c r="AU369" s="194"/>
      <c r="AV369" s="194"/>
      <c r="AW369" s="194"/>
      <c r="AX369" s="194"/>
      <c r="AY369" s="194"/>
      <c r="AZ369" s="194"/>
      <c r="BA369" s="194"/>
      <c r="BB369" s="194"/>
      <c r="BC369" s="194"/>
    </row>
    <row r="370" ht="12.75" customHeight="1">
      <c r="A370" s="194"/>
      <c r="B370" s="194"/>
      <c r="C370" s="194"/>
      <c r="D370" s="194"/>
      <c r="E370" s="194"/>
      <c r="F370" s="194"/>
      <c r="G370" s="194"/>
      <c r="H370" s="194"/>
      <c r="I370" s="194"/>
      <c r="J370" s="194"/>
      <c r="K370" s="194"/>
      <c r="L370" s="194"/>
      <c r="M370" s="194"/>
      <c r="N370" s="194"/>
      <c r="O370" s="194"/>
      <c r="P370" s="194"/>
      <c r="Q370" s="194"/>
      <c r="R370" s="194"/>
      <c r="S370" s="194"/>
      <c r="T370" s="194"/>
      <c r="U370" s="194"/>
      <c r="V370" s="194"/>
      <c r="W370" s="194"/>
      <c r="X370" s="194"/>
      <c r="Y370" s="194"/>
      <c r="Z370" s="194"/>
      <c r="AA370" s="194"/>
      <c r="AB370" s="194"/>
      <c r="AC370" s="194"/>
      <c r="AD370" s="194"/>
      <c r="AE370" s="194"/>
      <c r="AF370" s="194"/>
      <c r="AG370" s="194"/>
      <c r="AH370" s="194"/>
      <c r="AI370" s="194"/>
      <c r="AJ370" s="194"/>
      <c r="AK370" s="194"/>
      <c r="AL370" s="194"/>
      <c r="AM370" s="194"/>
      <c r="AN370" s="194"/>
      <c r="AO370" s="194"/>
      <c r="AP370" s="194"/>
      <c r="AQ370" s="194"/>
      <c r="AR370" s="194"/>
      <c r="AS370" s="194"/>
      <c r="AT370" s="194"/>
      <c r="AU370" s="194"/>
      <c r="AV370" s="194"/>
      <c r="AW370" s="194"/>
      <c r="AX370" s="194"/>
      <c r="AY370" s="194"/>
      <c r="AZ370" s="194"/>
      <c r="BA370" s="194"/>
      <c r="BB370" s="194"/>
      <c r="BC370" s="194"/>
    </row>
    <row r="371" ht="12.75" customHeight="1">
      <c r="A371" s="194"/>
      <c r="B371" s="194"/>
      <c r="C371" s="194"/>
      <c r="D371" s="194"/>
      <c r="E371" s="194"/>
      <c r="F371" s="194"/>
      <c r="G371" s="194"/>
      <c r="H371" s="194"/>
      <c r="I371" s="194"/>
      <c r="J371" s="194"/>
      <c r="K371" s="194"/>
      <c r="L371" s="194"/>
      <c r="M371" s="194"/>
      <c r="N371" s="194"/>
      <c r="O371" s="194"/>
      <c r="P371" s="194"/>
      <c r="Q371" s="194"/>
      <c r="R371" s="194"/>
      <c r="S371" s="194"/>
      <c r="T371" s="194"/>
      <c r="U371" s="194"/>
      <c r="V371" s="194"/>
      <c r="W371" s="194"/>
      <c r="X371" s="194"/>
      <c r="Y371" s="194"/>
      <c r="Z371" s="194"/>
      <c r="AA371" s="194"/>
      <c r="AB371" s="194"/>
      <c r="AC371" s="194"/>
      <c r="AD371" s="194"/>
      <c r="AE371" s="194"/>
      <c r="AF371" s="194"/>
      <c r="AG371" s="194"/>
      <c r="AH371" s="194"/>
      <c r="AI371" s="194"/>
      <c r="AJ371" s="194"/>
      <c r="AK371" s="194"/>
      <c r="AL371" s="194"/>
      <c r="AM371" s="194"/>
      <c r="AN371" s="194"/>
      <c r="AO371" s="194"/>
      <c r="AP371" s="194"/>
      <c r="AQ371" s="194"/>
      <c r="AR371" s="194"/>
      <c r="AS371" s="194"/>
      <c r="AT371" s="194"/>
      <c r="AU371" s="194"/>
      <c r="AV371" s="194"/>
      <c r="AW371" s="194"/>
      <c r="AX371" s="194"/>
      <c r="AY371" s="194"/>
      <c r="AZ371" s="194"/>
      <c r="BA371" s="194"/>
      <c r="BB371" s="194"/>
      <c r="BC371" s="194"/>
    </row>
    <row r="372" ht="12.75" customHeight="1">
      <c r="A372" s="194"/>
      <c r="B372" s="194"/>
      <c r="C372" s="194"/>
      <c r="D372" s="194"/>
      <c r="E372" s="194"/>
      <c r="F372" s="194"/>
      <c r="G372" s="194"/>
      <c r="H372" s="194"/>
      <c r="I372" s="194"/>
      <c r="J372" s="194"/>
      <c r="K372" s="194"/>
      <c r="L372" s="194"/>
      <c r="M372" s="194"/>
      <c r="N372" s="194"/>
      <c r="O372" s="194"/>
      <c r="P372" s="194"/>
      <c r="Q372" s="194"/>
      <c r="R372" s="194"/>
      <c r="S372" s="194"/>
      <c r="T372" s="194"/>
      <c r="U372" s="194"/>
      <c r="V372" s="194"/>
      <c r="W372" s="194"/>
      <c r="X372" s="194"/>
      <c r="Y372" s="194"/>
      <c r="Z372" s="194"/>
      <c r="AA372" s="194"/>
      <c r="AB372" s="194"/>
      <c r="AC372" s="194"/>
      <c r="AD372" s="194"/>
      <c r="AE372" s="194"/>
      <c r="AF372" s="194"/>
      <c r="AG372" s="194"/>
      <c r="AH372" s="194"/>
      <c r="AI372" s="194"/>
      <c r="AJ372" s="194"/>
      <c r="AK372" s="194"/>
      <c r="AL372" s="194"/>
      <c r="AM372" s="194"/>
      <c r="AN372" s="194"/>
      <c r="AO372" s="194"/>
      <c r="AP372" s="194"/>
      <c r="AQ372" s="194"/>
      <c r="AR372" s="194"/>
      <c r="AS372" s="194"/>
      <c r="AT372" s="194"/>
      <c r="AU372" s="194"/>
      <c r="AV372" s="194"/>
      <c r="AW372" s="194"/>
      <c r="AX372" s="194"/>
      <c r="AY372" s="194"/>
      <c r="AZ372" s="194"/>
      <c r="BA372" s="194"/>
      <c r="BB372" s="194"/>
      <c r="BC372" s="194"/>
    </row>
    <row r="373" ht="12.75" customHeight="1">
      <c r="A373" s="194"/>
      <c r="B373" s="194"/>
      <c r="C373" s="194"/>
      <c r="D373" s="194"/>
      <c r="E373" s="194"/>
      <c r="F373" s="194"/>
      <c r="G373" s="194"/>
      <c r="H373" s="194"/>
      <c r="I373" s="194"/>
      <c r="J373" s="194"/>
      <c r="K373" s="194"/>
      <c r="L373" s="194"/>
      <c r="M373" s="194"/>
      <c r="N373" s="194"/>
      <c r="O373" s="194"/>
      <c r="P373" s="194"/>
      <c r="Q373" s="194"/>
      <c r="R373" s="194"/>
      <c r="S373" s="194"/>
      <c r="T373" s="194"/>
      <c r="U373" s="194"/>
      <c r="V373" s="194"/>
      <c r="W373" s="194"/>
      <c r="X373" s="194"/>
      <c r="Y373" s="194"/>
      <c r="Z373" s="194"/>
      <c r="AA373" s="194"/>
      <c r="AB373" s="194"/>
      <c r="AC373" s="194"/>
      <c r="AD373" s="194"/>
      <c r="AE373" s="194"/>
      <c r="AF373" s="194"/>
      <c r="AG373" s="194"/>
      <c r="AH373" s="194"/>
      <c r="AI373" s="194"/>
      <c r="AJ373" s="194"/>
      <c r="AK373" s="194"/>
      <c r="AL373" s="194"/>
      <c r="AM373" s="194"/>
      <c r="AN373" s="194"/>
      <c r="AO373" s="194"/>
      <c r="AP373" s="194"/>
      <c r="AQ373" s="194"/>
      <c r="AR373" s="194"/>
      <c r="AS373" s="194"/>
      <c r="AT373" s="194"/>
      <c r="AU373" s="194"/>
      <c r="AV373" s="194"/>
      <c r="AW373" s="194"/>
      <c r="AX373" s="194"/>
      <c r="AY373" s="194"/>
      <c r="AZ373" s="194"/>
      <c r="BA373" s="194"/>
      <c r="BB373" s="194"/>
      <c r="BC373" s="194"/>
    </row>
    <row r="374" ht="12.75" customHeight="1">
      <c r="A374" s="194"/>
      <c r="B374" s="194"/>
      <c r="C374" s="194"/>
      <c r="D374" s="194"/>
      <c r="E374" s="194"/>
      <c r="F374" s="194"/>
      <c r="G374" s="194"/>
      <c r="H374" s="194"/>
      <c r="I374" s="194"/>
      <c r="J374" s="194"/>
      <c r="K374" s="194"/>
      <c r="L374" s="194"/>
      <c r="M374" s="194"/>
      <c r="N374" s="194"/>
      <c r="O374" s="194"/>
      <c r="P374" s="194"/>
      <c r="Q374" s="194"/>
      <c r="R374" s="194"/>
      <c r="S374" s="194"/>
      <c r="T374" s="194"/>
      <c r="U374" s="194"/>
      <c r="V374" s="194"/>
      <c r="W374" s="194"/>
      <c r="X374" s="194"/>
      <c r="Y374" s="194"/>
      <c r="Z374" s="194"/>
      <c r="AA374" s="194"/>
      <c r="AB374" s="194"/>
      <c r="AC374" s="194"/>
      <c r="AD374" s="194"/>
      <c r="AE374" s="194"/>
      <c r="AF374" s="194"/>
      <c r="AG374" s="194"/>
      <c r="AH374" s="194"/>
      <c r="AI374" s="194"/>
      <c r="AJ374" s="194"/>
      <c r="AK374" s="194"/>
      <c r="AL374" s="194"/>
      <c r="AM374" s="194"/>
      <c r="AN374" s="194"/>
      <c r="AO374" s="194"/>
      <c r="AP374" s="194"/>
      <c r="AQ374" s="194"/>
      <c r="AR374" s="194"/>
      <c r="AS374" s="194"/>
      <c r="AT374" s="194"/>
      <c r="AU374" s="194"/>
      <c r="AV374" s="194"/>
      <c r="AW374" s="194"/>
      <c r="AX374" s="194"/>
      <c r="AY374" s="194"/>
      <c r="AZ374" s="194"/>
      <c r="BA374" s="194"/>
      <c r="BB374" s="194"/>
      <c r="BC374" s="194"/>
    </row>
    <row r="375" ht="12.75" customHeight="1">
      <c r="A375" s="194"/>
      <c r="B375" s="194"/>
      <c r="C375" s="194"/>
      <c r="D375" s="194"/>
      <c r="E375" s="194"/>
      <c r="F375" s="194"/>
      <c r="G375" s="194"/>
      <c r="H375" s="194"/>
      <c r="I375" s="194"/>
      <c r="J375" s="194"/>
      <c r="K375" s="194"/>
      <c r="L375" s="194"/>
      <c r="M375" s="194"/>
      <c r="N375" s="194"/>
      <c r="O375" s="194"/>
      <c r="P375" s="194"/>
      <c r="Q375" s="194"/>
      <c r="R375" s="194"/>
      <c r="S375" s="194"/>
      <c r="T375" s="194"/>
      <c r="U375" s="194"/>
      <c r="V375" s="194"/>
      <c r="W375" s="194"/>
      <c r="X375" s="194"/>
      <c r="Y375" s="194"/>
      <c r="Z375" s="194"/>
      <c r="AA375" s="194"/>
      <c r="AB375" s="194"/>
      <c r="AC375" s="194"/>
      <c r="AD375" s="194"/>
      <c r="AE375" s="194"/>
      <c r="AF375" s="194"/>
      <c r="AG375" s="194"/>
      <c r="AH375" s="194"/>
      <c r="AI375" s="194"/>
      <c r="AJ375" s="194"/>
      <c r="AK375" s="194"/>
      <c r="AL375" s="194"/>
      <c r="AM375" s="194"/>
      <c r="AN375" s="194"/>
      <c r="AO375" s="194"/>
      <c r="AP375" s="194"/>
      <c r="AQ375" s="194"/>
      <c r="AR375" s="194"/>
      <c r="AS375" s="194"/>
      <c r="AT375" s="194"/>
      <c r="AU375" s="194"/>
      <c r="AV375" s="194"/>
      <c r="AW375" s="194"/>
      <c r="AX375" s="194"/>
      <c r="AY375" s="194"/>
      <c r="AZ375" s="194"/>
      <c r="BA375" s="194"/>
      <c r="BB375" s="194"/>
      <c r="BC375" s="194"/>
    </row>
    <row r="376" ht="12.75" customHeight="1">
      <c r="A376" s="194"/>
      <c r="B376" s="194"/>
      <c r="C376" s="194"/>
      <c r="D376" s="194"/>
      <c r="E376" s="194"/>
      <c r="F376" s="194"/>
      <c r="G376" s="194"/>
      <c r="H376" s="194"/>
      <c r="I376" s="194"/>
      <c r="J376" s="194"/>
      <c r="K376" s="194"/>
      <c r="L376" s="194"/>
      <c r="M376" s="194"/>
      <c r="N376" s="194"/>
      <c r="O376" s="194"/>
      <c r="P376" s="194"/>
      <c r="Q376" s="194"/>
      <c r="R376" s="194"/>
      <c r="S376" s="194"/>
      <c r="T376" s="194"/>
      <c r="U376" s="194"/>
      <c r="V376" s="194"/>
      <c r="W376" s="194"/>
      <c r="X376" s="194"/>
      <c r="Y376" s="194"/>
      <c r="Z376" s="194"/>
      <c r="AA376" s="194"/>
      <c r="AB376" s="194"/>
      <c r="AC376" s="194"/>
      <c r="AD376" s="194"/>
      <c r="AE376" s="194"/>
      <c r="AF376" s="194"/>
      <c r="AG376" s="194"/>
      <c r="AH376" s="194"/>
      <c r="AI376" s="194"/>
      <c r="AJ376" s="194"/>
      <c r="AK376" s="194"/>
      <c r="AL376" s="194"/>
      <c r="AM376" s="194"/>
      <c r="AN376" s="194"/>
      <c r="AO376" s="194"/>
      <c r="AP376" s="194"/>
      <c r="AQ376" s="194"/>
      <c r="AR376" s="194"/>
      <c r="AS376" s="194"/>
      <c r="AT376" s="194"/>
      <c r="AU376" s="194"/>
      <c r="AV376" s="194"/>
      <c r="AW376" s="194"/>
      <c r="AX376" s="194"/>
      <c r="AY376" s="194"/>
      <c r="AZ376" s="194"/>
      <c r="BA376" s="194"/>
      <c r="BB376" s="194"/>
      <c r="BC376" s="194"/>
    </row>
    <row r="377" ht="12.75" customHeight="1">
      <c r="A377" s="194"/>
      <c r="B377" s="194"/>
      <c r="C377" s="194"/>
      <c r="D377" s="194"/>
      <c r="E377" s="194"/>
      <c r="F377" s="194"/>
      <c r="G377" s="194"/>
      <c r="H377" s="194"/>
      <c r="I377" s="194"/>
      <c r="J377" s="194"/>
      <c r="K377" s="194"/>
      <c r="L377" s="194"/>
      <c r="M377" s="194"/>
      <c r="N377" s="194"/>
      <c r="O377" s="194"/>
      <c r="P377" s="194"/>
      <c r="Q377" s="194"/>
      <c r="R377" s="194"/>
      <c r="S377" s="194"/>
      <c r="T377" s="194"/>
      <c r="U377" s="194"/>
      <c r="V377" s="194"/>
      <c r="W377" s="194"/>
      <c r="X377" s="194"/>
      <c r="Y377" s="194"/>
      <c r="Z377" s="194"/>
      <c r="AA377" s="194"/>
      <c r="AB377" s="194"/>
      <c r="AC377" s="194"/>
      <c r="AD377" s="194"/>
      <c r="AE377" s="194"/>
      <c r="AF377" s="194"/>
      <c r="AG377" s="194"/>
      <c r="AH377" s="194"/>
      <c r="AI377" s="194"/>
      <c r="AJ377" s="194"/>
      <c r="AK377" s="194"/>
      <c r="AL377" s="194"/>
      <c r="AM377" s="194"/>
      <c r="AN377" s="194"/>
      <c r="AO377" s="194"/>
      <c r="AP377" s="194"/>
      <c r="AQ377" s="194"/>
      <c r="AR377" s="194"/>
      <c r="AS377" s="194"/>
      <c r="AT377" s="194"/>
      <c r="AU377" s="194"/>
      <c r="AV377" s="194"/>
      <c r="AW377" s="194"/>
      <c r="AX377" s="194"/>
      <c r="AY377" s="194"/>
      <c r="AZ377" s="194"/>
      <c r="BA377" s="194"/>
      <c r="BB377" s="194"/>
      <c r="BC377" s="194"/>
    </row>
    <row r="378" ht="12.75" customHeight="1">
      <c r="A378" s="194"/>
      <c r="B378" s="194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4"/>
      <c r="Y378" s="194"/>
      <c r="Z378" s="194"/>
      <c r="AA378" s="194"/>
      <c r="AB378" s="194"/>
      <c r="AC378" s="194"/>
      <c r="AD378" s="194"/>
      <c r="AE378" s="194"/>
      <c r="AF378" s="194"/>
      <c r="AG378" s="194"/>
      <c r="AH378" s="194"/>
      <c r="AI378" s="194"/>
      <c r="AJ378" s="194"/>
      <c r="AK378" s="194"/>
      <c r="AL378" s="194"/>
      <c r="AM378" s="194"/>
      <c r="AN378" s="194"/>
      <c r="AO378" s="194"/>
      <c r="AP378" s="194"/>
      <c r="AQ378" s="194"/>
      <c r="AR378" s="194"/>
      <c r="AS378" s="194"/>
      <c r="AT378" s="194"/>
      <c r="AU378" s="194"/>
      <c r="AV378" s="194"/>
      <c r="AW378" s="194"/>
      <c r="AX378" s="194"/>
      <c r="AY378" s="194"/>
      <c r="AZ378" s="194"/>
      <c r="BA378" s="194"/>
      <c r="BB378" s="194"/>
      <c r="BC378" s="194"/>
    </row>
    <row r="379" ht="12.75" customHeight="1">
      <c r="A379" s="194"/>
      <c r="B379" s="194"/>
      <c r="C379" s="194"/>
      <c r="D379" s="194"/>
      <c r="E379" s="194"/>
      <c r="F379" s="194"/>
      <c r="G379" s="194"/>
      <c r="H379" s="194"/>
      <c r="I379" s="194"/>
      <c r="J379" s="194"/>
      <c r="K379" s="194"/>
      <c r="L379" s="194"/>
      <c r="M379" s="194"/>
      <c r="N379" s="194"/>
      <c r="O379" s="194"/>
      <c r="P379" s="194"/>
      <c r="Q379" s="194"/>
      <c r="R379" s="194"/>
      <c r="S379" s="194"/>
      <c r="T379" s="194"/>
      <c r="U379" s="194"/>
      <c r="V379" s="194"/>
      <c r="W379" s="194"/>
      <c r="X379" s="194"/>
      <c r="Y379" s="194"/>
      <c r="Z379" s="194"/>
      <c r="AA379" s="194"/>
      <c r="AB379" s="194"/>
      <c r="AC379" s="194"/>
      <c r="AD379" s="194"/>
      <c r="AE379" s="194"/>
      <c r="AF379" s="194"/>
      <c r="AG379" s="194"/>
      <c r="AH379" s="194"/>
      <c r="AI379" s="194"/>
      <c r="AJ379" s="194"/>
      <c r="AK379" s="194"/>
      <c r="AL379" s="194"/>
      <c r="AM379" s="194"/>
      <c r="AN379" s="194"/>
      <c r="AO379" s="194"/>
      <c r="AP379" s="194"/>
      <c r="AQ379" s="194"/>
      <c r="AR379" s="194"/>
      <c r="AS379" s="194"/>
      <c r="AT379" s="194"/>
      <c r="AU379" s="194"/>
      <c r="AV379" s="194"/>
      <c r="AW379" s="194"/>
      <c r="AX379" s="194"/>
      <c r="AY379" s="194"/>
      <c r="AZ379" s="194"/>
      <c r="BA379" s="194"/>
      <c r="BB379" s="194"/>
      <c r="BC379" s="194"/>
    </row>
    <row r="380" ht="12.75" customHeight="1">
      <c r="A380" s="194"/>
      <c r="B380" s="194"/>
      <c r="C380" s="194"/>
      <c r="D380" s="194"/>
      <c r="E380" s="194"/>
      <c r="F380" s="194"/>
      <c r="G380" s="194"/>
      <c r="H380" s="194"/>
      <c r="I380" s="194"/>
      <c r="J380" s="194"/>
      <c r="K380" s="194"/>
      <c r="L380" s="194"/>
      <c r="M380" s="194"/>
      <c r="N380" s="194"/>
      <c r="O380" s="194"/>
      <c r="P380" s="194"/>
      <c r="Q380" s="194"/>
      <c r="R380" s="194"/>
      <c r="S380" s="194"/>
      <c r="T380" s="194"/>
      <c r="U380" s="194"/>
      <c r="V380" s="194"/>
      <c r="W380" s="194"/>
      <c r="X380" s="194"/>
      <c r="Y380" s="194"/>
      <c r="Z380" s="194"/>
      <c r="AA380" s="194"/>
      <c r="AB380" s="194"/>
      <c r="AC380" s="194"/>
      <c r="AD380" s="194"/>
      <c r="AE380" s="194"/>
      <c r="AF380" s="194"/>
      <c r="AG380" s="194"/>
      <c r="AH380" s="194"/>
      <c r="AI380" s="194"/>
      <c r="AJ380" s="194"/>
      <c r="AK380" s="194"/>
      <c r="AL380" s="194"/>
      <c r="AM380" s="194"/>
      <c r="AN380" s="194"/>
      <c r="AO380" s="194"/>
      <c r="AP380" s="194"/>
      <c r="AQ380" s="194"/>
      <c r="AR380" s="194"/>
      <c r="AS380" s="194"/>
      <c r="AT380" s="194"/>
      <c r="AU380" s="194"/>
      <c r="AV380" s="194"/>
      <c r="AW380" s="194"/>
      <c r="AX380" s="194"/>
      <c r="AY380" s="194"/>
      <c r="AZ380" s="194"/>
      <c r="BA380" s="194"/>
      <c r="BB380" s="194"/>
      <c r="BC380" s="194"/>
    </row>
    <row r="381" ht="12.75" customHeight="1">
      <c r="A381" s="194"/>
      <c r="B381" s="194"/>
      <c r="C381" s="194"/>
      <c r="D381" s="194"/>
      <c r="E381" s="194"/>
      <c r="F381" s="194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4"/>
      <c r="T381" s="194"/>
      <c r="U381" s="194"/>
      <c r="V381" s="194"/>
      <c r="W381" s="194"/>
      <c r="X381" s="194"/>
      <c r="Y381" s="194"/>
      <c r="Z381" s="194"/>
      <c r="AA381" s="194"/>
      <c r="AB381" s="194"/>
      <c r="AC381" s="194"/>
      <c r="AD381" s="194"/>
      <c r="AE381" s="194"/>
      <c r="AF381" s="194"/>
      <c r="AG381" s="194"/>
      <c r="AH381" s="194"/>
      <c r="AI381" s="194"/>
      <c r="AJ381" s="194"/>
      <c r="AK381" s="194"/>
      <c r="AL381" s="194"/>
      <c r="AM381" s="194"/>
      <c r="AN381" s="194"/>
      <c r="AO381" s="194"/>
      <c r="AP381" s="194"/>
      <c r="AQ381" s="194"/>
      <c r="AR381" s="194"/>
      <c r="AS381" s="194"/>
      <c r="AT381" s="194"/>
      <c r="AU381" s="194"/>
      <c r="AV381" s="194"/>
      <c r="AW381" s="194"/>
      <c r="AX381" s="194"/>
      <c r="AY381" s="194"/>
      <c r="AZ381" s="194"/>
      <c r="BA381" s="194"/>
      <c r="BB381" s="194"/>
      <c r="BC381" s="194"/>
    </row>
    <row r="382" ht="12.75" customHeight="1">
      <c r="A382" s="194"/>
      <c r="B382" s="194"/>
      <c r="C382" s="194"/>
      <c r="D382" s="194"/>
      <c r="E382" s="194"/>
      <c r="F382" s="194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4"/>
      <c r="T382" s="194"/>
      <c r="U382" s="194"/>
      <c r="V382" s="194"/>
      <c r="W382" s="194"/>
      <c r="X382" s="194"/>
      <c r="Y382" s="194"/>
      <c r="Z382" s="194"/>
      <c r="AA382" s="194"/>
      <c r="AB382" s="194"/>
      <c r="AC382" s="194"/>
      <c r="AD382" s="194"/>
      <c r="AE382" s="194"/>
      <c r="AF382" s="194"/>
      <c r="AG382" s="194"/>
      <c r="AH382" s="194"/>
      <c r="AI382" s="194"/>
      <c r="AJ382" s="194"/>
      <c r="AK382" s="194"/>
      <c r="AL382" s="194"/>
      <c r="AM382" s="194"/>
      <c r="AN382" s="194"/>
      <c r="AO382" s="194"/>
      <c r="AP382" s="194"/>
      <c r="AQ382" s="194"/>
      <c r="AR382" s="194"/>
      <c r="AS382" s="194"/>
      <c r="AT382" s="194"/>
      <c r="AU382" s="194"/>
      <c r="AV382" s="194"/>
      <c r="AW382" s="194"/>
      <c r="AX382" s="194"/>
      <c r="AY382" s="194"/>
      <c r="AZ382" s="194"/>
      <c r="BA382" s="194"/>
      <c r="BB382" s="194"/>
      <c r="BC382" s="194"/>
    </row>
    <row r="383" ht="12.75" customHeight="1">
      <c r="A383" s="194"/>
      <c r="B383" s="194"/>
      <c r="C383" s="194"/>
      <c r="D383" s="194"/>
      <c r="E383" s="194"/>
      <c r="F383" s="194"/>
      <c r="G383" s="194"/>
      <c r="H383" s="194"/>
      <c r="I383" s="194"/>
      <c r="J383" s="194"/>
      <c r="K383" s="194"/>
      <c r="L383" s="194"/>
      <c r="M383" s="194"/>
      <c r="N383" s="194"/>
      <c r="O383" s="194"/>
      <c r="P383" s="194"/>
      <c r="Q383" s="194"/>
      <c r="R383" s="194"/>
      <c r="S383" s="194"/>
      <c r="T383" s="194"/>
      <c r="U383" s="194"/>
      <c r="V383" s="194"/>
      <c r="W383" s="194"/>
      <c r="X383" s="194"/>
      <c r="Y383" s="194"/>
      <c r="Z383" s="194"/>
      <c r="AA383" s="194"/>
      <c r="AB383" s="194"/>
      <c r="AC383" s="194"/>
      <c r="AD383" s="194"/>
      <c r="AE383" s="194"/>
      <c r="AF383" s="194"/>
      <c r="AG383" s="194"/>
      <c r="AH383" s="194"/>
      <c r="AI383" s="194"/>
      <c r="AJ383" s="194"/>
      <c r="AK383" s="194"/>
      <c r="AL383" s="194"/>
      <c r="AM383" s="194"/>
      <c r="AN383" s="194"/>
      <c r="AO383" s="194"/>
      <c r="AP383" s="194"/>
      <c r="AQ383" s="194"/>
      <c r="AR383" s="194"/>
      <c r="AS383" s="194"/>
      <c r="AT383" s="194"/>
      <c r="AU383" s="194"/>
      <c r="AV383" s="194"/>
      <c r="AW383" s="194"/>
      <c r="AX383" s="194"/>
      <c r="AY383" s="194"/>
      <c r="AZ383" s="194"/>
      <c r="BA383" s="194"/>
      <c r="BB383" s="194"/>
      <c r="BC383" s="194"/>
    </row>
    <row r="384" ht="12.75" customHeight="1">
      <c r="A384" s="194"/>
      <c r="B384" s="194"/>
      <c r="C384" s="194"/>
      <c r="D384" s="194"/>
      <c r="E384" s="194"/>
      <c r="F384" s="194"/>
      <c r="G384" s="194"/>
      <c r="H384" s="194"/>
      <c r="I384" s="194"/>
      <c r="J384" s="194"/>
      <c r="K384" s="194"/>
      <c r="L384" s="194"/>
      <c r="M384" s="194"/>
      <c r="N384" s="194"/>
      <c r="O384" s="194"/>
      <c r="P384" s="194"/>
      <c r="Q384" s="194"/>
      <c r="R384" s="194"/>
      <c r="S384" s="194"/>
      <c r="T384" s="194"/>
      <c r="U384" s="194"/>
      <c r="V384" s="194"/>
      <c r="W384" s="194"/>
      <c r="X384" s="194"/>
      <c r="Y384" s="194"/>
      <c r="Z384" s="194"/>
      <c r="AA384" s="194"/>
      <c r="AB384" s="194"/>
      <c r="AC384" s="194"/>
      <c r="AD384" s="194"/>
      <c r="AE384" s="194"/>
      <c r="AF384" s="194"/>
      <c r="AG384" s="194"/>
      <c r="AH384" s="194"/>
      <c r="AI384" s="194"/>
      <c r="AJ384" s="194"/>
      <c r="AK384" s="194"/>
      <c r="AL384" s="194"/>
      <c r="AM384" s="194"/>
      <c r="AN384" s="194"/>
      <c r="AO384" s="194"/>
      <c r="AP384" s="194"/>
      <c r="AQ384" s="194"/>
      <c r="AR384" s="194"/>
      <c r="AS384" s="194"/>
      <c r="AT384" s="194"/>
      <c r="AU384" s="194"/>
      <c r="AV384" s="194"/>
      <c r="AW384" s="194"/>
      <c r="AX384" s="194"/>
      <c r="AY384" s="194"/>
      <c r="AZ384" s="194"/>
      <c r="BA384" s="194"/>
      <c r="BB384" s="194"/>
      <c r="BC384" s="194"/>
    </row>
    <row r="385" ht="12.75" customHeight="1">
      <c r="A385" s="194"/>
      <c r="B385" s="194"/>
      <c r="C385" s="194"/>
      <c r="D385" s="194"/>
      <c r="E385" s="194"/>
      <c r="F385" s="194"/>
      <c r="G385" s="194"/>
      <c r="H385" s="194"/>
      <c r="I385" s="194"/>
      <c r="J385" s="194"/>
      <c r="K385" s="194"/>
      <c r="L385" s="194"/>
      <c r="M385" s="194"/>
      <c r="N385" s="194"/>
      <c r="O385" s="194"/>
      <c r="P385" s="194"/>
      <c r="Q385" s="194"/>
      <c r="R385" s="194"/>
      <c r="S385" s="194"/>
      <c r="T385" s="194"/>
      <c r="U385" s="194"/>
      <c r="V385" s="194"/>
      <c r="W385" s="194"/>
      <c r="X385" s="194"/>
      <c r="Y385" s="194"/>
      <c r="Z385" s="194"/>
      <c r="AA385" s="194"/>
      <c r="AB385" s="194"/>
      <c r="AC385" s="194"/>
      <c r="AD385" s="194"/>
      <c r="AE385" s="194"/>
      <c r="AF385" s="194"/>
      <c r="AG385" s="194"/>
      <c r="AH385" s="194"/>
      <c r="AI385" s="194"/>
      <c r="AJ385" s="194"/>
      <c r="AK385" s="194"/>
      <c r="AL385" s="194"/>
      <c r="AM385" s="194"/>
      <c r="AN385" s="194"/>
      <c r="AO385" s="194"/>
      <c r="AP385" s="194"/>
      <c r="AQ385" s="194"/>
      <c r="AR385" s="194"/>
      <c r="AS385" s="194"/>
      <c r="AT385" s="194"/>
      <c r="AU385" s="194"/>
      <c r="AV385" s="194"/>
      <c r="AW385" s="194"/>
      <c r="AX385" s="194"/>
      <c r="AY385" s="194"/>
      <c r="AZ385" s="194"/>
      <c r="BA385" s="194"/>
      <c r="BB385" s="194"/>
      <c r="BC385" s="194"/>
    </row>
    <row r="386" ht="12.75" customHeight="1">
      <c r="A386" s="194"/>
      <c r="B386" s="194"/>
      <c r="C386" s="194"/>
      <c r="D386" s="194"/>
      <c r="E386" s="194"/>
      <c r="F386" s="194"/>
      <c r="G386" s="194"/>
      <c r="H386" s="194"/>
      <c r="I386" s="194"/>
      <c r="J386" s="194"/>
      <c r="K386" s="194"/>
      <c r="L386" s="194"/>
      <c r="M386" s="194"/>
      <c r="N386" s="194"/>
      <c r="O386" s="194"/>
      <c r="P386" s="194"/>
      <c r="Q386" s="194"/>
      <c r="R386" s="194"/>
      <c r="S386" s="194"/>
      <c r="T386" s="194"/>
      <c r="U386" s="194"/>
      <c r="V386" s="194"/>
      <c r="W386" s="194"/>
      <c r="X386" s="194"/>
      <c r="Y386" s="194"/>
      <c r="Z386" s="194"/>
      <c r="AA386" s="194"/>
      <c r="AB386" s="194"/>
      <c r="AC386" s="194"/>
      <c r="AD386" s="194"/>
      <c r="AE386" s="194"/>
      <c r="AF386" s="194"/>
      <c r="AG386" s="194"/>
      <c r="AH386" s="194"/>
      <c r="AI386" s="194"/>
      <c r="AJ386" s="194"/>
      <c r="AK386" s="194"/>
      <c r="AL386" s="194"/>
      <c r="AM386" s="194"/>
      <c r="AN386" s="194"/>
      <c r="AO386" s="194"/>
      <c r="AP386" s="194"/>
      <c r="AQ386" s="194"/>
      <c r="AR386" s="194"/>
      <c r="AS386" s="194"/>
      <c r="AT386" s="194"/>
      <c r="AU386" s="194"/>
      <c r="AV386" s="194"/>
      <c r="AW386" s="194"/>
      <c r="AX386" s="194"/>
      <c r="AY386" s="194"/>
      <c r="AZ386" s="194"/>
      <c r="BA386" s="194"/>
      <c r="BB386" s="194"/>
      <c r="BC386" s="194"/>
    </row>
    <row r="387" ht="12.75" customHeight="1">
      <c r="A387" s="194"/>
      <c r="B387" s="194"/>
      <c r="C387" s="194"/>
      <c r="D387" s="194"/>
      <c r="E387" s="194"/>
      <c r="F387" s="194"/>
      <c r="G387" s="194"/>
      <c r="H387" s="194"/>
      <c r="I387" s="194"/>
      <c r="J387" s="194"/>
      <c r="K387" s="194"/>
      <c r="L387" s="194"/>
      <c r="M387" s="194"/>
      <c r="N387" s="194"/>
      <c r="O387" s="194"/>
      <c r="P387" s="194"/>
      <c r="Q387" s="194"/>
      <c r="R387" s="194"/>
      <c r="S387" s="194"/>
      <c r="T387" s="194"/>
      <c r="U387" s="194"/>
      <c r="V387" s="194"/>
      <c r="W387" s="194"/>
      <c r="X387" s="194"/>
      <c r="Y387" s="194"/>
      <c r="Z387" s="194"/>
      <c r="AA387" s="194"/>
      <c r="AB387" s="194"/>
      <c r="AC387" s="194"/>
      <c r="AD387" s="194"/>
      <c r="AE387" s="194"/>
      <c r="AF387" s="194"/>
      <c r="AG387" s="194"/>
      <c r="AH387" s="194"/>
      <c r="AI387" s="194"/>
      <c r="AJ387" s="194"/>
      <c r="AK387" s="194"/>
      <c r="AL387" s="194"/>
      <c r="AM387" s="194"/>
      <c r="AN387" s="194"/>
      <c r="AO387" s="194"/>
      <c r="AP387" s="194"/>
      <c r="AQ387" s="194"/>
      <c r="AR387" s="194"/>
      <c r="AS387" s="194"/>
      <c r="AT387" s="194"/>
      <c r="AU387" s="194"/>
      <c r="AV387" s="194"/>
      <c r="AW387" s="194"/>
      <c r="AX387" s="194"/>
      <c r="AY387" s="194"/>
      <c r="AZ387" s="194"/>
      <c r="BA387" s="194"/>
      <c r="BB387" s="194"/>
      <c r="BC387" s="194"/>
    </row>
    <row r="388" ht="12.75" customHeight="1">
      <c r="A388" s="194"/>
      <c r="B388" s="194"/>
      <c r="C388" s="194"/>
      <c r="D388" s="194"/>
      <c r="E388" s="194"/>
      <c r="F388" s="194"/>
      <c r="G388" s="194"/>
      <c r="H388" s="194"/>
      <c r="I388" s="194"/>
      <c r="J388" s="194"/>
      <c r="K388" s="194"/>
      <c r="L388" s="194"/>
      <c r="M388" s="194"/>
      <c r="N388" s="194"/>
      <c r="O388" s="194"/>
      <c r="P388" s="194"/>
      <c r="Q388" s="194"/>
      <c r="R388" s="194"/>
      <c r="S388" s="194"/>
      <c r="T388" s="194"/>
      <c r="U388" s="194"/>
      <c r="V388" s="194"/>
      <c r="W388" s="194"/>
      <c r="X388" s="194"/>
      <c r="Y388" s="194"/>
      <c r="Z388" s="194"/>
      <c r="AA388" s="194"/>
      <c r="AB388" s="194"/>
      <c r="AC388" s="194"/>
      <c r="AD388" s="194"/>
      <c r="AE388" s="194"/>
      <c r="AF388" s="194"/>
      <c r="AG388" s="194"/>
      <c r="AH388" s="194"/>
      <c r="AI388" s="194"/>
      <c r="AJ388" s="194"/>
      <c r="AK388" s="194"/>
      <c r="AL388" s="194"/>
      <c r="AM388" s="194"/>
      <c r="AN388" s="194"/>
      <c r="AO388" s="194"/>
      <c r="AP388" s="194"/>
      <c r="AQ388" s="194"/>
      <c r="AR388" s="194"/>
      <c r="AS388" s="194"/>
      <c r="AT388" s="194"/>
      <c r="AU388" s="194"/>
      <c r="AV388" s="194"/>
      <c r="AW388" s="194"/>
      <c r="AX388" s="194"/>
      <c r="AY388" s="194"/>
      <c r="AZ388" s="194"/>
      <c r="BA388" s="194"/>
      <c r="BB388" s="194"/>
      <c r="BC388" s="194"/>
    </row>
    <row r="389" ht="12.75" customHeight="1">
      <c r="A389" s="194"/>
      <c r="B389" s="194"/>
      <c r="C389" s="194"/>
      <c r="D389" s="194"/>
      <c r="E389" s="194"/>
      <c r="F389" s="194"/>
      <c r="G389" s="194"/>
      <c r="H389" s="194"/>
      <c r="I389" s="194"/>
      <c r="J389" s="194"/>
      <c r="K389" s="194"/>
      <c r="L389" s="194"/>
      <c r="M389" s="194"/>
      <c r="N389" s="194"/>
      <c r="O389" s="194"/>
      <c r="P389" s="194"/>
      <c r="Q389" s="194"/>
      <c r="R389" s="194"/>
      <c r="S389" s="194"/>
      <c r="T389" s="194"/>
      <c r="U389" s="194"/>
      <c r="V389" s="194"/>
      <c r="W389" s="194"/>
      <c r="X389" s="194"/>
      <c r="Y389" s="194"/>
      <c r="Z389" s="194"/>
      <c r="AA389" s="194"/>
      <c r="AB389" s="194"/>
      <c r="AC389" s="194"/>
      <c r="AD389" s="194"/>
      <c r="AE389" s="194"/>
      <c r="AF389" s="194"/>
      <c r="AG389" s="194"/>
      <c r="AH389" s="194"/>
      <c r="AI389" s="194"/>
      <c r="AJ389" s="194"/>
      <c r="AK389" s="194"/>
      <c r="AL389" s="194"/>
      <c r="AM389" s="194"/>
      <c r="AN389" s="194"/>
      <c r="AO389" s="194"/>
      <c r="AP389" s="194"/>
      <c r="AQ389" s="194"/>
      <c r="AR389" s="194"/>
      <c r="AS389" s="194"/>
      <c r="AT389" s="194"/>
      <c r="AU389" s="194"/>
      <c r="AV389" s="194"/>
      <c r="AW389" s="194"/>
      <c r="AX389" s="194"/>
      <c r="AY389" s="194"/>
      <c r="AZ389" s="194"/>
      <c r="BA389" s="194"/>
      <c r="BB389" s="194"/>
      <c r="BC389" s="194"/>
    </row>
    <row r="390" ht="12.75" customHeight="1">
      <c r="A390" s="194"/>
      <c r="B390" s="194"/>
      <c r="C390" s="194"/>
      <c r="D390" s="194"/>
      <c r="E390" s="194"/>
      <c r="F390" s="194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4"/>
      <c r="T390" s="194"/>
      <c r="U390" s="194"/>
      <c r="V390" s="194"/>
      <c r="W390" s="194"/>
      <c r="X390" s="194"/>
      <c r="Y390" s="194"/>
      <c r="Z390" s="194"/>
      <c r="AA390" s="194"/>
      <c r="AB390" s="194"/>
      <c r="AC390" s="194"/>
      <c r="AD390" s="194"/>
      <c r="AE390" s="194"/>
      <c r="AF390" s="194"/>
      <c r="AG390" s="194"/>
      <c r="AH390" s="194"/>
      <c r="AI390" s="194"/>
      <c r="AJ390" s="194"/>
      <c r="AK390" s="194"/>
      <c r="AL390" s="194"/>
      <c r="AM390" s="194"/>
      <c r="AN390" s="194"/>
      <c r="AO390" s="194"/>
      <c r="AP390" s="194"/>
      <c r="AQ390" s="194"/>
      <c r="AR390" s="194"/>
      <c r="AS390" s="194"/>
      <c r="AT390" s="194"/>
      <c r="AU390" s="194"/>
      <c r="AV390" s="194"/>
      <c r="AW390" s="194"/>
      <c r="AX390" s="194"/>
      <c r="AY390" s="194"/>
      <c r="AZ390" s="194"/>
      <c r="BA390" s="194"/>
      <c r="BB390" s="194"/>
      <c r="BC390" s="194"/>
    </row>
    <row r="391" ht="12.75" customHeight="1">
      <c r="A391" s="194"/>
      <c r="B391" s="194"/>
      <c r="C391" s="194"/>
      <c r="D391" s="194"/>
      <c r="E391" s="194"/>
      <c r="F391" s="194"/>
      <c r="G391" s="194"/>
      <c r="H391" s="194"/>
      <c r="I391" s="194"/>
      <c r="J391" s="194"/>
      <c r="K391" s="194"/>
      <c r="L391" s="194"/>
      <c r="M391" s="194"/>
      <c r="N391" s="194"/>
      <c r="O391" s="194"/>
      <c r="P391" s="194"/>
      <c r="Q391" s="194"/>
      <c r="R391" s="194"/>
      <c r="S391" s="194"/>
      <c r="T391" s="194"/>
      <c r="U391" s="194"/>
      <c r="V391" s="194"/>
      <c r="W391" s="194"/>
      <c r="X391" s="194"/>
      <c r="Y391" s="194"/>
      <c r="Z391" s="194"/>
      <c r="AA391" s="194"/>
      <c r="AB391" s="194"/>
      <c r="AC391" s="194"/>
      <c r="AD391" s="194"/>
      <c r="AE391" s="194"/>
      <c r="AF391" s="194"/>
      <c r="AG391" s="194"/>
      <c r="AH391" s="194"/>
      <c r="AI391" s="194"/>
      <c r="AJ391" s="194"/>
      <c r="AK391" s="194"/>
      <c r="AL391" s="194"/>
      <c r="AM391" s="194"/>
      <c r="AN391" s="194"/>
      <c r="AO391" s="194"/>
      <c r="AP391" s="194"/>
      <c r="AQ391" s="194"/>
      <c r="AR391" s="194"/>
      <c r="AS391" s="194"/>
      <c r="AT391" s="194"/>
      <c r="AU391" s="194"/>
      <c r="AV391" s="194"/>
      <c r="AW391" s="194"/>
      <c r="AX391" s="194"/>
      <c r="AY391" s="194"/>
      <c r="AZ391" s="194"/>
      <c r="BA391" s="194"/>
      <c r="BB391" s="194"/>
      <c r="BC391" s="194"/>
    </row>
    <row r="392" ht="12.75" customHeight="1">
      <c r="A392" s="194"/>
      <c r="B392" s="194"/>
      <c r="C392" s="194"/>
      <c r="D392" s="194"/>
      <c r="E392" s="194"/>
      <c r="F392" s="194"/>
      <c r="G392" s="194"/>
      <c r="H392" s="194"/>
      <c r="I392" s="194"/>
      <c r="J392" s="194"/>
      <c r="K392" s="194"/>
      <c r="L392" s="194"/>
      <c r="M392" s="194"/>
      <c r="N392" s="194"/>
      <c r="O392" s="194"/>
      <c r="P392" s="194"/>
      <c r="Q392" s="194"/>
      <c r="R392" s="194"/>
      <c r="S392" s="194"/>
      <c r="T392" s="194"/>
      <c r="U392" s="194"/>
      <c r="V392" s="194"/>
      <c r="W392" s="194"/>
      <c r="X392" s="194"/>
      <c r="Y392" s="194"/>
      <c r="Z392" s="194"/>
      <c r="AA392" s="194"/>
      <c r="AB392" s="194"/>
      <c r="AC392" s="194"/>
      <c r="AD392" s="194"/>
      <c r="AE392" s="194"/>
      <c r="AF392" s="194"/>
      <c r="AG392" s="194"/>
      <c r="AH392" s="194"/>
      <c r="AI392" s="194"/>
      <c r="AJ392" s="194"/>
      <c r="AK392" s="194"/>
      <c r="AL392" s="194"/>
      <c r="AM392" s="194"/>
      <c r="AN392" s="194"/>
      <c r="AO392" s="194"/>
      <c r="AP392" s="194"/>
      <c r="AQ392" s="194"/>
      <c r="AR392" s="194"/>
      <c r="AS392" s="194"/>
      <c r="AT392" s="194"/>
      <c r="AU392" s="194"/>
      <c r="AV392" s="194"/>
      <c r="AW392" s="194"/>
      <c r="AX392" s="194"/>
      <c r="AY392" s="194"/>
      <c r="AZ392" s="194"/>
      <c r="BA392" s="194"/>
      <c r="BB392" s="194"/>
      <c r="BC392" s="194"/>
    </row>
    <row r="393" ht="12.75" customHeight="1">
      <c r="A393" s="194"/>
      <c r="B393" s="194"/>
      <c r="C393" s="194"/>
      <c r="D393" s="194"/>
      <c r="E393" s="194"/>
      <c r="F393" s="194"/>
      <c r="G393" s="194"/>
      <c r="H393" s="194"/>
      <c r="I393" s="194"/>
      <c r="J393" s="194"/>
      <c r="K393" s="194"/>
      <c r="L393" s="194"/>
      <c r="M393" s="194"/>
      <c r="N393" s="194"/>
      <c r="O393" s="194"/>
      <c r="P393" s="194"/>
      <c r="Q393" s="194"/>
      <c r="R393" s="194"/>
      <c r="S393" s="194"/>
      <c r="T393" s="194"/>
      <c r="U393" s="194"/>
      <c r="V393" s="194"/>
      <c r="W393" s="194"/>
      <c r="X393" s="194"/>
      <c r="Y393" s="194"/>
      <c r="Z393" s="194"/>
      <c r="AA393" s="194"/>
      <c r="AB393" s="194"/>
      <c r="AC393" s="194"/>
      <c r="AD393" s="194"/>
      <c r="AE393" s="194"/>
      <c r="AF393" s="194"/>
      <c r="AG393" s="194"/>
      <c r="AH393" s="194"/>
      <c r="AI393" s="194"/>
      <c r="AJ393" s="194"/>
      <c r="AK393" s="194"/>
      <c r="AL393" s="194"/>
      <c r="AM393" s="194"/>
      <c r="AN393" s="194"/>
      <c r="AO393" s="194"/>
      <c r="AP393" s="194"/>
      <c r="AQ393" s="194"/>
      <c r="AR393" s="194"/>
      <c r="AS393" s="194"/>
      <c r="AT393" s="194"/>
      <c r="AU393" s="194"/>
      <c r="AV393" s="194"/>
      <c r="AW393" s="194"/>
      <c r="AX393" s="194"/>
      <c r="AY393" s="194"/>
      <c r="AZ393" s="194"/>
      <c r="BA393" s="194"/>
      <c r="BB393" s="194"/>
      <c r="BC393" s="194"/>
    </row>
    <row r="394" ht="12.75" customHeight="1">
      <c r="A394" s="194"/>
      <c r="B394" s="194"/>
      <c r="C394" s="194"/>
      <c r="D394" s="194"/>
      <c r="E394" s="194"/>
      <c r="F394" s="194"/>
      <c r="G394" s="194"/>
      <c r="H394" s="194"/>
      <c r="I394" s="194"/>
      <c r="J394" s="194"/>
      <c r="K394" s="194"/>
      <c r="L394" s="194"/>
      <c r="M394" s="194"/>
      <c r="N394" s="194"/>
      <c r="O394" s="194"/>
      <c r="P394" s="194"/>
      <c r="Q394" s="194"/>
      <c r="R394" s="194"/>
      <c r="S394" s="194"/>
      <c r="T394" s="194"/>
      <c r="U394" s="194"/>
      <c r="V394" s="194"/>
      <c r="W394" s="194"/>
      <c r="X394" s="194"/>
      <c r="Y394" s="194"/>
      <c r="Z394" s="194"/>
      <c r="AA394" s="194"/>
      <c r="AB394" s="194"/>
      <c r="AC394" s="194"/>
      <c r="AD394" s="194"/>
      <c r="AE394" s="194"/>
      <c r="AF394" s="194"/>
      <c r="AG394" s="194"/>
      <c r="AH394" s="194"/>
      <c r="AI394" s="194"/>
      <c r="AJ394" s="194"/>
      <c r="AK394" s="194"/>
      <c r="AL394" s="194"/>
      <c r="AM394" s="194"/>
      <c r="AN394" s="194"/>
      <c r="AO394" s="194"/>
      <c r="AP394" s="194"/>
      <c r="AQ394" s="194"/>
      <c r="AR394" s="194"/>
      <c r="AS394" s="194"/>
      <c r="AT394" s="194"/>
      <c r="AU394" s="194"/>
      <c r="AV394" s="194"/>
      <c r="AW394" s="194"/>
      <c r="AX394" s="194"/>
      <c r="AY394" s="194"/>
      <c r="AZ394" s="194"/>
      <c r="BA394" s="194"/>
      <c r="BB394" s="194"/>
      <c r="BC394" s="194"/>
    </row>
    <row r="395" ht="12.75" customHeight="1">
      <c r="A395" s="194"/>
      <c r="B395" s="194"/>
      <c r="C395" s="194"/>
      <c r="D395" s="194"/>
      <c r="E395" s="194"/>
      <c r="F395" s="194"/>
      <c r="G395" s="194"/>
      <c r="H395" s="194"/>
      <c r="I395" s="194"/>
      <c r="J395" s="194"/>
      <c r="K395" s="194"/>
      <c r="L395" s="194"/>
      <c r="M395" s="194"/>
      <c r="N395" s="194"/>
      <c r="O395" s="194"/>
      <c r="P395" s="194"/>
      <c r="Q395" s="194"/>
      <c r="R395" s="194"/>
      <c r="S395" s="194"/>
      <c r="T395" s="194"/>
      <c r="U395" s="194"/>
      <c r="V395" s="194"/>
      <c r="W395" s="194"/>
      <c r="X395" s="194"/>
      <c r="Y395" s="194"/>
      <c r="Z395" s="194"/>
      <c r="AA395" s="194"/>
      <c r="AB395" s="194"/>
      <c r="AC395" s="194"/>
      <c r="AD395" s="194"/>
      <c r="AE395" s="194"/>
      <c r="AF395" s="194"/>
      <c r="AG395" s="194"/>
      <c r="AH395" s="194"/>
      <c r="AI395" s="194"/>
      <c r="AJ395" s="194"/>
      <c r="AK395" s="194"/>
      <c r="AL395" s="194"/>
      <c r="AM395" s="194"/>
      <c r="AN395" s="194"/>
      <c r="AO395" s="194"/>
      <c r="AP395" s="194"/>
      <c r="AQ395" s="194"/>
      <c r="AR395" s="194"/>
      <c r="AS395" s="194"/>
      <c r="AT395" s="194"/>
      <c r="AU395" s="194"/>
      <c r="AV395" s="194"/>
      <c r="AW395" s="194"/>
      <c r="AX395" s="194"/>
      <c r="AY395" s="194"/>
      <c r="AZ395" s="194"/>
      <c r="BA395" s="194"/>
      <c r="BB395" s="194"/>
      <c r="BC395" s="194"/>
    </row>
    <row r="396" ht="12.75" customHeight="1">
      <c r="A396" s="194"/>
      <c r="B396" s="194"/>
      <c r="C396" s="194"/>
      <c r="D396" s="194"/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194"/>
      <c r="AB396" s="194"/>
      <c r="AC396" s="194"/>
      <c r="AD396" s="194"/>
      <c r="AE396" s="194"/>
      <c r="AF396" s="194"/>
      <c r="AG396" s="194"/>
      <c r="AH396" s="194"/>
      <c r="AI396" s="194"/>
      <c r="AJ396" s="194"/>
      <c r="AK396" s="194"/>
      <c r="AL396" s="194"/>
      <c r="AM396" s="194"/>
      <c r="AN396" s="194"/>
      <c r="AO396" s="194"/>
      <c r="AP396" s="194"/>
      <c r="AQ396" s="194"/>
      <c r="AR396" s="194"/>
      <c r="AS396" s="194"/>
      <c r="AT396" s="194"/>
      <c r="AU396" s="194"/>
      <c r="AV396" s="194"/>
      <c r="AW396" s="194"/>
      <c r="AX396" s="194"/>
      <c r="AY396" s="194"/>
      <c r="AZ396" s="194"/>
      <c r="BA396" s="194"/>
      <c r="BB396" s="194"/>
      <c r="BC396" s="194"/>
    </row>
    <row r="397" ht="12.75" customHeight="1">
      <c r="A397" s="194"/>
      <c r="B397" s="194"/>
      <c r="C397" s="194"/>
      <c r="D397" s="194"/>
      <c r="E397" s="194"/>
      <c r="F397" s="194"/>
      <c r="G397" s="194"/>
      <c r="H397" s="194"/>
      <c r="I397" s="194"/>
      <c r="J397" s="194"/>
      <c r="K397" s="194"/>
      <c r="L397" s="194"/>
      <c r="M397" s="194"/>
      <c r="N397" s="194"/>
      <c r="O397" s="194"/>
      <c r="P397" s="194"/>
      <c r="Q397" s="194"/>
      <c r="R397" s="194"/>
      <c r="S397" s="194"/>
      <c r="T397" s="194"/>
      <c r="U397" s="194"/>
      <c r="V397" s="194"/>
      <c r="W397" s="194"/>
      <c r="X397" s="194"/>
      <c r="Y397" s="194"/>
      <c r="Z397" s="194"/>
      <c r="AA397" s="194"/>
      <c r="AB397" s="194"/>
      <c r="AC397" s="194"/>
      <c r="AD397" s="194"/>
      <c r="AE397" s="194"/>
      <c r="AF397" s="194"/>
      <c r="AG397" s="194"/>
      <c r="AH397" s="194"/>
      <c r="AI397" s="194"/>
      <c r="AJ397" s="194"/>
      <c r="AK397" s="194"/>
      <c r="AL397" s="194"/>
      <c r="AM397" s="194"/>
      <c r="AN397" s="194"/>
      <c r="AO397" s="194"/>
      <c r="AP397" s="194"/>
      <c r="AQ397" s="194"/>
      <c r="AR397" s="194"/>
      <c r="AS397" s="194"/>
      <c r="AT397" s="194"/>
      <c r="AU397" s="194"/>
      <c r="AV397" s="194"/>
      <c r="AW397" s="194"/>
      <c r="AX397" s="194"/>
      <c r="AY397" s="194"/>
      <c r="AZ397" s="194"/>
      <c r="BA397" s="194"/>
      <c r="BB397" s="194"/>
      <c r="BC397" s="194"/>
    </row>
    <row r="398" ht="12.75" customHeight="1">
      <c r="A398" s="194"/>
      <c r="B398" s="194"/>
      <c r="C398" s="194"/>
      <c r="D398" s="194"/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94"/>
      <c r="Q398" s="194"/>
      <c r="R398" s="194"/>
      <c r="S398" s="194"/>
      <c r="T398" s="194"/>
      <c r="U398" s="194"/>
      <c r="V398" s="194"/>
      <c r="W398" s="194"/>
      <c r="X398" s="194"/>
      <c r="Y398" s="194"/>
      <c r="Z398" s="194"/>
      <c r="AA398" s="194"/>
      <c r="AB398" s="194"/>
      <c r="AC398" s="194"/>
      <c r="AD398" s="194"/>
      <c r="AE398" s="194"/>
      <c r="AF398" s="194"/>
      <c r="AG398" s="194"/>
      <c r="AH398" s="194"/>
      <c r="AI398" s="194"/>
      <c r="AJ398" s="194"/>
      <c r="AK398" s="194"/>
      <c r="AL398" s="194"/>
      <c r="AM398" s="194"/>
      <c r="AN398" s="194"/>
      <c r="AO398" s="194"/>
      <c r="AP398" s="194"/>
      <c r="AQ398" s="194"/>
      <c r="AR398" s="194"/>
      <c r="AS398" s="194"/>
      <c r="AT398" s="194"/>
      <c r="AU398" s="194"/>
      <c r="AV398" s="194"/>
      <c r="AW398" s="194"/>
      <c r="AX398" s="194"/>
      <c r="AY398" s="194"/>
      <c r="AZ398" s="194"/>
      <c r="BA398" s="194"/>
      <c r="BB398" s="194"/>
      <c r="BC398" s="194"/>
    </row>
    <row r="399" ht="12.75" customHeight="1">
      <c r="A399" s="194"/>
      <c r="B399" s="194"/>
      <c r="C399" s="194"/>
      <c r="D399" s="194"/>
      <c r="E399" s="194"/>
      <c r="F399" s="194"/>
      <c r="G399" s="194"/>
      <c r="H399" s="194"/>
      <c r="I399" s="194"/>
      <c r="J399" s="194"/>
      <c r="K399" s="194"/>
      <c r="L399" s="194"/>
      <c r="M399" s="194"/>
      <c r="N399" s="194"/>
      <c r="O399" s="194"/>
      <c r="P399" s="194"/>
      <c r="Q399" s="194"/>
      <c r="R399" s="194"/>
      <c r="S399" s="194"/>
      <c r="T399" s="194"/>
      <c r="U399" s="194"/>
      <c r="V399" s="194"/>
      <c r="W399" s="194"/>
      <c r="X399" s="194"/>
      <c r="Y399" s="194"/>
      <c r="Z399" s="194"/>
      <c r="AA399" s="194"/>
      <c r="AB399" s="194"/>
      <c r="AC399" s="194"/>
      <c r="AD399" s="194"/>
      <c r="AE399" s="194"/>
      <c r="AF399" s="194"/>
      <c r="AG399" s="194"/>
      <c r="AH399" s="194"/>
      <c r="AI399" s="194"/>
      <c r="AJ399" s="194"/>
      <c r="AK399" s="194"/>
      <c r="AL399" s="194"/>
      <c r="AM399" s="194"/>
      <c r="AN399" s="194"/>
      <c r="AO399" s="194"/>
      <c r="AP399" s="194"/>
      <c r="AQ399" s="194"/>
      <c r="AR399" s="194"/>
      <c r="AS399" s="194"/>
      <c r="AT399" s="194"/>
      <c r="AU399" s="194"/>
      <c r="AV399" s="194"/>
      <c r="AW399" s="194"/>
      <c r="AX399" s="194"/>
      <c r="AY399" s="194"/>
      <c r="AZ399" s="194"/>
      <c r="BA399" s="194"/>
      <c r="BB399" s="194"/>
      <c r="BC399" s="194"/>
    </row>
    <row r="400" ht="12.75" customHeight="1">
      <c r="A400" s="194"/>
      <c r="B400" s="194"/>
      <c r="C400" s="194"/>
      <c r="D400" s="194"/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94"/>
      <c r="Q400" s="194"/>
      <c r="R400" s="194"/>
      <c r="S400" s="194"/>
      <c r="T400" s="194"/>
      <c r="U400" s="194"/>
      <c r="V400" s="194"/>
      <c r="W400" s="194"/>
      <c r="X400" s="194"/>
      <c r="Y400" s="194"/>
      <c r="Z400" s="194"/>
      <c r="AA400" s="194"/>
      <c r="AB400" s="194"/>
      <c r="AC400" s="194"/>
      <c r="AD400" s="194"/>
      <c r="AE400" s="194"/>
      <c r="AF400" s="194"/>
      <c r="AG400" s="194"/>
      <c r="AH400" s="194"/>
      <c r="AI400" s="194"/>
      <c r="AJ400" s="194"/>
      <c r="AK400" s="194"/>
      <c r="AL400" s="194"/>
      <c r="AM400" s="194"/>
      <c r="AN400" s="194"/>
      <c r="AO400" s="194"/>
      <c r="AP400" s="194"/>
      <c r="AQ400" s="194"/>
      <c r="AR400" s="194"/>
      <c r="AS400" s="194"/>
      <c r="AT400" s="194"/>
      <c r="AU400" s="194"/>
      <c r="AV400" s="194"/>
      <c r="AW400" s="194"/>
      <c r="AX400" s="194"/>
      <c r="AY400" s="194"/>
      <c r="AZ400" s="194"/>
      <c r="BA400" s="194"/>
      <c r="BB400" s="194"/>
      <c r="BC400" s="194"/>
    </row>
    <row r="401" ht="12.75" customHeight="1">
      <c r="A401" s="194"/>
      <c r="B401" s="194"/>
      <c r="C401" s="194"/>
      <c r="D401" s="194"/>
      <c r="E401" s="194"/>
      <c r="F401" s="194"/>
      <c r="G401" s="194"/>
      <c r="H401" s="194"/>
      <c r="I401" s="194"/>
      <c r="J401" s="194"/>
      <c r="K401" s="194"/>
      <c r="L401" s="194"/>
      <c r="M401" s="194"/>
      <c r="N401" s="194"/>
      <c r="O401" s="194"/>
      <c r="P401" s="194"/>
      <c r="Q401" s="194"/>
      <c r="R401" s="194"/>
      <c r="S401" s="194"/>
      <c r="T401" s="194"/>
      <c r="U401" s="194"/>
      <c r="V401" s="194"/>
      <c r="W401" s="194"/>
      <c r="X401" s="194"/>
      <c r="Y401" s="194"/>
      <c r="Z401" s="194"/>
      <c r="AA401" s="194"/>
      <c r="AB401" s="194"/>
      <c r="AC401" s="194"/>
      <c r="AD401" s="194"/>
      <c r="AE401" s="194"/>
      <c r="AF401" s="194"/>
      <c r="AG401" s="194"/>
      <c r="AH401" s="194"/>
      <c r="AI401" s="194"/>
      <c r="AJ401" s="194"/>
      <c r="AK401" s="194"/>
      <c r="AL401" s="194"/>
      <c r="AM401" s="194"/>
      <c r="AN401" s="194"/>
      <c r="AO401" s="194"/>
      <c r="AP401" s="194"/>
      <c r="AQ401" s="194"/>
      <c r="AR401" s="194"/>
      <c r="AS401" s="194"/>
      <c r="AT401" s="194"/>
      <c r="AU401" s="194"/>
      <c r="AV401" s="194"/>
      <c r="AW401" s="194"/>
      <c r="AX401" s="194"/>
      <c r="AY401" s="194"/>
      <c r="AZ401" s="194"/>
      <c r="BA401" s="194"/>
      <c r="BB401" s="194"/>
      <c r="BC401" s="194"/>
    </row>
    <row r="402" ht="12.75" customHeight="1">
      <c r="A402" s="194"/>
      <c r="B402" s="194"/>
      <c r="C402" s="194"/>
      <c r="D402" s="194"/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94"/>
      <c r="Q402" s="194"/>
      <c r="R402" s="194"/>
      <c r="S402" s="194"/>
      <c r="T402" s="194"/>
      <c r="U402" s="194"/>
      <c r="V402" s="194"/>
      <c r="W402" s="194"/>
      <c r="X402" s="194"/>
      <c r="Y402" s="194"/>
      <c r="Z402" s="194"/>
      <c r="AA402" s="194"/>
      <c r="AB402" s="194"/>
      <c r="AC402" s="194"/>
      <c r="AD402" s="194"/>
      <c r="AE402" s="194"/>
      <c r="AF402" s="194"/>
      <c r="AG402" s="194"/>
      <c r="AH402" s="194"/>
      <c r="AI402" s="194"/>
      <c r="AJ402" s="194"/>
      <c r="AK402" s="194"/>
      <c r="AL402" s="194"/>
      <c r="AM402" s="194"/>
      <c r="AN402" s="194"/>
      <c r="AO402" s="194"/>
      <c r="AP402" s="194"/>
      <c r="AQ402" s="194"/>
      <c r="AR402" s="194"/>
      <c r="AS402" s="194"/>
      <c r="AT402" s="194"/>
      <c r="AU402" s="194"/>
      <c r="AV402" s="194"/>
      <c r="AW402" s="194"/>
      <c r="AX402" s="194"/>
      <c r="AY402" s="194"/>
      <c r="AZ402" s="194"/>
      <c r="BA402" s="194"/>
      <c r="BB402" s="194"/>
      <c r="BC402" s="194"/>
    </row>
    <row r="403" ht="12.75" customHeight="1">
      <c r="A403" s="194"/>
      <c r="B403" s="194"/>
      <c r="C403" s="194"/>
      <c r="D403" s="194"/>
      <c r="E403" s="194"/>
      <c r="F403" s="194"/>
      <c r="G403" s="194"/>
      <c r="H403" s="194"/>
      <c r="I403" s="194"/>
      <c r="J403" s="194"/>
      <c r="K403" s="194"/>
      <c r="L403" s="194"/>
      <c r="M403" s="194"/>
      <c r="N403" s="194"/>
      <c r="O403" s="194"/>
      <c r="P403" s="194"/>
      <c r="Q403" s="194"/>
      <c r="R403" s="194"/>
      <c r="S403" s="194"/>
      <c r="T403" s="194"/>
      <c r="U403" s="194"/>
      <c r="V403" s="194"/>
      <c r="W403" s="194"/>
      <c r="X403" s="194"/>
      <c r="Y403" s="194"/>
      <c r="Z403" s="194"/>
      <c r="AA403" s="194"/>
      <c r="AB403" s="194"/>
      <c r="AC403" s="194"/>
      <c r="AD403" s="194"/>
      <c r="AE403" s="194"/>
      <c r="AF403" s="194"/>
      <c r="AG403" s="194"/>
      <c r="AH403" s="194"/>
      <c r="AI403" s="194"/>
      <c r="AJ403" s="194"/>
      <c r="AK403" s="194"/>
      <c r="AL403" s="194"/>
      <c r="AM403" s="194"/>
      <c r="AN403" s="194"/>
      <c r="AO403" s="194"/>
      <c r="AP403" s="194"/>
      <c r="AQ403" s="194"/>
      <c r="AR403" s="194"/>
      <c r="AS403" s="194"/>
      <c r="AT403" s="194"/>
      <c r="AU403" s="194"/>
      <c r="AV403" s="194"/>
      <c r="AW403" s="194"/>
      <c r="AX403" s="194"/>
      <c r="AY403" s="194"/>
      <c r="AZ403" s="194"/>
      <c r="BA403" s="194"/>
      <c r="BB403" s="194"/>
      <c r="BC403" s="194"/>
    </row>
    <row r="404" ht="12.75" customHeight="1">
      <c r="A404" s="194"/>
      <c r="B404" s="194"/>
      <c r="C404" s="194"/>
      <c r="D404" s="194"/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94"/>
      <c r="Q404" s="194"/>
      <c r="R404" s="194"/>
      <c r="S404" s="194"/>
      <c r="T404" s="194"/>
      <c r="U404" s="194"/>
      <c r="V404" s="194"/>
      <c r="W404" s="194"/>
      <c r="X404" s="194"/>
      <c r="Y404" s="194"/>
      <c r="Z404" s="194"/>
      <c r="AA404" s="194"/>
      <c r="AB404" s="194"/>
      <c r="AC404" s="194"/>
      <c r="AD404" s="194"/>
      <c r="AE404" s="194"/>
      <c r="AF404" s="194"/>
      <c r="AG404" s="194"/>
      <c r="AH404" s="194"/>
      <c r="AI404" s="194"/>
      <c r="AJ404" s="194"/>
      <c r="AK404" s="194"/>
      <c r="AL404" s="194"/>
      <c r="AM404" s="194"/>
      <c r="AN404" s="194"/>
      <c r="AO404" s="194"/>
      <c r="AP404" s="194"/>
      <c r="AQ404" s="194"/>
      <c r="AR404" s="194"/>
      <c r="AS404" s="194"/>
      <c r="AT404" s="194"/>
      <c r="AU404" s="194"/>
      <c r="AV404" s="194"/>
      <c r="AW404" s="194"/>
      <c r="AX404" s="194"/>
      <c r="AY404" s="194"/>
      <c r="AZ404" s="194"/>
      <c r="BA404" s="194"/>
      <c r="BB404" s="194"/>
      <c r="BC404" s="194"/>
    </row>
    <row r="405" ht="12.75" customHeight="1">
      <c r="A405" s="194"/>
      <c r="B405" s="194"/>
      <c r="C405" s="194"/>
      <c r="D405" s="194"/>
      <c r="E405" s="194"/>
      <c r="F405" s="194"/>
      <c r="G405" s="194"/>
      <c r="H405" s="194"/>
      <c r="I405" s="194"/>
      <c r="J405" s="194"/>
      <c r="K405" s="194"/>
      <c r="L405" s="194"/>
      <c r="M405" s="194"/>
      <c r="N405" s="194"/>
      <c r="O405" s="194"/>
      <c r="P405" s="194"/>
      <c r="Q405" s="194"/>
      <c r="R405" s="194"/>
      <c r="S405" s="194"/>
      <c r="T405" s="194"/>
      <c r="U405" s="194"/>
      <c r="V405" s="194"/>
      <c r="W405" s="194"/>
      <c r="X405" s="194"/>
      <c r="Y405" s="194"/>
      <c r="Z405" s="194"/>
      <c r="AA405" s="194"/>
      <c r="AB405" s="194"/>
      <c r="AC405" s="194"/>
      <c r="AD405" s="194"/>
      <c r="AE405" s="194"/>
      <c r="AF405" s="194"/>
      <c r="AG405" s="194"/>
      <c r="AH405" s="194"/>
      <c r="AI405" s="194"/>
      <c r="AJ405" s="194"/>
      <c r="AK405" s="194"/>
      <c r="AL405" s="194"/>
      <c r="AM405" s="194"/>
      <c r="AN405" s="194"/>
      <c r="AO405" s="194"/>
      <c r="AP405" s="194"/>
      <c r="AQ405" s="194"/>
      <c r="AR405" s="194"/>
      <c r="AS405" s="194"/>
      <c r="AT405" s="194"/>
      <c r="AU405" s="194"/>
      <c r="AV405" s="194"/>
      <c r="AW405" s="194"/>
      <c r="AX405" s="194"/>
      <c r="AY405" s="194"/>
      <c r="AZ405" s="194"/>
      <c r="BA405" s="194"/>
      <c r="BB405" s="194"/>
      <c r="BC405" s="194"/>
    </row>
    <row r="406" ht="12.75" customHeight="1">
      <c r="A406" s="194"/>
      <c r="B406" s="194"/>
      <c r="C406" s="194"/>
      <c r="D406" s="194"/>
      <c r="E406" s="194"/>
      <c r="F406" s="194"/>
      <c r="G406" s="194"/>
      <c r="H406" s="194"/>
      <c r="I406" s="194"/>
      <c r="J406" s="194"/>
      <c r="K406" s="194"/>
      <c r="L406" s="194"/>
      <c r="M406" s="194"/>
      <c r="N406" s="194"/>
      <c r="O406" s="194"/>
      <c r="P406" s="194"/>
      <c r="Q406" s="194"/>
      <c r="R406" s="194"/>
      <c r="S406" s="194"/>
      <c r="T406" s="194"/>
      <c r="U406" s="194"/>
      <c r="V406" s="194"/>
      <c r="W406" s="194"/>
      <c r="X406" s="194"/>
      <c r="Y406" s="194"/>
      <c r="Z406" s="194"/>
      <c r="AA406" s="194"/>
      <c r="AB406" s="194"/>
      <c r="AC406" s="194"/>
      <c r="AD406" s="194"/>
      <c r="AE406" s="194"/>
      <c r="AF406" s="194"/>
      <c r="AG406" s="194"/>
      <c r="AH406" s="194"/>
      <c r="AI406" s="194"/>
      <c r="AJ406" s="194"/>
      <c r="AK406" s="194"/>
      <c r="AL406" s="194"/>
      <c r="AM406" s="194"/>
      <c r="AN406" s="194"/>
      <c r="AO406" s="194"/>
      <c r="AP406" s="194"/>
      <c r="AQ406" s="194"/>
      <c r="AR406" s="194"/>
      <c r="AS406" s="194"/>
      <c r="AT406" s="194"/>
      <c r="AU406" s="194"/>
      <c r="AV406" s="194"/>
      <c r="AW406" s="194"/>
      <c r="AX406" s="194"/>
      <c r="AY406" s="194"/>
      <c r="AZ406" s="194"/>
      <c r="BA406" s="194"/>
      <c r="BB406" s="194"/>
      <c r="BC406" s="194"/>
    </row>
    <row r="407" ht="12.75" customHeight="1">
      <c r="A407" s="194"/>
      <c r="B407" s="194"/>
      <c r="C407" s="194"/>
      <c r="D407" s="194"/>
      <c r="E407" s="194"/>
      <c r="F407" s="194"/>
      <c r="G407" s="194"/>
      <c r="H407" s="194"/>
      <c r="I407" s="194"/>
      <c r="J407" s="194"/>
      <c r="K407" s="194"/>
      <c r="L407" s="194"/>
      <c r="M407" s="194"/>
      <c r="N407" s="194"/>
      <c r="O407" s="194"/>
      <c r="P407" s="194"/>
      <c r="Q407" s="194"/>
      <c r="R407" s="194"/>
      <c r="S407" s="194"/>
      <c r="T407" s="194"/>
      <c r="U407" s="194"/>
      <c r="V407" s="194"/>
      <c r="W407" s="194"/>
      <c r="X407" s="194"/>
      <c r="Y407" s="194"/>
      <c r="Z407" s="194"/>
      <c r="AA407" s="194"/>
      <c r="AB407" s="194"/>
      <c r="AC407" s="194"/>
      <c r="AD407" s="194"/>
      <c r="AE407" s="194"/>
      <c r="AF407" s="194"/>
      <c r="AG407" s="194"/>
      <c r="AH407" s="194"/>
      <c r="AI407" s="194"/>
      <c r="AJ407" s="194"/>
      <c r="AK407" s="194"/>
      <c r="AL407" s="194"/>
      <c r="AM407" s="194"/>
      <c r="AN407" s="194"/>
      <c r="AO407" s="194"/>
      <c r="AP407" s="194"/>
      <c r="AQ407" s="194"/>
      <c r="AR407" s="194"/>
      <c r="AS407" s="194"/>
      <c r="AT407" s="194"/>
      <c r="AU407" s="194"/>
      <c r="AV407" s="194"/>
      <c r="AW407" s="194"/>
      <c r="AX407" s="194"/>
      <c r="AY407" s="194"/>
      <c r="AZ407" s="194"/>
      <c r="BA407" s="194"/>
      <c r="BB407" s="194"/>
      <c r="BC407" s="194"/>
    </row>
    <row r="408" ht="12.75" customHeight="1">
      <c r="A408" s="194"/>
      <c r="B408" s="194"/>
      <c r="C408" s="194"/>
      <c r="D408" s="194"/>
      <c r="E408" s="194"/>
      <c r="F408" s="194"/>
      <c r="G408" s="194"/>
      <c r="H408" s="194"/>
      <c r="I408" s="194"/>
      <c r="J408" s="194"/>
      <c r="K408" s="194"/>
      <c r="L408" s="194"/>
      <c r="M408" s="194"/>
      <c r="N408" s="194"/>
      <c r="O408" s="194"/>
      <c r="P408" s="194"/>
      <c r="Q408" s="194"/>
      <c r="R408" s="194"/>
      <c r="S408" s="194"/>
      <c r="T408" s="194"/>
      <c r="U408" s="194"/>
      <c r="V408" s="194"/>
      <c r="W408" s="194"/>
      <c r="X408" s="194"/>
      <c r="Y408" s="194"/>
      <c r="Z408" s="194"/>
      <c r="AA408" s="194"/>
      <c r="AB408" s="194"/>
      <c r="AC408" s="194"/>
      <c r="AD408" s="194"/>
      <c r="AE408" s="194"/>
      <c r="AF408" s="194"/>
      <c r="AG408" s="194"/>
      <c r="AH408" s="194"/>
      <c r="AI408" s="194"/>
      <c r="AJ408" s="194"/>
      <c r="AK408" s="194"/>
      <c r="AL408" s="194"/>
      <c r="AM408" s="194"/>
      <c r="AN408" s="194"/>
      <c r="AO408" s="194"/>
      <c r="AP408" s="194"/>
      <c r="AQ408" s="194"/>
      <c r="AR408" s="194"/>
      <c r="AS408" s="194"/>
      <c r="AT408" s="194"/>
      <c r="AU408" s="194"/>
      <c r="AV408" s="194"/>
      <c r="AW408" s="194"/>
      <c r="AX408" s="194"/>
      <c r="AY408" s="194"/>
      <c r="AZ408" s="194"/>
      <c r="BA408" s="194"/>
      <c r="BB408" s="194"/>
      <c r="BC408" s="194"/>
    </row>
    <row r="409" ht="12.75" customHeight="1">
      <c r="A409" s="194"/>
      <c r="B409" s="194"/>
      <c r="C409" s="194"/>
      <c r="D409" s="194"/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94"/>
      <c r="Q409" s="194"/>
      <c r="R409" s="194"/>
      <c r="S409" s="194"/>
      <c r="T409" s="194"/>
      <c r="U409" s="194"/>
      <c r="V409" s="194"/>
      <c r="W409" s="194"/>
      <c r="X409" s="194"/>
      <c r="Y409" s="194"/>
      <c r="Z409" s="194"/>
      <c r="AA409" s="194"/>
      <c r="AB409" s="194"/>
      <c r="AC409" s="194"/>
      <c r="AD409" s="194"/>
      <c r="AE409" s="194"/>
      <c r="AF409" s="194"/>
      <c r="AG409" s="194"/>
      <c r="AH409" s="194"/>
      <c r="AI409" s="194"/>
      <c r="AJ409" s="194"/>
      <c r="AK409" s="194"/>
      <c r="AL409" s="194"/>
      <c r="AM409" s="194"/>
      <c r="AN409" s="194"/>
      <c r="AO409" s="194"/>
      <c r="AP409" s="194"/>
      <c r="AQ409" s="194"/>
      <c r="AR409" s="194"/>
      <c r="AS409" s="194"/>
      <c r="AT409" s="194"/>
      <c r="AU409" s="194"/>
      <c r="AV409" s="194"/>
      <c r="AW409" s="194"/>
      <c r="AX409" s="194"/>
      <c r="AY409" s="194"/>
      <c r="AZ409" s="194"/>
      <c r="BA409" s="194"/>
      <c r="BB409" s="194"/>
      <c r="BC409" s="194"/>
    </row>
    <row r="410" ht="12.75" customHeight="1">
      <c r="A410" s="194"/>
      <c r="B410" s="194"/>
      <c r="C410" s="194"/>
      <c r="D410" s="194"/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94"/>
      <c r="Q410" s="194"/>
      <c r="R410" s="194"/>
      <c r="S410" s="194"/>
      <c r="T410" s="194"/>
      <c r="U410" s="194"/>
      <c r="V410" s="194"/>
      <c r="W410" s="194"/>
      <c r="X410" s="194"/>
      <c r="Y410" s="194"/>
      <c r="Z410" s="194"/>
      <c r="AA410" s="194"/>
      <c r="AB410" s="194"/>
      <c r="AC410" s="194"/>
      <c r="AD410" s="194"/>
      <c r="AE410" s="194"/>
      <c r="AF410" s="194"/>
      <c r="AG410" s="194"/>
      <c r="AH410" s="194"/>
      <c r="AI410" s="194"/>
      <c r="AJ410" s="194"/>
      <c r="AK410" s="194"/>
      <c r="AL410" s="194"/>
      <c r="AM410" s="194"/>
      <c r="AN410" s="194"/>
      <c r="AO410" s="194"/>
      <c r="AP410" s="194"/>
      <c r="AQ410" s="194"/>
      <c r="AR410" s="194"/>
      <c r="AS410" s="194"/>
      <c r="AT410" s="194"/>
      <c r="AU410" s="194"/>
      <c r="AV410" s="194"/>
      <c r="AW410" s="194"/>
      <c r="AX410" s="194"/>
      <c r="AY410" s="194"/>
      <c r="AZ410" s="194"/>
      <c r="BA410" s="194"/>
      <c r="BB410" s="194"/>
      <c r="BC410" s="194"/>
    </row>
    <row r="411" ht="12.75" customHeight="1">
      <c r="A411" s="194"/>
      <c r="B411" s="194"/>
      <c r="C411" s="194"/>
      <c r="D411" s="194"/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194"/>
      <c r="AB411" s="194"/>
      <c r="AC411" s="194"/>
      <c r="AD411" s="194"/>
      <c r="AE411" s="194"/>
      <c r="AF411" s="194"/>
      <c r="AG411" s="194"/>
      <c r="AH411" s="194"/>
      <c r="AI411" s="194"/>
      <c r="AJ411" s="194"/>
      <c r="AK411" s="194"/>
      <c r="AL411" s="194"/>
      <c r="AM411" s="194"/>
      <c r="AN411" s="194"/>
      <c r="AO411" s="194"/>
      <c r="AP411" s="194"/>
      <c r="AQ411" s="194"/>
      <c r="AR411" s="194"/>
      <c r="AS411" s="194"/>
      <c r="AT411" s="194"/>
      <c r="AU411" s="194"/>
      <c r="AV411" s="194"/>
      <c r="AW411" s="194"/>
      <c r="AX411" s="194"/>
      <c r="AY411" s="194"/>
      <c r="AZ411" s="194"/>
      <c r="BA411" s="194"/>
      <c r="BB411" s="194"/>
      <c r="BC411" s="194"/>
    </row>
    <row r="412" ht="12.75" customHeight="1">
      <c r="A412" s="194"/>
      <c r="B412" s="194"/>
      <c r="C412" s="194"/>
      <c r="D412" s="194"/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194"/>
      <c r="AB412" s="194"/>
      <c r="AC412" s="194"/>
      <c r="AD412" s="194"/>
      <c r="AE412" s="194"/>
      <c r="AF412" s="194"/>
      <c r="AG412" s="194"/>
      <c r="AH412" s="194"/>
      <c r="AI412" s="194"/>
      <c r="AJ412" s="194"/>
      <c r="AK412" s="194"/>
      <c r="AL412" s="194"/>
      <c r="AM412" s="194"/>
      <c r="AN412" s="194"/>
      <c r="AO412" s="194"/>
      <c r="AP412" s="194"/>
      <c r="AQ412" s="194"/>
      <c r="AR412" s="194"/>
      <c r="AS412" s="194"/>
      <c r="AT412" s="194"/>
      <c r="AU412" s="194"/>
      <c r="AV412" s="194"/>
      <c r="AW412" s="194"/>
      <c r="AX412" s="194"/>
      <c r="AY412" s="194"/>
      <c r="AZ412" s="194"/>
      <c r="BA412" s="194"/>
      <c r="BB412" s="194"/>
      <c r="BC412" s="194"/>
    </row>
    <row r="413" ht="12.75" customHeight="1">
      <c r="A413" s="194"/>
      <c r="B413" s="194"/>
      <c r="C413" s="194"/>
      <c r="D413" s="194"/>
      <c r="E413" s="194"/>
      <c r="F413" s="194"/>
      <c r="G413" s="194"/>
      <c r="H413" s="194"/>
      <c r="I413" s="194"/>
      <c r="J413" s="194"/>
      <c r="K413" s="194"/>
      <c r="L413" s="194"/>
      <c r="M413" s="194"/>
      <c r="N413" s="194"/>
      <c r="O413" s="194"/>
      <c r="P413" s="194"/>
      <c r="Q413" s="194"/>
      <c r="R413" s="194"/>
      <c r="S413" s="194"/>
      <c r="T413" s="194"/>
      <c r="U413" s="194"/>
      <c r="V413" s="194"/>
      <c r="W413" s="194"/>
      <c r="X413" s="194"/>
      <c r="Y413" s="194"/>
      <c r="Z413" s="194"/>
      <c r="AA413" s="194"/>
      <c r="AB413" s="194"/>
      <c r="AC413" s="194"/>
      <c r="AD413" s="194"/>
      <c r="AE413" s="194"/>
      <c r="AF413" s="194"/>
      <c r="AG413" s="194"/>
      <c r="AH413" s="194"/>
      <c r="AI413" s="194"/>
      <c r="AJ413" s="194"/>
      <c r="AK413" s="194"/>
      <c r="AL413" s="194"/>
      <c r="AM413" s="194"/>
      <c r="AN413" s="194"/>
      <c r="AO413" s="194"/>
      <c r="AP413" s="194"/>
      <c r="AQ413" s="194"/>
      <c r="AR413" s="194"/>
      <c r="AS413" s="194"/>
      <c r="AT413" s="194"/>
      <c r="AU413" s="194"/>
      <c r="AV413" s="194"/>
      <c r="AW413" s="194"/>
      <c r="AX413" s="194"/>
      <c r="AY413" s="194"/>
      <c r="AZ413" s="194"/>
      <c r="BA413" s="194"/>
      <c r="BB413" s="194"/>
      <c r="BC413" s="194"/>
    </row>
    <row r="414" ht="12.75" customHeight="1">
      <c r="A414" s="194"/>
      <c r="B414" s="194"/>
      <c r="C414" s="194"/>
      <c r="D414" s="194"/>
      <c r="E414" s="194"/>
      <c r="F414" s="194"/>
      <c r="G414" s="194"/>
      <c r="H414" s="194"/>
      <c r="I414" s="194"/>
      <c r="J414" s="194"/>
      <c r="K414" s="194"/>
      <c r="L414" s="194"/>
      <c r="M414" s="194"/>
      <c r="N414" s="194"/>
      <c r="O414" s="194"/>
      <c r="P414" s="194"/>
      <c r="Q414" s="194"/>
      <c r="R414" s="194"/>
      <c r="S414" s="194"/>
      <c r="T414" s="194"/>
      <c r="U414" s="194"/>
      <c r="V414" s="194"/>
      <c r="W414" s="194"/>
      <c r="X414" s="194"/>
      <c r="Y414" s="194"/>
      <c r="Z414" s="194"/>
      <c r="AA414" s="194"/>
      <c r="AB414" s="194"/>
      <c r="AC414" s="194"/>
      <c r="AD414" s="194"/>
      <c r="AE414" s="194"/>
      <c r="AF414" s="194"/>
      <c r="AG414" s="194"/>
      <c r="AH414" s="194"/>
      <c r="AI414" s="194"/>
      <c r="AJ414" s="194"/>
      <c r="AK414" s="194"/>
      <c r="AL414" s="194"/>
      <c r="AM414" s="194"/>
      <c r="AN414" s="194"/>
      <c r="AO414" s="194"/>
      <c r="AP414" s="194"/>
      <c r="AQ414" s="194"/>
      <c r="AR414" s="194"/>
      <c r="AS414" s="194"/>
      <c r="AT414" s="194"/>
      <c r="AU414" s="194"/>
      <c r="AV414" s="194"/>
      <c r="AW414" s="194"/>
      <c r="AX414" s="194"/>
      <c r="AY414" s="194"/>
      <c r="AZ414" s="194"/>
      <c r="BA414" s="194"/>
      <c r="BB414" s="194"/>
      <c r="BC414" s="194"/>
    </row>
    <row r="415" ht="12.75" customHeight="1">
      <c r="A415" s="194"/>
      <c r="B415" s="194"/>
      <c r="C415" s="194"/>
      <c r="D415" s="194"/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94"/>
      <c r="Q415" s="194"/>
      <c r="R415" s="194"/>
      <c r="S415" s="194"/>
      <c r="T415" s="194"/>
      <c r="U415" s="194"/>
      <c r="V415" s="194"/>
      <c r="W415" s="194"/>
      <c r="X415" s="194"/>
      <c r="Y415" s="194"/>
      <c r="Z415" s="194"/>
      <c r="AA415" s="194"/>
      <c r="AB415" s="194"/>
      <c r="AC415" s="194"/>
      <c r="AD415" s="194"/>
      <c r="AE415" s="194"/>
      <c r="AF415" s="194"/>
      <c r="AG415" s="194"/>
      <c r="AH415" s="194"/>
      <c r="AI415" s="194"/>
      <c r="AJ415" s="194"/>
      <c r="AK415" s="194"/>
      <c r="AL415" s="194"/>
      <c r="AM415" s="194"/>
      <c r="AN415" s="194"/>
      <c r="AO415" s="194"/>
      <c r="AP415" s="194"/>
      <c r="AQ415" s="194"/>
      <c r="AR415" s="194"/>
      <c r="AS415" s="194"/>
      <c r="AT415" s="194"/>
      <c r="AU415" s="194"/>
      <c r="AV415" s="194"/>
      <c r="AW415" s="194"/>
      <c r="AX415" s="194"/>
      <c r="AY415" s="194"/>
      <c r="AZ415" s="194"/>
      <c r="BA415" s="194"/>
      <c r="BB415" s="194"/>
      <c r="BC415" s="194"/>
    </row>
    <row r="416" ht="12.75" customHeight="1">
      <c r="A416" s="194"/>
      <c r="B416" s="194"/>
      <c r="C416" s="194"/>
      <c r="D416" s="194"/>
      <c r="E416" s="194"/>
      <c r="F416" s="194"/>
      <c r="G416" s="194"/>
      <c r="H416" s="194"/>
      <c r="I416" s="194"/>
      <c r="J416" s="194"/>
      <c r="K416" s="194"/>
      <c r="L416" s="194"/>
      <c r="M416" s="194"/>
      <c r="N416" s="194"/>
      <c r="O416" s="194"/>
      <c r="P416" s="194"/>
      <c r="Q416" s="194"/>
      <c r="R416" s="194"/>
      <c r="S416" s="194"/>
      <c r="T416" s="194"/>
      <c r="U416" s="194"/>
      <c r="V416" s="194"/>
      <c r="W416" s="194"/>
      <c r="X416" s="194"/>
      <c r="Y416" s="194"/>
      <c r="Z416" s="194"/>
      <c r="AA416" s="194"/>
      <c r="AB416" s="194"/>
      <c r="AC416" s="194"/>
      <c r="AD416" s="194"/>
      <c r="AE416" s="194"/>
      <c r="AF416" s="194"/>
      <c r="AG416" s="194"/>
      <c r="AH416" s="194"/>
      <c r="AI416" s="194"/>
      <c r="AJ416" s="194"/>
      <c r="AK416" s="194"/>
      <c r="AL416" s="194"/>
      <c r="AM416" s="194"/>
      <c r="AN416" s="194"/>
      <c r="AO416" s="194"/>
      <c r="AP416" s="194"/>
      <c r="AQ416" s="194"/>
      <c r="AR416" s="194"/>
      <c r="AS416" s="194"/>
      <c r="AT416" s="194"/>
      <c r="AU416" s="194"/>
      <c r="AV416" s="194"/>
      <c r="AW416" s="194"/>
      <c r="AX416" s="194"/>
      <c r="AY416" s="194"/>
      <c r="AZ416" s="194"/>
      <c r="BA416" s="194"/>
      <c r="BB416" s="194"/>
      <c r="BC416" s="194"/>
    </row>
    <row r="417" ht="12.75" customHeight="1">
      <c r="A417" s="194"/>
      <c r="B417" s="194"/>
      <c r="C417" s="194"/>
      <c r="D417" s="194"/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4"/>
      <c r="Q417" s="194"/>
      <c r="R417" s="194"/>
      <c r="S417" s="194"/>
      <c r="T417" s="194"/>
      <c r="U417" s="194"/>
      <c r="V417" s="194"/>
      <c r="W417" s="194"/>
      <c r="X417" s="194"/>
      <c r="Y417" s="194"/>
      <c r="Z417" s="194"/>
      <c r="AA417" s="194"/>
      <c r="AB417" s="194"/>
      <c r="AC417" s="194"/>
      <c r="AD417" s="194"/>
      <c r="AE417" s="194"/>
      <c r="AF417" s="194"/>
      <c r="AG417" s="194"/>
      <c r="AH417" s="194"/>
      <c r="AI417" s="194"/>
      <c r="AJ417" s="194"/>
      <c r="AK417" s="194"/>
      <c r="AL417" s="194"/>
      <c r="AM417" s="194"/>
      <c r="AN417" s="194"/>
      <c r="AO417" s="194"/>
      <c r="AP417" s="194"/>
      <c r="AQ417" s="194"/>
      <c r="AR417" s="194"/>
      <c r="AS417" s="194"/>
      <c r="AT417" s="194"/>
      <c r="AU417" s="194"/>
      <c r="AV417" s="194"/>
      <c r="AW417" s="194"/>
      <c r="AX417" s="194"/>
      <c r="AY417" s="194"/>
      <c r="AZ417" s="194"/>
      <c r="BA417" s="194"/>
      <c r="BB417" s="194"/>
      <c r="BC417" s="194"/>
    </row>
    <row r="418" ht="12.75" customHeight="1">
      <c r="A418" s="194"/>
      <c r="B418" s="194"/>
      <c r="C418" s="194"/>
      <c r="D418" s="194"/>
      <c r="E418" s="194"/>
      <c r="F418" s="194"/>
      <c r="G418" s="194"/>
      <c r="H418" s="194"/>
      <c r="I418" s="194"/>
      <c r="J418" s="194"/>
      <c r="K418" s="194"/>
      <c r="L418" s="194"/>
      <c r="M418" s="194"/>
      <c r="N418" s="194"/>
      <c r="O418" s="194"/>
      <c r="P418" s="194"/>
      <c r="Q418" s="194"/>
      <c r="R418" s="194"/>
      <c r="S418" s="194"/>
      <c r="T418" s="194"/>
      <c r="U418" s="194"/>
      <c r="V418" s="194"/>
      <c r="W418" s="194"/>
      <c r="X418" s="194"/>
      <c r="Y418" s="194"/>
      <c r="Z418" s="194"/>
      <c r="AA418" s="194"/>
      <c r="AB418" s="194"/>
      <c r="AC418" s="194"/>
      <c r="AD418" s="194"/>
      <c r="AE418" s="194"/>
      <c r="AF418" s="194"/>
      <c r="AG418" s="194"/>
      <c r="AH418" s="194"/>
      <c r="AI418" s="194"/>
      <c r="AJ418" s="194"/>
      <c r="AK418" s="194"/>
      <c r="AL418" s="194"/>
      <c r="AM418" s="194"/>
      <c r="AN418" s="194"/>
      <c r="AO418" s="194"/>
      <c r="AP418" s="194"/>
      <c r="AQ418" s="194"/>
      <c r="AR418" s="194"/>
      <c r="AS418" s="194"/>
      <c r="AT418" s="194"/>
      <c r="AU418" s="194"/>
      <c r="AV418" s="194"/>
      <c r="AW418" s="194"/>
      <c r="AX418" s="194"/>
      <c r="AY418" s="194"/>
      <c r="AZ418" s="194"/>
      <c r="BA418" s="194"/>
      <c r="BB418" s="194"/>
      <c r="BC418" s="194"/>
    </row>
    <row r="419" ht="12.75" customHeight="1">
      <c r="A419" s="194"/>
      <c r="B419" s="194"/>
      <c r="C419" s="194"/>
      <c r="D419" s="194"/>
      <c r="E419" s="194"/>
      <c r="F419" s="194"/>
      <c r="G419" s="194"/>
      <c r="H419" s="194"/>
      <c r="I419" s="194"/>
      <c r="J419" s="194"/>
      <c r="K419" s="194"/>
      <c r="L419" s="194"/>
      <c r="M419" s="194"/>
      <c r="N419" s="194"/>
      <c r="O419" s="194"/>
      <c r="P419" s="194"/>
      <c r="Q419" s="194"/>
      <c r="R419" s="194"/>
      <c r="S419" s="194"/>
      <c r="T419" s="194"/>
      <c r="U419" s="194"/>
      <c r="V419" s="194"/>
      <c r="W419" s="194"/>
      <c r="X419" s="194"/>
      <c r="Y419" s="194"/>
      <c r="Z419" s="194"/>
      <c r="AA419" s="194"/>
      <c r="AB419" s="194"/>
      <c r="AC419" s="194"/>
      <c r="AD419" s="194"/>
      <c r="AE419" s="194"/>
      <c r="AF419" s="194"/>
      <c r="AG419" s="194"/>
      <c r="AH419" s="194"/>
      <c r="AI419" s="194"/>
      <c r="AJ419" s="194"/>
      <c r="AK419" s="194"/>
      <c r="AL419" s="194"/>
      <c r="AM419" s="194"/>
      <c r="AN419" s="194"/>
      <c r="AO419" s="194"/>
      <c r="AP419" s="194"/>
      <c r="AQ419" s="194"/>
      <c r="AR419" s="194"/>
      <c r="AS419" s="194"/>
      <c r="AT419" s="194"/>
      <c r="AU419" s="194"/>
      <c r="AV419" s="194"/>
      <c r="AW419" s="194"/>
      <c r="AX419" s="194"/>
      <c r="AY419" s="194"/>
      <c r="AZ419" s="194"/>
      <c r="BA419" s="194"/>
      <c r="BB419" s="194"/>
      <c r="BC419" s="194"/>
    </row>
    <row r="420" ht="12.75" customHeight="1">
      <c r="A420" s="194"/>
      <c r="B420" s="194"/>
      <c r="C420" s="194"/>
      <c r="D420" s="194"/>
      <c r="E420" s="194"/>
      <c r="F420" s="194"/>
      <c r="G420" s="194"/>
      <c r="H420" s="194"/>
      <c r="I420" s="194"/>
      <c r="J420" s="194"/>
      <c r="K420" s="194"/>
      <c r="L420" s="194"/>
      <c r="M420" s="194"/>
      <c r="N420" s="194"/>
      <c r="O420" s="194"/>
      <c r="P420" s="194"/>
      <c r="Q420" s="194"/>
      <c r="R420" s="194"/>
      <c r="S420" s="194"/>
      <c r="T420" s="194"/>
      <c r="U420" s="194"/>
      <c r="V420" s="194"/>
      <c r="W420" s="194"/>
      <c r="X420" s="194"/>
      <c r="Y420" s="194"/>
      <c r="Z420" s="194"/>
      <c r="AA420" s="194"/>
      <c r="AB420" s="194"/>
      <c r="AC420" s="194"/>
      <c r="AD420" s="194"/>
      <c r="AE420" s="194"/>
      <c r="AF420" s="194"/>
      <c r="AG420" s="194"/>
      <c r="AH420" s="194"/>
      <c r="AI420" s="194"/>
      <c r="AJ420" s="194"/>
      <c r="AK420" s="194"/>
      <c r="AL420" s="194"/>
      <c r="AM420" s="194"/>
      <c r="AN420" s="194"/>
      <c r="AO420" s="194"/>
      <c r="AP420" s="194"/>
      <c r="AQ420" s="194"/>
      <c r="AR420" s="194"/>
      <c r="AS420" s="194"/>
      <c r="AT420" s="194"/>
      <c r="AU420" s="194"/>
      <c r="AV420" s="194"/>
      <c r="AW420" s="194"/>
      <c r="AX420" s="194"/>
      <c r="AY420" s="194"/>
      <c r="AZ420" s="194"/>
      <c r="BA420" s="194"/>
      <c r="BB420" s="194"/>
      <c r="BC420" s="194"/>
    </row>
    <row r="421" ht="12.75" customHeight="1">
      <c r="A421" s="194"/>
      <c r="B421" s="194"/>
      <c r="C421" s="194"/>
      <c r="D421" s="194"/>
      <c r="E421" s="194"/>
      <c r="F421" s="194"/>
      <c r="G421" s="194"/>
      <c r="H421" s="194"/>
      <c r="I421" s="194"/>
      <c r="J421" s="194"/>
      <c r="K421" s="194"/>
      <c r="L421" s="194"/>
      <c r="M421" s="194"/>
      <c r="N421" s="194"/>
      <c r="O421" s="194"/>
      <c r="P421" s="194"/>
      <c r="Q421" s="194"/>
      <c r="R421" s="194"/>
      <c r="S421" s="194"/>
      <c r="T421" s="194"/>
      <c r="U421" s="194"/>
      <c r="V421" s="194"/>
      <c r="W421" s="194"/>
      <c r="X421" s="194"/>
      <c r="Y421" s="194"/>
      <c r="Z421" s="194"/>
      <c r="AA421" s="194"/>
      <c r="AB421" s="194"/>
      <c r="AC421" s="194"/>
      <c r="AD421" s="194"/>
      <c r="AE421" s="194"/>
      <c r="AF421" s="194"/>
      <c r="AG421" s="194"/>
      <c r="AH421" s="194"/>
      <c r="AI421" s="194"/>
      <c r="AJ421" s="194"/>
      <c r="AK421" s="194"/>
      <c r="AL421" s="194"/>
      <c r="AM421" s="194"/>
      <c r="AN421" s="194"/>
      <c r="AO421" s="194"/>
      <c r="AP421" s="194"/>
      <c r="AQ421" s="194"/>
      <c r="AR421" s="194"/>
      <c r="AS421" s="194"/>
      <c r="AT421" s="194"/>
      <c r="AU421" s="194"/>
      <c r="AV421" s="194"/>
      <c r="AW421" s="194"/>
      <c r="AX421" s="194"/>
      <c r="AY421" s="194"/>
      <c r="AZ421" s="194"/>
      <c r="BA421" s="194"/>
      <c r="BB421" s="194"/>
      <c r="BC421" s="194"/>
    </row>
    <row r="422" ht="12.75" customHeight="1">
      <c r="A422" s="194"/>
      <c r="B422" s="194"/>
      <c r="C422" s="194"/>
      <c r="D422" s="194"/>
      <c r="E422" s="194"/>
      <c r="F422" s="194"/>
      <c r="G422" s="194"/>
      <c r="H422" s="194"/>
      <c r="I422" s="194"/>
      <c r="J422" s="194"/>
      <c r="K422" s="194"/>
      <c r="L422" s="194"/>
      <c r="M422" s="194"/>
      <c r="N422" s="194"/>
      <c r="O422" s="194"/>
      <c r="P422" s="194"/>
      <c r="Q422" s="194"/>
      <c r="R422" s="194"/>
      <c r="S422" s="194"/>
      <c r="T422" s="194"/>
      <c r="U422" s="194"/>
      <c r="V422" s="194"/>
      <c r="W422" s="194"/>
      <c r="X422" s="194"/>
      <c r="Y422" s="194"/>
      <c r="Z422" s="194"/>
      <c r="AA422" s="194"/>
      <c r="AB422" s="194"/>
      <c r="AC422" s="194"/>
      <c r="AD422" s="194"/>
      <c r="AE422" s="194"/>
      <c r="AF422" s="194"/>
      <c r="AG422" s="194"/>
      <c r="AH422" s="194"/>
      <c r="AI422" s="194"/>
      <c r="AJ422" s="194"/>
      <c r="AK422" s="194"/>
      <c r="AL422" s="194"/>
      <c r="AM422" s="194"/>
      <c r="AN422" s="194"/>
      <c r="AO422" s="194"/>
      <c r="AP422" s="194"/>
      <c r="AQ422" s="194"/>
      <c r="AR422" s="194"/>
      <c r="AS422" s="194"/>
      <c r="AT422" s="194"/>
      <c r="AU422" s="194"/>
      <c r="AV422" s="194"/>
      <c r="AW422" s="194"/>
      <c r="AX422" s="194"/>
      <c r="AY422" s="194"/>
      <c r="AZ422" s="194"/>
      <c r="BA422" s="194"/>
      <c r="BB422" s="194"/>
      <c r="BC422" s="194"/>
    </row>
    <row r="423" ht="12.75" customHeight="1">
      <c r="A423" s="194"/>
      <c r="B423" s="194"/>
      <c r="C423" s="194"/>
      <c r="D423" s="194"/>
      <c r="E423" s="194"/>
      <c r="F423" s="194"/>
      <c r="G423" s="194"/>
      <c r="H423" s="194"/>
      <c r="I423" s="194"/>
      <c r="J423" s="194"/>
      <c r="K423" s="194"/>
      <c r="L423" s="194"/>
      <c r="M423" s="194"/>
      <c r="N423" s="194"/>
      <c r="O423" s="194"/>
      <c r="P423" s="194"/>
      <c r="Q423" s="194"/>
      <c r="R423" s="194"/>
      <c r="S423" s="194"/>
      <c r="T423" s="194"/>
      <c r="U423" s="194"/>
      <c r="V423" s="194"/>
      <c r="W423" s="194"/>
      <c r="X423" s="194"/>
      <c r="Y423" s="194"/>
      <c r="Z423" s="194"/>
      <c r="AA423" s="194"/>
      <c r="AB423" s="194"/>
      <c r="AC423" s="194"/>
      <c r="AD423" s="194"/>
      <c r="AE423" s="194"/>
      <c r="AF423" s="194"/>
      <c r="AG423" s="194"/>
      <c r="AH423" s="194"/>
      <c r="AI423" s="194"/>
      <c r="AJ423" s="194"/>
      <c r="AK423" s="194"/>
      <c r="AL423" s="194"/>
      <c r="AM423" s="194"/>
      <c r="AN423" s="194"/>
      <c r="AO423" s="194"/>
      <c r="AP423" s="194"/>
      <c r="AQ423" s="194"/>
      <c r="AR423" s="194"/>
      <c r="AS423" s="194"/>
      <c r="AT423" s="194"/>
      <c r="AU423" s="194"/>
      <c r="AV423" s="194"/>
      <c r="AW423" s="194"/>
      <c r="AX423" s="194"/>
      <c r="AY423" s="194"/>
      <c r="AZ423" s="194"/>
      <c r="BA423" s="194"/>
      <c r="BB423" s="194"/>
      <c r="BC423" s="194"/>
    </row>
    <row r="424" ht="12.75" customHeight="1">
      <c r="A424" s="194"/>
      <c r="B424" s="194"/>
      <c r="C424" s="194"/>
      <c r="D424" s="194"/>
      <c r="E424" s="194"/>
      <c r="F424" s="194"/>
      <c r="G424" s="194"/>
      <c r="H424" s="194"/>
      <c r="I424" s="194"/>
      <c r="J424" s="194"/>
      <c r="K424" s="194"/>
      <c r="L424" s="194"/>
      <c r="M424" s="194"/>
      <c r="N424" s="194"/>
      <c r="O424" s="194"/>
      <c r="P424" s="194"/>
      <c r="Q424" s="194"/>
      <c r="R424" s="194"/>
      <c r="S424" s="194"/>
      <c r="T424" s="194"/>
      <c r="U424" s="194"/>
      <c r="V424" s="194"/>
      <c r="W424" s="194"/>
      <c r="X424" s="194"/>
      <c r="Y424" s="194"/>
      <c r="Z424" s="194"/>
      <c r="AA424" s="194"/>
      <c r="AB424" s="194"/>
      <c r="AC424" s="194"/>
      <c r="AD424" s="194"/>
      <c r="AE424" s="194"/>
      <c r="AF424" s="194"/>
      <c r="AG424" s="194"/>
      <c r="AH424" s="194"/>
      <c r="AI424" s="194"/>
      <c r="AJ424" s="194"/>
      <c r="AK424" s="194"/>
      <c r="AL424" s="194"/>
      <c r="AM424" s="194"/>
      <c r="AN424" s="194"/>
      <c r="AO424" s="194"/>
      <c r="AP424" s="194"/>
      <c r="AQ424" s="194"/>
      <c r="AR424" s="194"/>
      <c r="AS424" s="194"/>
      <c r="AT424" s="194"/>
      <c r="AU424" s="194"/>
      <c r="AV424" s="194"/>
      <c r="AW424" s="194"/>
      <c r="AX424" s="194"/>
      <c r="AY424" s="194"/>
      <c r="AZ424" s="194"/>
      <c r="BA424" s="194"/>
      <c r="BB424" s="194"/>
      <c r="BC424" s="194"/>
    </row>
    <row r="425" ht="12.75" customHeight="1">
      <c r="A425" s="194"/>
      <c r="B425" s="194"/>
      <c r="C425" s="194"/>
      <c r="D425" s="194"/>
      <c r="E425" s="194"/>
      <c r="F425" s="194"/>
      <c r="G425" s="194"/>
      <c r="H425" s="194"/>
      <c r="I425" s="194"/>
      <c r="J425" s="194"/>
      <c r="K425" s="194"/>
      <c r="L425" s="194"/>
      <c r="M425" s="194"/>
      <c r="N425" s="194"/>
      <c r="O425" s="194"/>
      <c r="P425" s="194"/>
      <c r="Q425" s="194"/>
      <c r="R425" s="194"/>
      <c r="S425" s="194"/>
      <c r="T425" s="194"/>
      <c r="U425" s="194"/>
      <c r="V425" s="194"/>
      <c r="W425" s="194"/>
      <c r="X425" s="194"/>
      <c r="Y425" s="194"/>
      <c r="Z425" s="194"/>
      <c r="AA425" s="194"/>
      <c r="AB425" s="194"/>
      <c r="AC425" s="194"/>
      <c r="AD425" s="194"/>
      <c r="AE425" s="194"/>
      <c r="AF425" s="194"/>
      <c r="AG425" s="194"/>
      <c r="AH425" s="194"/>
      <c r="AI425" s="194"/>
      <c r="AJ425" s="194"/>
      <c r="AK425" s="194"/>
      <c r="AL425" s="194"/>
      <c r="AM425" s="194"/>
      <c r="AN425" s="194"/>
      <c r="AO425" s="194"/>
      <c r="AP425" s="194"/>
      <c r="AQ425" s="194"/>
      <c r="AR425" s="194"/>
      <c r="AS425" s="194"/>
      <c r="AT425" s="194"/>
      <c r="AU425" s="194"/>
      <c r="AV425" s="194"/>
      <c r="AW425" s="194"/>
      <c r="AX425" s="194"/>
      <c r="AY425" s="194"/>
      <c r="AZ425" s="194"/>
      <c r="BA425" s="194"/>
      <c r="BB425" s="194"/>
      <c r="BC425" s="194"/>
    </row>
    <row r="426" ht="12.75" customHeight="1">
      <c r="A426" s="194"/>
      <c r="B426" s="194"/>
      <c r="C426" s="194"/>
      <c r="D426" s="194"/>
      <c r="E426" s="194"/>
      <c r="F426" s="194"/>
      <c r="G426" s="194"/>
      <c r="H426" s="194"/>
      <c r="I426" s="194"/>
      <c r="J426" s="194"/>
      <c r="K426" s="194"/>
      <c r="L426" s="194"/>
      <c r="M426" s="194"/>
      <c r="N426" s="194"/>
      <c r="O426" s="194"/>
      <c r="P426" s="194"/>
      <c r="Q426" s="194"/>
      <c r="R426" s="194"/>
      <c r="S426" s="194"/>
      <c r="T426" s="194"/>
      <c r="U426" s="194"/>
      <c r="V426" s="194"/>
      <c r="W426" s="194"/>
      <c r="X426" s="194"/>
      <c r="Y426" s="194"/>
      <c r="Z426" s="194"/>
      <c r="AA426" s="194"/>
      <c r="AB426" s="194"/>
      <c r="AC426" s="194"/>
      <c r="AD426" s="194"/>
      <c r="AE426" s="194"/>
      <c r="AF426" s="194"/>
      <c r="AG426" s="194"/>
      <c r="AH426" s="194"/>
      <c r="AI426" s="194"/>
      <c r="AJ426" s="194"/>
      <c r="AK426" s="194"/>
      <c r="AL426" s="194"/>
      <c r="AM426" s="194"/>
      <c r="AN426" s="194"/>
      <c r="AO426" s="194"/>
      <c r="AP426" s="194"/>
      <c r="AQ426" s="194"/>
      <c r="AR426" s="194"/>
      <c r="AS426" s="194"/>
      <c r="AT426" s="194"/>
      <c r="AU426" s="194"/>
      <c r="AV426" s="194"/>
      <c r="AW426" s="194"/>
      <c r="AX426" s="194"/>
      <c r="AY426" s="194"/>
      <c r="AZ426" s="194"/>
      <c r="BA426" s="194"/>
      <c r="BB426" s="194"/>
      <c r="BC426" s="194"/>
    </row>
    <row r="427" ht="12.75" customHeight="1">
      <c r="A427" s="194"/>
      <c r="B427" s="194"/>
      <c r="C427" s="194"/>
      <c r="D427" s="194"/>
      <c r="E427" s="194"/>
      <c r="F427" s="194"/>
      <c r="G427" s="194"/>
      <c r="H427" s="194"/>
      <c r="I427" s="194"/>
      <c r="J427" s="194"/>
      <c r="K427" s="194"/>
      <c r="L427" s="194"/>
      <c r="M427" s="194"/>
      <c r="N427" s="194"/>
      <c r="O427" s="194"/>
      <c r="P427" s="194"/>
      <c r="Q427" s="194"/>
      <c r="R427" s="194"/>
      <c r="S427" s="194"/>
      <c r="T427" s="194"/>
      <c r="U427" s="194"/>
      <c r="V427" s="194"/>
      <c r="W427" s="194"/>
      <c r="X427" s="194"/>
      <c r="Y427" s="194"/>
      <c r="Z427" s="194"/>
      <c r="AA427" s="194"/>
      <c r="AB427" s="194"/>
      <c r="AC427" s="194"/>
      <c r="AD427" s="194"/>
      <c r="AE427" s="194"/>
      <c r="AF427" s="194"/>
      <c r="AG427" s="194"/>
      <c r="AH427" s="194"/>
      <c r="AI427" s="194"/>
      <c r="AJ427" s="194"/>
      <c r="AK427" s="194"/>
      <c r="AL427" s="194"/>
      <c r="AM427" s="194"/>
      <c r="AN427" s="194"/>
      <c r="AO427" s="194"/>
      <c r="AP427" s="194"/>
      <c r="AQ427" s="194"/>
      <c r="AR427" s="194"/>
      <c r="AS427" s="194"/>
      <c r="AT427" s="194"/>
      <c r="AU427" s="194"/>
      <c r="AV427" s="194"/>
      <c r="AW427" s="194"/>
      <c r="AX427" s="194"/>
      <c r="AY427" s="194"/>
      <c r="AZ427" s="194"/>
      <c r="BA427" s="194"/>
      <c r="BB427" s="194"/>
      <c r="BC427" s="194"/>
    </row>
    <row r="428" ht="12.75" customHeight="1">
      <c r="A428" s="194"/>
      <c r="B428" s="194"/>
      <c r="C428" s="194"/>
      <c r="D428" s="194"/>
      <c r="E428" s="194"/>
      <c r="F428" s="194"/>
      <c r="G428" s="194"/>
      <c r="H428" s="194"/>
      <c r="I428" s="194"/>
      <c r="J428" s="194"/>
      <c r="K428" s="194"/>
      <c r="L428" s="194"/>
      <c r="M428" s="194"/>
      <c r="N428" s="194"/>
      <c r="O428" s="194"/>
      <c r="P428" s="194"/>
      <c r="Q428" s="194"/>
      <c r="R428" s="194"/>
      <c r="S428" s="194"/>
      <c r="T428" s="194"/>
      <c r="U428" s="194"/>
      <c r="V428" s="194"/>
      <c r="W428" s="194"/>
      <c r="X428" s="194"/>
      <c r="Y428" s="194"/>
      <c r="Z428" s="194"/>
      <c r="AA428" s="194"/>
      <c r="AB428" s="194"/>
      <c r="AC428" s="194"/>
      <c r="AD428" s="194"/>
      <c r="AE428" s="194"/>
      <c r="AF428" s="194"/>
      <c r="AG428" s="194"/>
      <c r="AH428" s="194"/>
      <c r="AI428" s="194"/>
      <c r="AJ428" s="194"/>
      <c r="AK428" s="194"/>
      <c r="AL428" s="194"/>
      <c r="AM428" s="194"/>
      <c r="AN428" s="194"/>
      <c r="AO428" s="194"/>
      <c r="AP428" s="194"/>
      <c r="AQ428" s="194"/>
      <c r="AR428" s="194"/>
      <c r="AS428" s="194"/>
      <c r="AT428" s="194"/>
      <c r="AU428" s="194"/>
      <c r="AV428" s="194"/>
      <c r="AW428" s="194"/>
      <c r="AX428" s="194"/>
      <c r="AY428" s="194"/>
      <c r="AZ428" s="194"/>
      <c r="BA428" s="194"/>
      <c r="BB428" s="194"/>
      <c r="BC428" s="194"/>
    </row>
    <row r="429" ht="12.75" customHeight="1">
      <c r="A429" s="194"/>
      <c r="B429" s="194"/>
      <c r="C429" s="194"/>
      <c r="D429" s="194"/>
      <c r="E429" s="194"/>
      <c r="F429" s="194"/>
      <c r="G429" s="194"/>
      <c r="H429" s="194"/>
      <c r="I429" s="194"/>
      <c r="J429" s="194"/>
      <c r="K429" s="194"/>
      <c r="L429" s="194"/>
      <c r="M429" s="194"/>
      <c r="N429" s="194"/>
      <c r="O429" s="194"/>
      <c r="P429" s="194"/>
      <c r="Q429" s="194"/>
      <c r="R429" s="194"/>
      <c r="S429" s="194"/>
      <c r="T429" s="194"/>
      <c r="U429" s="194"/>
      <c r="V429" s="194"/>
      <c r="W429" s="194"/>
      <c r="X429" s="194"/>
      <c r="Y429" s="194"/>
      <c r="Z429" s="194"/>
      <c r="AA429" s="194"/>
      <c r="AB429" s="194"/>
      <c r="AC429" s="194"/>
      <c r="AD429" s="194"/>
      <c r="AE429" s="194"/>
      <c r="AF429" s="194"/>
      <c r="AG429" s="194"/>
      <c r="AH429" s="194"/>
      <c r="AI429" s="194"/>
      <c r="AJ429" s="194"/>
      <c r="AK429" s="194"/>
      <c r="AL429" s="194"/>
      <c r="AM429" s="194"/>
      <c r="AN429" s="194"/>
      <c r="AO429" s="194"/>
      <c r="AP429" s="194"/>
      <c r="AQ429" s="194"/>
      <c r="AR429" s="194"/>
      <c r="AS429" s="194"/>
      <c r="AT429" s="194"/>
      <c r="AU429" s="194"/>
      <c r="AV429" s="194"/>
      <c r="AW429" s="194"/>
      <c r="AX429" s="194"/>
      <c r="AY429" s="194"/>
      <c r="AZ429" s="194"/>
      <c r="BA429" s="194"/>
      <c r="BB429" s="194"/>
      <c r="BC429" s="194"/>
    </row>
    <row r="430" ht="12.75" customHeight="1">
      <c r="A430" s="194"/>
      <c r="B430" s="194"/>
      <c r="C430" s="194"/>
      <c r="D430" s="194"/>
      <c r="E430" s="194"/>
      <c r="F430" s="194"/>
      <c r="G430" s="194"/>
      <c r="H430" s="194"/>
      <c r="I430" s="194"/>
      <c r="J430" s="194"/>
      <c r="K430" s="194"/>
      <c r="L430" s="194"/>
      <c r="M430" s="194"/>
      <c r="N430" s="194"/>
      <c r="O430" s="194"/>
      <c r="P430" s="194"/>
      <c r="Q430" s="194"/>
      <c r="R430" s="194"/>
      <c r="S430" s="194"/>
      <c r="T430" s="194"/>
      <c r="U430" s="194"/>
      <c r="V430" s="194"/>
      <c r="W430" s="194"/>
      <c r="X430" s="194"/>
      <c r="Y430" s="194"/>
      <c r="Z430" s="194"/>
      <c r="AA430" s="194"/>
      <c r="AB430" s="194"/>
      <c r="AC430" s="194"/>
      <c r="AD430" s="194"/>
      <c r="AE430" s="194"/>
      <c r="AF430" s="194"/>
      <c r="AG430" s="194"/>
      <c r="AH430" s="194"/>
      <c r="AI430" s="194"/>
      <c r="AJ430" s="194"/>
      <c r="AK430" s="194"/>
      <c r="AL430" s="194"/>
      <c r="AM430" s="194"/>
      <c r="AN430" s="194"/>
      <c r="AO430" s="194"/>
      <c r="AP430" s="194"/>
      <c r="AQ430" s="194"/>
      <c r="AR430" s="194"/>
      <c r="AS430" s="194"/>
      <c r="AT430" s="194"/>
      <c r="AU430" s="194"/>
      <c r="AV430" s="194"/>
      <c r="AW430" s="194"/>
      <c r="AX430" s="194"/>
      <c r="AY430" s="194"/>
      <c r="AZ430" s="194"/>
      <c r="BA430" s="194"/>
      <c r="BB430" s="194"/>
      <c r="BC430" s="194"/>
    </row>
    <row r="431" ht="12.75" customHeight="1">
      <c r="A431" s="194"/>
      <c r="B431" s="194"/>
      <c r="C431" s="194"/>
      <c r="D431" s="194"/>
      <c r="E431" s="194"/>
      <c r="F431" s="194"/>
      <c r="G431" s="194"/>
      <c r="H431" s="194"/>
      <c r="I431" s="194"/>
      <c r="J431" s="194"/>
      <c r="K431" s="194"/>
      <c r="L431" s="194"/>
      <c r="M431" s="194"/>
      <c r="N431" s="194"/>
      <c r="O431" s="194"/>
      <c r="P431" s="194"/>
      <c r="Q431" s="194"/>
      <c r="R431" s="194"/>
      <c r="S431" s="194"/>
      <c r="T431" s="194"/>
      <c r="U431" s="194"/>
      <c r="V431" s="194"/>
      <c r="W431" s="194"/>
      <c r="X431" s="194"/>
      <c r="Y431" s="194"/>
      <c r="Z431" s="194"/>
      <c r="AA431" s="194"/>
      <c r="AB431" s="194"/>
      <c r="AC431" s="194"/>
      <c r="AD431" s="194"/>
      <c r="AE431" s="194"/>
      <c r="AF431" s="194"/>
      <c r="AG431" s="194"/>
      <c r="AH431" s="194"/>
      <c r="AI431" s="194"/>
      <c r="AJ431" s="194"/>
      <c r="AK431" s="194"/>
      <c r="AL431" s="194"/>
      <c r="AM431" s="194"/>
      <c r="AN431" s="194"/>
      <c r="AO431" s="194"/>
      <c r="AP431" s="194"/>
      <c r="AQ431" s="194"/>
      <c r="AR431" s="194"/>
      <c r="AS431" s="194"/>
      <c r="AT431" s="194"/>
      <c r="AU431" s="194"/>
      <c r="AV431" s="194"/>
      <c r="AW431" s="194"/>
      <c r="AX431" s="194"/>
      <c r="AY431" s="194"/>
      <c r="AZ431" s="194"/>
      <c r="BA431" s="194"/>
      <c r="BB431" s="194"/>
      <c r="BC431" s="194"/>
    </row>
    <row r="432" ht="12.75" customHeight="1">
      <c r="A432" s="194"/>
      <c r="B432" s="194"/>
      <c r="C432" s="194"/>
      <c r="D432" s="194"/>
      <c r="E432" s="194"/>
      <c r="F432" s="194"/>
      <c r="G432" s="194"/>
      <c r="H432" s="194"/>
      <c r="I432" s="194"/>
      <c r="J432" s="194"/>
      <c r="K432" s="194"/>
      <c r="L432" s="194"/>
      <c r="M432" s="194"/>
      <c r="N432" s="194"/>
      <c r="O432" s="194"/>
      <c r="P432" s="194"/>
      <c r="Q432" s="194"/>
      <c r="R432" s="194"/>
      <c r="S432" s="194"/>
      <c r="T432" s="194"/>
      <c r="U432" s="194"/>
      <c r="V432" s="194"/>
      <c r="W432" s="194"/>
      <c r="X432" s="194"/>
      <c r="Y432" s="194"/>
      <c r="Z432" s="194"/>
      <c r="AA432" s="194"/>
      <c r="AB432" s="194"/>
      <c r="AC432" s="194"/>
      <c r="AD432" s="194"/>
      <c r="AE432" s="194"/>
      <c r="AF432" s="194"/>
      <c r="AG432" s="194"/>
      <c r="AH432" s="194"/>
      <c r="AI432" s="194"/>
      <c r="AJ432" s="194"/>
      <c r="AK432" s="194"/>
      <c r="AL432" s="194"/>
      <c r="AM432" s="194"/>
      <c r="AN432" s="194"/>
      <c r="AO432" s="194"/>
      <c r="AP432" s="194"/>
      <c r="AQ432" s="194"/>
      <c r="AR432" s="194"/>
      <c r="AS432" s="194"/>
      <c r="AT432" s="194"/>
      <c r="AU432" s="194"/>
      <c r="AV432" s="194"/>
      <c r="AW432" s="194"/>
      <c r="AX432" s="194"/>
      <c r="AY432" s="194"/>
      <c r="AZ432" s="194"/>
      <c r="BA432" s="194"/>
      <c r="BB432" s="194"/>
      <c r="BC432" s="194"/>
    </row>
    <row r="433" ht="12.75" customHeight="1">
      <c r="A433" s="194"/>
      <c r="B433" s="194"/>
      <c r="C433" s="194"/>
      <c r="D433" s="194"/>
      <c r="E433" s="194"/>
      <c r="F433" s="194"/>
      <c r="G433" s="194"/>
      <c r="H433" s="194"/>
      <c r="I433" s="194"/>
      <c r="J433" s="194"/>
      <c r="K433" s="194"/>
      <c r="L433" s="194"/>
      <c r="M433" s="194"/>
      <c r="N433" s="194"/>
      <c r="O433" s="194"/>
      <c r="P433" s="194"/>
      <c r="Q433" s="194"/>
      <c r="R433" s="194"/>
      <c r="S433" s="194"/>
      <c r="T433" s="194"/>
      <c r="U433" s="194"/>
      <c r="V433" s="194"/>
      <c r="W433" s="194"/>
      <c r="X433" s="194"/>
      <c r="Y433" s="194"/>
      <c r="Z433" s="194"/>
      <c r="AA433" s="194"/>
      <c r="AB433" s="194"/>
      <c r="AC433" s="194"/>
      <c r="AD433" s="194"/>
      <c r="AE433" s="194"/>
      <c r="AF433" s="194"/>
      <c r="AG433" s="194"/>
      <c r="AH433" s="194"/>
      <c r="AI433" s="194"/>
      <c r="AJ433" s="194"/>
      <c r="AK433" s="194"/>
      <c r="AL433" s="194"/>
      <c r="AM433" s="194"/>
      <c r="AN433" s="194"/>
      <c r="AO433" s="194"/>
      <c r="AP433" s="194"/>
      <c r="AQ433" s="194"/>
      <c r="AR433" s="194"/>
      <c r="AS433" s="194"/>
      <c r="AT433" s="194"/>
      <c r="AU433" s="194"/>
      <c r="AV433" s="194"/>
      <c r="AW433" s="194"/>
      <c r="AX433" s="194"/>
      <c r="AY433" s="194"/>
      <c r="AZ433" s="194"/>
      <c r="BA433" s="194"/>
      <c r="BB433" s="194"/>
      <c r="BC433" s="194"/>
    </row>
    <row r="434" ht="12.75" customHeight="1">
      <c r="A434" s="194"/>
      <c r="B434" s="194"/>
      <c r="C434" s="194"/>
      <c r="D434" s="194"/>
      <c r="E434" s="194"/>
      <c r="F434" s="194"/>
      <c r="G434" s="194"/>
      <c r="H434" s="194"/>
      <c r="I434" s="194"/>
      <c r="J434" s="194"/>
      <c r="K434" s="194"/>
      <c r="L434" s="194"/>
      <c r="M434" s="194"/>
      <c r="N434" s="194"/>
      <c r="O434" s="194"/>
      <c r="P434" s="194"/>
      <c r="Q434" s="194"/>
      <c r="R434" s="194"/>
      <c r="S434" s="194"/>
      <c r="T434" s="194"/>
      <c r="U434" s="194"/>
      <c r="V434" s="194"/>
      <c r="W434" s="194"/>
      <c r="X434" s="194"/>
      <c r="Y434" s="194"/>
      <c r="Z434" s="194"/>
      <c r="AA434" s="194"/>
      <c r="AB434" s="194"/>
      <c r="AC434" s="194"/>
      <c r="AD434" s="194"/>
      <c r="AE434" s="194"/>
      <c r="AF434" s="194"/>
      <c r="AG434" s="194"/>
      <c r="AH434" s="194"/>
      <c r="AI434" s="194"/>
      <c r="AJ434" s="194"/>
      <c r="AK434" s="194"/>
      <c r="AL434" s="194"/>
      <c r="AM434" s="194"/>
      <c r="AN434" s="194"/>
      <c r="AO434" s="194"/>
      <c r="AP434" s="194"/>
      <c r="AQ434" s="194"/>
      <c r="AR434" s="194"/>
      <c r="AS434" s="194"/>
      <c r="AT434" s="194"/>
      <c r="AU434" s="194"/>
      <c r="AV434" s="194"/>
      <c r="AW434" s="194"/>
      <c r="AX434" s="194"/>
      <c r="AY434" s="194"/>
      <c r="AZ434" s="194"/>
      <c r="BA434" s="194"/>
      <c r="BB434" s="194"/>
      <c r="BC434" s="194"/>
    </row>
    <row r="435" ht="12.75" customHeight="1">
      <c r="A435" s="194"/>
      <c r="B435" s="194"/>
      <c r="C435" s="194"/>
      <c r="D435" s="194"/>
      <c r="E435" s="194"/>
      <c r="F435" s="194"/>
      <c r="G435" s="194"/>
      <c r="H435" s="194"/>
      <c r="I435" s="194"/>
      <c r="J435" s="194"/>
      <c r="K435" s="194"/>
      <c r="L435" s="194"/>
      <c r="M435" s="194"/>
      <c r="N435" s="194"/>
      <c r="O435" s="194"/>
      <c r="P435" s="194"/>
      <c r="Q435" s="194"/>
      <c r="R435" s="194"/>
      <c r="S435" s="194"/>
      <c r="T435" s="194"/>
      <c r="U435" s="194"/>
      <c r="V435" s="194"/>
      <c r="W435" s="194"/>
      <c r="X435" s="194"/>
      <c r="Y435" s="194"/>
      <c r="Z435" s="194"/>
      <c r="AA435" s="194"/>
      <c r="AB435" s="194"/>
      <c r="AC435" s="194"/>
      <c r="AD435" s="194"/>
      <c r="AE435" s="194"/>
      <c r="AF435" s="194"/>
      <c r="AG435" s="194"/>
      <c r="AH435" s="194"/>
      <c r="AI435" s="194"/>
      <c r="AJ435" s="194"/>
      <c r="AK435" s="194"/>
      <c r="AL435" s="194"/>
      <c r="AM435" s="194"/>
      <c r="AN435" s="194"/>
      <c r="AO435" s="194"/>
      <c r="AP435" s="194"/>
      <c r="AQ435" s="194"/>
      <c r="AR435" s="194"/>
      <c r="AS435" s="194"/>
      <c r="AT435" s="194"/>
      <c r="AU435" s="194"/>
      <c r="AV435" s="194"/>
      <c r="AW435" s="194"/>
      <c r="AX435" s="194"/>
      <c r="AY435" s="194"/>
      <c r="AZ435" s="194"/>
      <c r="BA435" s="194"/>
      <c r="BB435" s="194"/>
      <c r="BC435" s="194"/>
    </row>
    <row r="436" ht="12.75" customHeight="1">
      <c r="A436" s="194"/>
      <c r="B436" s="194"/>
      <c r="C436" s="194"/>
      <c r="D436" s="194"/>
      <c r="E436" s="194"/>
      <c r="F436" s="194"/>
      <c r="G436" s="194"/>
      <c r="H436" s="194"/>
      <c r="I436" s="194"/>
      <c r="J436" s="194"/>
      <c r="K436" s="194"/>
      <c r="L436" s="194"/>
      <c r="M436" s="194"/>
      <c r="N436" s="194"/>
      <c r="O436" s="194"/>
      <c r="P436" s="194"/>
      <c r="Q436" s="194"/>
      <c r="R436" s="194"/>
      <c r="S436" s="194"/>
      <c r="T436" s="194"/>
      <c r="U436" s="194"/>
      <c r="V436" s="194"/>
      <c r="W436" s="194"/>
      <c r="X436" s="194"/>
      <c r="Y436" s="194"/>
      <c r="Z436" s="194"/>
      <c r="AA436" s="194"/>
      <c r="AB436" s="194"/>
      <c r="AC436" s="194"/>
      <c r="AD436" s="194"/>
      <c r="AE436" s="194"/>
      <c r="AF436" s="194"/>
      <c r="AG436" s="194"/>
      <c r="AH436" s="194"/>
      <c r="AI436" s="194"/>
      <c r="AJ436" s="194"/>
      <c r="AK436" s="194"/>
      <c r="AL436" s="194"/>
      <c r="AM436" s="194"/>
      <c r="AN436" s="194"/>
      <c r="AO436" s="194"/>
      <c r="AP436" s="194"/>
      <c r="AQ436" s="194"/>
      <c r="AR436" s="194"/>
      <c r="AS436" s="194"/>
      <c r="AT436" s="194"/>
      <c r="AU436" s="194"/>
      <c r="AV436" s="194"/>
      <c r="AW436" s="194"/>
      <c r="AX436" s="194"/>
      <c r="AY436" s="194"/>
      <c r="AZ436" s="194"/>
      <c r="BA436" s="194"/>
      <c r="BB436" s="194"/>
      <c r="BC436" s="194"/>
    </row>
    <row r="437" ht="12.75" customHeight="1">
      <c r="A437" s="194"/>
      <c r="B437" s="194"/>
      <c r="C437" s="194"/>
      <c r="D437" s="194"/>
      <c r="E437" s="194"/>
      <c r="F437" s="194"/>
      <c r="G437" s="194"/>
      <c r="H437" s="194"/>
      <c r="I437" s="194"/>
      <c r="J437" s="194"/>
      <c r="K437" s="194"/>
      <c r="L437" s="194"/>
      <c r="M437" s="194"/>
      <c r="N437" s="194"/>
      <c r="O437" s="194"/>
      <c r="P437" s="194"/>
      <c r="Q437" s="194"/>
      <c r="R437" s="194"/>
      <c r="S437" s="194"/>
      <c r="T437" s="194"/>
      <c r="U437" s="194"/>
      <c r="V437" s="194"/>
      <c r="W437" s="194"/>
      <c r="X437" s="194"/>
      <c r="Y437" s="194"/>
      <c r="Z437" s="194"/>
      <c r="AA437" s="194"/>
      <c r="AB437" s="194"/>
      <c r="AC437" s="194"/>
      <c r="AD437" s="194"/>
      <c r="AE437" s="194"/>
      <c r="AF437" s="194"/>
      <c r="AG437" s="194"/>
      <c r="AH437" s="194"/>
      <c r="AI437" s="194"/>
      <c r="AJ437" s="194"/>
      <c r="AK437" s="194"/>
      <c r="AL437" s="194"/>
      <c r="AM437" s="194"/>
      <c r="AN437" s="194"/>
      <c r="AO437" s="194"/>
      <c r="AP437" s="194"/>
      <c r="AQ437" s="194"/>
      <c r="AR437" s="194"/>
      <c r="AS437" s="194"/>
      <c r="AT437" s="194"/>
      <c r="AU437" s="194"/>
      <c r="AV437" s="194"/>
      <c r="AW437" s="194"/>
      <c r="AX437" s="194"/>
      <c r="AY437" s="194"/>
      <c r="AZ437" s="194"/>
      <c r="BA437" s="194"/>
      <c r="BB437" s="194"/>
      <c r="BC437" s="194"/>
    </row>
    <row r="438" ht="12.75" customHeight="1">
      <c r="A438" s="194"/>
      <c r="B438" s="194"/>
      <c r="C438" s="194"/>
      <c r="D438" s="194"/>
      <c r="E438" s="194"/>
      <c r="F438" s="194"/>
      <c r="G438" s="194"/>
      <c r="H438" s="194"/>
      <c r="I438" s="194"/>
      <c r="J438" s="194"/>
      <c r="K438" s="194"/>
      <c r="L438" s="194"/>
      <c r="M438" s="194"/>
      <c r="N438" s="194"/>
      <c r="O438" s="194"/>
      <c r="P438" s="194"/>
      <c r="Q438" s="194"/>
      <c r="R438" s="194"/>
      <c r="S438" s="194"/>
      <c r="T438" s="194"/>
      <c r="U438" s="194"/>
      <c r="V438" s="194"/>
      <c r="W438" s="194"/>
      <c r="X438" s="194"/>
      <c r="Y438" s="194"/>
      <c r="Z438" s="194"/>
      <c r="AA438" s="194"/>
      <c r="AB438" s="194"/>
      <c r="AC438" s="194"/>
      <c r="AD438" s="194"/>
      <c r="AE438" s="194"/>
      <c r="AF438" s="194"/>
      <c r="AG438" s="194"/>
      <c r="AH438" s="194"/>
      <c r="AI438" s="194"/>
      <c r="AJ438" s="194"/>
      <c r="AK438" s="194"/>
      <c r="AL438" s="194"/>
      <c r="AM438" s="194"/>
      <c r="AN438" s="194"/>
      <c r="AO438" s="194"/>
      <c r="AP438" s="194"/>
      <c r="AQ438" s="194"/>
      <c r="AR438" s="194"/>
      <c r="AS438" s="194"/>
      <c r="AT438" s="194"/>
      <c r="AU438" s="194"/>
      <c r="AV438" s="194"/>
      <c r="AW438" s="194"/>
      <c r="AX438" s="194"/>
      <c r="AY438" s="194"/>
      <c r="AZ438" s="194"/>
      <c r="BA438" s="194"/>
      <c r="BB438" s="194"/>
      <c r="BC438" s="194"/>
    </row>
    <row r="439" ht="12.75" customHeight="1">
      <c r="A439" s="194"/>
      <c r="B439" s="194"/>
      <c r="C439" s="194"/>
      <c r="D439" s="194"/>
      <c r="E439" s="194"/>
      <c r="F439" s="194"/>
      <c r="G439" s="194"/>
      <c r="H439" s="194"/>
      <c r="I439" s="194"/>
      <c r="J439" s="194"/>
      <c r="K439" s="194"/>
      <c r="L439" s="194"/>
      <c r="M439" s="194"/>
      <c r="N439" s="194"/>
      <c r="O439" s="194"/>
      <c r="P439" s="194"/>
      <c r="Q439" s="194"/>
      <c r="R439" s="194"/>
      <c r="S439" s="194"/>
      <c r="T439" s="194"/>
      <c r="U439" s="194"/>
      <c r="V439" s="194"/>
      <c r="W439" s="194"/>
      <c r="X439" s="194"/>
      <c r="Y439" s="194"/>
      <c r="Z439" s="194"/>
      <c r="AA439" s="194"/>
      <c r="AB439" s="194"/>
      <c r="AC439" s="194"/>
      <c r="AD439" s="194"/>
      <c r="AE439" s="194"/>
      <c r="AF439" s="194"/>
      <c r="AG439" s="194"/>
      <c r="AH439" s="194"/>
      <c r="AI439" s="194"/>
      <c r="AJ439" s="194"/>
      <c r="AK439" s="194"/>
      <c r="AL439" s="194"/>
      <c r="AM439" s="194"/>
      <c r="AN439" s="194"/>
      <c r="AO439" s="194"/>
      <c r="AP439" s="194"/>
      <c r="AQ439" s="194"/>
      <c r="AR439" s="194"/>
      <c r="AS439" s="194"/>
      <c r="AT439" s="194"/>
      <c r="AU439" s="194"/>
      <c r="AV439" s="194"/>
      <c r="AW439" s="194"/>
      <c r="AX439" s="194"/>
      <c r="AY439" s="194"/>
      <c r="AZ439" s="194"/>
      <c r="BA439" s="194"/>
      <c r="BB439" s="194"/>
      <c r="BC439" s="194"/>
    </row>
    <row r="440" ht="12.75" customHeight="1">
      <c r="A440" s="194"/>
      <c r="B440" s="194"/>
      <c r="C440" s="194"/>
      <c r="D440" s="194"/>
      <c r="E440" s="194"/>
      <c r="F440" s="194"/>
      <c r="G440" s="194"/>
      <c r="H440" s="194"/>
      <c r="I440" s="194"/>
      <c r="J440" s="194"/>
      <c r="K440" s="194"/>
      <c r="L440" s="194"/>
      <c r="M440" s="194"/>
      <c r="N440" s="194"/>
      <c r="O440" s="194"/>
      <c r="P440" s="194"/>
      <c r="Q440" s="194"/>
      <c r="R440" s="194"/>
      <c r="S440" s="194"/>
      <c r="T440" s="194"/>
      <c r="U440" s="194"/>
      <c r="V440" s="194"/>
      <c r="W440" s="194"/>
      <c r="X440" s="194"/>
      <c r="Y440" s="194"/>
      <c r="Z440" s="194"/>
      <c r="AA440" s="194"/>
      <c r="AB440" s="194"/>
      <c r="AC440" s="194"/>
      <c r="AD440" s="194"/>
      <c r="AE440" s="194"/>
      <c r="AF440" s="194"/>
      <c r="AG440" s="194"/>
      <c r="AH440" s="194"/>
      <c r="AI440" s="194"/>
      <c r="AJ440" s="194"/>
      <c r="AK440" s="194"/>
      <c r="AL440" s="194"/>
      <c r="AM440" s="194"/>
      <c r="AN440" s="194"/>
      <c r="AO440" s="194"/>
      <c r="AP440" s="194"/>
      <c r="AQ440" s="194"/>
      <c r="AR440" s="194"/>
      <c r="AS440" s="194"/>
      <c r="AT440" s="194"/>
      <c r="AU440" s="194"/>
      <c r="AV440" s="194"/>
      <c r="AW440" s="194"/>
      <c r="AX440" s="194"/>
      <c r="AY440" s="194"/>
      <c r="AZ440" s="194"/>
      <c r="BA440" s="194"/>
      <c r="BB440" s="194"/>
      <c r="BC440" s="194"/>
    </row>
    <row r="441" ht="12.75" customHeight="1">
      <c r="A441" s="194"/>
      <c r="B441" s="194"/>
      <c r="C441" s="194"/>
      <c r="D441" s="194"/>
      <c r="E441" s="194"/>
      <c r="F441" s="194"/>
      <c r="G441" s="194"/>
      <c r="H441" s="194"/>
      <c r="I441" s="194"/>
      <c r="J441" s="194"/>
      <c r="K441" s="194"/>
      <c r="L441" s="194"/>
      <c r="M441" s="194"/>
      <c r="N441" s="194"/>
      <c r="O441" s="194"/>
      <c r="P441" s="194"/>
      <c r="Q441" s="194"/>
      <c r="R441" s="194"/>
      <c r="S441" s="194"/>
      <c r="T441" s="194"/>
      <c r="U441" s="194"/>
      <c r="V441" s="194"/>
      <c r="W441" s="194"/>
      <c r="X441" s="194"/>
      <c r="Y441" s="194"/>
      <c r="Z441" s="194"/>
      <c r="AA441" s="194"/>
      <c r="AB441" s="194"/>
      <c r="AC441" s="194"/>
      <c r="AD441" s="194"/>
      <c r="AE441" s="194"/>
      <c r="AF441" s="194"/>
      <c r="AG441" s="194"/>
      <c r="AH441" s="194"/>
      <c r="AI441" s="194"/>
      <c r="AJ441" s="194"/>
      <c r="AK441" s="194"/>
      <c r="AL441" s="194"/>
      <c r="AM441" s="194"/>
      <c r="AN441" s="194"/>
      <c r="AO441" s="194"/>
      <c r="AP441" s="194"/>
      <c r="AQ441" s="194"/>
      <c r="AR441" s="194"/>
      <c r="AS441" s="194"/>
      <c r="AT441" s="194"/>
      <c r="AU441" s="194"/>
      <c r="AV441" s="194"/>
      <c r="AW441" s="194"/>
      <c r="AX441" s="194"/>
      <c r="AY441" s="194"/>
      <c r="AZ441" s="194"/>
      <c r="BA441" s="194"/>
      <c r="BB441" s="194"/>
      <c r="BC441" s="194"/>
    </row>
    <row r="442" ht="12.75" customHeight="1">
      <c r="A442" s="194"/>
      <c r="B442" s="194"/>
      <c r="C442" s="194"/>
      <c r="D442" s="194"/>
      <c r="E442" s="194"/>
      <c r="F442" s="194"/>
      <c r="G442" s="194"/>
      <c r="H442" s="194"/>
      <c r="I442" s="194"/>
      <c r="J442" s="194"/>
      <c r="K442" s="194"/>
      <c r="L442" s="194"/>
      <c r="M442" s="194"/>
      <c r="N442" s="194"/>
      <c r="O442" s="194"/>
      <c r="P442" s="194"/>
      <c r="Q442" s="194"/>
      <c r="R442" s="194"/>
      <c r="S442" s="194"/>
      <c r="T442" s="194"/>
      <c r="U442" s="194"/>
      <c r="V442" s="194"/>
      <c r="W442" s="194"/>
      <c r="X442" s="194"/>
      <c r="Y442" s="194"/>
      <c r="Z442" s="194"/>
      <c r="AA442" s="194"/>
      <c r="AB442" s="194"/>
      <c r="AC442" s="194"/>
      <c r="AD442" s="194"/>
      <c r="AE442" s="194"/>
      <c r="AF442" s="194"/>
      <c r="AG442" s="194"/>
      <c r="AH442" s="194"/>
      <c r="AI442" s="194"/>
      <c r="AJ442" s="194"/>
      <c r="AK442" s="194"/>
      <c r="AL442" s="194"/>
      <c r="AM442" s="194"/>
      <c r="AN442" s="194"/>
      <c r="AO442" s="194"/>
      <c r="AP442" s="194"/>
      <c r="AQ442" s="194"/>
      <c r="AR442" s="194"/>
      <c r="AS442" s="194"/>
      <c r="AT442" s="194"/>
      <c r="AU442" s="194"/>
      <c r="AV442" s="194"/>
      <c r="AW442" s="194"/>
      <c r="AX442" s="194"/>
      <c r="AY442" s="194"/>
      <c r="AZ442" s="194"/>
      <c r="BA442" s="194"/>
      <c r="BB442" s="194"/>
      <c r="BC442" s="194"/>
    </row>
    <row r="443" ht="12.75" customHeight="1">
      <c r="A443" s="194"/>
      <c r="B443" s="194"/>
      <c r="C443" s="194"/>
      <c r="D443" s="194"/>
      <c r="E443" s="194"/>
      <c r="F443" s="194"/>
      <c r="G443" s="194"/>
      <c r="H443" s="194"/>
      <c r="I443" s="194"/>
      <c r="J443" s="194"/>
      <c r="K443" s="194"/>
      <c r="L443" s="194"/>
      <c r="M443" s="194"/>
      <c r="N443" s="194"/>
      <c r="O443" s="194"/>
      <c r="P443" s="194"/>
      <c r="Q443" s="194"/>
      <c r="R443" s="194"/>
      <c r="S443" s="194"/>
      <c r="T443" s="194"/>
      <c r="U443" s="194"/>
      <c r="V443" s="194"/>
      <c r="W443" s="194"/>
      <c r="X443" s="194"/>
      <c r="Y443" s="194"/>
      <c r="Z443" s="194"/>
      <c r="AA443" s="194"/>
      <c r="AB443" s="194"/>
      <c r="AC443" s="194"/>
      <c r="AD443" s="194"/>
      <c r="AE443" s="194"/>
      <c r="AF443" s="194"/>
      <c r="AG443" s="194"/>
      <c r="AH443" s="194"/>
      <c r="AI443" s="194"/>
      <c r="AJ443" s="194"/>
      <c r="AK443" s="194"/>
      <c r="AL443" s="194"/>
      <c r="AM443" s="194"/>
      <c r="AN443" s="194"/>
      <c r="AO443" s="194"/>
      <c r="AP443" s="194"/>
      <c r="AQ443" s="194"/>
      <c r="AR443" s="194"/>
      <c r="AS443" s="194"/>
      <c r="AT443" s="194"/>
      <c r="AU443" s="194"/>
      <c r="AV443" s="194"/>
      <c r="AW443" s="194"/>
      <c r="AX443" s="194"/>
      <c r="AY443" s="194"/>
      <c r="AZ443" s="194"/>
      <c r="BA443" s="194"/>
      <c r="BB443" s="194"/>
      <c r="BC443" s="194"/>
    </row>
    <row r="444" ht="12.75" customHeight="1">
      <c r="A444" s="194"/>
      <c r="B444" s="194"/>
      <c r="C444" s="194"/>
      <c r="D444" s="194"/>
      <c r="E444" s="194"/>
      <c r="F444" s="194"/>
      <c r="G444" s="194"/>
      <c r="H444" s="194"/>
      <c r="I444" s="194"/>
      <c r="J444" s="194"/>
      <c r="K444" s="194"/>
      <c r="L444" s="194"/>
      <c r="M444" s="194"/>
      <c r="N444" s="194"/>
      <c r="O444" s="194"/>
      <c r="P444" s="194"/>
      <c r="Q444" s="194"/>
      <c r="R444" s="194"/>
      <c r="S444" s="194"/>
      <c r="T444" s="194"/>
      <c r="U444" s="194"/>
      <c r="V444" s="194"/>
      <c r="W444" s="194"/>
      <c r="X444" s="194"/>
      <c r="Y444" s="194"/>
      <c r="Z444" s="194"/>
      <c r="AA444" s="194"/>
      <c r="AB444" s="194"/>
      <c r="AC444" s="194"/>
      <c r="AD444" s="194"/>
      <c r="AE444" s="194"/>
      <c r="AF444" s="194"/>
      <c r="AG444" s="194"/>
      <c r="AH444" s="194"/>
      <c r="AI444" s="194"/>
      <c r="AJ444" s="194"/>
      <c r="AK444" s="194"/>
      <c r="AL444" s="194"/>
      <c r="AM444" s="194"/>
      <c r="AN444" s="194"/>
      <c r="AO444" s="194"/>
      <c r="AP444" s="194"/>
      <c r="AQ444" s="194"/>
      <c r="AR444" s="194"/>
      <c r="AS444" s="194"/>
      <c r="AT444" s="194"/>
      <c r="AU444" s="194"/>
      <c r="AV444" s="194"/>
      <c r="AW444" s="194"/>
      <c r="AX444" s="194"/>
      <c r="AY444" s="194"/>
      <c r="AZ444" s="194"/>
      <c r="BA444" s="194"/>
      <c r="BB444" s="194"/>
      <c r="BC444" s="194"/>
    </row>
    <row r="445" ht="12.75" customHeight="1">
      <c r="A445" s="194"/>
      <c r="B445" s="194"/>
      <c r="C445" s="194"/>
      <c r="D445" s="194"/>
      <c r="E445" s="194"/>
      <c r="F445" s="194"/>
      <c r="G445" s="194"/>
      <c r="H445" s="194"/>
      <c r="I445" s="194"/>
      <c r="J445" s="194"/>
      <c r="K445" s="194"/>
      <c r="L445" s="194"/>
      <c r="M445" s="194"/>
      <c r="N445" s="194"/>
      <c r="O445" s="194"/>
      <c r="P445" s="194"/>
      <c r="Q445" s="194"/>
      <c r="R445" s="194"/>
      <c r="S445" s="194"/>
      <c r="T445" s="194"/>
      <c r="U445" s="194"/>
      <c r="V445" s="194"/>
      <c r="W445" s="194"/>
      <c r="X445" s="194"/>
      <c r="Y445" s="194"/>
      <c r="Z445" s="194"/>
      <c r="AA445" s="194"/>
      <c r="AB445" s="194"/>
      <c r="AC445" s="194"/>
      <c r="AD445" s="194"/>
      <c r="AE445" s="194"/>
      <c r="AF445" s="194"/>
      <c r="AG445" s="194"/>
      <c r="AH445" s="194"/>
      <c r="AI445" s="194"/>
      <c r="AJ445" s="194"/>
      <c r="AK445" s="194"/>
      <c r="AL445" s="194"/>
      <c r="AM445" s="194"/>
      <c r="AN445" s="194"/>
      <c r="AO445" s="194"/>
      <c r="AP445" s="194"/>
      <c r="AQ445" s="194"/>
      <c r="AR445" s="194"/>
      <c r="AS445" s="194"/>
      <c r="AT445" s="194"/>
      <c r="AU445" s="194"/>
      <c r="AV445" s="194"/>
      <c r="AW445" s="194"/>
      <c r="AX445" s="194"/>
      <c r="AY445" s="194"/>
      <c r="AZ445" s="194"/>
      <c r="BA445" s="194"/>
      <c r="BB445" s="194"/>
      <c r="BC445" s="194"/>
    </row>
    <row r="446" ht="12.75" customHeight="1">
      <c r="A446" s="194"/>
      <c r="B446" s="194"/>
      <c r="C446" s="194"/>
      <c r="D446" s="194"/>
      <c r="E446" s="194"/>
      <c r="F446" s="194"/>
      <c r="G446" s="194"/>
      <c r="H446" s="194"/>
      <c r="I446" s="194"/>
      <c r="J446" s="194"/>
      <c r="K446" s="194"/>
      <c r="L446" s="194"/>
      <c r="M446" s="194"/>
      <c r="N446" s="194"/>
      <c r="O446" s="194"/>
      <c r="P446" s="194"/>
      <c r="Q446" s="194"/>
      <c r="R446" s="194"/>
      <c r="S446" s="194"/>
      <c r="T446" s="194"/>
      <c r="U446" s="194"/>
      <c r="V446" s="194"/>
      <c r="W446" s="194"/>
      <c r="X446" s="194"/>
      <c r="Y446" s="194"/>
      <c r="Z446" s="194"/>
      <c r="AA446" s="194"/>
      <c r="AB446" s="194"/>
      <c r="AC446" s="194"/>
      <c r="AD446" s="194"/>
      <c r="AE446" s="194"/>
      <c r="AF446" s="194"/>
      <c r="AG446" s="194"/>
      <c r="AH446" s="194"/>
      <c r="AI446" s="194"/>
      <c r="AJ446" s="194"/>
      <c r="AK446" s="194"/>
      <c r="AL446" s="194"/>
      <c r="AM446" s="194"/>
      <c r="AN446" s="194"/>
      <c r="AO446" s="194"/>
      <c r="AP446" s="194"/>
      <c r="AQ446" s="194"/>
      <c r="AR446" s="194"/>
      <c r="AS446" s="194"/>
      <c r="AT446" s="194"/>
      <c r="AU446" s="194"/>
      <c r="AV446" s="194"/>
      <c r="AW446" s="194"/>
      <c r="AX446" s="194"/>
      <c r="AY446" s="194"/>
      <c r="AZ446" s="194"/>
      <c r="BA446" s="194"/>
      <c r="BB446" s="194"/>
      <c r="BC446" s="194"/>
    </row>
    <row r="447" ht="12.75" customHeight="1">
      <c r="A447" s="194"/>
      <c r="B447" s="194"/>
      <c r="C447" s="194"/>
      <c r="D447" s="194"/>
      <c r="E447" s="194"/>
      <c r="F447" s="194"/>
      <c r="G447" s="194"/>
      <c r="H447" s="194"/>
      <c r="I447" s="194"/>
      <c r="J447" s="194"/>
      <c r="K447" s="194"/>
      <c r="L447" s="194"/>
      <c r="M447" s="194"/>
      <c r="N447" s="194"/>
      <c r="O447" s="194"/>
      <c r="P447" s="194"/>
      <c r="Q447" s="194"/>
      <c r="R447" s="194"/>
      <c r="S447" s="194"/>
      <c r="T447" s="194"/>
      <c r="U447" s="194"/>
      <c r="V447" s="194"/>
      <c r="W447" s="194"/>
      <c r="X447" s="194"/>
      <c r="Y447" s="194"/>
      <c r="Z447" s="194"/>
      <c r="AA447" s="194"/>
      <c r="AB447" s="194"/>
      <c r="AC447" s="194"/>
      <c r="AD447" s="194"/>
      <c r="AE447" s="194"/>
      <c r="AF447" s="194"/>
      <c r="AG447" s="194"/>
      <c r="AH447" s="194"/>
      <c r="AI447" s="194"/>
      <c r="AJ447" s="194"/>
      <c r="AK447" s="194"/>
      <c r="AL447" s="194"/>
      <c r="AM447" s="194"/>
      <c r="AN447" s="194"/>
      <c r="AO447" s="194"/>
      <c r="AP447" s="194"/>
      <c r="AQ447" s="194"/>
      <c r="AR447" s="194"/>
      <c r="AS447" s="194"/>
      <c r="AT447" s="194"/>
      <c r="AU447" s="194"/>
      <c r="AV447" s="194"/>
      <c r="AW447" s="194"/>
      <c r="AX447" s="194"/>
      <c r="AY447" s="194"/>
      <c r="AZ447" s="194"/>
      <c r="BA447" s="194"/>
      <c r="BB447" s="194"/>
      <c r="BC447" s="194"/>
    </row>
    <row r="448" ht="12.75" customHeight="1">
      <c r="A448" s="194"/>
      <c r="B448" s="194"/>
      <c r="C448" s="194"/>
      <c r="D448" s="194"/>
      <c r="E448" s="194"/>
      <c r="F448" s="194"/>
      <c r="G448" s="194"/>
      <c r="H448" s="194"/>
      <c r="I448" s="194"/>
      <c r="J448" s="194"/>
      <c r="K448" s="194"/>
      <c r="L448" s="194"/>
      <c r="M448" s="194"/>
      <c r="N448" s="194"/>
      <c r="O448" s="194"/>
      <c r="P448" s="194"/>
      <c r="Q448" s="194"/>
      <c r="R448" s="194"/>
      <c r="S448" s="194"/>
      <c r="T448" s="194"/>
      <c r="U448" s="194"/>
      <c r="V448" s="194"/>
      <c r="W448" s="194"/>
      <c r="X448" s="194"/>
      <c r="Y448" s="194"/>
      <c r="Z448" s="194"/>
      <c r="AA448" s="194"/>
      <c r="AB448" s="194"/>
      <c r="AC448" s="194"/>
      <c r="AD448" s="194"/>
      <c r="AE448" s="194"/>
      <c r="AF448" s="194"/>
      <c r="AG448" s="194"/>
      <c r="AH448" s="194"/>
      <c r="AI448" s="194"/>
      <c r="AJ448" s="194"/>
      <c r="AK448" s="194"/>
      <c r="AL448" s="194"/>
      <c r="AM448" s="194"/>
      <c r="AN448" s="194"/>
      <c r="AO448" s="194"/>
      <c r="AP448" s="194"/>
      <c r="AQ448" s="194"/>
      <c r="AR448" s="194"/>
      <c r="AS448" s="194"/>
      <c r="AT448" s="194"/>
      <c r="AU448" s="194"/>
      <c r="AV448" s="194"/>
      <c r="AW448" s="194"/>
      <c r="AX448" s="194"/>
      <c r="AY448" s="194"/>
      <c r="AZ448" s="194"/>
      <c r="BA448" s="194"/>
      <c r="BB448" s="194"/>
      <c r="BC448" s="194"/>
    </row>
    <row r="449" ht="12.75" customHeight="1">
      <c r="A449" s="194"/>
      <c r="B449" s="194"/>
      <c r="C449" s="194"/>
      <c r="D449" s="194"/>
      <c r="E449" s="194"/>
      <c r="F449" s="194"/>
      <c r="G449" s="194"/>
      <c r="H449" s="194"/>
      <c r="I449" s="194"/>
      <c r="J449" s="194"/>
      <c r="K449" s="194"/>
      <c r="L449" s="194"/>
      <c r="M449" s="194"/>
      <c r="N449" s="194"/>
      <c r="O449" s="194"/>
      <c r="P449" s="194"/>
      <c r="Q449" s="194"/>
      <c r="R449" s="194"/>
      <c r="S449" s="194"/>
      <c r="T449" s="194"/>
      <c r="U449" s="194"/>
      <c r="V449" s="194"/>
      <c r="W449" s="194"/>
      <c r="X449" s="194"/>
      <c r="Y449" s="194"/>
      <c r="Z449" s="194"/>
      <c r="AA449" s="194"/>
      <c r="AB449" s="194"/>
      <c r="AC449" s="194"/>
      <c r="AD449" s="194"/>
      <c r="AE449" s="194"/>
      <c r="AF449" s="194"/>
      <c r="AG449" s="194"/>
      <c r="AH449" s="194"/>
      <c r="AI449" s="194"/>
      <c r="AJ449" s="194"/>
      <c r="AK449" s="194"/>
      <c r="AL449" s="194"/>
      <c r="AM449" s="194"/>
      <c r="AN449" s="194"/>
      <c r="AO449" s="194"/>
      <c r="AP449" s="194"/>
      <c r="AQ449" s="194"/>
      <c r="AR449" s="194"/>
      <c r="AS449" s="194"/>
      <c r="AT449" s="194"/>
      <c r="AU449" s="194"/>
      <c r="AV449" s="194"/>
      <c r="AW449" s="194"/>
      <c r="AX449" s="194"/>
      <c r="AY449" s="194"/>
      <c r="AZ449" s="194"/>
      <c r="BA449" s="194"/>
      <c r="BB449" s="194"/>
      <c r="BC449" s="194"/>
    </row>
    <row r="450" ht="12.75" customHeight="1">
      <c r="A450" s="194"/>
      <c r="B450" s="194"/>
      <c r="C450" s="194"/>
      <c r="D450" s="194"/>
      <c r="E450" s="194"/>
      <c r="F450" s="194"/>
      <c r="G450" s="194"/>
      <c r="H450" s="194"/>
      <c r="I450" s="194"/>
      <c r="J450" s="194"/>
      <c r="K450" s="194"/>
      <c r="L450" s="194"/>
      <c r="M450" s="194"/>
      <c r="N450" s="194"/>
      <c r="O450" s="194"/>
      <c r="P450" s="194"/>
      <c r="Q450" s="194"/>
      <c r="R450" s="194"/>
      <c r="S450" s="194"/>
      <c r="T450" s="194"/>
      <c r="U450" s="194"/>
      <c r="V450" s="194"/>
      <c r="W450" s="194"/>
      <c r="X450" s="194"/>
      <c r="Y450" s="194"/>
      <c r="Z450" s="194"/>
      <c r="AA450" s="194"/>
      <c r="AB450" s="194"/>
      <c r="AC450" s="194"/>
      <c r="AD450" s="194"/>
      <c r="AE450" s="194"/>
      <c r="AF450" s="194"/>
      <c r="AG450" s="194"/>
      <c r="AH450" s="194"/>
      <c r="AI450" s="194"/>
      <c r="AJ450" s="194"/>
      <c r="AK450" s="194"/>
      <c r="AL450" s="194"/>
      <c r="AM450" s="194"/>
      <c r="AN450" s="194"/>
      <c r="AO450" s="194"/>
      <c r="AP450" s="194"/>
      <c r="AQ450" s="194"/>
      <c r="AR450" s="194"/>
      <c r="AS450" s="194"/>
      <c r="AT450" s="194"/>
      <c r="AU450" s="194"/>
      <c r="AV450" s="194"/>
      <c r="AW450" s="194"/>
      <c r="AX450" s="194"/>
      <c r="AY450" s="194"/>
      <c r="AZ450" s="194"/>
      <c r="BA450" s="194"/>
      <c r="BB450" s="194"/>
      <c r="BC450" s="194"/>
    </row>
    <row r="451" ht="12.75" customHeight="1">
      <c r="A451" s="194"/>
      <c r="B451" s="194"/>
      <c r="C451" s="194"/>
      <c r="D451" s="194"/>
      <c r="E451" s="194"/>
      <c r="F451" s="194"/>
      <c r="G451" s="194"/>
      <c r="H451" s="194"/>
      <c r="I451" s="194"/>
      <c r="J451" s="194"/>
      <c r="K451" s="194"/>
      <c r="L451" s="194"/>
      <c r="M451" s="194"/>
      <c r="N451" s="194"/>
      <c r="O451" s="194"/>
      <c r="P451" s="194"/>
      <c r="Q451" s="194"/>
      <c r="R451" s="194"/>
      <c r="S451" s="194"/>
      <c r="T451" s="194"/>
      <c r="U451" s="194"/>
      <c r="V451" s="194"/>
      <c r="W451" s="194"/>
      <c r="X451" s="194"/>
      <c r="Y451" s="194"/>
      <c r="Z451" s="194"/>
      <c r="AA451" s="194"/>
      <c r="AB451" s="194"/>
      <c r="AC451" s="194"/>
      <c r="AD451" s="194"/>
      <c r="AE451" s="194"/>
      <c r="AF451" s="194"/>
      <c r="AG451" s="194"/>
      <c r="AH451" s="194"/>
      <c r="AI451" s="194"/>
      <c r="AJ451" s="194"/>
      <c r="AK451" s="194"/>
      <c r="AL451" s="194"/>
      <c r="AM451" s="194"/>
      <c r="AN451" s="194"/>
      <c r="AO451" s="194"/>
      <c r="AP451" s="194"/>
      <c r="AQ451" s="194"/>
      <c r="AR451" s="194"/>
      <c r="AS451" s="194"/>
      <c r="AT451" s="194"/>
      <c r="AU451" s="194"/>
      <c r="AV451" s="194"/>
      <c r="AW451" s="194"/>
      <c r="AX451" s="194"/>
      <c r="AY451" s="194"/>
      <c r="AZ451" s="194"/>
      <c r="BA451" s="194"/>
      <c r="BB451" s="194"/>
      <c r="BC451" s="194"/>
    </row>
    <row r="452" ht="12.75" customHeight="1">
      <c r="A452" s="194"/>
      <c r="B452" s="194"/>
      <c r="C452" s="194"/>
      <c r="D452" s="194"/>
      <c r="E452" s="194"/>
      <c r="F452" s="194"/>
      <c r="G452" s="194"/>
      <c r="H452" s="194"/>
      <c r="I452" s="194"/>
      <c r="J452" s="194"/>
      <c r="K452" s="194"/>
      <c r="L452" s="194"/>
      <c r="M452" s="194"/>
      <c r="N452" s="194"/>
      <c r="O452" s="194"/>
      <c r="P452" s="194"/>
      <c r="Q452" s="194"/>
      <c r="R452" s="194"/>
      <c r="S452" s="194"/>
      <c r="T452" s="194"/>
      <c r="U452" s="194"/>
      <c r="V452" s="194"/>
      <c r="W452" s="194"/>
      <c r="X452" s="194"/>
      <c r="Y452" s="194"/>
      <c r="Z452" s="194"/>
      <c r="AA452" s="194"/>
      <c r="AB452" s="194"/>
      <c r="AC452" s="194"/>
      <c r="AD452" s="194"/>
      <c r="AE452" s="194"/>
      <c r="AF452" s="194"/>
      <c r="AG452" s="194"/>
      <c r="AH452" s="194"/>
      <c r="AI452" s="194"/>
      <c r="AJ452" s="194"/>
      <c r="AK452" s="194"/>
      <c r="AL452" s="194"/>
      <c r="AM452" s="194"/>
      <c r="AN452" s="194"/>
      <c r="AO452" s="194"/>
      <c r="AP452" s="194"/>
      <c r="AQ452" s="194"/>
      <c r="AR452" s="194"/>
      <c r="AS452" s="194"/>
      <c r="AT452" s="194"/>
      <c r="AU452" s="194"/>
      <c r="AV452" s="194"/>
      <c r="AW452" s="194"/>
      <c r="AX452" s="194"/>
      <c r="AY452" s="194"/>
      <c r="AZ452" s="194"/>
      <c r="BA452" s="194"/>
      <c r="BB452" s="194"/>
      <c r="BC452" s="194"/>
    </row>
    <row r="453" ht="12.75" customHeight="1">
      <c r="A453" s="194"/>
      <c r="B453" s="194"/>
      <c r="C453" s="194"/>
      <c r="D453" s="194"/>
      <c r="E453" s="194"/>
      <c r="F453" s="194"/>
      <c r="G453" s="194"/>
      <c r="H453" s="194"/>
      <c r="I453" s="194"/>
      <c r="J453" s="194"/>
      <c r="K453" s="194"/>
      <c r="L453" s="194"/>
      <c r="M453" s="194"/>
      <c r="N453" s="194"/>
      <c r="O453" s="194"/>
      <c r="P453" s="194"/>
      <c r="Q453" s="194"/>
      <c r="R453" s="194"/>
      <c r="S453" s="194"/>
      <c r="T453" s="194"/>
      <c r="U453" s="194"/>
      <c r="V453" s="194"/>
      <c r="W453" s="194"/>
      <c r="X453" s="194"/>
      <c r="Y453" s="194"/>
      <c r="Z453" s="194"/>
      <c r="AA453" s="194"/>
      <c r="AB453" s="194"/>
      <c r="AC453" s="194"/>
      <c r="AD453" s="194"/>
      <c r="AE453" s="194"/>
      <c r="AF453" s="194"/>
      <c r="AG453" s="194"/>
      <c r="AH453" s="194"/>
      <c r="AI453" s="194"/>
      <c r="AJ453" s="194"/>
      <c r="AK453" s="194"/>
      <c r="AL453" s="194"/>
      <c r="AM453" s="194"/>
      <c r="AN453" s="194"/>
      <c r="AO453" s="194"/>
      <c r="AP453" s="194"/>
      <c r="AQ453" s="194"/>
      <c r="AR453" s="194"/>
      <c r="AS453" s="194"/>
      <c r="AT453" s="194"/>
      <c r="AU453" s="194"/>
      <c r="AV453" s="194"/>
      <c r="AW453" s="194"/>
      <c r="AX453" s="194"/>
      <c r="AY453" s="194"/>
      <c r="AZ453" s="194"/>
      <c r="BA453" s="194"/>
      <c r="BB453" s="194"/>
      <c r="BC453" s="194"/>
    </row>
    <row r="454" ht="12.75" customHeight="1">
      <c r="A454" s="194"/>
      <c r="B454" s="194"/>
      <c r="C454" s="194"/>
      <c r="D454" s="194"/>
      <c r="E454" s="194"/>
      <c r="F454" s="194"/>
      <c r="G454" s="194"/>
      <c r="H454" s="194"/>
      <c r="I454" s="194"/>
      <c r="J454" s="194"/>
      <c r="K454" s="194"/>
      <c r="L454" s="194"/>
      <c r="M454" s="194"/>
      <c r="N454" s="194"/>
      <c r="O454" s="194"/>
      <c r="P454" s="194"/>
      <c r="Q454" s="194"/>
      <c r="R454" s="194"/>
      <c r="S454" s="194"/>
      <c r="T454" s="194"/>
      <c r="U454" s="194"/>
      <c r="V454" s="194"/>
      <c r="W454" s="194"/>
      <c r="X454" s="194"/>
      <c r="Y454" s="194"/>
      <c r="Z454" s="194"/>
      <c r="AA454" s="194"/>
      <c r="AB454" s="194"/>
      <c r="AC454" s="194"/>
      <c r="AD454" s="194"/>
      <c r="AE454" s="194"/>
      <c r="AF454" s="194"/>
      <c r="AG454" s="194"/>
      <c r="AH454" s="194"/>
      <c r="AI454" s="194"/>
      <c r="AJ454" s="194"/>
      <c r="AK454" s="194"/>
      <c r="AL454" s="194"/>
      <c r="AM454" s="194"/>
      <c r="AN454" s="194"/>
      <c r="AO454" s="194"/>
      <c r="AP454" s="194"/>
      <c r="AQ454" s="194"/>
      <c r="AR454" s="194"/>
      <c r="AS454" s="194"/>
      <c r="AT454" s="194"/>
      <c r="AU454" s="194"/>
      <c r="AV454" s="194"/>
      <c r="AW454" s="194"/>
      <c r="AX454" s="194"/>
      <c r="AY454" s="194"/>
      <c r="AZ454" s="194"/>
      <c r="BA454" s="194"/>
      <c r="BB454" s="194"/>
      <c r="BC454" s="194"/>
    </row>
    <row r="455" ht="12.75" customHeight="1">
      <c r="A455" s="194"/>
      <c r="B455" s="194"/>
      <c r="C455" s="194"/>
      <c r="D455" s="194"/>
      <c r="E455" s="194"/>
      <c r="F455" s="194"/>
      <c r="G455" s="194"/>
      <c r="H455" s="194"/>
      <c r="I455" s="194"/>
      <c r="J455" s="194"/>
      <c r="K455" s="194"/>
      <c r="L455" s="194"/>
      <c r="M455" s="194"/>
      <c r="N455" s="194"/>
      <c r="O455" s="194"/>
      <c r="P455" s="194"/>
      <c r="Q455" s="194"/>
      <c r="R455" s="194"/>
      <c r="S455" s="194"/>
      <c r="T455" s="194"/>
      <c r="U455" s="194"/>
      <c r="V455" s="194"/>
      <c r="W455" s="194"/>
      <c r="X455" s="194"/>
      <c r="Y455" s="194"/>
      <c r="Z455" s="194"/>
      <c r="AA455" s="194"/>
      <c r="AB455" s="194"/>
      <c r="AC455" s="194"/>
      <c r="AD455" s="194"/>
      <c r="AE455" s="194"/>
      <c r="AF455" s="194"/>
      <c r="AG455" s="194"/>
      <c r="AH455" s="194"/>
      <c r="AI455" s="194"/>
      <c r="AJ455" s="194"/>
      <c r="AK455" s="194"/>
      <c r="AL455" s="194"/>
      <c r="AM455" s="194"/>
      <c r="AN455" s="194"/>
      <c r="AO455" s="194"/>
      <c r="AP455" s="194"/>
      <c r="AQ455" s="194"/>
      <c r="AR455" s="194"/>
      <c r="AS455" s="194"/>
      <c r="AT455" s="194"/>
      <c r="AU455" s="194"/>
      <c r="AV455" s="194"/>
      <c r="AW455" s="194"/>
      <c r="AX455" s="194"/>
      <c r="AY455" s="194"/>
      <c r="AZ455" s="194"/>
      <c r="BA455" s="194"/>
      <c r="BB455" s="194"/>
      <c r="BC455" s="194"/>
    </row>
    <row r="456" ht="12.75" customHeight="1">
      <c r="A456" s="194"/>
      <c r="B456" s="194"/>
      <c r="C456" s="194"/>
      <c r="D456" s="194"/>
      <c r="E456" s="194"/>
      <c r="F456" s="194"/>
      <c r="G456" s="194"/>
      <c r="H456" s="194"/>
      <c r="I456" s="194"/>
      <c r="J456" s="194"/>
      <c r="K456" s="194"/>
      <c r="L456" s="194"/>
      <c r="M456" s="194"/>
      <c r="N456" s="194"/>
      <c r="O456" s="194"/>
      <c r="P456" s="194"/>
      <c r="Q456" s="194"/>
      <c r="R456" s="194"/>
      <c r="S456" s="194"/>
      <c r="T456" s="194"/>
      <c r="U456" s="194"/>
      <c r="V456" s="194"/>
      <c r="W456" s="194"/>
      <c r="X456" s="194"/>
      <c r="Y456" s="194"/>
      <c r="Z456" s="194"/>
      <c r="AA456" s="194"/>
      <c r="AB456" s="194"/>
      <c r="AC456" s="194"/>
      <c r="AD456" s="194"/>
      <c r="AE456" s="194"/>
      <c r="AF456" s="194"/>
      <c r="AG456" s="194"/>
      <c r="AH456" s="194"/>
      <c r="AI456" s="194"/>
      <c r="AJ456" s="194"/>
      <c r="AK456" s="194"/>
      <c r="AL456" s="194"/>
      <c r="AM456" s="194"/>
      <c r="AN456" s="194"/>
      <c r="AO456" s="194"/>
      <c r="AP456" s="194"/>
      <c r="AQ456" s="194"/>
      <c r="AR456" s="194"/>
      <c r="AS456" s="194"/>
      <c r="AT456" s="194"/>
      <c r="AU456" s="194"/>
      <c r="AV456" s="194"/>
      <c r="AW456" s="194"/>
      <c r="AX456" s="194"/>
      <c r="AY456" s="194"/>
      <c r="AZ456" s="194"/>
      <c r="BA456" s="194"/>
      <c r="BB456" s="194"/>
      <c r="BC456" s="194"/>
    </row>
    <row r="457" ht="12.75" customHeight="1">
      <c r="A457" s="194"/>
      <c r="B457" s="194"/>
      <c r="C457" s="194"/>
      <c r="D457" s="194"/>
      <c r="E457" s="194"/>
      <c r="F457" s="194"/>
      <c r="G457" s="194"/>
      <c r="H457" s="194"/>
      <c r="I457" s="194"/>
      <c r="J457" s="194"/>
      <c r="K457" s="194"/>
      <c r="L457" s="194"/>
      <c r="M457" s="194"/>
      <c r="N457" s="194"/>
      <c r="O457" s="194"/>
      <c r="P457" s="194"/>
      <c r="Q457" s="194"/>
      <c r="R457" s="194"/>
      <c r="S457" s="194"/>
      <c r="T457" s="194"/>
      <c r="U457" s="194"/>
      <c r="V457" s="194"/>
      <c r="W457" s="194"/>
      <c r="X457" s="194"/>
      <c r="Y457" s="194"/>
      <c r="Z457" s="194"/>
      <c r="AA457" s="194"/>
      <c r="AB457" s="194"/>
      <c r="AC457" s="194"/>
      <c r="AD457" s="194"/>
      <c r="AE457" s="194"/>
      <c r="AF457" s="194"/>
      <c r="AG457" s="194"/>
      <c r="AH457" s="194"/>
      <c r="AI457" s="194"/>
      <c r="AJ457" s="194"/>
      <c r="AK457" s="194"/>
      <c r="AL457" s="194"/>
      <c r="AM457" s="194"/>
      <c r="AN457" s="194"/>
      <c r="AO457" s="194"/>
      <c r="AP457" s="194"/>
      <c r="AQ457" s="194"/>
      <c r="AR457" s="194"/>
      <c r="AS457" s="194"/>
      <c r="AT457" s="194"/>
      <c r="AU457" s="194"/>
      <c r="AV457" s="194"/>
      <c r="AW457" s="194"/>
      <c r="AX457" s="194"/>
      <c r="AY457" s="194"/>
      <c r="AZ457" s="194"/>
      <c r="BA457" s="194"/>
      <c r="BB457" s="194"/>
      <c r="BC457" s="194"/>
    </row>
    <row r="458" ht="12.75" customHeight="1">
      <c r="A458" s="194"/>
      <c r="B458" s="194"/>
      <c r="C458" s="194"/>
      <c r="D458" s="194"/>
      <c r="E458" s="194"/>
      <c r="F458" s="194"/>
      <c r="G458" s="194"/>
      <c r="H458" s="194"/>
      <c r="I458" s="194"/>
      <c r="J458" s="194"/>
      <c r="K458" s="194"/>
      <c r="L458" s="194"/>
      <c r="M458" s="194"/>
      <c r="N458" s="194"/>
      <c r="O458" s="194"/>
      <c r="P458" s="194"/>
      <c r="Q458" s="194"/>
      <c r="R458" s="194"/>
      <c r="S458" s="194"/>
      <c r="T458" s="194"/>
      <c r="U458" s="194"/>
      <c r="V458" s="194"/>
      <c r="W458" s="194"/>
      <c r="X458" s="194"/>
      <c r="Y458" s="194"/>
      <c r="Z458" s="194"/>
      <c r="AA458" s="194"/>
      <c r="AB458" s="194"/>
      <c r="AC458" s="194"/>
      <c r="AD458" s="194"/>
      <c r="AE458" s="194"/>
      <c r="AF458" s="194"/>
      <c r="AG458" s="194"/>
      <c r="AH458" s="194"/>
      <c r="AI458" s="194"/>
      <c r="AJ458" s="194"/>
      <c r="AK458" s="194"/>
      <c r="AL458" s="194"/>
      <c r="AM458" s="194"/>
      <c r="AN458" s="194"/>
      <c r="AO458" s="194"/>
      <c r="AP458" s="194"/>
      <c r="AQ458" s="194"/>
      <c r="AR458" s="194"/>
      <c r="AS458" s="194"/>
      <c r="AT458" s="194"/>
      <c r="AU458" s="194"/>
      <c r="AV458" s="194"/>
      <c r="AW458" s="194"/>
      <c r="AX458" s="194"/>
      <c r="AY458" s="194"/>
      <c r="AZ458" s="194"/>
      <c r="BA458" s="194"/>
      <c r="BB458" s="194"/>
      <c r="BC458" s="194"/>
    </row>
    <row r="459" ht="12.75" customHeight="1">
      <c r="A459" s="194"/>
      <c r="B459" s="194"/>
      <c r="C459" s="194"/>
      <c r="D459" s="194"/>
      <c r="E459" s="194"/>
      <c r="F459" s="194"/>
      <c r="G459" s="194"/>
      <c r="H459" s="194"/>
      <c r="I459" s="194"/>
      <c r="J459" s="194"/>
      <c r="K459" s="194"/>
      <c r="L459" s="194"/>
      <c r="M459" s="194"/>
      <c r="N459" s="194"/>
      <c r="O459" s="194"/>
      <c r="P459" s="194"/>
      <c r="Q459" s="194"/>
      <c r="R459" s="194"/>
      <c r="S459" s="194"/>
      <c r="T459" s="194"/>
      <c r="U459" s="194"/>
      <c r="V459" s="194"/>
      <c r="W459" s="194"/>
      <c r="X459" s="194"/>
      <c r="Y459" s="194"/>
      <c r="Z459" s="194"/>
      <c r="AA459" s="194"/>
      <c r="AB459" s="194"/>
      <c r="AC459" s="194"/>
      <c r="AD459" s="194"/>
      <c r="AE459" s="194"/>
      <c r="AF459" s="194"/>
      <c r="AG459" s="194"/>
      <c r="AH459" s="194"/>
      <c r="AI459" s="194"/>
      <c r="AJ459" s="194"/>
      <c r="AK459" s="194"/>
      <c r="AL459" s="194"/>
      <c r="AM459" s="194"/>
      <c r="AN459" s="194"/>
      <c r="AO459" s="194"/>
      <c r="AP459" s="194"/>
      <c r="AQ459" s="194"/>
      <c r="AR459" s="194"/>
      <c r="AS459" s="194"/>
      <c r="AT459" s="194"/>
      <c r="AU459" s="194"/>
      <c r="AV459" s="194"/>
      <c r="AW459" s="194"/>
      <c r="AX459" s="194"/>
      <c r="AY459" s="194"/>
      <c r="AZ459" s="194"/>
      <c r="BA459" s="194"/>
      <c r="BB459" s="194"/>
      <c r="BC459" s="194"/>
    </row>
    <row r="460" ht="12.75" customHeight="1">
      <c r="A460" s="194"/>
      <c r="B460" s="194"/>
      <c r="C460" s="194"/>
      <c r="D460" s="194"/>
      <c r="E460" s="194"/>
      <c r="F460" s="194"/>
      <c r="G460" s="194"/>
      <c r="H460" s="194"/>
      <c r="I460" s="194"/>
      <c r="J460" s="194"/>
      <c r="K460" s="194"/>
      <c r="L460" s="194"/>
      <c r="M460" s="194"/>
      <c r="N460" s="194"/>
      <c r="O460" s="194"/>
      <c r="P460" s="194"/>
      <c r="Q460" s="194"/>
      <c r="R460" s="194"/>
      <c r="S460" s="194"/>
      <c r="T460" s="194"/>
      <c r="U460" s="194"/>
      <c r="V460" s="194"/>
      <c r="W460" s="194"/>
      <c r="X460" s="194"/>
      <c r="Y460" s="194"/>
      <c r="Z460" s="194"/>
      <c r="AA460" s="194"/>
      <c r="AB460" s="194"/>
      <c r="AC460" s="194"/>
      <c r="AD460" s="194"/>
      <c r="AE460" s="194"/>
      <c r="AF460" s="194"/>
      <c r="AG460" s="194"/>
      <c r="AH460" s="194"/>
      <c r="AI460" s="194"/>
      <c r="AJ460" s="194"/>
      <c r="AK460" s="194"/>
      <c r="AL460" s="194"/>
      <c r="AM460" s="194"/>
      <c r="AN460" s="194"/>
      <c r="AO460" s="194"/>
      <c r="AP460" s="194"/>
      <c r="AQ460" s="194"/>
      <c r="AR460" s="194"/>
      <c r="AS460" s="194"/>
      <c r="AT460" s="194"/>
      <c r="AU460" s="194"/>
      <c r="AV460" s="194"/>
      <c r="AW460" s="194"/>
      <c r="AX460" s="194"/>
      <c r="AY460" s="194"/>
      <c r="AZ460" s="194"/>
      <c r="BA460" s="194"/>
      <c r="BB460" s="194"/>
      <c r="BC460" s="194"/>
    </row>
    <row r="461" ht="12.75" customHeight="1">
      <c r="A461" s="194"/>
      <c r="B461" s="194"/>
      <c r="C461" s="194"/>
      <c r="D461" s="194"/>
      <c r="E461" s="194"/>
      <c r="F461" s="194"/>
      <c r="G461" s="194"/>
      <c r="H461" s="194"/>
      <c r="I461" s="194"/>
      <c r="J461" s="194"/>
      <c r="K461" s="194"/>
      <c r="L461" s="194"/>
      <c r="M461" s="194"/>
      <c r="N461" s="194"/>
      <c r="O461" s="194"/>
      <c r="P461" s="194"/>
      <c r="Q461" s="194"/>
      <c r="R461" s="194"/>
      <c r="S461" s="194"/>
      <c r="T461" s="194"/>
      <c r="U461" s="194"/>
      <c r="V461" s="194"/>
      <c r="W461" s="194"/>
      <c r="X461" s="194"/>
      <c r="Y461" s="194"/>
      <c r="Z461" s="194"/>
      <c r="AA461" s="194"/>
      <c r="AB461" s="194"/>
      <c r="AC461" s="194"/>
      <c r="AD461" s="194"/>
      <c r="AE461" s="194"/>
      <c r="AF461" s="194"/>
      <c r="AG461" s="194"/>
      <c r="AH461" s="194"/>
      <c r="AI461" s="194"/>
      <c r="AJ461" s="194"/>
      <c r="AK461" s="194"/>
      <c r="AL461" s="194"/>
      <c r="AM461" s="194"/>
      <c r="AN461" s="194"/>
      <c r="AO461" s="194"/>
      <c r="AP461" s="194"/>
      <c r="AQ461" s="194"/>
      <c r="AR461" s="194"/>
      <c r="AS461" s="194"/>
      <c r="AT461" s="194"/>
      <c r="AU461" s="194"/>
      <c r="AV461" s="194"/>
      <c r="AW461" s="194"/>
      <c r="AX461" s="194"/>
      <c r="AY461" s="194"/>
      <c r="AZ461" s="194"/>
      <c r="BA461" s="194"/>
      <c r="BB461" s="194"/>
      <c r="BC461" s="194"/>
    </row>
    <row r="462" ht="12.75" customHeight="1">
      <c r="A462" s="194"/>
      <c r="B462" s="194"/>
      <c r="C462" s="194"/>
      <c r="D462" s="194"/>
      <c r="E462" s="194"/>
      <c r="F462" s="194"/>
      <c r="G462" s="194"/>
      <c r="H462" s="194"/>
      <c r="I462" s="194"/>
      <c r="J462" s="194"/>
      <c r="K462" s="194"/>
      <c r="L462" s="194"/>
      <c r="M462" s="194"/>
      <c r="N462" s="194"/>
      <c r="O462" s="194"/>
      <c r="P462" s="194"/>
      <c r="Q462" s="194"/>
      <c r="R462" s="194"/>
      <c r="S462" s="194"/>
      <c r="T462" s="194"/>
      <c r="U462" s="194"/>
      <c r="V462" s="194"/>
      <c r="W462" s="194"/>
      <c r="X462" s="194"/>
      <c r="Y462" s="194"/>
      <c r="Z462" s="194"/>
      <c r="AA462" s="194"/>
      <c r="AB462" s="194"/>
      <c r="AC462" s="194"/>
      <c r="AD462" s="194"/>
      <c r="AE462" s="194"/>
      <c r="AF462" s="194"/>
      <c r="AG462" s="194"/>
      <c r="AH462" s="194"/>
      <c r="AI462" s="194"/>
      <c r="AJ462" s="194"/>
      <c r="AK462" s="194"/>
      <c r="AL462" s="194"/>
      <c r="AM462" s="194"/>
      <c r="AN462" s="194"/>
      <c r="AO462" s="194"/>
      <c r="AP462" s="194"/>
      <c r="AQ462" s="194"/>
      <c r="AR462" s="194"/>
      <c r="AS462" s="194"/>
      <c r="AT462" s="194"/>
      <c r="AU462" s="194"/>
      <c r="AV462" s="194"/>
      <c r="AW462" s="194"/>
      <c r="AX462" s="194"/>
      <c r="AY462" s="194"/>
      <c r="AZ462" s="194"/>
      <c r="BA462" s="194"/>
      <c r="BB462" s="194"/>
      <c r="BC462" s="194"/>
    </row>
    <row r="463" ht="12.75" customHeight="1">
      <c r="A463" s="194"/>
      <c r="B463" s="194"/>
      <c r="C463" s="194"/>
      <c r="D463" s="194"/>
      <c r="E463" s="194"/>
      <c r="F463" s="194"/>
      <c r="G463" s="194"/>
      <c r="H463" s="194"/>
      <c r="I463" s="194"/>
      <c r="J463" s="194"/>
      <c r="K463" s="194"/>
      <c r="L463" s="194"/>
      <c r="M463" s="194"/>
      <c r="N463" s="194"/>
      <c r="O463" s="194"/>
      <c r="P463" s="194"/>
      <c r="Q463" s="194"/>
      <c r="R463" s="194"/>
      <c r="S463" s="194"/>
      <c r="T463" s="194"/>
      <c r="U463" s="194"/>
      <c r="V463" s="194"/>
      <c r="W463" s="194"/>
      <c r="X463" s="194"/>
      <c r="Y463" s="194"/>
      <c r="Z463" s="194"/>
      <c r="AA463" s="194"/>
      <c r="AB463" s="194"/>
      <c r="AC463" s="194"/>
      <c r="AD463" s="194"/>
      <c r="AE463" s="194"/>
      <c r="AF463" s="194"/>
      <c r="AG463" s="194"/>
      <c r="AH463" s="194"/>
      <c r="AI463" s="194"/>
      <c r="AJ463" s="194"/>
      <c r="AK463" s="194"/>
      <c r="AL463" s="194"/>
      <c r="AM463" s="194"/>
      <c r="AN463" s="194"/>
      <c r="AO463" s="194"/>
      <c r="AP463" s="194"/>
      <c r="AQ463" s="194"/>
      <c r="AR463" s="194"/>
      <c r="AS463" s="194"/>
      <c r="AT463" s="194"/>
      <c r="AU463" s="194"/>
      <c r="AV463" s="194"/>
      <c r="AW463" s="194"/>
      <c r="AX463" s="194"/>
      <c r="AY463" s="194"/>
      <c r="AZ463" s="194"/>
      <c r="BA463" s="194"/>
      <c r="BB463" s="194"/>
      <c r="BC463" s="194"/>
    </row>
    <row r="464" ht="12.75" customHeight="1">
      <c r="A464" s="194"/>
      <c r="B464" s="194"/>
      <c r="C464" s="194"/>
      <c r="D464" s="194"/>
      <c r="E464" s="194"/>
      <c r="F464" s="194"/>
      <c r="G464" s="194"/>
      <c r="H464" s="194"/>
      <c r="I464" s="194"/>
      <c r="J464" s="194"/>
      <c r="K464" s="194"/>
      <c r="L464" s="194"/>
      <c r="M464" s="194"/>
      <c r="N464" s="194"/>
      <c r="O464" s="194"/>
      <c r="P464" s="194"/>
      <c r="Q464" s="194"/>
      <c r="R464" s="194"/>
      <c r="S464" s="194"/>
      <c r="T464" s="194"/>
      <c r="U464" s="194"/>
      <c r="V464" s="194"/>
      <c r="W464" s="194"/>
      <c r="X464" s="194"/>
      <c r="Y464" s="194"/>
      <c r="Z464" s="194"/>
      <c r="AA464" s="194"/>
      <c r="AB464" s="194"/>
      <c r="AC464" s="194"/>
      <c r="AD464" s="194"/>
      <c r="AE464" s="194"/>
      <c r="AF464" s="194"/>
      <c r="AG464" s="194"/>
      <c r="AH464" s="194"/>
      <c r="AI464" s="194"/>
      <c r="AJ464" s="194"/>
      <c r="AK464" s="194"/>
      <c r="AL464" s="194"/>
      <c r="AM464" s="194"/>
      <c r="AN464" s="194"/>
      <c r="AO464" s="194"/>
      <c r="AP464" s="194"/>
      <c r="AQ464" s="194"/>
      <c r="AR464" s="194"/>
      <c r="AS464" s="194"/>
      <c r="AT464" s="194"/>
      <c r="AU464" s="194"/>
      <c r="AV464" s="194"/>
      <c r="AW464" s="194"/>
      <c r="AX464" s="194"/>
      <c r="AY464" s="194"/>
      <c r="AZ464" s="194"/>
      <c r="BA464" s="194"/>
      <c r="BB464" s="194"/>
      <c r="BC464" s="194"/>
    </row>
    <row r="465" ht="12.75" customHeight="1">
      <c r="A465" s="194"/>
      <c r="B465" s="194"/>
      <c r="C465" s="194"/>
      <c r="D465" s="194"/>
      <c r="E465" s="194"/>
      <c r="F465" s="194"/>
      <c r="G465" s="194"/>
      <c r="H465" s="194"/>
      <c r="I465" s="194"/>
      <c r="J465" s="194"/>
      <c r="K465" s="194"/>
      <c r="L465" s="194"/>
      <c r="M465" s="194"/>
      <c r="N465" s="194"/>
      <c r="O465" s="194"/>
      <c r="P465" s="194"/>
      <c r="Q465" s="194"/>
      <c r="R465" s="194"/>
      <c r="S465" s="194"/>
      <c r="T465" s="194"/>
      <c r="U465" s="194"/>
      <c r="V465" s="194"/>
      <c r="W465" s="194"/>
      <c r="X465" s="194"/>
      <c r="Y465" s="194"/>
      <c r="Z465" s="194"/>
      <c r="AA465" s="194"/>
      <c r="AB465" s="194"/>
      <c r="AC465" s="194"/>
      <c r="AD465" s="194"/>
      <c r="AE465" s="194"/>
      <c r="AF465" s="194"/>
      <c r="AG465" s="194"/>
      <c r="AH465" s="194"/>
      <c r="AI465" s="194"/>
      <c r="AJ465" s="194"/>
      <c r="AK465" s="194"/>
      <c r="AL465" s="194"/>
      <c r="AM465" s="194"/>
      <c r="AN465" s="194"/>
      <c r="AO465" s="194"/>
      <c r="AP465" s="194"/>
      <c r="AQ465" s="194"/>
      <c r="AR465" s="194"/>
      <c r="AS465" s="194"/>
      <c r="AT465" s="194"/>
      <c r="AU465" s="194"/>
      <c r="AV465" s="194"/>
      <c r="AW465" s="194"/>
      <c r="AX465" s="194"/>
      <c r="AY465" s="194"/>
      <c r="AZ465" s="194"/>
      <c r="BA465" s="194"/>
      <c r="BB465" s="194"/>
      <c r="BC465" s="194"/>
    </row>
    <row r="466" ht="12.75" customHeight="1">
      <c r="A466" s="194"/>
      <c r="B466" s="194"/>
      <c r="C466" s="194"/>
      <c r="D466" s="194"/>
      <c r="E466" s="194"/>
      <c r="F466" s="194"/>
      <c r="G466" s="194"/>
      <c r="H466" s="194"/>
      <c r="I466" s="194"/>
      <c r="J466" s="194"/>
      <c r="K466" s="194"/>
      <c r="L466" s="194"/>
      <c r="M466" s="194"/>
      <c r="N466" s="194"/>
      <c r="O466" s="194"/>
      <c r="P466" s="194"/>
      <c r="Q466" s="194"/>
      <c r="R466" s="194"/>
      <c r="S466" s="194"/>
      <c r="T466" s="194"/>
      <c r="U466" s="194"/>
      <c r="V466" s="194"/>
      <c r="W466" s="194"/>
      <c r="X466" s="194"/>
      <c r="Y466" s="194"/>
      <c r="Z466" s="194"/>
      <c r="AA466" s="194"/>
      <c r="AB466" s="194"/>
      <c r="AC466" s="194"/>
      <c r="AD466" s="194"/>
      <c r="AE466" s="194"/>
      <c r="AF466" s="194"/>
      <c r="AG466" s="194"/>
      <c r="AH466" s="194"/>
      <c r="AI466" s="194"/>
      <c r="AJ466" s="194"/>
      <c r="AK466" s="194"/>
      <c r="AL466" s="194"/>
      <c r="AM466" s="194"/>
      <c r="AN466" s="194"/>
      <c r="AO466" s="194"/>
      <c r="AP466" s="194"/>
      <c r="AQ466" s="194"/>
      <c r="AR466" s="194"/>
      <c r="AS466" s="194"/>
      <c r="AT466" s="194"/>
      <c r="AU466" s="194"/>
      <c r="AV466" s="194"/>
      <c r="AW466" s="194"/>
      <c r="AX466" s="194"/>
      <c r="AY466" s="194"/>
      <c r="AZ466" s="194"/>
      <c r="BA466" s="194"/>
      <c r="BB466" s="194"/>
      <c r="BC466" s="194"/>
    </row>
    <row r="467" ht="12.75" customHeight="1">
      <c r="A467" s="194"/>
      <c r="B467" s="194"/>
      <c r="C467" s="194"/>
      <c r="D467" s="194"/>
      <c r="E467" s="194"/>
      <c r="F467" s="194"/>
      <c r="G467" s="194"/>
      <c r="H467" s="194"/>
      <c r="I467" s="194"/>
      <c r="J467" s="194"/>
      <c r="K467" s="194"/>
      <c r="L467" s="194"/>
      <c r="M467" s="194"/>
      <c r="N467" s="194"/>
      <c r="O467" s="194"/>
      <c r="P467" s="194"/>
      <c r="Q467" s="194"/>
      <c r="R467" s="194"/>
      <c r="S467" s="194"/>
      <c r="T467" s="194"/>
      <c r="U467" s="194"/>
      <c r="V467" s="194"/>
      <c r="W467" s="194"/>
      <c r="X467" s="194"/>
      <c r="Y467" s="194"/>
      <c r="Z467" s="194"/>
      <c r="AA467" s="194"/>
      <c r="AB467" s="194"/>
      <c r="AC467" s="194"/>
      <c r="AD467" s="194"/>
      <c r="AE467" s="194"/>
      <c r="AF467" s="194"/>
      <c r="AG467" s="194"/>
      <c r="AH467" s="194"/>
      <c r="AI467" s="194"/>
      <c r="AJ467" s="194"/>
      <c r="AK467" s="194"/>
      <c r="AL467" s="194"/>
      <c r="AM467" s="194"/>
      <c r="AN467" s="194"/>
      <c r="AO467" s="194"/>
      <c r="AP467" s="194"/>
      <c r="AQ467" s="194"/>
      <c r="AR467" s="194"/>
      <c r="AS467" s="194"/>
      <c r="AT467" s="194"/>
      <c r="AU467" s="194"/>
      <c r="AV467" s="194"/>
      <c r="AW467" s="194"/>
      <c r="AX467" s="194"/>
      <c r="AY467" s="194"/>
      <c r="AZ467" s="194"/>
      <c r="BA467" s="194"/>
      <c r="BB467" s="194"/>
      <c r="BC467" s="194"/>
    </row>
    <row r="468" ht="12.75" customHeight="1">
      <c r="A468" s="194"/>
      <c r="B468" s="194"/>
      <c r="C468" s="194"/>
      <c r="D468" s="194"/>
      <c r="E468" s="194"/>
      <c r="F468" s="194"/>
      <c r="G468" s="194"/>
      <c r="H468" s="194"/>
      <c r="I468" s="194"/>
      <c r="J468" s="194"/>
      <c r="K468" s="194"/>
      <c r="L468" s="194"/>
      <c r="M468" s="194"/>
      <c r="N468" s="194"/>
      <c r="O468" s="194"/>
      <c r="P468" s="194"/>
      <c r="Q468" s="194"/>
      <c r="R468" s="194"/>
      <c r="S468" s="194"/>
      <c r="T468" s="194"/>
      <c r="U468" s="194"/>
      <c r="V468" s="194"/>
      <c r="W468" s="194"/>
      <c r="X468" s="194"/>
      <c r="Y468" s="194"/>
      <c r="Z468" s="194"/>
      <c r="AA468" s="194"/>
      <c r="AB468" s="194"/>
      <c r="AC468" s="194"/>
      <c r="AD468" s="194"/>
      <c r="AE468" s="194"/>
      <c r="AF468" s="194"/>
      <c r="AG468" s="194"/>
      <c r="AH468" s="194"/>
      <c r="AI468" s="194"/>
      <c r="AJ468" s="194"/>
      <c r="AK468" s="194"/>
      <c r="AL468" s="194"/>
      <c r="AM468" s="194"/>
      <c r="AN468" s="194"/>
      <c r="AO468" s="194"/>
      <c r="AP468" s="194"/>
      <c r="AQ468" s="194"/>
      <c r="AR468" s="194"/>
      <c r="AS468" s="194"/>
      <c r="AT468" s="194"/>
      <c r="AU468" s="194"/>
      <c r="AV468" s="194"/>
      <c r="AW468" s="194"/>
      <c r="AX468" s="194"/>
      <c r="AY468" s="194"/>
      <c r="AZ468" s="194"/>
      <c r="BA468" s="194"/>
      <c r="BB468" s="194"/>
      <c r="BC468" s="194"/>
    </row>
    <row r="469" ht="12.75" customHeight="1">
      <c r="A469" s="194"/>
      <c r="B469" s="194"/>
      <c r="C469" s="194"/>
      <c r="D469" s="194"/>
      <c r="E469" s="194"/>
      <c r="F469" s="194"/>
      <c r="G469" s="194"/>
      <c r="H469" s="194"/>
      <c r="I469" s="194"/>
      <c r="J469" s="194"/>
      <c r="K469" s="194"/>
      <c r="L469" s="194"/>
      <c r="M469" s="194"/>
      <c r="N469" s="194"/>
      <c r="O469" s="194"/>
      <c r="P469" s="194"/>
      <c r="Q469" s="194"/>
      <c r="R469" s="194"/>
      <c r="S469" s="194"/>
      <c r="T469" s="194"/>
      <c r="U469" s="194"/>
      <c r="V469" s="194"/>
      <c r="W469" s="194"/>
      <c r="X469" s="194"/>
      <c r="Y469" s="194"/>
      <c r="Z469" s="194"/>
      <c r="AA469" s="194"/>
      <c r="AB469" s="194"/>
      <c r="AC469" s="194"/>
      <c r="AD469" s="194"/>
      <c r="AE469" s="194"/>
      <c r="AF469" s="194"/>
      <c r="AG469" s="194"/>
      <c r="AH469" s="194"/>
      <c r="AI469" s="194"/>
      <c r="AJ469" s="194"/>
      <c r="AK469" s="194"/>
      <c r="AL469" s="194"/>
      <c r="AM469" s="194"/>
      <c r="AN469" s="194"/>
      <c r="AO469" s="194"/>
      <c r="AP469" s="194"/>
      <c r="AQ469" s="194"/>
      <c r="AR469" s="194"/>
      <c r="AS469" s="194"/>
      <c r="AT469" s="194"/>
      <c r="AU469" s="194"/>
      <c r="AV469" s="194"/>
      <c r="AW469" s="194"/>
      <c r="AX469" s="194"/>
      <c r="AY469" s="194"/>
      <c r="AZ469" s="194"/>
      <c r="BA469" s="194"/>
      <c r="BB469" s="194"/>
      <c r="BC469" s="194"/>
    </row>
    <row r="470" ht="12.75" customHeight="1">
      <c r="A470" s="194"/>
      <c r="B470" s="194"/>
      <c r="C470" s="194"/>
      <c r="D470" s="194"/>
      <c r="E470" s="194"/>
      <c r="F470" s="194"/>
      <c r="G470" s="194"/>
      <c r="H470" s="194"/>
      <c r="I470" s="194"/>
      <c r="J470" s="194"/>
      <c r="K470" s="194"/>
      <c r="L470" s="194"/>
      <c r="M470" s="194"/>
      <c r="N470" s="194"/>
      <c r="O470" s="194"/>
      <c r="P470" s="194"/>
      <c r="Q470" s="194"/>
      <c r="R470" s="194"/>
      <c r="S470" s="194"/>
      <c r="T470" s="194"/>
      <c r="U470" s="194"/>
      <c r="V470" s="194"/>
      <c r="W470" s="194"/>
      <c r="X470" s="194"/>
      <c r="Y470" s="194"/>
      <c r="Z470" s="194"/>
      <c r="AA470" s="194"/>
      <c r="AB470" s="194"/>
      <c r="AC470" s="194"/>
      <c r="AD470" s="194"/>
      <c r="AE470" s="194"/>
      <c r="AF470" s="194"/>
      <c r="AG470" s="194"/>
      <c r="AH470" s="194"/>
      <c r="AI470" s="194"/>
      <c r="AJ470" s="194"/>
      <c r="AK470" s="194"/>
      <c r="AL470" s="194"/>
      <c r="AM470" s="194"/>
      <c r="AN470" s="194"/>
      <c r="AO470" s="194"/>
      <c r="AP470" s="194"/>
      <c r="AQ470" s="194"/>
      <c r="AR470" s="194"/>
      <c r="AS470" s="194"/>
      <c r="AT470" s="194"/>
      <c r="AU470" s="194"/>
      <c r="AV470" s="194"/>
      <c r="AW470" s="194"/>
      <c r="AX470" s="194"/>
      <c r="AY470" s="194"/>
      <c r="AZ470" s="194"/>
      <c r="BA470" s="194"/>
      <c r="BB470" s="194"/>
      <c r="BC470" s="194"/>
    </row>
    <row r="471" ht="12.75" customHeight="1">
      <c r="A471" s="194"/>
      <c r="B471" s="194"/>
      <c r="C471" s="194"/>
      <c r="D471" s="194"/>
      <c r="E471" s="194"/>
      <c r="F471" s="194"/>
      <c r="G471" s="194"/>
      <c r="H471" s="194"/>
      <c r="I471" s="194"/>
      <c r="J471" s="194"/>
      <c r="K471" s="194"/>
      <c r="L471" s="194"/>
      <c r="M471" s="194"/>
      <c r="N471" s="194"/>
      <c r="O471" s="194"/>
      <c r="P471" s="194"/>
      <c r="Q471" s="194"/>
      <c r="R471" s="194"/>
      <c r="S471" s="194"/>
      <c r="T471" s="194"/>
      <c r="U471" s="194"/>
      <c r="V471" s="194"/>
      <c r="W471" s="194"/>
      <c r="X471" s="194"/>
      <c r="Y471" s="194"/>
      <c r="Z471" s="194"/>
      <c r="AA471" s="194"/>
      <c r="AB471" s="194"/>
      <c r="AC471" s="194"/>
      <c r="AD471" s="194"/>
      <c r="AE471" s="194"/>
      <c r="AF471" s="194"/>
      <c r="AG471" s="194"/>
      <c r="AH471" s="194"/>
      <c r="AI471" s="194"/>
      <c r="AJ471" s="194"/>
      <c r="AK471" s="194"/>
      <c r="AL471" s="194"/>
      <c r="AM471" s="194"/>
      <c r="AN471" s="194"/>
      <c r="AO471" s="194"/>
      <c r="AP471" s="194"/>
      <c r="AQ471" s="194"/>
      <c r="AR471" s="194"/>
      <c r="AS471" s="194"/>
      <c r="AT471" s="194"/>
      <c r="AU471" s="194"/>
      <c r="AV471" s="194"/>
      <c r="AW471" s="194"/>
      <c r="AX471" s="194"/>
      <c r="AY471" s="194"/>
      <c r="AZ471" s="194"/>
      <c r="BA471" s="194"/>
      <c r="BB471" s="194"/>
      <c r="BC471" s="194"/>
    </row>
    <row r="472" ht="12.75" customHeight="1">
      <c r="A472" s="194"/>
      <c r="B472" s="194"/>
      <c r="C472" s="194"/>
      <c r="D472" s="194"/>
      <c r="E472" s="194"/>
      <c r="F472" s="194"/>
      <c r="G472" s="194"/>
      <c r="H472" s="194"/>
      <c r="I472" s="194"/>
      <c r="J472" s="194"/>
      <c r="K472" s="194"/>
      <c r="L472" s="194"/>
      <c r="M472" s="194"/>
      <c r="N472" s="194"/>
      <c r="O472" s="194"/>
      <c r="P472" s="194"/>
      <c r="Q472" s="194"/>
      <c r="R472" s="194"/>
      <c r="S472" s="194"/>
      <c r="T472" s="194"/>
      <c r="U472" s="194"/>
      <c r="V472" s="194"/>
      <c r="W472" s="194"/>
      <c r="X472" s="194"/>
      <c r="Y472" s="194"/>
      <c r="Z472" s="194"/>
      <c r="AA472" s="194"/>
      <c r="AB472" s="194"/>
      <c r="AC472" s="194"/>
      <c r="AD472" s="194"/>
      <c r="AE472" s="194"/>
      <c r="AF472" s="194"/>
      <c r="AG472" s="194"/>
      <c r="AH472" s="194"/>
      <c r="AI472" s="194"/>
      <c r="AJ472" s="194"/>
      <c r="AK472" s="194"/>
      <c r="AL472" s="194"/>
      <c r="AM472" s="194"/>
      <c r="AN472" s="194"/>
      <c r="AO472" s="194"/>
      <c r="AP472" s="194"/>
      <c r="AQ472" s="194"/>
      <c r="AR472" s="194"/>
      <c r="AS472" s="194"/>
      <c r="AT472" s="194"/>
      <c r="AU472" s="194"/>
      <c r="AV472" s="194"/>
      <c r="AW472" s="194"/>
      <c r="AX472" s="194"/>
      <c r="AY472" s="194"/>
      <c r="AZ472" s="194"/>
      <c r="BA472" s="194"/>
      <c r="BB472" s="194"/>
      <c r="BC472" s="194"/>
    </row>
    <row r="473" ht="12.75" customHeight="1">
      <c r="A473" s="194"/>
      <c r="B473" s="194"/>
      <c r="C473" s="194"/>
      <c r="D473" s="194"/>
      <c r="E473" s="194"/>
      <c r="F473" s="194"/>
      <c r="G473" s="194"/>
      <c r="H473" s="194"/>
      <c r="I473" s="194"/>
      <c r="J473" s="194"/>
      <c r="K473" s="194"/>
      <c r="L473" s="194"/>
      <c r="M473" s="194"/>
      <c r="N473" s="194"/>
      <c r="O473" s="194"/>
      <c r="P473" s="194"/>
      <c r="Q473" s="194"/>
      <c r="R473" s="194"/>
      <c r="S473" s="194"/>
      <c r="T473" s="194"/>
      <c r="U473" s="194"/>
      <c r="V473" s="194"/>
      <c r="W473" s="194"/>
      <c r="X473" s="194"/>
      <c r="Y473" s="194"/>
      <c r="Z473" s="194"/>
      <c r="AA473" s="194"/>
      <c r="AB473" s="194"/>
      <c r="AC473" s="194"/>
      <c r="AD473" s="194"/>
      <c r="AE473" s="194"/>
      <c r="AF473" s="194"/>
      <c r="AG473" s="194"/>
      <c r="AH473" s="194"/>
      <c r="AI473" s="194"/>
      <c r="AJ473" s="194"/>
      <c r="AK473" s="194"/>
      <c r="AL473" s="194"/>
      <c r="AM473" s="194"/>
      <c r="AN473" s="194"/>
      <c r="AO473" s="194"/>
      <c r="AP473" s="194"/>
      <c r="AQ473" s="194"/>
      <c r="AR473" s="194"/>
      <c r="AS473" s="194"/>
      <c r="AT473" s="194"/>
      <c r="AU473" s="194"/>
      <c r="AV473" s="194"/>
      <c r="AW473" s="194"/>
      <c r="AX473" s="194"/>
      <c r="AY473" s="194"/>
      <c r="AZ473" s="194"/>
      <c r="BA473" s="194"/>
      <c r="BB473" s="194"/>
      <c r="BC473" s="194"/>
    </row>
    <row r="474" ht="12.75" customHeight="1">
      <c r="A474" s="194"/>
      <c r="B474" s="194"/>
      <c r="C474" s="194"/>
      <c r="D474" s="194"/>
      <c r="E474" s="194"/>
      <c r="F474" s="194"/>
      <c r="G474" s="194"/>
      <c r="H474" s="194"/>
      <c r="I474" s="194"/>
      <c r="J474" s="194"/>
      <c r="K474" s="194"/>
      <c r="L474" s="194"/>
      <c r="M474" s="194"/>
      <c r="N474" s="194"/>
      <c r="O474" s="194"/>
      <c r="P474" s="194"/>
      <c r="Q474" s="194"/>
      <c r="R474" s="194"/>
      <c r="S474" s="194"/>
      <c r="T474" s="194"/>
      <c r="U474" s="194"/>
      <c r="V474" s="194"/>
      <c r="W474" s="194"/>
      <c r="X474" s="194"/>
      <c r="Y474" s="194"/>
      <c r="Z474" s="194"/>
      <c r="AA474" s="194"/>
      <c r="AB474" s="194"/>
      <c r="AC474" s="194"/>
      <c r="AD474" s="194"/>
      <c r="AE474" s="194"/>
      <c r="AF474" s="194"/>
      <c r="AG474" s="194"/>
      <c r="AH474" s="194"/>
      <c r="AI474" s="194"/>
      <c r="AJ474" s="194"/>
      <c r="AK474" s="194"/>
      <c r="AL474" s="194"/>
      <c r="AM474" s="194"/>
      <c r="AN474" s="194"/>
      <c r="AO474" s="194"/>
      <c r="AP474" s="194"/>
      <c r="AQ474" s="194"/>
      <c r="AR474" s="194"/>
      <c r="AS474" s="194"/>
      <c r="AT474" s="194"/>
      <c r="AU474" s="194"/>
      <c r="AV474" s="194"/>
      <c r="AW474" s="194"/>
      <c r="AX474" s="194"/>
      <c r="AY474" s="194"/>
      <c r="AZ474" s="194"/>
      <c r="BA474" s="194"/>
      <c r="BB474" s="194"/>
      <c r="BC474" s="194"/>
    </row>
    <row r="475" ht="12.75" customHeight="1">
      <c r="A475" s="194"/>
      <c r="B475" s="194"/>
      <c r="C475" s="194"/>
      <c r="D475" s="194"/>
      <c r="E475" s="194"/>
      <c r="F475" s="194"/>
      <c r="G475" s="194"/>
      <c r="H475" s="194"/>
      <c r="I475" s="194"/>
      <c r="J475" s="194"/>
      <c r="K475" s="194"/>
      <c r="L475" s="194"/>
      <c r="M475" s="194"/>
      <c r="N475" s="194"/>
      <c r="O475" s="194"/>
      <c r="P475" s="194"/>
      <c r="Q475" s="194"/>
      <c r="R475" s="194"/>
      <c r="S475" s="194"/>
      <c r="T475" s="194"/>
      <c r="U475" s="194"/>
      <c r="V475" s="194"/>
      <c r="W475" s="194"/>
      <c r="X475" s="194"/>
      <c r="Y475" s="194"/>
      <c r="Z475" s="194"/>
      <c r="AA475" s="194"/>
      <c r="AB475" s="194"/>
      <c r="AC475" s="194"/>
      <c r="AD475" s="194"/>
      <c r="AE475" s="194"/>
      <c r="AF475" s="194"/>
      <c r="AG475" s="194"/>
      <c r="AH475" s="194"/>
      <c r="AI475" s="194"/>
      <c r="AJ475" s="194"/>
      <c r="AK475" s="194"/>
      <c r="AL475" s="194"/>
      <c r="AM475" s="194"/>
      <c r="AN475" s="194"/>
      <c r="AO475" s="194"/>
      <c r="AP475" s="194"/>
      <c r="AQ475" s="194"/>
      <c r="AR475" s="194"/>
      <c r="AS475" s="194"/>
      <c r="AT475" s="194"/>
      <c r="AU475" s="194"/>
      <c r="AV475" s="194"/>
      <c r="AW475" s="194"/>
      <c r="AX475" s="194"/>
      <c r="AY475" s="194"/>
      <c r="AZ475" s="194"/>
      <c r="BA475" s="194"/>
      <c r="BB475" s="194"/>
      <c r="BC475" s="194"/>
    </row>
    <row r="476" ht="12.75" customHeight="1">
      <c r="A476" s="194"/>
      <c r="B476" s="194"/>
      <c r="C476" s="194"/>
      <c r="D476" s="194"/>
      <c r="E476" s="194"/>
      <c r="F476" s="194"/>
      <c r="G476" s="194"/>
      <c r="H476" s="194"/>
      <c r="I476" s="194"/>
      <c r="J476" s="194"/>
      <c r="K476" s="194"/>
      <c r="L476" s="194"/>
      <c r="M476" s="194"/>
      <c r="N476" s="194"/>
      <c r="O476" s="194"/>
      <c r="P476" s="194"/>
      <c r="Q476" s="194"/>
      <c r="R476" s="194"/>
      <c r="S476" s="194"/>
      <c r="T476" s="194"/>
      <c r="U476" s="194"/>
      <c r="V476" s="194"/>
      <c r="W476" s="194"/>
      <c r="X476" s="194"/>
      <c r="Y476" s="194"/>
      <c r="Z476" s="194"/>
      <c r="AA476" s="194"/>
      <c r="AB476" s="194"/>
      <c r="AC476" s="194"/>
      <c r="AD476" s="194"/>
      <c r="AE476" s="194"/>
      <c r="AF476" s="194"/>
      <c r="AG476" s="194"/>
      <c r="AH476" s="194"/>
      <c r="AI476" s="194"/>
      <c r="AJ476" s="194"/>
      <c r="AK476" s="194"/>
      <c r="AL476" s="194"/>
      <c r="AM476" s="194"/>
      <c r="AN476" s="194"/>
      <c r="AO476" s="194"/>
      <c r="AP476" s="194"/>
      <c r="AQ476" s="194"/>
      <c r="AR476" s="194"/>
      <c r="AS476" s="194"/>
      <c r="AT476" s="194"/>
      <c r="AU476" s="194"/>
      <c r="AV476" s="194"/>
      <c r="AW476" s="194"/>
      <c r="AX476" s="194"/>
      <c r="AY476" s="194"/>
      <c r="AZ476" s="194"/>
      <c r="BA476" s="194"/>
      <c r="BB476" s="194"/>
      <c r="BC476" s="194"/>
    </row>
    <row r="477" ht="12.75" customHeight="1">
      <c r="A477" s="194"/>
      <c r="B477" s="194"/>
      <c r="C477" s="194"/>
      <c r="D477" s="194"/>
      <c r="E477" s="194"/>
      <c r="F477" s="194"/>
      <c r="G477" s="194"/>
      <c r="H477" s="194"/>
      <c r="I477" s="194"/>
      <c r="J477" s="194"/>
      <c r="K477" s="194"/>
      <c r="L477" s="194"/>
      <c r="M477" s="194"/>
      <c r="N477" s="194"/>
      <c r="O477" s="194"/>
      <c r="P477" s="194"/>
      <c r="Q477" s="194"/>
      <c r="R477" s="194"/>
      <c r="S477" s="194"/>
      <c r="T477" s="194"/>
      <c r="U477" s="194"/>
      <c r="V477" s="194"/>
      <c r="W477" s="194"/>
      <c r="X477" s="194"/>
      <c r="Y477" s="194"/>
      <c r="Z477" s="194"/>
      <c r="AA477" s="194"/>
      <c r="AB477" s="194"/>
      <c r="AC477" s="194"/>
      <c r="AD477" s="194"/>
      <c r="AE477" s="194"/>
      <c r="AF477" s="194"/>
      <c r="AG477" s="194"/>
      <c r="AH477" s="194"/>
      <c r="AI477" s="194"/>
      <c r="AJ477" s="194"/>
      <c r="AK477" s="194"/>
      <c r="AL477" s="194"/>
      <c r="AM477" s="194"/>
      <c r="AN477" s="194"/>
      <c r="AO477" s="194"/>
      <c r="AP477" s="194"/>
      <c r="AQ477" s="194"/>
      <c r="AR477" s="194"/>
      <c r="AS477" s="194"/>
      <c r="AT477" s="194"/>
      <c r="AU477" s="194"/>
      <c r="AV477" s="194"/>
      <c r="AW477" s="194"/>
      <c r="AX477" s="194"/>
      <c r="AY477" s="194"/>
      <c r="AZ477" s="194"/>
      <c r="BA477" s="194"/>
      <c r="BB477" s="194"/>
      <c r="BC477" s="194"/>
    </row>
    <row r="478" ht="12.75" customHeight="1">
      <c r="A478" s="194"/>
      <c r="B478" s="194"/>
      <c r="C478" s="194"/>
      <c r="D478" s="194"/>
      <c r="E478" s="194"/>
      <c r="F478" s="194"/>
      <c r="G478" s="194"/>
      <c r="H478" s="194"/>
      <c r="I478" s="194"/>
      <c r="J478" s="194"/>
      <c r="K478" s="194"/>
      <c r="L478" s="194"/>
      <c r="M478" s="194"/>
      <c r="N478" s="194"/>
      <c r="O478" s="194"/>
      <c r="P478" s="194"/>
      <c r="Q478" s="194"/>
      <c r="R478" s="194"/>
      <c r="S478" s="194"/>
      <c r="T478" s="194"/>
      <c r="U478" s="194"/>
      <c r="V478" s="194"/>
      <c r="W478" s="194"/>
      <c r="X478" s="194"/>
      <c r="Y478" s="194"/>
      <c r="Z478" s="194"/>
      <c r="AA478" s="194"/>
      <c r="AB478" s="194"/>
      <c r="AC478" s="194"/>
      <c r="AD478" s="194"/>
      <c r="AE478" s="194"/>
      <c r="AF478" s="194"/>
      <c r="AG478" s="194"/>
      <c r="AH478" s="194"/>
      <c r="AI478" s="194"/>
      <c r="AJ478" s="194"/>
      <c r="AK478" s="194"/>
      <c r="AL478" s="194"/>
      <c r="AM478" s="194"/>
      <c r="AN478" s="194"/>
      <c r="AO478" s="194"/>
      <c r="AP478" s="194"/>
      <c r="AQ478" s="194"/>
      <c r="AR478" s="194"/>
      <c r="AS478" s="194"/>
      <c r="AT478" s="194"/>
      <c r="AU478" s="194"/>
      <c r="AV478" s="194"/>
      <c r="AW478" s="194"/>
      <c r="AX478" s="194"/>
      <c r="AY478" s="194"/>
      <c r="AZ478" s="194"/>
      <c r="BA478" s="194"/>
      <c r="BB478" s="194"/>
      <c r="BC478" s="194"/>
    </row>
    <row r="479" ht="12.75" customHeight="1">
      <c r="A479" s="194"/>
      <c r="B479" s="194"/>
      <c r="C479" s="194"/>
      <c r="D479" s="194"/>
      <c r="E479" s="194"/>
      <c r="F479" s="194"/>
      <c r="G479" s="194"/>
      <c r="H479" s="194"/>
      <c r="I479" s="194"/>
      <c r="J479" s="194"/>
      <c r="K479" s="194"/>
      <c r="L479" s="194"/>
      <c r="M479" s="194"/>
      <c r="N479" s="194"/>
      <c r="O479" s="194"/>
      <c r="P479" s="194"/>
      <c r="Q479" s="194"/>
      <c r="R479" s="194"/>
      <c r="S479" s="194"/>
      <c r="T479" s="194"/>
      <c r="U479" s="194"/>
      <c r="V479" s="194"/>
      <c r="W479" s="194"/>
      <c r="X479" s="194"/>
      <c r="Y479" s="194"/>
      <c r="Z479" s="194"/>
      <c r="AA479" s="194"/>
      <c r="AB479" s="194"/>
      <c r="AC479" s="194"/>
      <c r="AD479" s="194"/>
      <c r="AE479" s="194"/>
      <c r="AF479" s="194"/>
      <c r="AG479" s="194"/>
      <c r="AH479" s="194"/>
      <c r="AI479" s="194"/>
      <c r="AJ479" s="194"/>
      <c r="AK479" s="194"/>
      <c r="AL479" s="194"/>
      <c r="AM479" s="194"/>
      <c r="AN479" s="194"/>
      <c r="AO479" s="194"/>
      <c r="AP479" s="194"/>
      <c r="AQ479" s="194"/>
      <c r="AR479" s="194"/>
      <c r="AS479" s="194"/>
      <c r="AT479" s="194"/>
      <c r="AU479" s="194"/>
      <c r="AV479" s="194"/>
      <c r="AW479" s="194"/>
      <c r="AX479" s="194"/>
      <c r="AY479" s="194"/>
      <c r="AZ479" s="194"/>
      <c r="BA479" s="194"/>
      <c r="BB479" s="194"/>
      <c r="BC479" s="194"/>
    </row>
    <row r="480" ht="12.75" customHeight="1">
      <c r="A480" s="194"/>
      <c r="B480" s="194"/>
      <c r="C480" s="194"/>
      <c r="D480" s="194"/>
      <c r="E480" s="194"/>
      <c r="F480" s="194"/>
      <c r="G480" s="194"/>
      <c r="H480" s="194"/>
      <c r="I480" s="194"/>
      <c r="J480" s="194"/>
      <c r="K480" s="194"/>
      <c r="L480" s="194"/>
      <c r="M480" s="194"/>
      <c r="N480" s="194"/>
      <c r="O480" s="194"/>
      <c r="P480" s="194"/>
      <c r="Q480" s="194"/>
      <c r="R480" s="194"/>
      <c r="S480" s="194"/>
      <c r="T480" s="194"/>
      <c r="U480" s="194"/>
      <c r="V480" s="194"/>
      <c r="W480" s="194"/>
      <c r="X480" s="194"/>
      <c r="Y480" s="194"/>
      <c r="Z480" s="194"/>
      <c r="AA480" s="194"/>
      <c r="AB480" s="194"/>
      <c r="AC480" s="194"/>
      <c r="AD480" s="194"/>
      <c r="AE480" s="194"/>
      <c r="AF480" s="194"/>
      <c r="AG480" s="194"/>
      <c r="AH480" s="194"/>
      <c r="AI480" s="194"/>
      <c r="AJ480" s="194"/>
      <c r="AK480" s="194"/>
      <c r="AL480" s="194"/>
      <c r="AM480" s="194"/>
      <c r="AN480" s="194"/>
      <c r="AO480" s="194"/>
      <c r="AP480" s="194"/>
      <c r="AQ480" s="194"/>
      <c r="AR480" s="194"/>
      <c r="AS480" s="194"/>
      <c r="AT480" s="194"/>
      <c r="AU480" s="194"/>
      <c r="AV480" s="194"/>
      <c r="AW480" s="194"/>
      <c r="AX480" s="194"/>
      <c r="AY480" s="194"/>
      <c r="AZ480" s="194"/>
      <c r="BA480" s="194"/>
      <c r="BB480" s="194"/>
      <c r="BC480" s="194"/>
    </row>
    <row r="481" ht="12.75" customHeight="1">
      <c r="A481" s="194"/>
      <c r="B481" s="194"/>
      <c r="C481" s="194"/>
      <c r="D481" s="194"/>
      <c r="E481" s="194"/>
      <c r="F481" s="194"/>
      <c r="G481" s="194"/>
      <c r="H481" s="194"/>
      <c r="I481" s="194"/>
      <c r="J481" s="194"/>
      <c r="K481" s="194"/>
      <c r="L481" s="194"/>
      <c r="M481" s="194"/>
      <c r="N481" s="194"/>
      <c r="O481" s="194"/>
      <c r="P481" s="194"/>
      <c r="Q481" s="194"/>
      <c r="R481" s="194"/>
      <c r="S481" s="194"/>
      <c r="T481" s="194"/>
      <c r="U481" s="194"/>
      <c r="V481" s="194"/>
      <c r="W481" s="194"/>
      <c r="X481" s="194"/>
      <c r="Y481" s="194"/>
      <c r="Z481" s="194"/>
      <c r="AA481" s="194"/>
      <c r="AB481" s="194"/>
      <c r="AC481" s="194"/>
      <c r="AD481" s="194"/>
      <c r="AE481" s="194"/>
      <c r="AF481" s="194"/>
      <c r="AG481" s="194"/>
      <c r="AH481" s="194"/>
      <c r="AI481" s="194"/>
      <c r="AJ481" s="194"/>
      <c r="AK481" s="194"/>
      <c r="AL481" s="194"/>
      <c r="AM481" s="194"/>
      <c r="AN481" s="194"/>
      <c r="AO481" s="194"/>
      <c r="AP481" s="194"/>
      <c r="AQ481" s="194"/>
      <c r="AR481" s="194"/>
      <c r="AS481" s="194"/>
      <c r="AT481" s="194"/>
      <c r="AU481" s="194"/>
      <c r="AV481" s="194"/>
      <c r="AW481" s="194"/>
      <c r="AX481" s="194"/>
      <c r="AY481" s="194"/>
      <c r="AZ481" s="194"/>
      <c r="BA481" s="194"/>
      <c r="BB481" s="194"/>
      <c r="BC481" s="194"/>
    </row>
    <row r="482" ht="12.75" customHeight="1">
      <c r="A482" s="194"/>
      <c r="B482" s="194"/>
      <c r="C482" s="194"/>
      <c r="D482" s="194"/>
      <c r="E482" s="194"/>
      <c r="F482" s="194"/>
      <c r="G482" s="194"/>
      <c r="H482" s="194"/>
      <c r="I482" s="194"/>
      <c r="J482" s="194"/>
      <c r="K482" s="194"/>
      <c r="L482" s="194"/>
      <c r="M482" s="194"/>
      <c r="N482" s="194"/>
      <c r="O482" s="194"/>
      <c r="P482" s="194"/>
      <c r="Q482" s="194"/>
      <c r="R482" s="194"/>
      <c r="S482" s="194"/>
      <c r="T482" s="194"/>
      <c r="U482" s="194"/>
      <c r="V482" s="194"/>
      <c r="W482" s="194"/>
      <c r="X482" s="194"/>
      <c r="Y482" s="194"/>
      <c r="Z482" s="194"/>
      <c r="AA482" s="194"/>
      <c r="AB482" s="194"/>
      <c r="AC482" s="194"/>
      <c r="AD482" s="194"/>
      <c r="AE482" s="194"/>
      <c r="AF482" s="194"/>
      <c r="AG482" s="194"/>
      <c r="AH482" s="194"/>
      <c r="AI482" s="194"/>
      <c r="AJ482" s="194"/>
      <c r="AK482" s="194"/>
      <c r="AL482" s="194"/>
      <c r="AM482" s="194"/>
      <c r="AN482" s="194"/>
      <c r="AO482" s="194"/>
      <c r="AP482" s="194"/>
      <c r="AQ482" s="194"/>
      <c r="AR482" s="194"/>
      <c r="AS482" s="194"/>
      <c r="AT482" s="194"/>
      <c r="AU482" s="194"/>
      <c r="AV482" s="194"/>
      <c r="AW482" s="194"/>
      <c r="AX482" s="194"/>
      <c r="AY482" s="194"/>
      <c r="AZ482" s="194"/>
      <c r="BA482" s="194"/>
      <c r="BB482" s="194"/>
      <c r="BC482" s="194"/>
    </row>
    <row r="483" ht="12.75" customHeight="1">
      <c r="A483" s="194"/>
      <c r="B483" s="194"/>
      <c r="C483" s="194"/>
      <c r="D483" s="194"/>
      <c r="E483" s="194"/>
      <c r="F483" s="194"/>
      <c r="G483" s="194"/>
      <c r="H483" s="194"/>
      <c r="I483" s="194"/>
      <c r="J483" s="194"/>
      <c r="K483" s="194"/>
      <c r="L483" s="194"/>
      <c r="M483" s="194"/>
      <c r="N483" s="194"/>
      <c r="O483" s="194"/>
      <c r="P483" s="194"/>
      <c r="Q483" s="194"/>
      <c r="R483" s="194"/>
      <c r="S483" s="194"/>
      <c r="T483" s="194"/>
      <c r="U483" s="194"/>
      <c r="V483" s="194"/>
      <c r="W483" s="194"/>
      <c r="X483" s="194"/>
      <c r="Y483" s="194"/>
      <c r="Z483" s="194"/>
      <c r="AA483" s="194"/>
      <c r="AB483" s="194"/>
      <c r="AC483" s="194"/>
      <c r="AD483" s="194"/>
      <c r="AE483" s="194"/>
      <c r="AF483" s="194"/>
      <c r="AG483" s="194"/>
      <c r="AH483" s="194"/>
      <c r="AI483" s="194"/>
      <c r="AJ483" s="194"/>
      <c r="AK483" s="194"/>
      <c r="AL483" s="194"/>
      <c r="AM483" s="194"/>
      <c r="AN483" s="194"/>
      <c r="AO483" s="194"/>
      <c r="AP483" s="194"/>
      <c r="AQ483" s="194"/>
      <c r="AR483" s="194"/>
      <c r="AS483" s="194"/>
      <c r="AT483" s="194"/>
      <c r="AU483" s="194"/>
      <c r="AV483" s="194"/>
      <c r="AW483" s="194"/>
      <c r="AX483" s="194"/>
      <c r="AY483" s="194"/>
      <c r="AZ483" s="194"/>
      <c r="BA483" s="194"/>
      <c r="BB483" s="194"/>
      <c r="BC483" s="194"/>
    </row>
    <row r="484" ht="12.75" customHeight="1">
      <c r="A484" s="194"/>
      <c r="B484" s="194"/>
      <c r="C484" s="194"/>
      <c r="D484" s="194"/>
      <c r="E484" s="194"/>
      <c r="F484" s="194"/>
      <c r="G484" s="194"/>
      <c r="H484" s="194"/>
      <c r="I484" s="194"/>
      <c r="J484" s="194"/>
      <c r="K484" s="194"/>
      <c r="L484" s="194"/>
      <c r="M484" s="194"/>
      <c r="N484" s="194"/>
      <c r="O484" s="194"/>
      <c r="P484" s="194"/>
      <c r="Q484" s="194"/>
      <c r="R484" s="194"/>
      <c r="S484" s="194"/>
      <c r="T484" s="194"/>
      <c r="U484" s="194"/>
      <c r="V484" s="194"/>
      <c r="W484" s="194"/>
      <c r="X484" s="194"/>
      <c r="Y484" s="194"/>
      <c r="Z484" s="194"/>
      <c r="AA484" s="194"/>
      <c r="AB484" s="194"/>
      <c r="AC484" s="194"/>
      <c r="AD484" s="194"/>
      <c r="AE484" s="194"/>
      <c r="AF484" s="194"/>
      <c r="AG484" s="194"/>
      <c r="AH484" s="194"/>
      <c r="AI484" s="194"/>
      <c r="AJ484" s="194"/>
      <c r="AK484" s="194"/>
      <c r="AL484" s="194"/>
      <c r="AM484" s="194"/>
      <c r="AN484" s="194"/>
      <c r="AO484" s="194"/>
      <c r="AP484" s="194"/>
      <c r="AQ484" s="194"/>
      <c r="AR484" s="194"/>
      <c r="AS484" s="194"/>
      <c r="AT484" s="194"/>
      <c r="AU484" s="194"/>
      <c r="AV484" s="194"/>
      <c r="AW484" s="194"/>
      <c r="AX484" s="194"/>
      <c r="AY484" s="194"/>
      <c r="AZ484" s="194"/>
      <c r="BA484" s="194"/>
      <c r="BB484" s="194"/>
      <c r="BC484" s="194"/>
    </row>
    <row r="485" ht="12.75" customHeight="1">
      <c r="A485" s="194"/>
      <c r="B485" s="194"/>
      <c r="C485" s="194"/>
      <c r="D485" s="194"/>
      <c r="E485" s="194"/>
      <c r="F485" s="194"/>
      <c r="G485" s="194"/>
      <c r="H485" s="194"/>
      <c r="I485" s="194"/>
      <c r="J485" s="194"/>
      <c r="K485" s="194"/>
      <c r="L485" s="194"/>
      <c r="M485" s="194"/>
      <c r="N485" s="194"/>
      <c r="O485" s="194"/>
      <c r="P485" s="194"/>
      <c r="Q485" s="194"/>
      <c r="R485" s="194"/>
      <c r="S485" s="194"/>
      <c r="T485" s="194"/>
      <c r="U485" s="194"/>
      <c r="V485" s="194"/>
      <c r="W485" s="194"/>
      <c r="X485" s="194"/>
      <c r="Y485" s="194"/>
      <c r="Z485" s="194"/>
      <c r="AA485" s="194"/>
      <c r="AB485" s="194"/>
      <c r="AC485" s="194"/>
      <c r="AD485" s="194"/>
      <c r="AE485" s="194"/>
      <c r="AF485" s="194"/>
      <c r="AG485" s="194"/>
      <c r="AH485" s="194"/>
      <c r="AI485" s="194"/>
      <c r="AJ485" s="194"/>
      <c r="AK485" s="194"/>
      <c r="AL485" s="194"/>
      <c r="AM485" s="194"/>
      <c r="AN485" s="194"/>
      <c r="AO485" s="194"/>
      <c r="AP485" s="194"/>
      <c r="AQ485" s="194"/>
      <c r="AR485" s="194"/>
      <c r="AS485" s="194"/>
      <c r="AT485" s="194"/>
      <c r="AU485" s="194"/>
      <c r="AV485" s="194"/>
      <c r="AW485" s="194"/>
      <c r="AX485" s="194"/>
      <c r="AY485" s="194"/>
      <c r="AZ485" s="194"/>
      <c r="BA485" s="194"/>
      <c r="BB485" s="194"/>
      <c r="BC485" s="194"/>
    </row>
    <row r="486" ht="12.75" customHeight="1">
      <c r="A486" s="194"/>
      <c r="B486" s="194"/>
      <c r="C486" s="194"/>
      <c r="D486" s="194"/>
      <c r="E486" s="194"/>
      <c r="F486" s="194"/>
      <c r="G486" s="194"/>
      <c r="H486" s="194"/>
      <c r="I486" s="194"/>
      <c r="J486" s="194"/>
      <c r="K486" s="194"/>
      <c r="L486" s="194"/>
      <c r="M486" s="194"/>
      <c r="N486" s="194"/>
      <c r="O486" s="194"/>
      <c r="P486" s="194"/>
      <c r="Q486" s="194"/>
      <c r="R486" s="194"/>
      <c r="S486" s="194"/>
      <c r="T486" s="194"/>
      <c r="U486" s="194"/>
      <c r="V486" s="194"/>
      <c r="W486" s="194"/>
      <c r="X486" s="194"/>
      <c r="Y486" s="194"/>
      <c r="Z486" s="194"/>
      <c r="AA486" s="194"/>
      <c r="AB486" s="194"/>
      <c r="AC486" s="194"/>
      <c r="AD486" s="194"/>
      <c r="AE486" s="194"/>
      <c r="AF486" s="194"/>
      <c r="AG486" s="194"/>
      <c r="AH486" s="194"/>
      <c r="AI486" s="194"/>
      <c r="AJ486" s="194"/>
      <c r="AK486" s="194"/>
      <c r="AL486" s="194"/>
      <c r="AM486" s="194"/>
      <c r="AN486" s="194"/>
      <c r="AO486" s="194"/>
      <c r="AP486" s="194"/>
      <c r="AQ486" s="194"/>
      <c r="AR486" s="194"/>
      <c r="AS486" s="194"/>
      <c r="AT486" s="194"/>
      <c r="AU486" s="194"/>
      <c r="AV486" s="194"/>
      <c r="AW486" s="194"/>
      <c r="AX486" s="194"/>
      <c r="AY486" s="194"/>
      <c r="AZ486" s="194"/>
      <c r="BA486" s="194"/>
      <c r="BB486" s="194"/>
      <c r="BC486" s="194"/>
    </row>
    <row r="487" ht="12.75" customHeight="1">
      <c r="A487" s="194"/>
      <c r="B487" s="194"/>
      <c r="C487" s="194"/>
      <c r="D487" s="194"/>
      <c r="E487" s="194"/>
      <c r="F487" s="194"/>
      <c r="G487" s="194"/>
      <c r="H487" s="194"/>
      <c r="I487" s="194"/>
      <c r="J487" s="194"/>
      <c r="K487" s="194"/>
      <c r="L487" s="194"/>
      <c r="M487" s="194"/>
      <c r="N487" s="194"/>
      <c r="O487" s="194"/>
      <c r="P487" s="194"/>
      <c r="Q487" s="194"/>
      <c r="R487" s="194"/>
      <c r="S487" s="194"/>
      <c r="T487" s="194"/>
      <c r="U487" s="194"/>
      <c r="V487" s="194"/>
      <c r="W487" s="194"/>
      <c r="X487" s="194"/>
      <c r="Y487" s="194"/>
      <c r="Z487" s="194"/>
      <c r="AA487" s="194"/>
      <c r="AB487" s="194"/>
      <c r="AC487" s="194"/>
      <c r="AD487" s="194"/>
      <c r="AE487" s="194"/>
      <c r="AF487" s="194"/>
      <c r="AG487" s="194"/>
      <c r="AH487" s="194"/>
      <c r="AI487" s="194"/>
      <c r="AJ487" s="194"/>
      <c r="AK487" s="194"/>
      <c r="AL487" s="194"/>
      <c r="AM487" s="194"/>
      <c r="AN487" s="194"/>
      <c r="AO487" s="194"/>
      <c r="AP487" s="194"/>
      <c r="AQ487" s="194"/>
      <c r="AR487" s="194"/>
      <c r="AS487" s="194"/>
      <c r="AT487" s="194"/>
      <c r="AU487" s="194"/>
      <c r="AV487" s="194"/>
      <c r="AW487" s="194"/>
      <c r="AX487" s="194"/>
      <c r="AY487" s="194"/>
      <c r="AZ487" s="194"/>
      <c r="BA487" s="194"/>
      <c r="BB487" s="194"/>
      <c r="BC487" s="194"/>
    </row>
    <row r="488" ht="12.75" customHeight="1">
      <c r="A488" s="194"/>
      <c r="B488" s="194"/>
      <c r="C488" s="194"/>
      <c r="D488" s="194"/>
      <c r="E488" s="194"/>
      <c r="F488" s="194"/>
      <c r="G488" s="194"/>
      <c r="H488" s="194"/>
      <c r="I488" s="194"/>
      <c r="J488" s="194"/>
      <c r="K488" s="194"/>
      <c r="L488" s="194"/>
      <c r="M488" s="194"/>
      <c r="N488" s="194"/>
      <c r="O488" s="194"/>
      <c r="P488" s="194"/>
      <c r="Q488" s="194"/>
      <c r="R488" s="194"/>
      <c r="S488" s="194"/>
      <c r="T488" s="194"/>
      <c r="U488" s="194"/>
      <c r="V488" s="194"/>
      <c r="W488" s="194"/>
      <c r="X488" s="194"/>
      <c r="Y488" s="194"/>
      <c r="Z488" s="194"/>
      <c r="AA488" s="194"/>
      <c r="AB488" s="194"/>
      <c r="AC488" s="194"/>
      <c r="AD488" s="194"/>
      <c r="AE488" s="194"/>
      <c r="AF488" s="194"/>
      <c r="AG488" s="194"/>
      <c r="AH488" s="194"/>
      <c r="AI488" s="194"/>
      <c r="AJ488" s="194"/>
      <c r="AK488" s="194"/>
      <c r="AL488" s="194"/>
      <c r="AM488" s="194"/>
      <c r="AN488" s="194"/>
      <c r="AO488" s="194"/>
      <c r="AP488" s="194"/>
      <c r="AQ488" s="194"/>
      <c r="AR488" s="194"/>
      <c r="AS488" s="194"/>
      <c r="AT488" s="194"/>
      <c r="AU488" s="194"/>
      <c r="AV488" s="194"/>
      <c r="AW488" s="194"/>
      <c r="AX488" s="194"/>
      <c r="AY488" s="194"/>
      <c r="AZ488" s="194"/>
      <c r="BA488" s="194"/>
      <c r="BB488" s="194"/>
      <c r="BC488" s="194"/>
    </row>
    <row r="489" ht="12.75" customHeight="1">
      <c r="A489" s="194"/>
      <c r="B489" s="194"/>
      <c r="C489" s="194"/>
      <c r="D489" s="194"/>
      <c r="E489" s="194"/>
      <c r="F489" s="194"/>
      <c r="G489" s="194"/>
      <c r="H489" s="194"/>
      <c r="I489" s="194"/>
      <c r="J489" s="194"/>
      <c r="K489" s="194"/>
      <c r="L489" s="194"/>
      <c r="M489" s="194"/>
      <c r="N489" s="194"/>
      <c r="O489" s="194"/>
      <c r="P489" s="194"/>
      <c r="Q489" s="194"/>
      <c r="R489" s="194"/>
      <c r="S489" s="194"/>
      <c r="T489" s="194"/>
      <c r="U489" s="194"/>
      <c r="V489" s="194"/>
      <c r="W489" s="194"/>
      <c r="X489" s="194"/>
      <c r="Y489" s="194"/>
      <c r="Z489" s="194"/>
      <c r="AA489" s="194"/>
      <c r="AB489" s="194"/>
      <c r="AC489" s="194"/>
      <c r="AD489" s="194"/>
      <c r="AE489" s="194"/>
      <c r="AF489" s="194"/>
      <c r="AG489" s="194"/>
      <c r="AH489" s="194"/>
      <c r="AI489" s="194"/>
      <c r="AJ489" s="194"/>
      <c r="AK489" s="194"/>
      <c r="AL489" s="194"/>
      <c r="AM489" s="194"/>
      <c r="AN489" s="194"/>
      <c r="AO489" s="194"/>
      <c r="AP489" s="194"/>
      <c r="AQ489" s="194"/>
      <c r="AR489" s="194"/>
      <c r="AS489" s="194"/>
      <c r="AT489" s="194"/>
      <c r="AU489" s="194"/>
      <c r="AV489" s="194"/>
      <c r="AW489" s="194"/>
      <c r="AX489" s="194"/>
      <c r="AY489" s="194"/>
      <c r="AZ489" s="194"/>
      <c r="BA489" s="194"/>
      <c r="BB489" s="194"/>
      <c r="BC489" s="194"/>
    </row>
    <row r="490" ht="12.75" customHeight="1">
      <c r="A490" s="194"/>
      <c r="B490" s="194"/>
      <c r="C490" s="194"/>
      <c r="D490" s="194"/>
      <c r="E490" s="194"/>
      <c r="F490" s="194"/>
      <c r="G490" s="194"/>
      <c r="H490" s="194"/>
      <c r="I490" s="194"/>
      <c r="J490" s="194"/>
      <c r="K490" s="194"/>
      <c r="L490" s="194"/>
      <c r="M490" s="194"/>
      <c r="N490" s="194"/>
      <c r="O490" s="194"/>
      <c r="P490" s="194"/>
      <c r="Q490" s="194"/>
      <c r="R490" s="194"/>
      <c r="S490" s="194"/>
      <c r="T490" s="194"/>
      <c r="U490" s="194"/>
      <c r="V490" s="194"/>
      <c r="W490" s="194"/>
      <c r="X490" s="194"/>
      <c r="Y490" s="194"/>
      <c r="Z490" s="194"/>
      <c r="AA490" s="194"/>
      <c r="AB490" s="194"/>
      <c r="AC490" s="194"/>
      <c r="AD490" s="194"/>
      <c r="AE490" s="194"/>
      <c r="AF490" s="194"/>
      <c r="AG490" s="194"/>
      <c r="AH490" s="194"/>
      <c r="AI490" s="194"/>
      <c r="AJ490" s="194"/>
      <c r="AK490" s="194"/>
      <c r="AL490" s="194"/>
      <c r="AM490" s="194"/>
      <c r="AN490" s="194"/>
      <c r="AO490" s="194"/>
      <c r="AP490" s="194"/>
      <c r="AQ490" s="194"/>
      <c r="AR490" s="194"/>
      <c r="AS490" s="194"/>
      <c r="AT490" s="194"/>
      <c r="AU490" s="194"/>
      <c r="AV490" s="194"/>
      <c r="AW490" s="194"/>
      <c r="AX490" s="194"/>
      <c r="AY490" s="194"/>
      <c r="AZ490" s="194"/>
      <c r="BA490" s="194"/>
      <c r="BB490" s="194"/>
      <c r="BC490" s="194"/>
    </row>
    <row r="491" ht="12.75" customHeight="1">
      <c r="A491" s="194"/>
      <c r="B491" s="194"/>
      <c r="C491" s="194"/>
      <c r="D491" s="194"/>
      <c r="E491" s="194"/>
      <c r="F491" s="194"/>
      <c r="G491" s="194"/>
      <c r="H491" s="194"/>
      <c r="I491" s="194"/>
      <c r="J491" s="194"/>
      <c r="K491" s="194"/>
      <c r="L491" s="194"/>
      <c r="M491" s="194"/>
      <c r="N491" s="194"/>
      <c r="O491" s="194"/>
      <c r="P491" s="194"/>
      <c r="Q491" s="194"/>
      <c r="R491" s="194"/>
      <c r="S491" s="194"/>
      <c r="T491" s="194"/>
      <c r="U491" s="194"/>
      <c r="V491" s="194"/>
      <c r="W491" s="194"/>
      <c r="X491" s="194"/>
      <c r="Y491" s="194"/>
      <c r="Z491" s="194"/>
      <c r="AA491" s="194"/>
      <c r="AB491" s="194"/>
      <c r="AC491" s="194"/>
      <c r="AD491" s="194"/>
      <c r="AE491" s="194"/>
      <c r="AF491" s="194"/>
      <c r="AG491" s="194"/>
      <c r="AH491" s="194"/>
      <c r="AI491" s="194"/>
      <c r="AJ491" s="194"/>
      <c r="AK491" s="194"/>
      <c r="AL491" s="194"/>
      <c r="AM491" s="194"/>
      <c r="AN491" s="194"/>
      <c r="AO491" s="194"/>
      <c r="AP491" s="194"/>
      <c r="AQ491" s="194"/>
      <c r="AR491" s="194"/>
      <c r="AS491" s="194"/>
      <c r="AT491" s="194"/>
      <c r="AU491" s="194"/>
      <c r="AV491" s="194"/>
      <c r="AW491" s="194"/>
      <c r="AX491" s="194"/>
      <c r="AY491" s="194"/>
      <c r="AZ491" s="194"/>
      <c r="BA491" s="194"/>
      <c r="BB491" s="194"/>
      <c r="BC491" s="194"/>
    </row>
    <row r="492" ht="12.75" customHeight="1">
      <c r="A492" s="194"/>
      <c r="B492" s="194"/>
      <c r="C492" s="194"/>
      <c r="D492" s="194"/>
      <c r="E492" s="194"/>
      <c r="F492" s="194"/>
      <c r="G492" s="194"/>
      <c r="H492" s="194"/>
      <c r="I492" s="194"/>
      <c r="J492" s="194"/>
      <c r="K492" s="194"/>
      <c r="L492" s="194"/>
      <c r="M492" s="194"/>
      <c r="N492" s="194"/>
      <c r="O492" s="194"/>
      <c r="P492" s="194"/>
      <c r="Q492" s="194"/>
      <c r="R492" s="194"/>
      <c r="S492" s="194"/>
      <c r="T492" s="194"/>
      <c r="U492" s="194"/>
      <c r="V492" s="194"/>
      <c r="W492" s="194"/>
      <c r="X492" s="194"/>
      <c r="Y492" s="194"/>
      <c r="Z492" s="194"/>
      <c r="AA492" s="194"/>
      <c r="AB492" s="194"/>
      <c r="AC492" s="194"/>
      <c r="AD492" s="194"/>
      <c r="AE492" s="194"/>
      <c r="AF492" s="194"/>
      <c r="AG492" s="194"/>
      <c r="AH492" s="194"/>
      <c r="AI492" s="194"/>
      <c r="AJ492" s="194"/>
      <c r="AK492" s="194"/>
      <c r="AL492" s="194"/>
      <c r="AM492" s="194"/>
      <c r="AN492" s="194"/>
      <c r="AO492" s="194"/>
      <c r="AP492" s="194"/>
      <c r="AQ492" s="194"/>
      <c r="AR492" s="194"/>
      <c r="AS492" s="194"/>
      <c r="AT492" s="194"/>
      <c r="AU492" s="194"/>
      <c r="AV492" s="194"/>
      <c r="AW492" s="194"/>
      <c r="AX492" s="194"/>
      <c r="AY492" s="194"/>
      <c r="AZ492" s="194"/>
      <c r="BA492" s="194"/>
      <c r="BB492" s="194"/>
      <c r="BC492" s="194"/>
    </row>
    <row r="493" ht="12.75" customHeight="1">
      <c r="A493" s="194"/>
      <c r="B493" s="194"/>
      <c r="C493" s="194"/>
      <c r="D493" s="194"/>
      <c r="E493" s="194"/>
      <c r="F493" s="194"/>
      <c r="G493" s="194"/>
      <c r="H493" s="194"/>
      <c r="I493" s="194"/>
      <c r="J493" s="194"/>
      <c r="K493" s="194"/>
      <c r="L493" s="194"/>
      <c r="M493" s="194"/>
      <c r="N493" s="194"/>
      <c r="O493" s="194"/>
      <c r="P493" s="194"/>
      <c r="Q493" s="194"/>
      <c r="R493" s="194"/>
      <c r="S493" s="194"/>
      <c r="T493" s="194"/>
      <c r="U493" s="194"/>
      <c r="V493" s="194"/>
      <c r="W493" s="194"/>
      <c r="X493" s="194"/>
      <c r="Y493" s="194"/>
      <c r="Z493" s="194"/>
      <c r="AA493" s="194"/>
      <c r="AB493" s="194"/>
      <c r="AC493" s="194"/>
      <c r="AD493" s="194"/>
      <c r="AE493" s="194"/>
      <c r="AF493" s="194"/>
      <c r="AG493" s="194"/>
      <c r="AH493" s="194"/>
      <c r="AI493" s="194"/>
      <c r="AJ493" s="194"/>
      <c r="AK493" s="194"/>
      <c r="AL493" s="194"/>
      <c r="AM493" s="194"/>
      <c r="AN493" s="194"/>
      <c r="AO493" s="194"/>
      <c r="AP493" s="194"/>
      <c r="AQ493" s="194"/>
      <c r="AR493" s="194"/>
      <c r="AS493" s="194"/>
      <c r="AT493" s="194"/>
      <c r="AU493" s="194"/>
      <c r="AV493" s="194"/>
      <c r="AW493" s="194"/>
      <c r="AX493" s="194"/>
      <c r="AY493" s="194"/>
      <c r="AZ493" s="194"/>
      <c r="BA493" s="194"/>
      <c r="BB493" s="194"/>
      <c r="BC493" s="194"/>
    </row>
    <row r="494" ht="12.75" customHeight="1">
      <c r="A494" s="194"/>
      <c r="B494" s="194"/>
      <c r="C494" s="194"/>
      <c r="D494" s="194"/>
      <c r="E494" s="194"/>
      <c r="F494" s="194"/>
      <c r="G494" s="194"/>
      <c r="H494" s="194"/>
      <c r="I494" s="194"/>
      <c r="J494" s="194"/>
      <c r="K494" s="194"/>
      <c r="L494" s="194"/>
      <c r="M494" s="194"/>
      <c r="N494" s="194"/>
      <c r="O494" s="194"/>
      <c r="P494" s="194"/>
      <c r="Q494" s="194"/>
      <c r="R494" s="194"/>
      <c r="S494" s="194"/>
      <c r="T494" s="194"/>
      <c r="U494" s="194"/>
      <c r="V494" s="194"/>
      <c r="W494" s="194"/>
      <c r="X494" s="194"/>
      <c r="Y494" s="194"/>
      <c r="Z494" s="194"/>
      <c r="AA494" s="194"/>
      <c r="AB494" s="194"/>
      <c r="AC494" s="194"/>
      <c r="AD494" s="194"/>
      <c r="AE494" s="194"/>
      <c r="AF494" s="194"/>
      <c r="AG494" s="194"/>
      <c r="AH494" s="194"/>
      <c r="AI494" s="194"/>
      <c r="AJ494" s="194"/>
      <c r="AK494" s="194"/>
      <c r="AL494" s="194"/>
      <c r="AM494" s="194"/>
      <c r="AN494" s="194"/>
      <c r="AO494" s="194"/>
      <c r="AP494" s="194"/>
      <c r="AQ494" s="194"/>
      <c r="AR494" s="194"/>
      <c r="AS494" s="194"/>
      <c r="AT494" s="194"/>
      <c r="AU494" s="194"/>
      <c r="AV494" s="194"/>
      <c r="AW494" s="194"/>
      <c r="AX494" s="194"/>
      <c r="AY494" s="194"/>
      <c r="AZ494" s="194"/>
      <c r="BA494" s="194"/>
      <c r="BB494" s="194"/>
      <c r="BC494" s="194"/>
    </row>
    <row r="495" ht="12.75" customHeight="1">
      <c r="A495" s="194"/>
      <c r="B495" s="194"/>
      <c r="C495" s="194"/>
      <c r="D495" s="194"/>
      <c r="E495" s="194"/>
      <c r="F495" s="194"/>
      <c r="G495" s="194"/>
      <c r="H495" s="194"/>
      <c r="I495" s="194"/>
      <c r="J495" s="194"/>
      <c r="K495" s="194"/>
      <c r="L495" s="194"/>
      <c r="M495" s="194"/>
      <c r="N495" s="194"/>
      <c r="O495" s="194"/>
      <c r="P495" s="194"/>
      <c r="Q495" s="194"/>
      <c r="R495" s="194"/>
      <c r="S495" s="194"/>
      <c r="T495" s="194"/>
      <c r="U495" s="194"/>
      <c r="V495" s="194"/>
      <c r="W495" s="194"/>
      <c r="X495" s="194"/>
      <c r="Y495" s="194"/>
      <c r="Z495" s="194"/>
      <c r="AA495" s="194"/>
      <c r="AB495" s="194"/>
      <c r="AC495" s="194"/>
      <c r="AD495" s="194"/>
      <c r="AE495" s="194"/>
      <c r="AF495" s="194"/>
      <c r="AG495" s="194"/>
      <c r="AH495" s="194"/>
      <c r="AI495" s="194"/>
      <c r="AJ495" s="194"/>
      <c r="AK495" s="194"/>
      <c r="AL495" s="194"/>
      <c r="AM495" s="194"/>
      <c r="AN495" s="194"/>
      <c r="AO495" s="194"/>
      <c r="AP495" s="194"/>
      <c r="AQ495" s="194"/>
      <c r="AR495" s="194"/>
      <c r="AS495" s="194"/>
      <c r="AT495" s="194"/>
      <c r="AU495" s="194"/>
      <c r="AV495" s="194"/>
      <c r="AW495" s="194"/>
      <c r="AX495" s="194"/>
      <c r="AY495" s="194"/>
      <c r="AZ495" s="194"/>
      <c r="BA495" s="194"/>
      <c r="BB495" s="194"/>
      <c r="BC495" s="194"/>
    </row>
    <row r="496" ht="12.75" customHeight="1">
      <c r="A496" s="194"/>
      <c r="B496" s="194"/>
      <c r="C496" s="194"/>
      <c r="D496" s="194"/>
      <c r="E496" s="194"/>
      <c r="F496" s="194"/>
      <c r="G496" s="194"/>
      <c r="H496" s="194"/>
      <c r="I496" s="194"/>
      <c r="J496" s="194"/>
      <c r="K496" s="194"/>
      <c r="L496" s="194"/>
      <c r="M496" s="194"/>
      <c r="N496" s="194"/>
      <c r="O496" s="194"/>
      <c r="P496" s="194"/>
      <c r="Q496" s="194"/>
      <c r="R496" s="194"/>
      <c r="S496" s="194"/>
      <c r="T496" s="194"/>
      <c r="U496" s="194"/>
      <c r="V496" s="194"/>
      <c r="W496" s="194"/>
      <c r="X496" s="194"/>
      <c r="Y496" s="194"/>
      <c r="Z496" s="194"/>
      <c r="AA496" s="194"/>
      <c r="AB496" s="194"/>
      <c r="AC496" s="194"/>
      <c r="AD496" s="194"/>
      <c r="AE496" s="194"/>
      <c r="AF496" s="194"/>
      <c r="AG496" s="194"/>
      <c r="AH496" s="194"/>
      <c r="AI496" s="194"/>
      <c r="AJ496" s="194"/>
      <c r="AK496" s="194"/>
      <c r="AL496" s="194"/>
      <c r="AM496" s="194"/>
      <c r="AN496" s="194"/>
      <c r="AO496" s="194"/>
      <c r="AP496" s="194"/>
      <c r="AQ496" s="194"/>
      <c r="AR496" s="194"/>
      <c r="AS496" s="194"/>
      <c r="AT496" s="194"/>
      <c r="AU496" s="194"/>
      <c r="AV496" s="194"/>
      <c r="AW496" s="194"/>
      <c r="AX496" s="194"/>
      <c r="AY496" s="194"/>
      <c r="AZ496" s="194"/>
      <c r="BA496" s="194"/>
      <c r="BB496" s="194"/>
      <c r="BC496" s="194"/>
    </row>
    <row r="497" ht="12.75" customHeight="1">
      <c r="A497" s="194"/>
      <c r="B497" s="194"/>
      <c r="C497" s="194"/>
      <c r="D497" s="194"/>
      <c r="E497" s="194"/>
      <c r="F497" s="194"/>
      <c r="G497" s="194"/>
      <c r="H497" s="194"/>
      <c r="I497" s="194"/>
      <c r="J497" s="194"/>
      <c r="K497" s="194"/>
      <c r="L497" s="194"/>
      <c r="M497" s="194"/>
      <c r="N497" s="194"/>
      <c r="O497" s="194"/>
      <c r="P497" s="194"/>
      <c r="Q497" s="194"/>
      <c r="R497" s="194"/>
      <c r="S497" s="194"/>
      <c r="T497" s="194"/>
      <c r="U497" s="194"/>
      <c r="V497" s="194"/>
      <c r="W497" s="194"/>
      <c r="X497" s="194"/>
      <c r="Y497" s="194"/>
      <c r="Z497" s="194"/>
      <c r="AA497" s="194"/>
      <c r="AB497" s="194"/>
      <c r="AC497" s="194"/>
      <c r="AD497" s="194"/>
      <c r="AE497" s="194"/>
      <c r="AF497" s="194"/>
      <c r="AG497" s="194"/>
      <c r="AH497" s="194"/>
      <c r="AI497" s="194"/>
      <c r="AJ497" s="194"/>
      <c r="AK497" s="194"/>
      <c r="AL497" s="194"/>
      <c r="AM497" s="194"/>
      <c r="AN497" s="194"/>
      <c r="AO497" s="194"/>
      <c r="AP497" s="194"/>
      <c r="AQ497" s="194"/>
      <c r="AR497" s="194"/>
      <c r="AS497" s="194"/>
      <c r="AT497" s="194"/>
      <c r="AU497" s="194"/>
      <c r="AV497" s="194"/>
      <c r="AW497" s="194"/>
      <c r="AX497" s="194"/>
      <c r="AY497" s="194"/>
      <c r="AZ497" s="194"/>
      <c r="BA497" s="194"/>
      <c r="BB497" s="194"/>
      <c r="BC497" s="194"/>
    </row>
    <row r="498" ht="12.75" customHeight="1">
      <c r="A498" s="194"/>
      <c r="B498" s="194"/>
      <c r="C498" s="194"/>
      <c r="D498" s="194"/>
      <c r="E498" s="194"/>
      <c r="F498" s="194"/>
      <c r="G498" s="194"/>
      <c r="H498" s="194"/>
      <c r="I498" s="194"/>
      <c r="J498" s="194"/>
      <c r="K498" s="194"/>
      <c r="L498" s="194"/>
      <c r="M498" s="194"/>
      <c r="N498" s="194"/>
      <c r="O498" s="194"/>
      <c r="P498" s="194"/>
      <c r="Q498" s="194"/>
      <c r="R498" s="194"/>
      <c r="S498" s="194"/>
      <c r="T498" s="194"/>
      <c r="U498" s="194"/>
      <c r="V498" s="194"/>
      <c r="W498" s="194"/>
      <c r="X498" s="194"/>
      <c r="Y498" s="194"/>
      <c r="Z498" s="194"/>
      <c r="AA498" s="194"/>
      <c r="AB498" s="194"/>
      <c r="AC498" s="194"/>
      <c r="AD498" s="194"/>
      <c r="AE498" s="194"/>
      <c r="AF498" s="194"/>
      <c r="AG498" s="194"/>
      <c r="AH498" s="194"/>
      <c r="AI498" s="194"/>
      <c r="AJ498" s="194"/>
      <c r="AK498" s="194"/>
      <c r="AL498" s="194"/>
      <c r="AM498" s="194"/>
      <c r="AN498" s="194"/>
      <c r="AO498" s="194"/>
      <c r="AP498" s="194"/>
      <c r="AQ498" s="194"/>
      <c r="AR498" s="194"/>
      <c r="AS498" s="194"/>
      <c r="AT498" s="194"/>
      <c r="AU498" s="194"/>
      <c r="AV498" s="194"/>
      <c r="AW498" s="194"/>
      <c r="AX498" s="194"/>
      <c r="AY498" s="194"/>
      <c r="AZ498" s="194"/>
      <c r="BA498" s="194"/>
      <c r="BB498" s="194"/>
      <c r="BC498" s="194"/>
    </row>
    <row r="499" ht="12.75" customHeight="1">
      <c r="A499" s="194"/>
      <c r="B499" s="194"/>
      <c r="C499" s="194"/>
      <c r="D499" s="194"/>
      <c r="E499" s="194"/>
      <c r="F499" s="194"/>
      <c r="G499" s="194"/>
      <c r="H499" s="194"/>
      <c r="I499" s="194"/>
      <c r="J499" s="194"/>
      <c r="K499" s="194"/>
      <c r="L499" s="194"/>
      <c r="M499" s="194"/>
      <c r="N499" s="194"/>
      <c r="O499" s="194"/>
      <c r="P499" s="194"/>
      <c r="Q499" s="194"/>
      <c r="R499" s="194"/>
      <c r="S499" s="194"/>
      <c r="T499" s="194"/>
      <c r="U499" s="194"/>
      <c r="V499" s="194"/>
      <c r="W499" s="194"/>
      <c r="X499" s="194"/>
      <c r="Y499" s="194"/>
      <c r="Z499" s="194"/>
      <c r="AA499" s="194"/>
      <c r="AB499" s="194"/>
      <c r="AC499" s="194"/>
      <c r="AD499" s="194"/>
      <c r="AE499" s="194"/>
      <c r="AF499" s="194"/>
      <c r="AG499" s="194"/>
      <c r="AH499" s="194"/>
      <c r="AI499" s="194"/>
      <c r="AJ499" s="194"/>
      <c r="AK499" s="194"/>
      <c r="AL499" s="194"/>
      <c r="AM499" s="194"/>
      <c r="AN499" s="194"/>
      <c r="AO499" s="194"/>
      <c r="AP499" s="194"/>
      <c r="AQ499" s="194"/>
      <c r="AR499" s="194"/>
      <c r="AS499" s="194"/>
      <c r="AT499" s="194"/>
      <c r="AU499" s="194"/>
      <c r="AV499" s="194"/>
      <c r="AW499" s="194"/>
      <c r="AX499" s="194"/>
      <c r="AY499" s="194"/>
      <c r="AZ499" s="194"/>
      <c r="BA499" s="194"/>
      <c r="BB499" s="194"/>
      <c r="BC499" s="194"/>
    </row>
    <row r="500" ht="12.75" customHeight="1">
      <c r="A500" s="194"/>
      <c r="B500" s="194"/>
      <c r="C500" s="194"/>
      <c r="D500" s="194"/>
      <c r="E500" s="194"/>
      <c r="F500" s="194"/>
      <c r="G500" s="194"/>
      <c r="H500" s="194"/>
      <c r="I500" s="194"/>
      <c r="J500" s="194"/>
      <c r="K500" s="194"/>
      <c r="L500" s="194"/>
      <c r="M500" s="194"/>
      <c r="N500" s="194"/>
      <c r="O500" s="194"/>
      <c r="P500" s="194"/>
      <c r="Q500" s="194"/>
      <c r="R500" s="194"/>
      <c r="S500" s="194"/>
      <c r="T500" s="194"/>
      <c r="U500" s="194"/>
      <c r="V500" s="194"/>
      <c r="W500" s="194"/>
      <c r="X500" s="194"/>
      <c r="Y500" s="194"/>
      <c r="Z500" s="194"/>
      <c r="AA500" s="194"/>
      <c r="AB500" s="194"/>
      <c r="AC500" s="194"/>
      <c r="AD500" s="194"/>
      <c r="AE500" s="194"/>
      <c r="AF500" s="194"/>
      <c r="AG500" s="194"/>
      <c r="AH500" s="194"/>
      <c r="AI500" s="194"/>
      <c r="AJ500" s="194"/>
      <c r="AK500" s="194"/>
      <c r="AL500" s="194"/>
      <c r="AM500" s="194"/>
      <c r="AN500" s="194"/>
      <c r="AO500" s="194"/>
      <c r="AP500" s="194"/>
      <c r="AQ500" s="194"/>
      <c r="AR500" s="194"/>
      <c r="AS500" s="194"/>
      <c r="AT500" s="194"/>
      <c r="AU500" s="194"/>
      <c r="AV500" s="194"/>
      <c r="AW500" s="194"/>
      <c r="AX500" s="194"/>
      <c r="AY500" s="194"/>
      <c r="AZ500" s="194"/>
      <c r="BA500" s="194"/>
      <c r="BB500" s="194"/>
      <c r="BC500" s="194"/>
    </row>
    <row r="501" ht="12.75" customHeight="1">
      <c r="A501" s="194"/>
      <c r="B501" s="194"/>
      <c r="C501" s="194"/>
      <c r="D501" s="194"/>
      <c r="E501" s="194"/>
      <c r="F501" s="194"/>
      <c r="G501" s="194"/>
      <c r="H501" s="194"/>
      <c r="I501" s="194"/>
      <c r="J501" s="194"/>
      <c r="K501" s="194"/>
      <c r="L501" s="194"/>
      <c r="M501" s="194"/>
      <c r="N501" s="194"/>
      <c r="O501" s="194"/>
      <c r="P501" s="194"/>
      <c r="Q501" s="194"/>
      <c r="R501" s="194"/>
      <c r="S501" s="194"/>
      <c r="T501" s="194"/>
      <c r="U501" s="194"/>
      <c r="V501" s="194"/>
      <c r="W501" s="194"/>
      <c r="X501" s="194"/>
      <c r="Y501" s="194"/>
      <c r="Z501" s="194"/>
      <c r="AA501" s="194"/>
      <c r="AB501" s="194"/>
      <c r="AC501" s="194"/>
      <c r="AD501" s="194"/>
      <c r="AE501" s="194"/>
      <c r="AF501" s="194"/>
      <c r="AG501" s="194"/>
      <c r="AH501" s="194"/>
      <c r="AI501" s="194"/>
      <c r="AJ501" s="194"/>
      <c r="AK501" s="194"/>
      <c r="AL501" s="194"/>
      <c r="AM501" s="194"/>
      <c r="AN501" s="194"/>
      <c r="AO501" s="194"/>
      <c r="AP501" s="194"/>
      <c r="AQ501" s="194"/>
      <c r="AR501" s="194"/>
      <c r="AS501" s="194"/>
      <c r="AT501" s="194"/>
      <c r="AU501" s="194"/>
      <c r="AV501" s="194"/>
      <c r="AW501" s="194"/>
      <c r="AX501" s="194"/>
      <c r="AY501" s="194"/>
      <c r="AZ501" s="194"/>
      <c r="BA501" s="194"/>
      <c r="BB501" s="194"/>
      <c r="BC501" s="194"/>
    </row>
    <row r="502" ht="12.75" customHeight="1">
      <c r="A502" s="194"/>
      <c r="B502" s="194"/>
      <c r="C502" s="194"/>
      <c r="D502" s="194"/>
      <c r="E502" s="194"/>
      <c r="F502" s="194"/>
      <c r="G502" s="194"/>
      <c r="H502" s="194"/>
      <c r="I502" s="194"/>
      <c r="J502" s="194"/>
      <c r="K502" s="194"/>
      <c r="L502" s="194"/>
      <c r="M502" s="194"/>
      <c r="N502" s="194"/>
      <c r="O502" s="194"/>
      <c r="P502" s="194"/>
      <c r="Q502" s="194"/>
      <c r="R502" s="194"/>
      <c r="S502" s="194"/>
      <c r="T502" s="194"/>
      <c r="U502" s="194"/>
      <c r="V502" s="194"/>
      <c r="W502" s="194"/>
      <c r="X502" s="194"/>
      <c r="Y502" s="194"/>
      <c r="Z502" s="194"/>
      <c r="AA502" s="194"/>
      <c r="AB502" s="194"/>
      <c r="AC502" s="194"/>
      <c r="AD502" s="194"/>
      <c r="AE502" s="194"/>
      <c r="AF502" s="194"/>
      <c r="AG502" s="194"/>
      <c r="AH502" s="194"/>
      <c r="AI502" s="194"/>
      <c r="AJ502" s="194"/>
      <c r="AK502" s="194"/>
      <c r="AL502" s="194"/>
      <c r="AM502" s="194"/>
      <c r="AN502" s="194"/>
      <c r="AO502" s="194"/>
      <c r="AP502" s="194"/>
      <c r="AQ502" s="194"/>
      <c r="AR502" s="194"/>
      <c r="AS502" s="194"/>
      <c r="AT502" s="194"/>
      <c r="AU502" s="194"/>
      <c r="AV502" s="194"/>
      <c r="AW502" s="194"/>
      <c r="AX502" s="194"/>
      <c r="AY502" s="194"/>
      <c r="AZ502" s="194"/>
      <c r="BA502" s="194"/>
      <c r="BB502" s="194"/>
      <c r="BC502" s="194"/>
    </row>
    <row r="503" ht="12.75" customHeight="1">
      <c r="A503" s="194"/>
      <c r="B503" s="194"/>
      <c r="C503" s="194"/>
      <c r="D503" s="194"/>
      <c r="E503" s="194"/>
      <c r="F503" s="194"/>
      <c r="G503" s="194"/>
      <c r="H503" s="194"/>
      <c r="I503" s="194"/>
      <c r="J503" s="194"/>
      <c r="K503" s="194"/>
      <c r="L503" s="194"/>
      <c r="M503" s="194"/>
      <c r="N503" s="194"/>
      <c r="O503" s="194"/>
      <c r="P503" s="194"/>
      <c r="Q503" s="194"/>
      <c r="R503" s="194"/>
      <c r="S503" s="194"/>
      <c r="T503" s="194"/>
      <c r="U503" s="194"/>
      <c r="V503" s="194"/>
      <c r="W503" s="194"/>
      <c r="X503" s="194"/>
      <c r="Y503" s="194"/>
      <c r="Z503" s="194"/>
      <c r="AA503" s="194"/>
      <c r="AB503" s="194"/>
      <c r="AC503" s="194"/>
      <c r="AD503" s="194"/>
      <c r="AE503" s="194"/>
      <c r="AF503" s="194"/>
      <c r="AG503" s="194"/>
      <c r="AH503" s="194"/>
      <c r="AI503" s="194"/>
      <c r="AJ503" s="194"/>
      <c r="AK503" s="194"/>
      <c r="AL503" s="194"/>
      <c r="AM503" s="194"/>
      <c r="AN503" s="194"/>
      <c r="AO503" s="194"/>
      <c r="AP503" s="194"/>
      <c r="AQ503" s="194"/>
      <c r="AR503" s="194"/>
      <c r="AS503" s="194"/>
      <c r="AT503" s="194"/>
      <c r="AU503" s="194"/>
      <c r="AV503" s="194"/>
      <c r="AW503" s="194"/>
      <c r="AX503" s="194"/>
      <c r="AY503" s="194"/>
      <c r="AZ503" s="194"/>
      <c r="BA503" s="194"/>
      <c r="BB503" s="194"/>
      <c r="BC503" s="194"/>
    </row>
    <row r="504" ht="12.75" customHeight="1">
      <c r="A504" s="194"/>
      <c r="B504" s="194"/>
      <c r="C504" s="194"/>
      <c r="D504" s="194"/>
      <c r="E504" s="194"/>
      <c r="F504" s="194"/>
      <c r="G504" s="194"/>
      <c r="H504" s="194"/>
      <c r="I504" s="194"/>
      <c r="J504" s="194"/>
      <c r="K504" s="194"/>
      <c r="L504" s="194"/>
      <c r="M504" s="194"/>
      <c r="N504" s="194"/>
      <c r="O504" s="194"/>
      <c r="P504" s="194"/>
      <c r="Q504" s="194"/>
      <c r="R504" s="194"/>
      <c r="S504" s="194"/>
      <c r="T504" s="194"/>
      <c r="U504" s="194"/>
      <c r="V504" s="194"/>
      <c r="W504" s="194"/>
      <c r="X504" s="194"/>
      <c r="Y504" s="194"/>
      <c r="Z504" s="194"/>
      <c r="AA504" s="194"/>
      <c r="AB504" s="194"/>
      <c r="AC504" s="194"/>
      <c r="AD504" s="194"/>
      <c r="AE504" s="194"/>
      <c r="AF504" s="194"/>
      <c r="AG504" s="194"/>
      <c r="AH504" s="194"/>
      <c r="AI504" s="194"/>
      <c r="AJ504" s="194"/>
      <c r="AK504" s="194"/>
      <c r="AL504" s="194"/>
      <c r="AM504" s="194"/>
      <c r="AN504" s="194"/>
      <c r="AO504" s="194"/>
      <c r="AP504" s="194"/>
      <c r="AQ504" s="194"/>
      <c r="AR504" s="194"/>
      <c r="AS504" s="194"/>
      <c r="AT504" s="194"/>
      <c r="AU504" s="194"/>
      <c r="AV504" s="194"/>
      <c r="AW504" s="194"/>
      <c r="AX504" s="194"/>
      <c r="AY504" s="194"/>
      <c r="AZ504" s="194"/>
      <c r="BA504" s="194"/>
      <c r="BB504" s="194"/>
      <c r="BC504" s="194"/>
    </row>
    <row r="505" ht="12.75" customHeight="1">
      <c r="A505" s="194"/>
      <c r="B505" s="194"/>
      <c r="C505" s="194"/>
      <c r="D505" s="194"/>
      <c r="E505" s="194"/>
      <c r="F505" s="194"/>
      <c r="G505" s="194"/>
      <c r="H505" s="194"/>
      <c r="I505" s="194"/>
      <c r="J505" s="194"/>
      <c r="K505" s="194"/>
      <c r="L505" s="194"/>
      <c r="M505" s="194"/>
      <c r="N505" s="194"/>
      <c r="O505" s="194"/>
      <c r="P505" s="194"/>
      <c r="Q505" s="194"/>
      <c r="R505" s="194"/>
      <c r="S505" s="194"/>
      <c r="T505" s="194"/>
      <c r="U505" s="194"/>
      <c r="V505" s="194"/>
      <c r="W505" s="194"/>
      <c r="X505" s="194"/>
      <c r="Y505" s="194"/>
      <c r="Z505" s="194"/>
      <c r="AA505" s="194"/>
      <c r="AB505" s="194"/>
      <c r="AC505" s="194"/>
      <c r="AD505" s="194"/>
      <c r="AE505" s="194"/>
      <c r="AF505" s="194"/>
      <c r="AG505" s="194"/>
      <c r="AH505" s="194"/>
      <c r="AI505" s="194"/>
      <c r="AJ505" s="194"/>
      <c r="AK505" s="194"/>
      <c r="AL505" s="194"/>
      <c r="AM505" s="194"/>
      <c r="AN505" s="194"/>
      <c r="AO505" s="194"/>
      <c r="AP505" s="194"/>
      <c r="AQ505" s="194"/>
      <c r="AR505" s="194"/>
      <c r="AS505" s="194"/>
      <c r="AT505" s="194"/>
      <c r="AU505" s="194"/>
      <c r="AV505" s="194"/>
      <c r="AW505" s="194"/>
      <c r="AX505" s="194"/>
      <c r="AY505" s="194"/>
      <c r="AZ505" s="194"/>
      <c r="BA505" s="194"/>
      <c r="BB505" s="194"/>
      <c r="BC505" s="194"/>
    </row>
    <row r="506" ht="12.75" customHeight="1">
      <c r="A506" s="194"/>
      <c r="B506" s="194"/>
      <c r="C506" s="194"/>
      <c r="D506" s="194"/>
      <c r="E506" s="194"/>
      <c r="F506" s="194"/>
      <c r="G506" s="194"/>
      <c r="H506" s="194"/>
      <c r="I506" s="194"/>
      <c r="J506" s="194"/>
      <c r="K506" s="194"/>
      <c r="L506" s="194"/>
      <c r="M506" s="194"/>
      <c r="N506" s="194"/>
      <c r="O506" s="194"/>
      <c r="P506" s="194"/>
      <c r="Q506" s="194"/>
      <c r="R506" s="194"/>
      <c r="S506" s="194"/>
      <c r="T506" s="194"/>
      <c r="U506" s="194"/>
      <c r="V506" s="194"/>
      <c r="W506" s="194"/>
      <c r="X506" s="194"/>
      <c r="Y506" s="194"/>
      <c r="Z506" s="194"/>
      <c r="AA506" s="194"/>
      <c r="AB506" s="194"/>
      <c r="AC506" s="194"/>
      <c r="AD506" s="194"/>
      <c r="AE506" s="194"/>
      <c r="AF506" s="194"/>
      <c r="AG506" s="194"/>
      <c r="AH506" s="194"/>
      <c r="AI506" s="194"/>
      <c r="AJ506" s="194"/>
      <c r="AK506" s="194"/>
      <c r="AL506" s="194"/>
      <c r="AM506" s="194"/>
      <c r="AN506" s="194"/>
      <c r="AO506" s="194"/>
      <c r="AP506" s="194"/>
      <c r="AQ506" s="194"/>
      <c r="AR506" s="194"/>
      <c r="AS506" s="194"/>
      <c r="AT506" s="194"/>
      <c r="AU506" s="194"/>
      <c r="AV506" s="194"/>
      <c r="AW506" s="194"/>
      <c r="AX506" s="194"/>
      <c r="AY506" s="194"/>
      <c r="AZ506" s="194"/>
      <c r="BA506" s="194"/>
      <c r="BB506" s="194"/>
      <c r="BC506" s="194"/>
    </row>
    <row r="507" ht="12.75" customHeight="1">
      <c r="A507" s="194"/>
      <c r="B507" s="194"/>
      <c r="C507" s="194"/>
      <c r="D507" s="194"/>
      <c r="E507" s="194"/>
      <c r="F507" s="194"/>
      <c r="G507" s="194"/>
      <c r="H507" s="194"/>
      <c r="I507" s="194"/>
      <c r="J507" s="194"/>
      <c r="K507" s="194"/>
      <c r="L507" s="194"/>
      <c r="M507" s="194"/>
      <c r="N507" s="194"/>
      <c r="O507" s="194"/>
      <c r="P507" s="194"/>
      <c r="Q507" s="194"/>
      <c r="R507" s="194"/>
      <c r="S507" s="194"/>
      <c r="T507" s="194"/>
      <c r="U507" s="194"/>
      <c r="V507" s="194"/>
      <c r="W507" s="194"/>
      <c r="X507" s="194"/>
      <c r="Y507" s="194"/>
      <c r="Z507" s="194"/>
      <c r="AA507" s="194"/>
      <c r="AB507" s="194"/>
      <c r="AC507" s="194"/>
      <c r="AD507" s="194"/>
      <c r="AE507" s="194"/>
      <c r="AF507" s="194"/>
      <c r="AG507" s="194"/>
      <c r="AH507" s="194"/>
      <c r="AI507" s="194"/>
      <c r="AJ507" s="194"/>
      <c r="AK507" s="194"/>
      <c r="AL507" s="194"/>
      <c r="AM507" s="194"/>
      <c r="AN507" s="194"/>
      <c r="AO507" s="194"/>
      <c r="AP507" s="194"/>
      <c r="AQ507" s="194"/>
      <c r="AR507" s="194"/>
      <c r="AS507" s="194"/>
      <c r="AT507" s="194"/>
      <c r="AU507" s="194"/>
      <c r="AV507" s="194"/>
      <c r="AW507" s="194"/>
      <c r="AX507" s="194"/>
      <c r="AY507" s="194"/>
      <c r="AZ507" s="194"/>
      <c r="BA507" s="194"/>
      <c r="BB507" s="194"/>
      <c r="BC507" s="194"/>
    </row>
    <row r="508" ht="12.75" customHeight="1">
      <c r="A508" s="194"/>
      <c r="B508" s="194"/>
      <c r="C508" s="194"/>
      <c r="D508" s="194"/>
      <c r="E508" s="194"/>
      <c r="F508" s="194"/>
      <c r="G508" s="194"/>
      <c r="H508" s="194"/>
      <c r="I508" s="194"/>
      <c r="J508" s="194"/>
      <c r="K508" s="194"/>
      <c r="L508" s="194"/>
      <c r="M508" s="194"/>
      <c r="N508" s="194"/>
      <c r="O508" s="194"/>
      <c r="P508" s="194"/>
      <c r="Q508" s="194"/>
      <c r="R508" s="194"/>
      <c r="S508" s="194"/>
      <c r="T508" s="194"/>
      <c r="U508" s="194"/>
      <c r="V508" s="194"/>
      <c r="W508" s="194"/>
      <c r="X508" s="194"/>
      <c r="Y508" s="194"/>
      <c r="Z508" s="194"/>
      <c r="AA508" s="194"/>
      <c r="AB508" s="194"/>
      <c r="AC508" s="194"/>
      <c r="AD508" s="194"/>
      <c r="AE508" s="194"/>
      <c r="AF508" s="194"/>
      <c r="AG508" s="194"/>
      <c r="AH508" s="194"/>
      <c r="AI508" s="194"/>
      <c r="AJ508" s="194"/>
      <c r="AK508" s="194"/>
      <c r="AL508" s="194"/>
      <c r="AM508" s="194"/>
      <c r="AN508" s="194"/>
      <c r="AO508" s="194"/>
      <c r="AP508" s="194"/>
      <c r="AQ508" s="194"/>
      <c r="AR508" s="194"/>
      <c r="AS508" s="194"/>
      <c r="AT508" s="194"/>
      <c r="AU508" s="194"/>
      <c r="AV508" s="194"/>
      <c r="AW508" s="194"/>
      <c r="AX508" s="194"/>
      <c r="AY508" s="194"/>
      <c r="AZ508" s="194"/>
      <c r="BA508" s="194"/>
      <c r="BB508" s="194"/>
      <c r="BC508" s="194"/>
    </row>
    <row r="509" ht="12.75" customHeight="1">
      <c r="A509" s="194"/>
      <c r="B509" s="194"/>
      <c r="C509" s="194"/>
      <c r="D509" s="194"/>
      <c r="E509" s="194"/>
      <c r="F509" s="194"/>
      <c r="G509" s="194"/>
      <c r="H509" s="194"/>
      <c r="I509" s="194"/>
      <c r="J509" s="194"/>
      <c r="K509" s="194"/>
      <c r="L509" s="194"/>
      <c r="M509" s="194"/>
      <c r="N509" s="194"/>
      <c r="O509" s="194"/>
      <c r="P509" s="194"/>
      <c r="Q509" s="194"/>
      <c r="R509" s="194"/>
      <c r="S509" s="194"/>
      <c r="T509" s="194"/>
      <c r="U509" s="194"/>
      <c r="V509" s="194"/>
      <c r="W509" s="194"/>
      <c r="X509" s="194"/>
      <c r="Y509" s="194"/>
      <c r="Z509" s="194"/>
      <c r="AA509" s="194"/>
      <c r="AB509" s="194"/>
      <c r="AC509" s="194"/>
      <c r="AD509" s="194"/>
      <c r="AE509" s="194"/>
      <c r="AF509" s="194"/>
      <c r="AG509" s="194"/>
      <c r="AH509" s="194"/>
      <c r="AI509" s="194"/>
      <c r="AJ509" s="194"/>
      <c r="AK509" s="194"/>
      <c r="AL509" s="194"/>
      <c r="AM509" s="194"/>
      <c r="AN509" s="194"/>
      <c r="AO509" s="194"/>
      <c r="AP509" s="194"/>
      <c r="AQ509" s="194"/>
      <c r="AR509" s="194"/>
      <c r="AS509" s="194"/>
      <c r="AT509" s="194"/>
      <c r="AU509" s="194"/>
      <c r="AV509" s="194"/>
      <c r="AW509" s="194"/>
      <c r="AX509" s="194"/>
      <c r="AY509" s="194"/>
      <c r="AZ509" s="194"/>
      <c r="BA509" s="194"/>
      <c r="BB509" s="194"/>
      <c r="BC509" s="194"/>
    </row>
    <row r="510" ht="12.75" customHeight="1">
      <c r="A510" s="194"/>
      <c r="B510" s="194"/>
      <c r="C510" s="194"/>
      <c r="D510" s="194"/>
      <c r="E510" s="194"/>
      <c r="F510" s="194"/>
      <c r="G510" s="194"/>
      <c r="H510" s="194"/>
      <c r="I510" s="194"/>
      <c r="J510" s="194"/>
      <c r="K510" s="194"/>
      <c r="L510" s="194"/>
      <c r="M510" s="194"/>
      <c r="N510" s="194"/>
      <c r="O510" s="194"/>
      <c r="P510" s="194"/>
      <c r="Q510" s="194"/>
      <c r="R510" s="194"/>
      <c r="S510" s="194"/>
      <c r="T510" s="194"/>
      <c r="U510" s="194"/>
      <c r="V510" s="194"/>
      <c r="W510" s="194"/>
      <c r="X510" s="194"/>
      <c r="Y510" s="194"/>
      <c r="Z510" s="194"/>
      <c r="AA510" s="194"/>
      <c r="AB510" s="194"/>
      <c r="AC510" s="194"/>
      <c r="AD510" s="194"/>
      <c r="AE510" s="194"/>
      <c r="AF510" s="194"/>
      <c r="AG510" s="194"/>
      <c r="AH510" s="194"/>
      <c r="AI510" s="194"/>
      <c r="AJ510" s="194"/>
      <c r="AK510" s="194"/>
      <c r="AL510" s="194"/>
      <c r="AM510" s="194"/>
      <c r="AN510" s="194"/>
      <c r="AO510" s="194"/>
      <c r="AP510" s="194"/>
      <c r="AQ510" s="194"/>
      <c r="AR510" s="194"/>
      <c r="AS510" s="194"/>
      <c r="AT510" s="194"/>
      <c r="AU510" s="194"/>
      <c r="AV510" s="194"/>
      <c r="AW510" s="194"/>
      <c r="AX510" s="194"/>
      <c r="AY510" s="194"/>
      <c r="AZ510" s="194"/>
      <c r="BA510" s="194"/>
      <c r="BB510" s="194"/>
      <c r="BC510" s="194"/>
    </row>
    <row r="511" ht="12.75" customHeight="1">
      <c r="A511" s="194"/>
      <c r="B511" s="194"/>
      <c r="C511" s="194"/>
      <c r="D511" s="194"/>
      <c r="E511" s="194"/>
      <c r="F511" s="194"/>
      <c r="G511" s="194"/>
      <c r="H511" s="194"/>
      <c r="I511" s="194"/>
      <c r="J511" s="194"/>
      <c r="K511" s="194"/>
      <c r="L511" s="194"/>
      <c r="M511" s="194"/>
      <c r="N511" s="194"/>
      <c r="O511" s="194"/>
      <c r="P511" s="194"/>
      <c r="Q511" s="194"/>
      <c r="R511" s="194"/>
      <c r="S511" s="194"/>
      <c r="T511" s="194"/>
      <c r="U511" s="194"/>
      <c r="V511" s="194"/>
      <c r="W511" s="194"/>
      <c r="X511" s="194"/>
      <c r="Y511" s="194"/>
      <c r="Z511" s="194"/>
      <c r="AA511" s="194"/>
      <c r="AB511" s="194"/>
      <c r="AC511" s="194"/>
      <c r="AD511" s="194"/>
      <c r="AE511" s="194"/>
      <c r="AF511" s="194"/>
      <c r="AG511" s="194"/>
      <c r="AH511" s="194"/>
      <c r="AI511" s="194"/>
      <c r="AJ511" s="194"/>
      <c r="AK511" s="194"/>
      <c r="AL511" s="194"/>
      <c r="AM511" s="194"/>
      <c r="AN511" s="194"/>
      <c r="AO511" s="194"/>
      <c r="AP511" s="194"/>
      <c r="AQ511" s="194"/>
      <c r="AR511" s="194"/>
      <c r="AS511" s="194"/>
      <c r="AT511" s="194"/>
      <c r="AU511" s="194"/>
      <c r="AV511" s="194"/>
      <c r="AW511" s="194"/>
      <c r="AX511" s="194"/>
      <c r="AY511" s="194"/>
      <c r="AZ511" s="194"/>
      <c r="BA511" s="194"/>
      <c r="BB511" s="194"/>
      <c r="BC511" s="194"/>
    </row>
    <row r="512" ht="12.75" customHeight="1">
      <c r="A512" s="194"/>
      <c r="B512" s="194"/>
      <c r="C512" s="194"/>
      <c r="D512" s="194"/>
      <c r="E512" s="194"/>
      <c r="F512" s="194"/>
      <c r="G512" s="194"/>
      <c r="H512" s="194"/>
      <c r="I512" s="194"/>
      <c r="J512" s="194"/>
      <c r="K512" s="194"/>
      <c r="L512" s="194"/>
      <c r="M512" s="194"/>
      <c r="N512" s="194"/>
      <c r="O512" s="194"/>
      <c r="P512" s="194"/>
      <c r="Q512" s="194"/>
      <c r="R512" s="194"/>
      <c r="S512" s="194"/>
      <c r="T512" s="194"/>
      <c r="U512" s="194"/>
      <c r="V512" s="194"/>
      <c r="W512" s="194"/>
      <c r="X512" s="194"/>
      <c r="Y512" s="194"/>
      <c r="Z512" s="194"/>
      <c r="AA512" s="194"/>
      <c r="AB512" s="194"/>
      <c r="AC512" s="194"/>
      <c r="AD512" s="194"/>
      <c r="AE512" s="194"/>
      <c r="AF512" s="194"/>
      <c r="AG512" s="194"/>
      <c r="AH512" s="194"/>
      <c r="AI512" s="194"/>
      <c r="AJ512" s="194"/>
      <c r="AK512" s="194"/>
      <c r="AL512" s="194"/>
      <c r="AM512" s="194"/>
      <c r="AN512" s="194"/>
      <c r="AO512" s="194"/>
      <c r="AP512" s="194"/>
      <c r="AQ512" s="194"/>
      <c r="AR512" s="194"/>
      <c r="AS512" s="194"/>
      <c r="AT512" s="194"/>
      <c r="AU512" s="194"/>
      <c r="AV512" s="194"/>
      <c r="AW512" s="194"/>
      <c r="AX512" s="194"/>
      <c r="AY512" s="194"/>
      <c r="AZ512" s="194"/>
      <c r="BA512" s="194"/>
      <c r="BB512" s="194"/>
      <c r="BC512" s="194"/>
    </row>
    <row r="513" ht="12.75" customHeight="1">
      <c r="A513" s="194"/>
      <c r="B513" s="194"/>
      <c r="C513" s="194"/>
      <c r="D513" s="194"/>
      <c r="E513" s="194"/>
      <c r="F513" s="194"/>
      <c r="G513" s="194"/>
      <c r="H513" s="194"/>
      <c r="I513" s="194"/>
      <c r="J513" s="194"/>
      <c r="K513" s="194"/>
      <c r="L513" s="194"/>
      <c r="M513" s="194"/>
      <c r="N513" s="194"/>
      <c r="O513" s="194"/>
      <c r="P513" s="194"/>
      <c r="Q513" s="194"/>
      <c r="R513" s="194"/>
      <c r="S513" s="194"/>
      <c r="T513" s="194"/>
      <c r="U513" s="194"/>
      <c r="V513" s="194"/>
      <c r="W513" s="194"/>
      <c r="X513" s="194"/>
      <c r="Y513" s="194"/>
      <c r="Z513" s="194"/>
      <c r="AA513" s="194"/>
      <c r="AB513" s="194"/>
      <c r="AC513" s="194"/>
      <c r="AD513" s="194"/>
      <c r="AE513" s="194"/>
      <c r="AF513" s="194"/>
      <c r="AG513" s="194"/>
      <c r="AH513" s="194"/>
      <c r="AI513" s="194"/>
      <c r="AJ513" s="194"/>
      <c r="AK513" s="194"/>
      <c r="AL513" s="194"/>
      <c r="AM513" s="194"/>
      <c r="AN513" s="194"/>
      <c r="AO513" s="194"/>
      <c r="AP513" s="194"/>
      <c r="AQ513" s="194"/>
      <c r="AR513" s="194"/>
      <c r="AS513" s="194"/>
      <c r="AT513" s="194"/>
      <c r="AU513" s="194"/>
      <c r="AV513" s="194"/>
      <c r="AW513" s="194"/>
      <c r="AX513" s="194"/>
      <c r="AY513" s="194"/>
      <c r="AZ513" s="194"/>
      <c r="BA513" s="194"/>
      <c r="BB513" s="194"/>
      <c r="BC513" s="194"/>
    </row>
    <row r="514" ht="12.75" customHeight="1">
      <c r="A514" s="194"/>
      <c r="B514" s="194"/>
      <c r="C514" s="194"/>
      <c r="D514" s="194"/>
      <c r="E514" s="194"/>
      <c r="F514" s="194"/>
      <c r="G514" s="194"/>
      <c r="H514" s="194"/>
      <c r="I514" s="194"/>
      <c r="J514" s="194"/>
      <c r="K514" s="194"/>
      <c r="L514" s="194"/>
      <c r="M514" s="194"/>
      <c r="N514" s="194"/>
      <c r="O514" s="194"/>
      <c r="P514" s="194"/>
      <c r="Q514" s="194"/>
      <c r="R514" s="194"/>
      <c r="S514" s="194"/>
      <c r="T514" s="194"/>
      <c r="U514" s="194"/>
      <c r="V514" s="194"/>
      <c r="W514" s="194"/>
      <c r="X514" s="194"/>
      <c r="Y514" s="194"/>
      <c r="Z514" s="194"/>
      <c r="AA514" s="194"/>
      <c r="AB514" s="194"/>
      <c r="AC514" s="194"/>
      <c r="AD514" s="194"/>
      <c r="AE514" s="194"/>
      <c r="AF514" s="194"/>
      <c r="AG514" s="194"/>
      <c r="AH514" s="194"/>
      <c r="AI514" s="194"/>
      <c r="AJ514" s="194"/>
      <c r="AK514" s="194"/>
      <c r="AL514" s="194"/>
      <c r="AM514" s="194"/>
      <c r="AN514" s="194"/>
      <c r="AO514" s="194"/>
      <c r="AP514" s="194"/>
      <c r="AQ514" s="194"/>
      <c r="AR514" s="194"/>
      <c r="AS514" s="194"/>
      <c r="AT514" s="194"/>
      <c r="AU514" s="194"/>
      <c r="AV514" s="194"/>
      <c r="AW514" s="194"/>
      <c r="AX514" s="194"/>
      <c r="AY514" s="194"/>
      <c r="AZ514" s="194"/>
      <c r="BA514" s="194"/>
      <c r="BB514" s="194"/>
      <c r="BC514" s="194"/>
    </row>
    <row r="515" ht="12.75" customHeight="1">
      <c r="A515" s="194"/>
      <c r="B515" s="194"/>
      <c r="C515" s="194"/>
      <c r="D515" s="194"/>
      <c r="E515" s="194"/>
      <c r="F515" s="194"/>
      <c r="G515" s="194"/>
      <c r="H515" s="194"/>
      <c r="I515" s="194"/>
      <c r="J515" s="194"/>
      <c r="K515" s="194"/>
      <c r="L515" s="194"/>
      <c r="M515" s="194"/>
      <c r="N515" s="194"/>
      <c r="O515" s="194"/>
      <c r="P515" s="194"/>
      <c r="Q515" s="194"/>
      <c r="R515" s="194"/>
      <c r="S515" s="194"/>
      <c r="T515" s="194"/>
      <c r="U515" s="194"/>
      <c r="V515" s="194"/>
      <c r="W515" s="194"/>
      <c r="X515" s="194"/>
      <c r="Y515" s="194"/>
      <c r="Z515" s="194"/>
      <c r="AA515" s="194"/>
      <c r="AB515" s="194"/>
      <c r="AC515" s="194"/>
      <c r="AD515" s="194"/>
      <c r="AE515" s="194"/>
      <c r="AF515" s="194"/>
      <c r="AG515" s="194"/>
      <c r="AH515" s="194"/>
      <c r="AI515" s="194"/>
      <c r="AJ515" s="194"/>
      <c r="AK515" s="194"/>
      <c r="AL515" s="194"/>
      <c r="AM515" s="194"/>
      <c r="AN515" s="194"/>
      <c r="AO515" s="194"/>
      <c r="AP515" s="194"/>
      <c r="AQ515" s="194"/>
      <c r="AR515" s="194"/>
      <c r="AS515" s="194"/>
      <c r="AT515" s="194"/>
      <c r="AU515" s="194"/>
      <c r="AV515" s="194"/>
      <c r="AW515" s="194"/>
      <c r="AX515" s="194"/>
      <c r="AY515" s="194"/>
      <c r="AZ515" s="194"/>
      <c r="BA515" s="194"/>
      <c r="BB515" s="194"/>
      <c r="BC515" s="194"/>
    </row>
    <row r="516" ht="12.75" customHeight="1">
      <c r="A516" s="194"/>
      <c r="B516" s="194"/>
      <c r="C516" s="194"/>
      <c r="D516" s="194"/>
      <c r="E516" s="194"/>
      <c r="F516" s="194"/>
      <c r="G516" s="194"/>
      <c r="H516" s="194"/>
      <c r="I516" s="194"/>
      <c r="J516" s="194"/>
      <c r="K516" s="194"/>
      <c r="L516" s="194"/>
      <c r="M516" s="194"/>
      <c r="N516" s="194"/>
      <c r="O516" s="194"/>
      <c r="P516" s="194"/>
      <c r="Q516" s="194"/>
      <c r="R516" s="194"/>
      <c r="S516" s="194"/>
      <c r="T516" s="194"/>
      <c r="U516" s="194"/>
      <c r="V516" s="194"/>
      <c r="W516" s="194"/>
      <c r="X516" s="194"/>
      <c r="Y516" s="194"/>
      <c r="Z516" s="194"/>
      <c r="AA516" s="194"/>
      <c r="AB516" s="194"/>
      <c r="AC516" s="194"/>
      <c r="AD516" s="194"/>
      <c r="AE516" s="194"/>
      <c r="AF516" s="194"/>
      <c r="AG516" s="194"/>
      <c r="AH516" s="194"/>
      <c r="AI516" s="194"/>
      <c r="AJ516" s="194"/>
      <c r="AK516" s="194"/>
      <c r="AL516" s="194"/>
      <c r="AM516" s="194"/>
      <c r="AN516" s="194"/>
      <c r="AO516" s="194"/>
      <c r="AP516" s="194"/>
      <c r="AQ516" s="194"/>
      <c r="AR516" s="194"/>
      <c r="AS516" s="194"/>
      <c r="AT516" s="194"/>
      <c r="AU516" s="194"/>
      <c r="AV516" s="194"/>
      <c r="AW516" s="194"/>
      <c r="AX516" s="194"/>
      <c r="AY516" s="194"/>
      <c r="AZ516" s="194"/>
      <c r="BA516" s="194"/>
      <c r="BB516" s="194"/>
      <c r="BC516" s="194"/>
    </row>
    <row r="517" ht="12.75" customHeight="1">
      <c r="A517" s="194"/>
      <c r="B517" s="194"/>
      <c r="C517" s="194"/>
      <c r="D517" s="194"/>
      <c r="E517" s="194"/>
      <c r="F517" s="194"/>
      <c r="G517" s="194"/>
      <c r="H517" s="194"/>
      <c r="I517" s="194"/>
      <c r="J517" s="194"/>
      <c r="K517" s="194"/>
      <c r="L517" s="194"/>
      <c r="M517" s="194"/>
      <c r="N517" s="194"/>
      <c r="O517" s="194"/>
      <c r="P517" s="194"/>
      <c r="Q517" s="194"/>
      <c r="R517" s="194"/>
      <c r="S517" s="194"/>
      <c r="T517" s="194"/>
      <c r="U517" s="194"/>
      <c r="V517" s="194"/>
      <c r="W517" s="194"/>
      <c r="X517" s="194"/>
      <c r="Y517" s="194"/>
      <c r="Z517" s="194"/>
      <c r="AA517" s="194"/>
      <c r="AB517" s="194"/>
      <c r="AC517" s="194"/>
      <c r="AD517" s="194"/>
      <c r="AE517" s="194"/>
      <c r="AF517" s="194"/>
      <c r="AG517" s="194"/>
      <c r="AH517" s="194"/>
      <c r="AI517" s="194"/>
      <c r="AJ517" s="194"/>
      <c r="AK517" s="194"/>
      <c r="AL517" s="194"/>
      <c r="AM517" s="194"/>
      <c r="AN517" s="194"/>
      <c r="AO517" s="194"/>
      <c r="AP517" s="194"/>
      <c r="AQ517" s="194"/>
      <c r="AR517" s="194"/>
      <c r="AS517" s="194"/>
      <c r="AT517" s="194"/>
      <c r="AU517" s="194"/>
      <c r="AV517" s="194"/>
      <c r="AW517" s="194"/>
      <c r="AX517" s="194"/>
      <c r="AY517" s="194"/>
      <c r="AZ517" s="194"/>
      <c r="BA517" s="194"/>
      <c r="BB517" s="194"/>
      <c r="BC517" s="194"/>
    </row>
    <row r="518" ht="12.75" customHeight="1">
      <c r="A518" s="194"/>
      <c r="B518" s="194"/>
      <c r="C518" s="194"/>
      <c r="D518" s="194"/>
      <c r="E518" s="194"/>
      <c r="F518" s="194"/>
      <c r="G518" s="194"/>
      <c r="H518" s="194"/>
      <c r="I518" s="194"/>
      <c r="J518" s="194"/>
      <c r="K518" s="194"/>
      <c r="L518" s="194"/>
      <c r="M518" s="194"/>
      <c r="N518" s="194"/>
      <c r="O518" s="194"/>
      <c r="P518" s="194"/>
      <c r="Q518" s="194"/>
      <c r="R518" s="194"/>
      <c r="S518" s="194"/>
      <c r="T518" s="194"/>
      <c r="U518" s="194"/>
      <c r="V518" s="194"/>
      <c r="W518" s="194"/>
      <c r="X518" s="194"/>
      <c r="Y518" s="194"/>
      <c r="Z518" s="194"/>
      <c r="AA518" s="194"/>
      <c r="AB518" s="194"/>
      <c r="AC518" s="194"/>
      <c r="AD518" s="194"/>
      <c r="AE518" s="194"/>
      <c r="AF518" s="194"/>
      <c r="AG518" s="194"/>
      <c r="AH518" s="194"/>
      <c r="AI518" s="194"/>
      <c r="AJ518" s="194"/>
      <c r="AK518" s="194"/>
      <c r="AL518" s="194"/>
      <c r="AM518" s="194"/>
      <c r="AN518" s="194"/>
      <c r="AO518" s="194"/>
      <c r="AP518" s="194"/>
      <c r="AQ518" s="194"/>
      <c r="AR518" s="194"/>
      <c r="AS518" s="194"/>
      <c r="AT518" s="194"/>
      <c r="AU518" s="194"/>
      <c r="AV518" s="194"/>
      <c r="AW518" s="194"/>
      <c r="AX518" s="194"/>
      <c r="AY518" s="194"/>
      <c r="AZ518" s="194"/>
      <c r="BA518" s="194"/>
      <c r="BB518" s="194"/>
      <c r="BC518" s="194"/>
    </row>
    <row r="519" ht="12.75" customHeight="1">
      <c r="A519" s="194"/>
      <c r="B519" s="194"/>
      <c r="C519" s="194"/>
      <c r="D519" s="194"/>
      <c r="E519" s="194"/>
      <c r="F519" s="194"/>
      <c r="G519" s="194"/>
      <c r="H519" s="194"/>
      <c r="I519" s="194"/>
      <c r="J519" s="194"/>
      <c r="K519" s="194"/>
      <c r="L519" s="194"/>
      <c r="M519" s="194"/>
      <c r="N519" s="194"/>
      <c r="O519" s="194"/>
      <c r="P519" s="194"/>
      <c r="Q519" s="194"/>
      <c r="R519" s="194"/>
      <c r="S519" s="194"/>
      <c r="T519" s="194"/>
      <c r="U519" s="194"/>
      <c r="V519" s="194"/>
      <c r="W519" s="194"/>
      <c r="X519" s="194"/>
      <c r="Y519" s="194"/>
      <c r="Z519" s="194"/>
      <c r="AA519" s="194"/>
      <c r="AB519" s="194"/>
      <c r="AC519" s="194"/>
      <c r="AD519" s="194"/>
      <c r="AE519" s="194"/>
      <c r="AF519" s="194"/>
      <c r="AG519" s="194"/>
      <c r="AH519" s="194"/>
      <c r="AI519" s="194"/>
      <c r="AJ519" s="194"/>
      <c r="AK519" s="194"/>
      <c r="AL519" s="194"/>
      <c r="AM519" s="194"/>
      <c r="AN519" s="194"/>
      <c r="AO519" s="194"/>
      <c r="AP519" s="194"/>
      <c r="AQ519" s="194"/>
      <c r="AR519" s="194"/>
      <c r="AS519" s="194"/>
      <c r="AT519" s="194"/>
      <c r="AU519" s="194"/>
      <c r="AV519" s="194"/>
      <c r="AW519" s="194"/>
      <c r="AX519" s="194"/>
      <c r="AY519" s="194"/>
      <c r="AZ519" s="194"/>
      <c r="BA519" s="194"/>
      <c r="BB519" s="194"/>
      <c r="BC519" s="194"/>
    </row>
    <row r="520" ht="12.75" customHeight="1">
      <c r="A520" s="194"/>
      <c r="B520" s="194"/>
      <c r="C520" s="194"/>
      <c r="D520" s="194"/>
      <c r="E520" s="194"/>
      <c r="F520" s="194"/>
      <c r="G520" s="194"/>
      <c r="H520" s="194"/>
      <c r="I520" s="194"/>
      <c r="J520" s="194"/>
      <c r="K520" s="194"/>
      <c r="L520" s="194"/>
      <c r="M520" s="194"/>
      <c r="N520" s="194"/>
      <c r="O520" s="194"/>
      <c r="P520" s="194"/>
      <c r="Q520" s="194"/>
      <c r="R520" s="194"/>
      <c r="S520" s="194"/>
      <c r="T520" s="194"/>
      <c r="U520" s="194"/>
      <c r="V520" s="194"/>
      <c r="W520" s="194"/>
      <c r="X520" s="194"/>
      <c r="Y520" s="194"/>
      <c r="Z520" s="194"/>
      <c r="AA520" s="194"/>
      <c r="AB520" s="194"/>
      <c r="AC520" s="194"/>
      <c r="AD520" s="194"/>
      <c r="AE520" s="194"/>
      <c r="AF520" s="194"/>
      <c r="AG520" s="194"/>
      <c r="AH520" s="194"/>
      <c r="AI520" s="194"/>
      <c r="AJ520" s="194"/>
      <c r="AK520" s="194"/>
      <c r="AL520" s="194"/>
      <c r="AM520" s="194"/>
      <c r="AN520" s="194"/>
      <c r="AO520" s="194"/>
      <c r="AP520" s="194"/>
      <c r="AQ520" s="194"/>
      <c r="AR520" s="194"/>
      <c r="AS520" s="194"/>
      <c r="AT520" s="194"/>
      <c r="AU520" s="194"/>
      <c r="AV520" s="194"/>
      <c r="AW520" s="194"/>
      <c r="AX520" s="194"/>
      <c r="AY520" s="194"/>
      <c r="AZ520" s="194"/>
      <c r="BA520" s="194"/>
      <c r="BB520" s="194"/>
      <c r="BC520" s="194"/>
    </row>
    <row r="521" ht="12.75" customHeight="1">
      <c r="A521" s="194"/>
      <c r="B521" s="194"/>
      <c r="C521" s="194"/>
      <c r="D521" s="194"/>
      <c r="E521" s="194"/>
      <c r="F521" s="194"/>
      <c r="G521" s="194"/>
      <c r="H521" s="194"/>
      <c r="I521" s="194"/>
      <c r="J521" s="194"/>
      <c r="K521" s="194"/>
      <c r="L521" s="194"/>
      <c r="M521" s="194"/>
      <c r="N521" s="194"/>
      <c r="O521" s="194"/>
      <c r="P521" s="194"/>
      <c r="Q521" s="194"/>
      <c r="R521" s="194"/>
      <c r="S521" s="194"/>
      <c r="T521" s="194"/>
      <c r="U521" s="194"/>
      <c r="V521" s="194"/>
      <c r="W521" s="194"/>
      <c r="X521" s="194"/>
      <c r="Y521" s="194"/>
      <c r="Z521" s="194"/>
      <c r="AA521" s="194"/>
      <c r="AB521" s="194"/>
      <c r="AC521" s="194"/>
      <c r="AD521" s="194"/>
      <c r="AE521" s="194"/>
      <c r="AF521" s="194"/>
      <c r="AG521" s="194"/>
      <c r="AH521" s="194"/>
      <c r="AI521" s="194"/>
      <c r="AJ521" s="194"/>
      <c r="AK521" s="194"/>
      <c r="AL521" s="194"/>
      <c r="AM521" s="194"/>
      <c r="AN521" s="194"/>
      <c r="AO521" s="194"/>
      <c r="AP521" s="194"/>
      <c r="AQ521" s="194"/>
      <c r="AR521" s="194"/>
      <c r="AS521" s="194"/>
      <c r="AT521" s="194"/>
      <c r="AU521" s="194"/>
      <c r="AV521" s="194"/>
      <c r="AW521" s="194"/>
      <c r="AX521" s="194"/>
      <c r="AY521" s="194"/>
      <c r="AZ521" s="194"/>
      <c r="BA521" s="194"/>
      <c r="BB521" s="194"/>
      <c r="BC521" s="194"/>
    </row>
    <row r="522" ht="12.75" customHeight="1">
      <c r="A522" s="194"/>
      <c r="B522" s="194"/>
      <c r="C522" s="194"/>
      <c r="D522" s="194"/>
      <c r="E522" s="194"/>
      <c r="F522" s="194"/>
      <c r="G522" s="194"/>
      <c r="H522" s="194"/>
      <c r="I522" s="194"/>
      <c r="J522" s="194"/>
      <c r="K522" s="194"/>
      <c r="L522" s="194"/>
      <c r="M522" s="194"/>
      <c r="N522" s="194"/>
      <c r="O522" s="194"/>
      <c r="P522" s="194"/>
      <c r="Q522" s="194"/>
      <c r="R522" s="194"/>
      <c r="S522" s="194"/>
      <c r="T522" s="194"/>
      <c r="U522" s="194"/>
      <c r="V522" s="194"/>
      <c r="W522" s="194"/>
      <c r="X522" s="194"/>
      <c r="Y522" s="194"/>
      <c r="Z522" s="194"/>
      <c r="AA522" s="194"/>
      <c r="AB522" s="194"/>
      <c r="AC522" s="194"/>
      <c r="AD522" s="194"/>
      <c r="AE522" s="194"/>
      <c r="AF522" s="194"/>
      <c r="AG522" s="194"/>
      <c r="AH522" s="194"/>
      <c r="AI522" s="194"/>
      <c r="AJ522" s="194"/>
      <c r="AK522" s="194"/>
      <c r="AL522" s="194"/>
      <c r="AM522" s="194"/>
      <c r="AN522" s="194"/>
      <c r="AO522" s="194"/>
      <c r="AP522" s="194"/>
      <c r="AQ522" s="194"/>
      <c r="AR522" s="194"/>
      <c r="AS522" s="194"/>
      <c r="AT522" s="194"/>
      <c r="AU522" s="194"/>
      <c r="AV522" s="194"/>
      <c r="AW522" s="194"/>
      <c r="AX522" s="194"/>
      <c r="AY522" s="194"/>
      <c r="AZ522" s="194"/>
      <c r="BA522" s="194"/>
      <c r="BB522" s="194"/>
      <c r="BC522" s="194"/>
    </row>
    <row r="523" ht="12.75" customHeight="1">
      <c r="A523" s="194"/>
      <c r="B523" s="194"/>
      <c r="C523" s="194"/>
      <c r="D523" s="194"/>
      <c r="E523" s="194"/>
      <c r="F523" s="194"/>
      <c r="G523" s="194"/>
      <c r="H523" s="194"/>
      <c r="I523" s="194"/>
      <c r="J523" s="194"/>
      <c r="K523" s="194"/>
      <c r="L523" s="194"/>
      <c r="M523" s="194"/>
      <c r="N523" s="194"/>
      <c r="O523" s="194"/>
      <c r="P523" s="194"/>
      <c r="Q523" s="194"/>
      <c r="R523" s="194"/>
      <c r="S523" s="194"/>
      <c r="T523" s="194"/>
      <c r="U523" s="194"/>
      <c r="V523" s="194"/>
      <c r="W523" s="194"/>
      <c r="X523" s="194"/>
      <c r="Y523" s="194"/>
      <c r="Z523" s="194"/>
      <c r="AA523" s="194"/>
      <c r="AB523" s="194"/>
      <c r="AC523" s="194"/>
      <c r="AD523" s="194"/>
      <c r="AE523" s="194"/>
      <c r="AF523" s="194"/>
      <c r="AG523" s="194"/>
      <c r="AH523" s="194"/>
      <c r="AI523" s="194"/>
      <c r="AJ523" s="194"/>
      <c r="AK523" s="194"/>
      <c r="AL523" s="194"/>
      <c r="AM523" s="194"/>
      <c r="AN523" s="194"/>
      <c r="AO523" s="194"/>
      <c r="AP523" s="194"/>
      <c r="AQ523" s="194"/>
      <c r="AR523" s="194"/>
      <c r="AS523" s="194"/>
      <c r="AT523" s="194"/>
      <c r="AU523" s="194"/>
      <c r="AV523" s="194"/>
      <c r="AW523" s="194"/>
      <c r="AX523" s="194"/>
      <c r="AY523" s="194"/>
      <c r="AZ523" s="194"/>
      <c r="BA523" s="194"/>
      <c r="BB523" s="194"/>
      <c r="BC523" s="194"/>
    </row>
    <row r="524" ht="12.75" customHeight="1">
      <c r="A524" s="194"/>
      <c r="B524" s="194"/>
      <c r="C524" s="194"/>
      <c r="D524" s="194"/>
      <c r="E524" s="194"/>
      <c r="F524" s="194"/>
      <c r="G524" s="194"/>
      <c r="H524" s="194"/>
      <c r="I524" s="194"/>
      <c r="J524" s="194"/>
      <c r="K524" s="194"/>
      <c r="L524" s="194"/>
      <c r="M524" s="194"/>
      <c r="N524" s="194"/>
      <c r="O524" s="194"/>
      <c r="P524" s="194"/>
      <c r="Q524" s="194"/>
      <c r="R524" s="194"/>
      <c r="S524" s="194"/>
      <c r="T524" s="194"/>
      <c r="U524" s="194"/>
      <c r="V524" s="194"/>
      <c r="W524" s="194"/>
      <c r="X524" s="194"/>
      <c r="Y524" s="194"/>
      <c r="Z524" s="194"/>
      <c r="AA524" s="194"/>
      <c r="AB524" s="194"/>
      <c r="AC524" s="194"/>
      <c r="AD524" s="194"/>
      <c r="AE524" s="194"/>
      <c r="AF524" s="194"/>
      <c r="AG524" s="194"/>
      <c r="AH524" s="194"/>
      <c r="AI524" s="194"/>
      <c r="AJ524" s="194"/>
      <c r="AK524" s="194"/>
      <c r="AL524" s="194"/>
      <c r="AM524" s="194"/>
      <c r="AN524" s="194"/>
      <c r="AO524" s="194"/>
      <c r="AP524" s="194"/>
      <c r="AQ524" s="194"/>
      <c r="AR524" s="194"/>
      <c r="AS524" s="194"/>
      <c r="AT524" s="194"/>
      <c r="AU524" s="194"/>
      <c r="AV524" s="194"/>
      <c r="AW524" s="194"/>
      <c r="AX524" s="194"/>
      <c r="AY524" s="194"/>
      <c r="AZ524" s="194"/>
      <c r="BA524" s="194"/>
      <c r="BB524" s="194"/>
      <c r="BC524" s="194"/>
    </row>
    <row r="525" ht="12.75" customHeight="1">
      <c r="A525" s="194"/>
      <c r="B525" s="194"/>
      <c r="C525" s="194"/>
      <c r="D525" s="194"/>
      <c r="E525" s="194"/>
      <c r="F525" s="194"/>
      <c r="G525" s="194"/>
      <c r="H525" s="194"/>
      <c r="I525" s="194"/>
      <c r="J525" s="194"/>
      <c r="K525" s="194"/>
      <c r="L525" s="194"/>
      <c r="M525" s="194"/>
      <c r="N525" s="194"/>
      <c r="O525" s="194"/>
      <c r="P525" s="194"/>
      <c r="Q525" s="194"/>
      <c r="R525" s="194"/>
      <c r="S525" s="194"/>
      <c r="T525" s="194"/>
      <c r="U525" s="194"/>
      <c r="V525" s="194"/>
      <c r="W525" s="194"/>
      <c r="X525" s="194"/>
      <c r="Y525" s="194"/>
      <c r="Z525" s="194"/>
      <c r="AA525" s="194"/>
      <c r="AB525" s="194"/>
      <c r="AC525" s="194"/>
      <c r="AD525" s="194"/>
      <c r="AE525" s="194"/>
      <c r="AF525" s="194"/>
      <c r="AG525" s="194"/>
      <c r="AH525" s="194"/>
      <c r="AI525" s="194"/>
      <c r="AJ525" s="194"/>
      <c r="AK525" s="194"/>
      <c r="AL525" s="194"/>
      <c r="AM525" s="194"/>
      <c r="AN525" s="194"/>
      <c r="AO525" s="194"/>
      <c r="AP525" s="194"/>
      <c r="AQ525" s="194"/>
      <c r="AR525" s="194"/>
      <c r="AS525" s="194"/>
      <c r="AT525" s="194"/>
      <c r="AU525" s="194"/>
      <c r="AV525" s="194"/>
      <c r="AW525" s="194"/>
      <c r="AX525" s="194"/>
      <c r="AY525" s="194"/>
      <c r="AZ525" s="194"/>
      <c r="BA525" s="194"/>
      <c r="BB525" s="194"/>
      <c r="BC525" s="194"/>
    </row>
    <row r="526" ht="12.75" customHeight="1">
      <c r="A526" s="194"/>
      <c r="B526" s="194"/>
      <c r="C526" s="194"/>
      <c r="D526" s="194"/>
      <c r="E526" s="194"/>
      <c r="F526" s="194"/>
      <c r="G526" s="194"/>
      <c r="H526" s="194"/>
      <c r="I526" s="194"/>
      <c r="J526" s="194"/>
      <c r="K526" s="194"/>
      <c r="L526" s="194"/>
      <c r="M526" s="194"/>
      <c r="N526" s="194"/>
      <c r="O526" s="194"/>
      <c r="P526" s="194"/>
      <c r="Q526" s="194"/>
      <c r="R526" s="194"/>
      <c r="S526" s="194"/>
      <c r="T526" s="194"/>
      <c r="U526" s="194"/>
      <c r="V526" s="194"/>
      <c r="W526" s="194"/>
      <c r="X526" s="194"/>
      <c r="Y526" s="194"/>
      <c r="Z526" s="194"/>
      <c r="AA526" s="194"/>
      <c r="AB526" s="194"/>
      <c r="AC526" s="194"/>
      <c r="AD526" s="194"/>
      <c r="AE526" s="194"/>
      <c r="AF526" s="194"/>
      <c r="AG526" s="194"/>
      <c r="AH526" s="194"/>
      <c r="AI526" s="194"/>
      <c r="AJ526" s="194"/>
      <c r="AK526" s="194"/>
      <c r="AL526" s="194"/>
      <c r="AM526" s="194"/>
      <c r="AN526" s="194"/>
      <c r="AO526" s="194"/>
      <c r="AP526" s="194"/>
      <c r="AQ526" s="194"/>
      <c r="AR526" s="194"/>
      <c r="AS526" s="194"/>
      <c r="AT526" s="194"/>
      <c r="AU526" s="194"/>
      <c r="AV526" s="194"/>
      <c r="AW526" s="194"/>
      <c r="AX526" s="194"/>
      <c r="AY526" s="194"/>
      <c r="AZ526" s="194"/>
      <c r="BA526" s="194"/>
      <c r="BB526" s="194"/>
      <c r="BC526" s="194"/>
    </row>
    <row r="527" ht="12.75" customHeight="1">
      <c r="A527" s="194"/>
      <c r="B527" s="194"/>
      <c r="C527" s="194"/>
      <c r="D527" s="194"/>
      <c r="E527" s="194"/>
      <c r="F527" s="194"/>
      <c r="G527" s="194"/>
      <c r="H527" s="194"/>
      <c r="I527" s="194"/>
      <c r="J527" s="194"/>
      <c r="K527" s="194"/>
      <c r="L527" s="194"/>
      <c r="M527" s="194"/>
      <c r="N527" s="194"/>
      <c r="O527" s="194"/>
      <c r="P527" s="194"/>
      <c r="Q527" s="194"/>
      <c r="R527" s="194"/>
      <c r="S527" s="194"/>
      <c r="T527" s="194"/>
      <c r="U527" s="194"/>
      <c r="V527" s="194"/>
      <c r="W527" s="194"/>
      <c r="X527" s="194"/>
      <c r="Y527" s="194"/>
      <c r="Z527" s="194"/>
      <c r="AA527" s="194"/>
      <c r="AB527" s="194"/>
      <c r="AC527" s="194"/>
      <c r="AD527" s="194"/>
      <c r="AE527" s="194"/>
      <c r="AF527" s="194"/>
      <c r="AG527" s="194"/>
      <c r="AH527" s="194"/>
      <c r="AI527" s="194"/>
      <c r="AJ527" s="194"/>
      <c r="AK527" s="194"/>
      <c r="AL527" s="194"/>
      <c r="AM527" s="194"/>
      <c r="AN527" s="194"/>
      <c r="AO527" s="194"/>
      <c r="AP527" s="194"/>
      <c r="AQ527" s="194"/>
      <c r="AR527" s="194"/>
      <c r="AS527" s="194"/>
      <c r="AT527" s="194"/>
      <c r="AU527" s="194"/>
      <c r="AV527" s="194"/>
      <c r="AW527" s="194"/>
      <c r="AX527" s="194"/>
      <c r="AY527" s="194"/>
      <c r="AZ527" s="194"/>
      <c r="BA527" s="194"/>
      <c r="BB527" s="194"/>
      <c r="BC527" s="194"/>
    </row>
    <row r="528" ht="12.75" customHeight="1">
      <c r="A528" s="194"/>
      <c r="B528" s="194"/>
      <c r="C528" s="194"/>
      <c r="D528" s="194"/>
      <c r="E528" s="194"/>
      <c r="F528" s="194"/>
      <c r="G528" s="194"/>
      <c r="H528" s="194"/>
      <c r="I528" s="194"/>
      <c r="J528" s="194"/>
      <c r="K528" s="194"/>
      <c r="L528" s="194"/>
      <c r="M528" s="194"/>
      <c r="N528" s="194"/>
      <c r="O528" s="194"/>
      <c r="P528" s="194"/>
      <c r="Q528" s="194"/>
      <c r="R528" s="194"/>
      <c r="S528" s="194"/>
      <c r="T528" s="194"/>
      <c r="U528" s="194"/>
      <c r="V528" s="194"/>
      <c r="W528" s="194"/>
      <c r="X528" s="194"/>
      <c r="Y528" s="194"/>
      <c r="Z528" s="194"/>
      <c r="AA528" s="194"/>
      <c r="AB528" s="194"/>
      <c r="AC528" s="194"/>
      <c r="AD528" s="194"/>
      <c r="AE528" s="194"/>
      <c r="AF528" s="194"/>
      <c r="AG528" s="194"/>
      <c r="AH528" s="194"/>
      <c r="AI528" s="194"/>
      <c r="AJ528" s="194"/>
      <c r="AK528" s="194"/>
      <c r="AL528" s="194"/>
      <c r="AM528" s="194"/>
      <c r="AN528" s="194"/>
      <c r="AO528" s="194"/>
      <c r="AP528" s="194"/>
      <c r="AQ528" s="194"/>
      <c r="AR528" s="194"/>
      <c r="AS528" s="194"/>
      <c r="AT528" s="194"/>
      <c r="AU528" s="194"/>
      <c r="AV528" s="194"/>
      <c r="AW528" s="194"/>
      <c r="AX528" s="194"/>
      <c r="AY528" s="194"/>
      <c r="AZ528" s="194"/>
      <c r="BA528" s="194"/>
      <c r="BB528" s="194"/>
      <c r="BC528" s="194"/>
    </row>
    <row r="529" ht="12.75" customHeight="1">
      <c r="A529" s="194"/>
      <c r="B529" s="194"/>
      <c r="C529" s="194"/>
      <c r="D529" s="194"/>
      <c r="E529" s="194"/>
      <c r="F529" s="194"/>
      <c r="G529" s="194"/>
      <c r="H529" s="194"/>
      <c r="I529" s="194"/>
      <c r="J529" s="194"/>
      <c r="K529" s="194"/>
      <c r="L529" s="194"/>
      <c r="M529" s="194"/>
      <c r="N529" s="194"/>
      <c r="O529" s="194"/>
      <c r="P529" s="194"/>
      <c r="Q529" s="194"/>
      <c r="R529" s="194"/>
      <c r="S529" s="194"/>
      <c r="T529" s="194"/>
      <c r="U529" s="194"/>
      <c r="V529" s="194"/>
      <c r="W529" s="194"/>
      <c r="X529" s="194"/>
      <c r="Y529" s="194"/>
      <c r="Z529" s="194"/>
      <c r="AA529" s="194"/>
      <c r="AB529" s="194"/>
      <c r="AC529" s="194"/>
      <c r="AD529" s="194"/>
      <c r="AE529" s="194"/>
      <c r="AF529" s="194"/>
      <c r="AG529" s="194"/>
      <c r="AH529" s="194"/>
      <c r="AI529" s="194"/>
      <c r="AJ529" s="194"/>
      <c r="AK529" s="194"/>
      <c r="AL529" s="194"/>
      <c r="AM529" s="194"/>
      <c r="AN529" s="194"/>
      <c r="AO529" s="194"/>
      <c r="AP529" s="194"/>
      <c r="AQ529" s="194"/>
      <c r="AR529" s="194"/>
      <c r="AS529" s="194"/>
      <c r="AT529" s="194"/>
      <c r="AU529" s="194"/>
      <c r="AV529" s="194"/>
      <c r="AW529" s="194"/>
      <c r="AX529" s="194"/>
      <c r="AY529" s="194"/>
      <c r="AZ529" s="194"/>
      <c r="BA529" s="194"/>
      <c r="BB529" s="194"/>
      <c r="BC529" s="194"/>
    </row>
    <row r="530" ht="12.75" customHeight="1">
      <c r="A530" s="194"/>
      <c r="B530" s="194"/>
      <c r="C530" s="194"/>
      <c r="D530" s="194"/>
      <c r="E530" s="194"/>
      <c r="F530" s="194"/>
      <c r="G530" s="194"/>
      <c r="H530" s="194"/>
      <c r="I530" s="194"/>
      <c r="J530" s="194"/>
      <c r="K530" s="194"/>
      <c r="L530" s="194"/>
      <c r="M530" s="194"/>
      <c r="N530" s="194"/>
      <c r="O530" s="194"/>
      <c r="P530" s="194"/>
      <c r="Q530" s="194"/>
      <c r="R530" s="194"/>
      <c r="S530" s="194"/>
      <c r="T530" s="194"/>
      <c r="U530" s="194"/>
      <c r="V530" s="194"/>
      <c r="W530" s="194"/>
      <c r="X530" s="194"/>
      <c r="Y530" s="194"/>
      <c r="Z530" s="194"/>
      <c r="AA530" s="194"/>
      <c r="AB530" s="194"/>
      <c r="AC530" s="194"/>
      <c r="AD530" s="194"/>
      <c r="AE530" s="194"/>
      <c r="AF530" s="194"/>
      <c r="AG530" s="194"/>
      <c r="AH530" s="194"/>
      <c r="AI530" s="194"/>
      <c r="AJ530" s="194"/>
      <c r="AK530" s="194"/>
      <c r="AL530" s="194"/>
      <c r="AM530" s="194"/>
      <c r="AN530" s="194"/>
      <c r="AO530" s="194"/>
      <c r="AP530" s="194"/>
      <c r="AQ530" s="194"/>
      <c r="AR530" s="194"/>
      <c r="AS530" s="194"/>
      <c r="AT530" s="194"/>
      <c r="AU530" s="194"/>
      <c r="AV530" s="194"/>
      <c r="AW530" s="194"/>
      <c r="AX530" s="194"/>
      <c r="AY530" s="194"/>
      <c r="AZ530" s="194"/>
      <c r="BA530" s="194"/>
      <c r="BB530" s="194"/>
      <c r="BC530" s="194"/>
    </row>
    <row r="531" ht="12.75" customHeight="1">
      <c r="A531" s="194"/>
      <c r="B531" s="194"/>
      <c r="C531" s="194"/>
      <c r="D531" s="194"/>
      <c r="E531" s="194"/>
      <c r="F531" s="194"/>
      <c r="G531" s="194"/>
      <c r="H531" s="194"/>
      <c r="I531" s="194"/>
      <c r="J531" s="194"/>
      <c r="K531" s="194"/>
      <c r="L531" s="194"/>
      <c r="M531" s="194"/>
      <c r="N531" s="194"/>
      <c r="O531" s="194"/>
      <c r="P531" s="194"/>
      <c r="Q531" s="194"/>
      <c r="R531" s="194"/>
      <c r="S531" s="194"/>
      <c r="T531" s="194"/>
      <c r="U531" s="194"/>
      <c r="V531" s="194"/>
      <c r="W531" s="194"/>
      <c r="X531" s="194"/>
      <c r="Y531" s="194"/>
      <c r="Z531" s="194"/>
      <c r="AA531" s="194"/>
      <c r="AB531" s="194"/>
      <c r="AC531" s="194"/>
      <c r="AD531" s="194"/>
      <c r="AE531" s="194"/>
      <c r="AF531" s="194"/>
      <c r="AG531" s="194"/>
      <c r="AH531" s="194"/>
      <c r="AI531" s="194"/>
      <c r="AJ531" s="194"/>
      <c r="AK531" s="194"/>
      <c r="AL531" s="194"/>
      <c r="AM531" s="194"/>
      <c r="AN531" s="194"/>
      <c r="AO531" s="194"/>
      <c r="AP531" s="194"/>
      <c r="AQ531" s="194"/>
      <c r="AR531" s="194"/>
      <c r="AS531" s="194"/>
      <c r="AT531" s="194"/>
      <c r="AU531" s="194"/>
      <c r="AV531" s="194"/>
      <c r="AW531" s="194"/>
      <c r="AX531" s="194"/>
      <c r="AY531" s="194"/>
      <c r="AZ531" s="194"/>
      <c r="BA531" s="194"/>
      <c r="BB531" s="194"/>
      <c r="BC531" s="194"/>
    </row>
    <row r="532" ht="12.75" customHeight="1">
      <c r="A532" s="194"/>
      <c r="B532" s="194"/>
      <c r="C532" s="194"/>
      <c r="D532" s="194"/>
      <c r="E532" s="194"/>
      <c r="F532" s="194"/>
      <c r="G532" s="194"/>
      <c r="H532" s="194"/>
      <c r="I532" s="194"/>
      <c r="J532" s="194"/>
      <c r="K532" s="194"/>
      <c r="L532" s="194"/>
      <c r="M532" s="194"/>
      <c r="N532" s="194"/>
      <c r="O532" s="194"/>
      <c r="P532" s="194"/>
      <c r="Q532" s="194"/>
      <c r="R532" s="194"/>
      <c r="S532" s="194"/>
      <c r="T532" s="194"/>
      <c r="U532" s="194"/>
      <c r="V532" s="194"/>
      <c r="W532" s="194"/>
      <c r="X532" s="194"/>
      <c r="Y532" s="194"/>
      <c r="Z532" s="194"/>
      <c r="AA532" s="194"/>
      <c r="AB532" s="194"/>
      <c r="AC532" s="194"/>
      <c r="AD532" s="194"/>
      <c r="AE532" s="194"/>
      <c r="AF532" s="194"/>
      <c r="AG532" s="194"/>
      <c r="AH532" s="194"/>
      <c r="AI532" s="194"/>
      <c r="AJ532" s="194"/>
      <c r="AK532" s="194"/>
      <c r="AL532" s="194"/>
      <c r="AM532" s="194"/>
      <c r="AN532" s="194"/>
      <c r="AO532" s="194"/>
      <c r="AP532" s="194"/>
      <c r="AQ532" s="194"/>
      <c r="AR532" s="194"/>
      <c r="AS532" s="194"/>
      <c r="AT532" s="194"/>
      <c r="AU532" s="194"/>
      <c r="AV532" s="194"/>
      <c r="AW532" s="194"/>
      <c r="AX532" s="194"/>
      <c r="AY532" s="194"/>
      <c r="AZ532" s="194"/>
      <c r="BA532" s="194"/>
      <c r="BB532" s="194"/>
      <c r="BC532" s="194"/>
    </row>
    <row r="533" ht="12.75" customHeight="1">
      <c r="A533" s="194"/>
      <c r="B533" s="194"/>
      <c r="C533" s="194"/>
      <c r="D533" s="194"/>
      <c r="E533" s="194"/>
      <c r="F533" s="194"/>
      <c r="G533" s="194"/>
      <c r="H533" s="194"/>
      <c r="I533" s="194"/>
      <c r="J533" s="194"/>
      <c r="K533" s="194"/>
      <c r="L533" s="194"/>
      <c r="M533" s="194"/>
      <c r="N533" s="194"/>
      <c r="O533" s="194"/>
      <c r="P533" s="194"/>
      <c r="Q533" s="194"/>
      <c r="R533" s="194"/>
      <c r="S533" s="194"/>
      <c r="T533" s="194"/>
      <c r="U533" s="194"/>
      <c r="V533" s="194"/>
      <c r="W533" s="194"/>
      <c r="X533" s="194"/>
      <c r="Y533" s="194"/>
      <c r="Z533" s="194"/>
      <c r="AA533" s="194"/>
      <c r="AB533" s="194"/>
      <c r="AC533" s="194"/>
      <c r="AD533" s="194"/>
      <c r="AE533" s="194"/>
      <c r="AF533" s="194"/>
      <c r="AG533" s="194"/>
      <c r="AH533" s="194"/>
      <c r="AI533" s="194"/>
      <c r="AJ533" s="194"/>
      <c r="AK533" s="194"/>
      <c r="AL533" s="194"/>
      <c r="AM533" s="194"/>
      <c r="AN533" s="194"/>
      <c r="AO533" s="194"/>
      <c r="AP533" s="194"/>
      <c r="AQ533" s="194"/>
      <c r="AR533" s="194"/>
      <c r="AS533" s="194"/>
      <c r="AT533" s="194"/>
      <c r="AU533" s="194"/>
      <c r="AV533" s="194"/>
      <c r="AW533" s="194"/>
      <c r="AX533" s="194"/>
      <c r="AY533" s="194"/>
      <c r="AZ533" s="194"/>
      <c r="BA533" s="194"/>
      <c r="BB533" s="194"/>
      <c r="BC533" s="194"/>
    </row>
    <row r="534" ht="12.75" customHeight="1">
      <c r="A534" s="194"/>
      <c r="B534" s="194"/>
      <c r="C534" s="194"/>
      <c r="D534" s="194"/>
      <c r="E534" s="194"/>
      <c r="F534" s="194"/>
      <c r="G534" s="194"/>
      <c r="H534" s="194"/>
      <c r="I534" s="194"/>
      <c r="J534" s="194"/>
      <c r="K534" s="194"/>
      <c r="L534" s="194"/>
      <c r="M534" s="194"/>
      <c r="N534" s="194"/>
      <c r="O534" s="194"/>
      <c r="P534" s="194"/>
      <c r="Q534" s="194"/>
      <c r="R534" s="194"/>
      <c r="S534" s="194"/>
      <c r="T534" s="194"/>
      <c r="U534" s="194"/>
      <c r="V534" s="194"/>
      <c r="W534" s="194"/>
      <c r="X534" s="194"/>
      <c r="Y534" s="194"/>
      <c r="Z534" s="194"/>
      <c r="AA534" s="194"/>
      <c r="AB534" s="194"/>
      <c r="AC534" s="194"/>
      <c r="AD534" s="194"/>
      <c r="AE534" s="194"/>
      <c r="AF534" s="194"/>
      <c r="AG534" s="194"/>
      <c r="AH534" s="194"/>
      <c r="AI534" s="194"/>
      <c r="AJ534" s="194"/>
      <c r="AK534" s="194"/>
      <c r="AL534" s="194"/>
      <c r="AM534" s="194"/>
      <c r="AN534" s="194"/>
      <c r="AO534" s="194"/>
      <c r="AP534" s="194"/>
      <c r="AQ534" s="194"/>
      <c r="AR534" s="194"/>
      <c r="AS534" s="194"/>
      <c r="AT534" s="194"/>
      <c r="AU534" s="194"/>
      <c r="AV534" s="194"/>
      <c r="AW534" s="194"/>
      <c r="AX534" s="194"/>
      <c r="AY534" s="194"/>
      <c r="AZ534" s="194"/>
      <c r="BA534" s="194"/>
      <c r="BB534" s="194"/>
      <c r="BC534" s="194"/>
    </row>
    <row r="535" ht="12.75" customHeight="1">
      <c r="A535" s="194"/>
      <c r="B535" s="194"/>
      <c r="C535" s="194"/>
      <c r="D535" s="194"/>
      <c r="E535" s="194"/>
      <c r="F535" s="194"/>
      <c r="G535" s="194"/>
      <c r="H535" s="194"/>
      <c r="I535" s="194"/>
      <c r="J535" s="194"/>
      <c r="K535" s="194"/>
      <c r="L535" s="194"/>
      <c r="M535" s="194"/>
      <c r="N535" s="194"/>
      <c r="O535" s="194"/>
      <c r="P535" s="194"/>
      <c r="Q535" s="194"/>
      <c r="R535" s="194"/>
      <c r="S535" s="194"/>
      <c r="T535" s="194"/>
      <c r="U535" s="194"/>
      <c r="V535" s="194"/>
      <c r="W535" s="194"/>
      <c r="X535" s="194"/>
      <c r="Y535" s="194"/>
      <c r="Z535" s="194"/>
      <c r="AA535" s="194"/>
      <c r="AB535" s="194"/>
      <c r="AC535" s="194"/>
      <c r="AD535" s="194"/>
      <c r="AE535" s="194"/>
      <c r="AF535" s="194"/>
      <c r="AG535" s="194"/>
      <c r="AH535" s="194"/>
      <c r="AI535" s="194"/>
      <c r="AJ535" s="194"/>
      <c r="AK535" s="194"/>
      <c r="AL535" s="194"/>
      <c r="AM535" s="194"/>
      <c r="AN535" s="194"/>
      <c r="AO535" s="194"/>
      <c r="AP535" s="194"/>
      <c r="AQ535" s="194"/>
      <c r="AR535" s="194"/>
      <c r="AS535" s="194"/>
      <c r="AT535" s="194"/>
      <c r="AU535" s="194"/>
      <c r="AV535" s="194"/>
      <c r="AW535" s="194"/>
      <c r="AX535" s="194"/>
      <c r="AY535" s="194"/>
      <c r="AZ535" s="194"/>
      <c r="BA535" s="194"/>
      <c r="BB535" s="194"/>
      <c r="BC535" s="194"/>
    </row>
    <row r="536" ht="12.75" customHeight="1">
      <c r="A536" s="194"/>
      <c r="B536" s="194"/>
      <c r="C536" s="194"/>
      <c r="D536" s="194"/>
      <c r="E536" s="194"/>
      <c r="F536" s="194"/>
      <c r="G536" s="194"/>
      <c r="H536" s="194"/>
      <c r="I536" s="194"/>
      <c r="J536" s="194"/>
      <c r="K536" s="194"/>
      <c r="L536" s="194"/>
      <c r="M536" s="194"/>
      <c r="N536" s="194"/>
      <c r="O536" s="194"/>
      <c r="P536" s="194"/>
      <c r="Q536" s="194"/>
      <c r="R536" s="194"/>
      <c r="S536" s="194"/>
      <c r="T536" s="194"/>
      <c r="U536" s="194"/>
      <c r="V536" s="194"/>
      <c r="W536" s="194"/>
      <c r="X536" s="194"/>
      <c r="Y536" s="194"/>
      <c r="Z536" s="194"/>
      <c r="AA536" s="194"/>
      <c r="AB536" s="194"/>
      <c r="AC536" s="194"/>
      <c r="AD536" s="194"/>
      <c r="AE536" s="194"/>
      <c r="AF536" s="194"/>
      <c r="AG536" s="194"/>
      <c r="AH536" s="194"/>
      <c r="AI536" s="194"/>
      <c r="AJ536" s="194"/>
      <c r="AK536" s="194"/>
      <c r="AL536" s="194"/>
      <c r="AM536" s="194"/>
      <c r="AN536" s="194"/>
      <c r="AO536" s="194"/>
      <c r="AP536" s="194"/>
      <c r="AQ536" s="194"/>
      <c r="AR536" s="194"/>
      <c r="AS536" s="194"/>
      <c r="AT536" s="194"/>
      <c r="AU536" s="194"/>
      <c r="AV536" s="194"/>
      <c r="AW536" s="194"/>
      <c r="AX536" s="194"/>
      <c r="AY536" s="194"/>
      <c r="AZ536" s="194"/>
      <c r="BA536" s="194"/>
      <c r="BB536" s="194"/>
      <c r="BC536" s="194"/>
    </row>
    <row r="537" ht="12.75" customHeight="1">
      <c r="A537" s="194"/>
      <c r="B537" s="194"/>
      <c r="C537" s="194"/>
      <c r="D537" s="194"/>
      <c r="E537" s="194"/>
      <c r="F537" s="194"/>
      <c r="G537" s="194"/>
      <c r="H537" s="194"/>
      <c r="I537" s="194"/>
      <c r="J537" s="194"/>
      <c r="K537" s="194"/>
      <c r="L537" s="194"/>
      <c r="M537" s="194"/>
      <c r="N537" s="194"/>
      <c r="O537" s="194"/>
      <c r="P537" s="194"/>
      <c r="Q537" s="194"/>
      <c r="R537" s="194"/>
      <c r="S537" s="194"/>
      <c r="T537" s="194"/>
      <c r="U537" s="194"/>
      <c r="V537" s="194"/>
      <c r="W537" s="194"/>
      <c r="X537" s="194"/>
      <c r="Y537" s="194"/>
      <c r="Z537" s="194"/>
      <c r="AA537" s="194"/>
      <c r="AB537" s="194"/>
      <c r="AC537" s="194"/>
      <c r="AD537" s="194"/>
      <c r="AE537" s="194"/>
      <c r="AF537" s="194"/>
      <c r="AG537" s="194"/>
      <c r="AH537" s="194"/>
      <c r="AI537" s="194"/>
      <c r="AJ537" s="194"/>
      <c r="AK537" s="194"/>
      <c r="AL537" s="194"/>
      <c r="AM537" s="194"/>
      <c r="AN537" s="194"/>
      <c r="AO537" s="194"/>
      <c r="AP537" s="194"/>
      <c r="AQ537" s="194"/>
      <c r="AR537" s="194"/>
      <c r="AS537" s="194"/>
      <c r="AT537" s="194"/>
      <c r="AU537" s="194"/>
      <c r="AV537" s="194"/>
      <c r="AW537" s="194"/>
      <c r="AX537" s="194"/>
      <c r="AY537" s="194"/>
      <c r="AZ537" s="194"/>
      <c r="BA537" s="194"/>
      <c r="BB537" s="194"/>
      <c r="BC537" s="194"/>
    </row>
    <row r="538" ht="12.75" customHeight="1">
      <c r="A538" s="194"/>
      <c r="B538" s="194"/>
      <c r="C538" s="194"/>
      <c r="D538" s="194"/>
      <c r="E538" s="194"/>
      <c r="F538" s="194"/>
      <c r="G538" s="194"/>
      <c r="H538" s="194"/>
      <c r="I538" s="194"/>
      <c r="J538" s="194"/>
      <c r="K538" s="194"/>
      <c r="L538" s="194"/>
      <c r="M538" s="194"/>
      <c r="N538" s="194"/>
      <c r="O538" s="194"/>
      <c r="P538" s="194"/>
      <c r="Q538" s="194"/>
      <c r="R538" s="194"/>
      <c r="S538" s="194"/>
      <c r="T538" s="194"/>
      <c r="U538" s="194"/>
      <c r="V538" s="194"/>
      <c r="W538" s="194"/>
      <c r="X538" s="194"/>
      <c r="Y538" s="194"/>
      <c r="Z538" s="194"/>
      <c r="AA538" s="194"/>
      <c r="AB538" s="194"/>
      <c r="AC538" s="194"/>
      <c r="AD538" s="194"/>
      <c r="AE538" s="194"/>
      <c r="AF538" s="194"/>
      <c r="AG538" s="194"/>
      <c r="AH538" s="194"/>
      <c r="AI538" s="194"/>
      <c r="AJ538" s="194"/>
      <c r="AK538" s="194"/>
      <c r="AL538" s="194"/>
      <c r="AM538" s="194"/>
      <c r="AN538" s="194"/>
      <c r="AO538" s="194"/>
      <c r="AP538" s="194"/>
      <c r="AQ538" s="194"/>
      <c r="AR538" s="194"/>
      <c r="AS538" s="194"/>
      <c r="AT538" s="194"/>
      <c r="AU538" s="194"/>
      <c r="AV538" s="194"/>
      <c r="AW538" s="194"/>
      <c r="AX538" s="194"/>
      <c r="AY538" s="194"/>
      <c r="AZ538" s="194"/>
      <c r="BA538" s="194"/>
      <c r="BB538" s="194"/>
      <c r="BC538" s="194"/>
    </row>
    <row r="539" ht="12.75" customHeight="1">
      <c r="A539" s="194"/>
      <c r="B539" s="194"/>
      <c r="C539" s="194"/>
      <c r="D539" s="194"/>
      <c r="E539" s="194"/>
      <c r="F539" s="194"/>
      <c r="G539" s="194"/>
      <c r="H539" s="194"/>
      <c r="I539" s="194"/>
      <c r="J539" s="194"/>
      <c r="K539" s="194"/>
      <c r="L539" s="194"/>
      <c r="M539" s="194"/>
      <c r="N539" s="194"/>
      <c r="O539" s="194"/>
      <c r="P539" s="194"/>
      <c r="Q539" s="194"/>
      <c r="R539" s="194"/>
      <c r="S539" s="194"/>
      <c r="T539" s="194"/>
      <c r="U539" s="194"/>
      <c r="V539" s="194"/>
      <c r="W539" s="194"/>
      <c r="X539" s="194"/>
      <c r="Y539" s="194"/>
      <c r="Z539" s="194"/>
      <c r="AA539" s="194"/>
      <c r="AB539" s="194"/>
      <c r="AC539" s="194"/>
      <c r="AD539" s="194"/>
      <c r="AE539" s="194"/>
      <c r="AF539" s="194"/>
      <c r="AG539" s="194"/>
      <c r="AH539" s="194"/>
      <c r="AI539" s="194"/>
      <c r="AJ539" s="194"/>
      <c r="AK539" s="194"/>
      <c r="AL539" s="194"/>
      <c r="AM539" s="194"/>
      <c r="AN539" s="194"/>
      <c r="AO539" s="194"/>
      <c r="AP539" s="194"/>
      <c r="AQ539" s="194"/>
      <c r="AR539" s="194"/>
      <c r="AS539" s="194"/>
      <c r="AT539" s="194"/>
      <c r="AU539" s="194"/>
      <c r="AV539" s="194"/>
      <c r="AW539" s="194"/>
      <c r="AX539" s="194"/>
      <c r="AY539" s="194"/>
      <c r="AZ539" s="194"/>
      <c r="BA539" s="194"/>
      <c r="BB539" s="194"/>
      <c r="BC539" s="194"/>
    </row>
    <row r="540" ht="12.75" customHeight="1">
      <c r="A540" s="194"/>
      <c r="B540" s="194"/>
      <c r="C540" s="194"/>
      <c r="D540" s="194"/>
      <c r="E540" s="194"/>
      <c r="F540" s="194"/>
      <c r="G540" s="194"/>
      <c r="H540" s="194"/>
      <c r="I540" s="194"/>
      <c r="J540" s="194"/>
      <c r="K540" s="194"/>
      <c r="L540" s="194"/>
      <c r="M540" s="194"/>
      <c r="N540" s="194"/>
      <c r="O540" s="194"/>
      <c r="P540" s="194"/>
      <c r="Q540" s="194"/>
      <c r="R540" s="194"/>
      <c r="S540" s="194"/>
      <c r="T540" s="194"/>
      <c r="U540" s="194"/>
      <c r="V540" s="194"/>
      <c r="W540" s="194"/>
      <c r="X540" s="194"/>
      <c r="Y540" s="194"/>
      <c r="Z540" s="194"/>
      <c r="AA540" s="194"/>
      <c r="AB540" s="194"/>
      <c r="AC540" s="194"/>
      <c r="AD540" s="194"/>
      <c r="AE540" s="194"/>
      <c r="AF540" s="194"/>
      <c r="AG540" s="194"/>
      <c r="AH540" s="194"/>
      <c r="AI540" s="194"/>
      <c r="AJ540" s="194"/>
      <c r="AK540" s="194"/>
      <c r="AL540" s="194"/>
      <c r="AM540" s="194"/>
      <c r="AN540" s="194"/>
      <c r="AO540" s="194"/>
      <c r="AP540" s="194"/>
      <c r="AQ540" s="194"/>
      <c r="AR540" s="194"/>
      <c r="AS540" s="194"/>
      <c r="AT540" s="194"/>
      <c r="AU540" s="194"/>
      <c r="AV540" s="194"/>
      <c r="AW540" s="194"/>
      <c r="AX540" s="194"/>
      <c r="AY540" s="194"/>
      <c r="AZ540" s="194"/>
      <c r="BA540" s="194"/>
      <c r="BB540" s="194"/>
      <c r="BC540" s="194"/>
    </row>
    <row r="541" ht="12.75" customHeight="1">
      <c r="A541" s="194"/>
      <c r="B541" s="194"/>
      <c r="C541" s="194"/>
      <c r="D541" s="194"/>
      <c r="E541" s="194"/>
      <c r="F541" s="194"/>
      <c r="G541" s="194"/>
      <c r="H541" s="194"/>
      <c r="I541" s="194"/>
      <c r="J541" s="194"/>
      <c r="K541" s="194"/>
      <c r="L541" s="194"/>
      <c r="M541" s="194"/>
      <c r="N541" s="194"/>
      <c r="O541" s="194"/>
      <c r="P541" s="194"/>
      <c r="Q541" s="194"/>
      <c r="R541" s="194"/>
      <c r="S541" s="194"/>
      <c r="T541" s="194"/>
      <c r="U541" s="194"/>
      <c r="V541" s="194"/>
      <c r="W541" s="194"/>
      <c r="X541" s="194"/>
      <c r="Y541" s="194"/>
      <c r="Z541" s="194"/>
      <c r="AA541" s="194"/>
      <c r="AB541" s="194"/>
      <c r="AC541" s="194"/>
      <c r="AD541" s="194"/>
      <c r="AE541" s="194"/>
      <c r="AF541" s="194"/>
      <c r="AG541" s="194"/>
      <c r="AH541" s="194"/>
      <c r="AI541" s="194"/>
      <c r="AJ541" s="194"/>
      <c r="AK541" s="194"/>
      <c r="AL541" s="194"/>
      <c r="AM541" s="194"/>
      <c r="AN541" s="194"/>
      <c r="AO541" s="194"/>
      <c r="AP541" s="194"/>
      <c r="AQ541" s="194"/>
      <c r="AR541" s="194"/>
      <c r="AS541" s="194"/>
      <c r="AT541" s="194"/>
      <c r="AU541" s="194"/>
      <c r="AV541" s="194"/>
      <c r="AW541" s="194"/>
      <c r="AX541" s="194"/>
      <c r="AY541" s="194"/>
      <c r="AZ541" s="194"/>
      <c r="BA541" s="194"/>
      <c r="BB541" s="194"/>
      <c r="BC541" s="194"/>
    </row>
    <row r="542" ht="12.75" customHeight="1">
      <c r="A542" s="194"/>
      <c r="B542" s="194"/>
      <c r="C542" s="194"/>
      <c r="D542" s="194"/>
      <c r="E542" s="194"/>
      <c r="F542" s="194"/>
      <c r="G542" s="194"/>
      <c r="H542" s="194"/>
      <c r="I542" s="194"/>
      <c r="J542" s="194"/>
      <c r="K542" s="194"/>
      <c r="L542" s="194"/>
      <c r="M542" s="194"/>
      <c r="N542" s="194"/>
      <c r="O542" s="194"/>
      <c r="P542" s="194"/>
      <c r="Q542" s="194"/>
      <c r="R542" s="194"/>
      <c r="S542" s="194"/>
      <c r="T542" s="194"/>
      <c r="U542" s="194"/>
      <c r="V542" s="194"/>
      <c r="W542" s="194"/>
      <c r="X542" s="194"/>
      <c r="Y542" s="194"/>
      <c r="Z542" s="194"/>
      <c r="AA542" s="194"/>
      <c r="AB542" s="194"/>
      <c r="AC542" s="194"/>
      <c r="AD542" s="194"/>
      <c r="AE542" s="194"/>
      <c r="AF542" s="194"/>
      <c r="AG542" s="194"/>
      <c r="AH542" s="194"/>
      <c r="AI542" s="194"/>
      <c r="AJ542" s="194"/>
      <c r="AK542" s="194"/>
      <c r="AL542" s="194"/>
      <c r="AM542" s="194"/>
      <c r="AN542" s="194"/>
      <c r="AO542" s="194"/>
      <c r="AP542" s="194"/>
      <c r="AQ542" s="194"/>
      <c r="AR542" s="194"/>
      <c r="AS542" s="194"/>
      <c r="AT542" s="194"/>
      <c r="AU542" s="194"/>
      <c r="AV542" s="194"/>
      <c r="AW542" s="194"/>
      <c r="AX542" s="194"/>
      <c r="AY542" s="194"/>
      <c r="AZ542" s="194"/>
      <c r="BA542" s="194"/>
      <c r="BB542" s="194"/>
      <c r="BC542" s="194"/>
    </row>
    <row r="543" ht="12.75" customHeight="1">
      <c r="A543" s="194"/>
      <c r="B543" s="194"/>
      <c r="C543" s="194"/>
      <c r="D543" s="194"/>
      <c r="E543" s="194"/>
      <c r="F543" s="194"/>
      <c r="G543" s="194"/>
      <c r="H543" s="194"/>
      <c r="I543" s="194"/>
      <c r="J543" s="194"/>
      <c r="K543" s="194"/>
      <c r="L543" s="194"/>
      <c r="M543" s="194"/>
      <c r="N543" s="194"/>
      <c r="O543" s="194"/>
      <c r="P543" s="194"/>
      <c r="Q543" s="194"/>
      <c r="R543" s="194"/>
      <c r="S543" s="194"/>
      <c r="T543" s="194"/>
      <c r="U543" s="194"/>
      <c r="V543" s="194"/>
      <c r="W543" s="194"/>
      <c r="X543" s="194"/>
      <c r="Y543" s="194"/>
      <c r="Z543" s="194"/>
      <c r="AA543" s="194"/>
      <c r="AB543" s="194"/>
      <c r="AC543" s="194"/>
      <c r="AD543" s="194"/>
      <c r="AE543" s="194"/>
      <c r="AF543" s="194"/>
      <c r="AG543" s="194"/>
      <c r="AH543" s="194"/>
      <c r="AI543" s="194"/>
      <c r="AJ543" s="194"/>
      <c r="AK543" s="194"/>
      <c r="AL543" s="194"/>
      <c r="AM543" s="194"/>
      <c r="AN543" s="194"/>
      <c r="AO543" s="194"/>
      <c r="AP543" s="194"/>
      <c r="AQ543" s="194"/>
      <c r="AR543" s="194"/>
      <c r="AS543" s="194"/>
      <c r="AT543" s="194"/>
      <c r="AU543" s="194"/>
      <c r="AV543" s="194"/>
      <c r="AW543" s="194"/>
      <c r="AX543" s="194"/>
      <c r="AY543" s="194"/>
      <c r="AZ543" s="194"/>
      <c r="BA543" s="194"/>
      <c r="BB543" s="194"/>
      <c r="BC543" s="194"/>
    </row>
    <row r="544" ht="12.75" customHeight="1">
      <c r="A544" s="194"/>
      <c r="B544" s="194"/>
      <c r="C544" s="194"/>
      <c r="D544" s="194"/>
      <c r="E544" s="194"/>
      <c r="F544" s="194"/>
      <c r="G544" s="194"/>
      <c r="H544" s="194"/>
      <c r="I544" s="194"/>
      <c r="J544" s="194"/>
      <c r="K544" s="194"/>
      <c r="L544" s="194"/>
      <c r="M544" s="194"/>
      <c r="N544" s="194"/>
      <c r="O544" s="194"/>
      <c r="P544" s="194"/>
      <c r="Q544" s="194"/>
      <c r="R544" s="194"/>
      <c r="S544" s="194"/>
      <c r="T544" s="194"/>
      <c r="U544" s="194"/>
      <c r="V544" s="194"/>
      <c r="W544" s="194"/>
      <c r="X544" s="194"/>
      <c r="Y544" s="194"/>
      <c r="Z544" s="194"/>
      <c r="AA544" s="194"/>
      <c r="AB544" s="194"/>
      <c r="AC544" s="194"/>
      <c r="AD544" s="194"/>
      <c r="AE544" s="194"/>
      <c r="AF544" s="194"/>
      <c r="AG544" s="194"/>
      <c r="AH544" s="194"/>
      <c r="AI544" s="194"/>
      <c r="AJ544" s="194"/>
      <c r="AK544" s="194"/>
      <c r="AL544" s="194"/>
      <c r="AM544" s="194"/>
      <c r="AN544" s="194"/>
      <c r="AO544" s="194"/>
      <c r="AP544" s="194"/>
      <c r="AQ544" s="194"/>
      <c r="AR544" s="194"/>
      <c r="AS544" s="194"/>
      <c r="AT544" s="194"/>
      <c r="AU544" s="194"/>
      <c r="AV544" s="194"/>
      <c r="AW544" s="194"/>
      <c r="AX544" s="194"/>
      <c r="AY544" s="194"/>
      <c r="AZ544" s="194"/>
      <c r="BA544" s="194"/>
      <c r="BB544" s="194"/>
      <c r="BC544" s="194"/>
    </row>
    <row r="545" ht="12.75" customHeight="1">
      <c r="A545" s="194"/>
      <c r="B545" s="194"/>
      <c r="C545" s="194"/>
      <c r="D545" s="194"/>
      <c r="E545" s="194"/>
      <c r="F545" s="194"/>
      <c r="G545" s="194"/>
      <c r="H545" s="194"/>
      <c r="I545" s="194"/>
      <c r="J545" s="194"/>
      <c r="K545" s="194"/>
      <c r="L545" s="194"/>
      <c r="M545" s="194"/>
      <c r="N545" s="194"/>
      <c r="O545" s="194"/>
      <c r="P545" s="194"/>
      <c r="Q545" s="194"/>
      <c r="R545" s="194"/>
      <c r="S545" s="194"/>
      <c r="T545" s="194"/>
      <c r="U545" s="194"/>
      <c r="V545" s="194"/>
      <c r="W545" s="194"/>
      <c r="X545" s="194"/>
      <c r="Y545" s="194"/>
      <c r="Z545" s="194"/>
      <c r="AA545" s="194"/>
      <c r="AB545" s="194"/>
      <c r="AC545" s="194"/>
      <c r="AD545" s="194"/>
      <c r="AE545" s="194"/>
      <c r="AF545" s="194"/>
      <c r="AG545" s="194"/>
      <c r="AH545" s="194"/>
      <c r="AI545" s="194"/>
      <c r="AJ545" s="194"/>
      <c r="AK545" s="194"/>
      <c r="AL545" s="194"/>
      <c r="AM545" s="194"/>
      <c r="AN545" s="194"/>
      <c r="AO545" s="194"/>
      <c r="AP545" s="194"/>
      <c r="AQ545" s="194"/>
      <c r="AR545" s="194"/>
      <c r="AS545" s="194"/>
      <c r="AT545" s="194"/>
      <c r="AU545" s="194"/>
      <c r="AV545" s="194"/>
      <c r="AW545" s="194"/>
      <c r="AX545" s="194"/>
      <c r="AY545" s="194"/>
      <c r="AZ545" s="194"/>
      <c r="BA545" s="194"/>
      <c r="BB545" s="194"/>
      <c r="BC545" s="194"/>
    </row>
    <row r="546" ht="12.75" customHeight="1">
      <c r="A546" s="194"/>
      <c r="B546" s="194"/>
      <c r="C546" s="194"/>
      <c r="D546" s="194"/>
      <c r="E546" s="194"/>
      <c r="F546" s="194"/>
      <c r="G546" s="194"/>
      <c r="H546" s="194"/>
      <c r="I546" s="194"/>
      <c r="J546" s="194"/>
      <c r="K546" s="194"/>
      <c r="L546" s="194"/>
      <c r="M546" s="194"/>
      <c r="N546" s="194"/>
      <c r="O546" s="194"/>
      <c r="P546" s="194"/>
      <c r="Q546" s="194"/>
      <c r="R546" s="194"/>
      <c r="S546" s="194"/>
      <c r="T546" s="194"/>
      <c r="U546" s="194"/>
      <c r="V546" s="194"/>
      <c r="W546" s="194"/>
      <c r="X546" s="194"/>
      <c r="Y546" s="194"/>
      <c r="Z546" s="194"/>
      <c r="AA546" s="194"/>
      <c r="AB546" s="194"/>
      <c r="AC546" s="194"/>
      <c r="AD546" s="194"/>
      <c r="AE546" s="194"/>
      <c r="AF546" s="194"/>
      <c r="AG546" s="194"/>
      <c r="AH546" s="194"/>
      <c r="AI546" s="194"/>
      <c r="AJ546" s="194"/>
      <c r="AK546" s="194"/>
      <c r="AL546" s="194"/>
      <c r="AM546" s="194"/>
      <c r="AN546" s="194"/>
      <c r="AO546" s="194"/>
      <c r="AP546" s="194"/>
      <c r="AQ546" s="194"/>
      <c r="AR546" s="194"/>
      <c r="AS546" s="194"/>
      <c r="AT546" s="194"/>
      <c r="AU546" s="194"/>
      <c r="AV546" s="194"/>
      <c r="AW546" s="194"/>
      <c r="AX546" s="194"/>
      <c r="AY546" s="194"/>
      <c r="AZ546" s="194"/>
      <c r="BA546" s="194"/>
      <c r="BB546" s="194"/>
      <c r="BC546" s="194"/>
    </row>
    <row r="547" ht="12.75" customHeight="1">
      <c r="A547" s="194"/>
      <c r="B547" s="194"/>
      <c r="C547" s="194"/>
      <c r="D547" s="194"/>
      <c r="E547" s="194"/>
      <c r="F547" s="194"/>
      <c r="G547" s="194"/>
      <c r="H547" s="194"/>
      <c r="I547" s="194"/>
      <c r="J547" s="194"/>
      <c r="K547" s="194"/>
      <c r="L547" s="194"/>
      <c r="M547" s="194"/>
      <c r="N547" s="194"/>
      <c r="O547" s="194"/>
      <c r="P547" s="194"/>
      <c r="Q547" s="194"/>
      <c r="R547" s="194"/>
      <c r="S547" s="194"/>
      <c r="T547" s="194"/>
      <c r="U547" s="194"/>
      <c r="V547" s="194"/>
      <c r="W547" s="194"/>
      <c r="X547" s="194"/>
      <c r="Y547" s="194"/>
      <c r="Z547" s="194"/>
      <c r="AA547" s="194"/>
      <c r="AB547" s="194"/>
      <c r="AC547" s="194"/>
      <c r="AD547" s="194"/>
      <c r="AE547" s="194"/>
      <c r="AF547" s="194"/>
      <c r="AG547" s="194"/>
      <c r="AH547" s="194"/>
      <c r="AI547" s="194"/>
      <c r="AJ547" s="194"/>
      <c r="AK547" s="194"/>
      <c r="AL547" s="194"/>
      <c r="AM547" s="194"/>
      <c r="AN547" s="194"/>
      <c r="AO547" s="194"/>
      <c r="AP547" s="194"/>
      <c r="AQ547" s="194"/>
      <c r="AR547" s="194"/>
      <c r="AS547" s="194"/>
      <c r="AT547" s="194"/>
      <c r="AU547" s="194"/>
      <c r="AV547" s="194"/>
      <c r="AW547" s="194"/>
      <c r="AX547" s="194"/>
      <c r="AY547" s="194"/>
      <c r="AZ547" s="194"/>
      <c r="BA547" s="194"/>
      <c r="BB547" s="194"/>
      <c r="BC547" s="194"/>
    </row>
    <row r="548" ht="12.75" customHeight="1">
      <c r="A548" s="194"/>
      <c r="B548" s="194"/>
      <c r="C548" s="194"/>
      <c r="D548" s="194"/>
      <c r="E548" s="194"/>
      <c r="F548" s="194"/>
      <c r="G548" s="194"/>
      <c r="H548" s="194"/>
      <c r="I548" s="194"/>
      <c r="J548" s="194"/>
      <c r="K548" s="194"/>
      <c r="L548" s="194"/>
      <c r="M548" s="194"/>
      <c r="N548" s="194"/>
      <c r="O548" s="194"/>
      <c r="P548" s="194"/>
      <c r="Q548" s="194"/>
      <c r="R548" s="194"/>
      <c r="S548" s="194"/>
      <c r="T548" s="194"/>
      <c r="U548" s="194"/>
      <c r="V548" s="194"/>
      <c r="W548" s="194"/>
      <c r="X548" s="194"/>
      <c r="Y548" s="194"/>
      <c r="Z548" s="194"/>
      <c r="AA548" s="194"/>
      <c r="AB548" s="194"/>
      <c r="AC548" s="194"/>
      <c r="AD548" s="194"/>
      <c r="AE548" s="194"/>
      <c r="AF548" s="194"/>
      <c r="AG548" s="194"/>
      <c r="AH548" s="194"/>
      <c r="AI548" s="194"/>
      <c r="AJ548" s="194"/>
      <c r="AK548" s="194"/>
      <c r="AL548" s="194"/>
      <c r="AM548" s="194"/>
      <c r="AN548" s="194"/>
      <c r="AO548" s="194"/>
      <c r="AP548" s="194"/>
      <c r="AQ548" s="194"/>
      <c r="AR548" s="194"/>
      <c r="AS548" s="194"/>
      <c r="AT548" s="194"/>
      <c r="AU548" s="194"/>
      <c r="AV548" s="194"/>
      <c r="AW548" s="194"/>
      <c r="AX548" s="194"/>
      <c r="AY548" s="194"/>
      <c r="AZ548" s="194"/>
      <c r="BA548" s="194"/>
      <c r="BB548" s="194"/>
      <c r="BC548" s="194"/>
    </row>
    <row r="549" ht="12.75" customHeight="1">
      <c r="A549" s="194"/>
      <c r="B549" s="194"/>
      <c r="C549" s="194"/>
      <c r="D549" s="194"/>
      <c r="E549" s="194"/>
      <c r="F549" s="194"/>
      <c r="G549" s="194"/>
      <c r="H549" s="194"/>
      <c r="I549" s="194"/>
      <c r="J549" s="194"/>
      <c r="K549" s="194"/>
      <c r="L549" s="194"/>
      <c r="M549" s="194"/>
      <c r="N549" s="194"/>
      <c r="O549" s="194"/>
      <c r="P549" s="194"/>
      <c r="Q549" s="194"/>
      <c r="R549" s="194"/>
      <c r="S549" s="194"/>
      <c r="T549" s="194"/>
      <c r="U549" s="194"/>
      <c r="V549" s="194"/>
      <c r="W549" s="194"/>
      <c r="X549" s="194"/>
      <c r="Y549" s="194"/>
      <c r="Z549" s="194"/>
      <c r="AA549" s="194"/>
      <c r="AB549" s="194"/>
      <c r="AC549" s="194"/>
      <c r="AD549" s="194"/>
      <c r="AE549" s="194"/>
      <c r="AF549" s="194"/>
      <c r="AG549" s="194"/>
      <c r="AH549" s="194"/>
      <c r="AI549" s="194"/>
      <c r="AJ549" s="194"/>
      <c r="AK549" s="194"/>
      <c r="AL549" s="194"/>
      <c r="AM549" s="194"/>
      <c r="AN549" s="194"/>
      <c r="AO549" s="194"/>
      <c r="AP549" s="194"/>
      <c r="AQ549" s="194"/>
      <c r="AR549" s="194"/>
      <c r="AS549" s="194"/>
      <c r="AT549" s="194"/>
      <c r="AU549" s="194"/>
      <c r="AV549" s="194"/>
      <c r="AW549" s="194"/>
      <c r="AX549" s="194"/>
      <c r="AY549" s="194"/>
      <c r="AZ549" s="194"/>
      <c r="BA549" s="194"/>
      <c r="BB549" s="194"/>
      <c r="BC549" s="194"/>
    </row>
    <row r="550" ht="12.75" customHeight="1">
      <c r="A550" s="194"/>
      <c r="B550" s="194"/>
      <c r="C550" s="194"/>
      <c r="D550" s="194"/>
      <c r="E550" s="194"/>
      <c r="F550" s="194"/>
      <c r="G550" s="194"/>
      <c r="H550" s="194"/>
      <c r="I550" s="194"/>
      <c r="J550" s="194"/>
      <c r="K550" s="194"/>
      <c r="L550" s="194"/>
      <c r="M550" s="194"/>
      <c r="N550" s="194"/>
      <c r="O550" s="194"/>
      <c r="P550" s="194"/>
      <c r="Q550" s="194"/>
      <c r="R550" s="194"/>
      <c r="S550" s="194"/>
      <c r="T550" s="194"/>
      <c r="U550" s="194"/>
      <c r="V550" s="194"/>
      <c r="W550" s="194"/>
      <c r="X550" s="194"/>
      <c r="Y550" s="194"/>
      <c r="Z550" s="194"/>
      <c r="AA550" s="194"/>
      <c r="AB550" s="194"/>
      <c r="AC550" s="194"/>
      <c r="AD550" s="194"/>
      <c r="AE550" s="194"/>
      <c r="AF550" s="194"/>
      <c r="AG550" s="194"/>
      <c r="AH550" s="194"/>
      <c r="AI550" s="194"/>
      <c r="AJ550" s="194"/>
      <c r="AK550" s="194"/>
      <c r="AL550" s="194"/>
      <c r="AM550" s="194"/>
      <c r="AN550" s="194"/>
      <c r="AO550" s="194"/>
      <c r="AP550" s="194"/>
      <c r="AQ550" s="194"/>
      <c r="AR550" s="194"/>
      <c r="AS550" s="194"/>
      <c r="AT550" s="194"/>
      <c r="AU550" s="194"/>
      <c r="AV550" s="194"/>
      <c r="AW550" s="194"/>
      <c r="AX550" s="194"/>
      <c r="AY550" s="194"/>
      <c r="AZ550" s="194"/>
      <c r="BA550" s="194"/>
      <c r="BB550" s="194"/>
      <c r="BC550" s="194"/>
    </row>
    <row r="551" ht="12.75" customHeight="1">
      <c r="A551" s="194"/>
      <c r="B551" s="194"/>
      <c r="C551" s="194"/>
      <c r="D551" s="194"/>
      <c r="E551" s="194"/>
      <c r="F551" s="194"/>
      <c r="G551" s="194"/>
      <c r="H551" s="194"/>
      <c r="I551" s="194"/>
      <c r="J551" s="194"/>
      <c r="K551" s="194"/>
      <c r="L551" s="194"/>
      <c r="M551" s="194"/>
      <c r="N551" s="194"/>
      <c r="O551" s="194"/>
      <c r="P551" s="194"/>
      <c r="Q551" s="194"/>
      <c r="R551" s="194"/>
      <c r="S551" s="194"/>
      <c r="T551" s="194"/>
      <c r="U551" s="194"/>
      <c r="V551" s="194"/>
      <c r="W551" s="194"/>
      <c r="X551" s="194"/>
      <c r="Y551" s="194"/>
      <c r="Z551" s="194"/>
      <c r="AA551" s="194"/>
      <c r="AB551" s="194"/>
      <c r="AC551" s="194"/>
      <c r="AD551" s="194"/>
      <c r="AE551" s="194"/>
      <c r="AF551" s="194"/>
      <c r="AG551" s="194"/>
      <c r="AH551" s="194"/>
      <c r="AI551" s="194"/>
      <c r="AJ551" s="194"/>
      <c r="AK551" s="194"/>
      <c r="AL551" s="194"/>
      <c r="AM551" s="194"/>
      <c r="AN551" s="194"/>
      <c r="AO551" s="194"/>
      <c r="AP551" s="194"/>
      <c r="AQ551" s="194"/>
      <c r="AR551" s="194"/>
      <c r="AS551" s="194"/>
      <c r="AT551" s="194"/>
      <c r="AU551" s="194"/>
      <c r="AV551" s="194"/>
      <c r="AW551" s="194"/>
      <c r="AX551" s="194"/>
      <c r="AY551" s="194"/>
      <c r="AZ551" s="194"/>
      <c r="BA551" s="194"/>
      <c r="BB551" s="194"/>
      <c r="BC551" s="194"/>
    </row>
    <row r="552" ht="12.75" customHeight="1">
      <c r="A552" s="194"/>
      <c r="B552" s="194"/>
      <c r="C552" s="194"/>
      <c r="D552" s="194"/>
      <c r="E552" s="194"/>
      <c r="F552" s="194"/>
      <c r="G552" s="194"/>
      <c r="H552" s="194"/>
      <c r="I552" s="194"/>
      <c r="J552" s="194"/>
      <c r="K552" s="194"/>
      <c r="L552" s="194"/>
      <c r="M552" s="194"/>
      <c r="N552" s="194"/>
      <c r="O552" s="194"/>
      <c r="P552" s="194"/>
      <c r="Q552" s="194"/>
      <c r="R552" s="194"/>
      <c r="S552" s="194"/>
      <c r="T552" s="194"/>
      <c r="U552" s="194"/>
      <c r="V552" s="194"/>
      <c r="W552" s="194"/>
      <c r="X552" s="194"/>
      <c r="Y552" s="194"/>
      <c r="Z552" s="194"/>
      <c r="AA552" s="194"/>
      <c r="AB552" s="194"/>
      <c r="AC552" s="194"/>
      <c r="AD552" s="194"/>
      <c r="AE552" s="194"/>
      <c r="AF552" s="194"/>
      <c r="AG552" s="194"/>
      <c r="AH552" s="194"/>
      <c r="AI552" s="194"/>
      <c r="AJ552" s="194"/>
      <c r="AK552" s="194"/>
      <c r="AL552" s="194"/>
      <c r="AM552" s="194"/>
      <c r="AN552" s="194"/>
      <c r="AO552" s="194"/>
      <c r="AP552" s="194"/>
      <c r="AQ552" s="194"/>
      <c r="AR552" s="194"/>
      <c r="AS552" s="194"/>
      <c r="AT552" s="194"/>
      <c r="AU552" s="194"/>
      <c r="AV552" s="194"/>
      <c r="AW552" s="194"/>
      <c r="AX552" s="194"/>
      <c r="AY552" s="194"/>
      <c r="AZ552" s="194"/>
      <c r="BA552" s="194"/>
      <c r="BB552" s="194"/>
      <c r="BC552" s="194"/>
    </row>
    <row r="553" ht="12.75" customHeight="1">
      <c r="A553" s="194"/>
      <c r="B553" s="194"/>
      <c r="C553" s="194"/>
      <c r="D553" s="194"/>
      <c r="E553" s="194"/>
      <c r="F553" s="194"/>
      <c r="G553" s="194"/>
      <c r="H553" s="194"/>
      <c r="I553" s="194"/>
      <c r="J553" s="194"/>
      <c r="K553" s="194"/>
      <c r="L553" s="194"/>
      <c r="M553" s="194"/>
      <c r="N553" s="194"/>
      <c r="O553" s="194"/>
      <c r="P553" s="194"/>
      <c r="Q553" s="194"/>
      <c r="R553" s="194"/>
      <c r="S553" s="194"/>
      <c r="T553" s="194"/>
      <c r="U553" s="194"/>
      <c r="V553" s="194"/>
      <c r="W553" s="194"/>
      <c r="X553" s="194"/>
      <c r="Y553" s="194"/>
      <c r="Z553" s="194"/>
      <c r="AA553" s="194"/>
      <c r="AB553" s="194"/>
      <c r="AC553" s="194"/>
      <c r="AD553" s="194"/>
      <c r="AE553" s="194"/>
      <c r="AF553" s="194"/>
      <c r="AG553" s="194"/>
      <c r="AH553" s="194"/>
      <c r="AI553" s="194"/>
      <c r="AJ553" s="194"/>
      <c r="AK553" s="194"/>
      <c r="AL553" s="194"/>
      <c r="AM553" s="194"/>
      <c r="AN553" s="194"/>
      <c r="AO553" s="194"/>
      <c r="AP553" s="194"/>
      <c r="AQ553" s="194"/>
      <c r="AR553" s="194"/>
      <c r="AS553" s="194"/>
      <c r="AT553" s="194"/>
      <c r="AU553" s="194"/>
      <c r="AV553" s="194"/>
      <c r="AW553" s="194"/>
      <c r="AX553" s="194"/>
      <c r="AY553" s="194"/>
      <c r="AZ553" s="194"/>
      <c r="BA553" s="194"/>
      <c r="BB553" s="194"/>
      <c r="BC553" s="194"/>
    </row>
    <row r="554" ht="12.75" customHeight="1">
      <c r="A554" s="194"/>
      <c r="B554" s="194"/>
      <c r="C554" s="194"/>
      <c r="D554" s="194"/>
      <c r="E554" s="194"/>
      <c r="F554" s="194"/>
      <c r="G554" s="194"/>
      <c r="H554" s="194"/>
      <c r="I554" s="194"/>
      <c r="J554" s="194"/>
      <c r="K554" s="194"/>
      <c r="L554" s="194"/>
      <c r="M554" s="194"/>
      <c r="N554" s="194"/>
      <c r="O554" s="194"/>
      <c r="P554" s="194"/>
      <c r="Q554" s="194"/>
      <c r="R554" s="194"/>
      <c r="S554" s="194"/>
      <c r="T554" s="194"/>
      <c r="U554" s="194"/>
      <c r="V554" s="194"/>
      <c r="W554" s="194"/>
      <c r="X554" s="194"/>
      <c r="Y554" s="194"/>
      <c r="Z554" s="194"/>
      <c r="AA554" s="194"/>
      <c r="AB554" s="194"/>
      <c r="AC554" s="194"/>
      <c r="AD554" s="194"/>
      <c r="AE554" s="194"/>
      <c r="AF554" s="194"/>
      <c r="AG554" s="194"/>
      <c r="AH554" s="194"/>
      <c r="AI554" s="194"/>
      <c r="AJ554" s="194"/>
      <c r="AK554" s="194"/>
      <c r="AL554" s="194"/>
      <c r="AM554" s="194"/>
      <c r="AN554" s="194"/>
      <c r="AO554" s="194"/>
      <c r="AP554" s="194"/>
      <c r="AQ554" s="194"/>
      <c r="AR554" s="194"/>
      <c r="AS554" s="194"/>
      <c r="AT554" s="194"/>
      <c r="AU554" s="194"/>
      <c r="AV554" s="194"/>
      <c r="AW554" s="194"/>
      <c r="AX554" s="194"/>
      <c r="AY554" s="194"/>
      <c r="AZ554" s="194"/>
      <c r="BA554" s="194"/>
      <c r="BB554" s="194"/>
      <c r="BC554" s="194"/>
    </row>
    <row r="555" ht="12.75" customHeight="1">
      <c r="A555" s="194"/>
      <c r="B555" s="194"/>
      <c r="C555" s="194"/>
      <c r="D555" s="194"/>
      <c r="E555" s="194"/>
      <c r="F555" s="194"/>
      <c r="G555" s="194"/>
      <c r="H555" s="194"/>
      <c r="I555" s="194"/>
      <c r="J555" s="194"/>
      <c r="K555" s="194"/>
      <c r="L555" s="194"/>
      <c r="M555" s="194"/>
      <c r="N555" s="194"/>
      <c r="O555" s="194"/>
      <c r="P555" s="194"/>
      <c r="Q555" s="194"/>
      <c r="R555" s="194"/>
      <c r="S555" s="194"/>
      <c r="T555" s="194"/>
      <c r="U555" s="194"/>
      <c r="V555" s="194"/>
      <c r="W555" s="194"/>
      <c r="X555" s="194"/>
      <c r="Y555" s="194"/>
      <c r="Z555" s="194"/>
      <c r="AA555" s="194"/>
      <c r="AB555" s="194"/>
      <c r="AC555" s="194"/>
      <c r="AD555" s="194"/>
      <c r="AE555" s="194"/>
      <c r="AF555" s="194"/>
      <c r="AG555" s="194"/>
      <c r="AH555" s="194"/>
      <c r="AI555" s="194"/>
      <c r="AJ555" s="194"/>
      <c r="AK555" s="194"/>
      <c r="AL555" s="194"/>
      <c r="AM555" s="194"/>
      <c r="AN555" s="194"/>
      <c r="AO555" s="194"/>
      <c r="AP555" s="194"/>
      <c r="AQ555" s="194"/>
      <c r="AR555" s="194"/>
      <c r="AS555" s="194"/>
      <c r="AT555" s="194"/>
      <c r="AU555" s="194"/>
      <c r="AV555" s="194"/>
      <c r="AW555" s="194"/>
      <c r="AX555" s="194"/>
      <c r="AY555" s="194"/>
      <c r="AZ555" s="194"/>
      <c r="BA555" s="194"/>
      <c r="BB555" s="194"/>
      <c r="BC555" s="194"/>
    </row>
    <row r="556" ht="12.75" customHeight="1">
      <c r="A556" s="194"/>
      <c r="B556" s="194"/>
      <c r="C556" s="194"/>
      <c r="D556" s="194"/>
      <c r="E556" s="194"/>
      <c r="F556" s="194"/>
      <c r="G556" s="194"/>
      <c r="H556" s="194"/>
      <c r="I556" s="194"/>
      <c r="J556" s="194"/>
      <c r="K556" s="194"/>
      <c r="L556" s="194"/>
      <c r="M556" s="194"/>
      <c r="N556" s="194"/>
      <c r="O556" s="194"/>
      <c r="P556" s="194"/>
      <c r="Q556" s="194"/>
      <c r="R556" s="194"/>
      <c r="S556" s="194"/>
      <c r="T556" s="194"/>
      <c r="U556" s="194"/>
      <c r="V556" s="194"/>
      <c r="W556" s="194"/>
      <c r="X556" s="194"/>
      <c r="Y556" s="194"/>
      <c r="Z556" s="194"/>
      <c r="AA556" s="194"/>
      <c r="AB556" s="194"/>
      <c r="AC556" s="194"/>
      <c r="AD556" s="194"/>
      <c r="AE556" s="194"/>
      <c r="AF556" s="194"/>
      <c r="AG556" s="194"/>
      <c r="AH556" s="194"/>
      <c r="AI556" s="194"/>
      <c r="AJ556" s="194"/>
      <c r="AK556" s="194"/>
      <c r="AL556" s="194"/>
      <c r="AM556" s="194"/>
      <c r="AN556" s="194"/>
      <c r="AO556" s="194"/>
      <c r="AP556" s="194"/>
      <c r="AQ556" s="194"/>
      <c r="AR556" s="194"/>
      <c r="AS556" s="194"/>
      <c r="AT556" s="194"/>
      <c r="AU556" s="194"/>
      <c r="AV556" s="194"/>
      <c r="AW556" s="194"/>
      <c r="AX556" s="194"/>
      <c r="AY556" s="194"/>
      <c r="AZ556" s="194"/>
      <c r="BA556" s="194"/>
      <c r="BB556" s="194"/>
      <c r="BC556" s="194"/>
    </row>
    <row r="557" ht="12.75" customHeight="1">
      <c r="A557" s="194"/>
      <c r="B557" s="194"/>
      <c r="C557" s="194"/>
      <c r="D557" s="194"/>
      <c r="E557" s="194"/>
      <c r="F557" s="194"/>
      <c r="G557" s="194"/>
      <c r="H557" s="194"/>
      <c r="I557" s="194"/>
      <c r="J557" s="194"/>
      <c r="K557" s="194"/>
      <c r="L557" s="194"/>
      <c r="M557" s="194"/>
      <c r="N557" s="194"/>
      <c r="O557" s="194"/>
      <c r="P557" s="194"/>
      <c r="Q557" s="194"/>
      <c r="R557" s="194"/>
      <c r="S557" s="194"/>
      <c r="T557" s="194"/>
      <c r="U557" s="194"/>
      <c r="V557" s="194"/>
      <c r="W557" s="194"/>
      <c r="X557" s="194"/>
      <c r="Y557" s="194"/>
      <c r="Z557" s="194"/>
      <c r="AA557" s="194"/>
      <c r="AB557" s="194"/>
      <c r="AC557" s="194"/>
      <c r="AD557" s="194"/>
      <c r="AE557" s="194"/>
      <c r="AF557" s="194"/>
      <c r="AG557" s="194"/>
      <c r="AH557" s="194"/>
      <c r="AI557" s="194"/>
      <c r="AJ557" s="194"/>
      <c r="AK557" s="194"/>
      <c r="AL557" s="194"/>
      <c r="AM557" s="194"/>
      <c r="AN557" s="194"/>
      <c r="AO557" s="194"/>
      <c r="AP557" s="194"/>
      <c r="AQ557" s="194"/>
      <c r="AR557" s="194"/>
      <c r="AS557" s="194"/>
      <c r="AT557" s="194"/>
      <c r="AU557" s="194"/>
      <c r="AV557" s="194"/>
      <c r="AW557" s="194"/>
      <c r="AX557" s="194"/>
      <c r="AY557" s="194"/>
      <c r="AZ557" s="194"/>
      <c r="BA557" s="194"/>
      <c r="BB557" s="194"/>
      <c r="BC557" s="194"/>
    </row>
    <row r="558" ht="12.75" customHeight="1">
      <c r="A558" s="194"/>
      <c r="B558" s="194"/>
      <c r="C558" s="194"/>
      <c r="D558" s="194"/>
      <c r="E558" s="194"/>
      <c r="F558" s="194"/>
      <c r="G558" s="194"/>
      <c r="H558" s="194"/>
      <c r="I558" s="194"/>
      <c r="J558" s="194"/>
      <c r="K558" s="194"/>
      <c r="L558" s="194"/>
      <c r="M558" s="194"/>
      <c r="N558" s="194"/>
      <c r="O558" s="194"/>
      <c r="P558" s="194"/>
      <c r="Q558" s="194"/>
      <c r="R558" s="194"/>
      <c r="S558" s="194"/>
      <c r="T558" s="194"/>
      <c r="U558" s="194"/>
      <c r="V558" s="194"/>
      <c r="W558" s="194"/>
      <c r="X558" s="194"/>
      <c r="Y558" s="194"/>
      <c r="Z558" s="194"/>
      <c r="AA558" s="194"/>
      <c r="AB558" s="194"/>
      <c r="AC558" s="194"/>
      <c r="AD558" s="194"/>
      <c r="AE558" s="194"/>
      <c r="AF558" s="194"/>
      <c r="AG558" s="194"/>
      <c r="AH558" s="194"/>
      <c r="AI558" s="194"/>
      <c r="AJ558" s="194"/>
      <c r="AK558" s="194"/>
      <c r="AL558" s="194"/>
      <c r="AM558" s="194"/>
      <c r="AN558" s="194"/>
      <c r="AO558" s="194"/>
      <c r="AP558" s="194"/>
      <c r="AQ558" s="194"/>
      <c r="AR558" s="194"/>
      <c r="AS558" s="194"/>
      <c r="AT558" s="194"/>
      <c r="AU558" s="194"/>
      <c r="AV558" s="194"/>
      <c r="AW558" s="194"/>
      <c r="AX558" s="194"/>
      <c r="AY558" s="194"/>
      <c r="AZ558" s="194"/>
      <c r="BA558" s="194"/>
      <c r="BB558" s="194"/>
      <c r="BC558" s="194"/>
    </row>
    <row r="559" ht="12.75" customHeight="1">
      <c r="A559" s="194"/>
      <c r="B559" s="194"/>
      <c r="C559" s="194"/>
      <c r="D559" s="194"/>
      <c r="E559" s="194"/>
      <c r="F559" s="194"/>
      <c r="G559" s="194"/>
      <c r="H559" s="194"/>
      <c r="I559" s="194"/>
      <c r="J559" s="194"/>
      <c r="K559" s="194"/>
      <c r="L559" s="194"/>
      <c r="M559" s="194"/>
      <c r="N559" s="194"/>
      <c r="O559" s="194"/>
      <c r="P559" s="194"/>
      <c r="Q559" s="194"/>
      <c r="R559" s="194"/>
      <c r="S559" s="194"/>
      <c r="T559" s="194"/>
      <c r="U559" s="194"/>
      <c r="V559" s="194"/>
      <c r="W559" s="194"/>
      <c r="X559" s="194"/>
      <c r="Y559" s="194"/>
      <c r="Z559" s="194"/>
      <c r="AA559" s="194"/>
      <c r="AB559" s="194"/>
      <c r="AC559" s="194"/>
      <c r="AD559" s="194"/>
      <c r="AE559" s="194"/>
      <c r="AF559" s="194"/>
      <c r="AG559" s="194"/>
      <c r="AH559" s="194"/>
      <c r="AI559" s="194"/>
      <c r="AJ559" s="194"/>
      <c r="AK559" s="194"/>
      <c r="AL559" s="194"/>
      <c r="AM559" s="194"/>
      <c r="AN559" s="194"/>
      <c r="AO559" s="194"/>
      <c r="AP559" s="194"/>
      <c r="AQ559" s="194"/>
      <c r="AR559" s="194"/>
      <c r="AS559" s="194"/>
      <c r="AT559" s="194"/>
      <c r="AU559" s="194"/>
      <c r="AV559" s="194"/>
      <c r="AW559" s="194"/>
      <c r="AX559" s="194"/>
      <c r="AY559" s="194"/>
      <c r="AZ559" s="194"/>
      <c r="BA559" s="194"/>
      <c r="BB559" s="194"/>
      <c r="BC559" s="194"/>
    </row>
    <row r="560" ht="12.75" customHeight="1">
      <c r="A560" s="194"/>
      <c r="B560" s="194"/>
      <c r="C560" s="194"/>
      <c r="D560" s="194"/>
      <c r="E560" s="194"/>
      <c r="F560" s="194"/>
      <c r="G560" s="194"/>
      <c r="H560" s="194"/>
      <c r="I560" s="194"/>
      <c r="J560" s="194"/>
      <c r="K560" s="194"/>
      <c r="L560" s="194"/>
      <c r="M560" s="194"/>
      <c r="N560" s="194"/>
      <c r="O560" s="194"/>
      <c r="P560" s="194"/>
      <c r="Q560" s="194"/>
      <c r="R560" s="194"/>
      <c r="S560" s="194"/>
      <c r="T560" s="194"/>
      <c r="U560" s="194"/>
      <c r="V560" s="194"/>
      <c r="W560" s="194"/>
      <c r="X560" s="194"/>
      <c r="Y560" s="194"/>
      <c r="Z560" s="194"/>
      <c r="AA560" s="194"/>
      <c r="AB560" s="194"/>
      <c r="AC560" s="194"/>
      <c r="AD560" s="194"/>
      <c r="AE560" s="194"/>
      <c r="AF560" s="194"/>
      <c r="AG560" s="194"/>
      <c r="AH560" s="194"/>
      <c r="AI560" s="194"/>
      <c r="AJ560" s="194"/>
      <c r="AK560" s="194"/>
      <c r="AL560" s="194"/>
      <c r="AM560" s="194"/>
      <c r="AN560" s="194"/>
      <c r="AO560" s="194"/>
      <c r="AP560" s="194"/>
      <c r="AQ560" s="194"/>
      <c r="AR560" s="194"/>
      <c r="AS560" s="194"/>
      <c r="AT560" s="194"/>
      <c r="AU560" s="194"/>
      <c r="AV560" s="194"/>
      <c r="AW560" s="194"/>
      <c r="AX560" s="194"/>
      <c r="AY560" s="194"/>
      <c r="AZ560" s="194"/>
      <c r="BA560" s="194"/>
      <c r="BB560" s="194"/>
      <c r="BC560" s="194"/>
    </row>
    <row r="561" ht="12.75" customHeight="1">
      <c r="A561" s="194"/>
      <c r="B561" s="194"/>
      <c r="C561" s="194"/>
      <c r="D561" s="194"/>
      <c r="E561" s="194"/>
      <c r="F561" s="194"/>
      <c r="G561" s="194"/>
      <c r="H561" s="194"/>
      <c r="I561" s="194"/>
      <c r="J561" s="194"/>
      <c r="K561" s="194"/>
      <c r="L561" s="194"/>
      <c r="M561" s="194"/>
      <c r="N561" s="194"/>
      <c r="O561" s="194"/>
      <c r="P561" s="194"/>
      <c r="Q561" s="194"/>
      <c r="R561" s="194"/>
      <c r="S561" s="194"/>
      <c r="T561" s="194"/>
      <c r="U561" s="194"/>
      <c r="V561" s="194"/>
      <c r="W561" s="194"/>
      <c r="X561" s="194"/>
      <c r="Y561" s="194"/>
      <c r="Z561" s="194"/>
      <c r="AA561" s="194"/>
      <c r="AB561" s="194"/>
      <c r="AC561" s="194"/>
      <c r="AD561" s="194"/>
      <c r="AE561" s="194"/>
      <c r="AF561" s="194"/>
      <c r="AG561" s="194"/>
      <c r="AH561" s="194"/>
      <c r="AI561" s="194"/>
      <c r="AJ561" s="194"/>
      <c r="AK561" s="194"/>
      <c r="AL561" s="194"/>
      <c r="AM561" s="194"/>
      <c r="AN561" s="194"/>
      <c r="AO561" s="194"/>
      <c r="AP561" s="194"/>
      <c r="AQ561" s="194"/>
      <c r="AR561" s="194"/>
      <c r="AS561" s="194"/>
      <c r="AT561" s="194"/>
      <c r="AU561" s="194"/>
      <c r="AV561" s="194"/>
      <c r="AW561" s="194"/>
      <c r="AX561" s="194"/>
      <c r="AY561" s="194"/>
      <c r="AZ561" s="194"/>
      <c r="BA561" s="194"/>
      <c r="BB561" s="194"/>
      <c r="BC561" s="194"/>
    </row>
    <row r="562" ht="12.75" customHeight="1">
      <c r="A562" s="194"/>
      <c r="B562" s="194"/>
      <c r="C562" s="194"/>
      <c r="D562" s="194"/>
      <c r="E562" s="194"/>
      <c r="F562" s="194"/>
      <c r="G562" s="194"/>
      <c r="H562" s="194"/>
      <c r="I562" s="194"/>
      <c r="J562" s="194"/>
      <c r="K562" s="194"/>
      <c r="L562" s="194"/>
      <c r="M562" s="194"/>
      <c r="N562" s="194"/>
      <c r="O562" s="194"/>
      <c r="P562" s="194"/>
      <c r="Q562" s="194"/>
      <c r="R562" s="194"/>
      <c r="S562" s="194"/>
      <c r="T562" s="194"/>
      <c r="U562" s="194"/>
      <c r="V562" s="194"/>
      <c r="W562" s="194"/>
      <c r="X562" s="194"/>
      <c r="Y562" s="194"/>
      <c r="Z562" s="194"/>
      <c r="AA562" s="194"/>
      <c r="AB562" s="194"/>
      <c r="AC562" s="194"/>
      <c r="AD562" s="194"/>
      <c r="AE562" s="194"/>
      <c r="AF562" s="194"/>
      <c r="AG562" s="194"/>
      <c r="AH562" s="194"/>
      <c r="AI562" s="194"/>
      <c r="AJ562" s="194"/>
      <c r="AK562" s="194"/>
      <c r="AL562" s="194"/>
      <c r="AM562" s="194"/>
      <c r="AN562" s="194"/>
      <c r="AO562" s="194"/>
      <c r="AP562" s="194"/>
      <c r="AQ562" s="194"/>
      <c r="AR562" s="194"/>
      <c r="AS562" s="194"/>
      <c r="AT562" s="194"/>
      <c r="AU562" s="194"/>
      <c r="AV562" s="194"/>
      <c r="AW562" s="194"/>
      <c r="AX562" s="194"/>
      <c r="AY562" s="194"/>
      <c r="AZ562" s="194"/>
      <c r="BA562" s="194"/>
      <c r="BB562" s="194"/>
      <c r="BC562" s="194"/>
    </row>
    <row r="563" ht="12.75" customHeight="1">
      <c r="A563" s="194"/>
      <c r="B563" s="194"/>
      <c r="C563" s="194"/>
      <c r="D563" s="194"/>
      <c r="E563" s="194"/>
      <c r="F563" s="194"/>
      <c r="G563" s="194"/>
      <c r="H563" s="194"/>
      <c r="I563" s="194"/>
      <c r="J563" s="194"/>
      <c r="K563" s="194"/>
      <c r="L563" s="194"/>
      <c r="M563" s="194"/>
      <c r="N563" s="194"/>
      <c r="O563" s="194"/>
      <c r="P563" s="194"/>
      <c r="Q563" s="194"/>
      <c r="R563" s="194"/>
      <c r="S563" s="194"/>
      <c r="T563" s="194"/>
      <c r="U563" s="194"/>
      <c r="V563" s="194"/>
      <c r="W563" s="194"/>
      <c r="X563" s="194"/>
      <c r="Y563" s="194"/>
      <c r="Z563" s="194"/>
      <c r="AA563" s="194"/>
      <c r="AB563" s="194"/>
      <c r="AC563" s="194"/>
      <c r="AD563" s="194"/>
      <c r="AE563" s="194"/>
      <c r="AF563" s="194"/>
      <c r="AG563" s="194"/>
      <c r="AH563" s="194"/>
      <c r="AI563" s="194"/>
      <c r="AJ563" s="194"/>
      <c r="AK563" s="194"/>
      <c r="AL563" s="194"/>
      <c r="AM563" s="194"/>
      <c r="AN563" s="194"/>
      <c r="AO563" s="194"/>
      <c r="AP563" s="194"/>
      <c r="AQ563" s="194"/>
      <c r="AR563" s="194"/>
      <c r="AS563" s="194"/>
      <c r="AT563" s="194"/>
      <c r="AU563" s="194"/>
      <c r="AV563" s="194"/>
      <c r="AW563" s="194"/>
      <c r="AX563" s="194"/>
      <c r="AY563" s="194"/>
      <c r="AZ563" s="194"/>
      <c r="BA563" s="194"/>
      <c r="BB563" s="194"/>
      <c r="BC563" s="194"/>
    </row>
    <row r="564" ht="12.75" customHeight="1">
      <c r="A564" s="194"/>
      <c r="B564" s="194"/>
      <c r="C564" s="194"/>
      <c r="D564" s="194"/>
      <c r="E564" s="194"/>
      <c r="F564" s="194"/>
      <c r="G564" s="194"/>
      <c r="H564" s="194"/>
      <c r="I564" s="194"/>
      <c r="J564" s="194"/>
      <c r="K564" s="194"/>
      <c r="L564" s="194"/>
      <c r="M564" s="194"/>
      <c r="N564" s="194"/>
      <c r="O564" s="194"/>
      <c r="P564" s="194"/>
      <c r="Q564" s="194"/>
      <c r="R564" s="194"/>
      <c r="S564" s="194"/>
      <c r="T564" s="194"/>
      <c r="U564" s="194"/>
      <c r="V564" s="194"/>
      <c r="W564" s="194"/>
      <c r="X564" s="194"/>
      <c r="Y564" s="194"/>
      <c r="Z564" s="194"/>
      <c r="AA564" s="194"/>
      <c r="AB564" s="194"/>
      <c r="AC564" s="194"/>
      <c r="AD564" s="194"/>
      <c r="AE564" s="194"/>
      <c r="AF564" s="194"/>
      <c r="AG564" s="194"/>
      <c r="AH564" s="194"/>
      <c r="AI564" s="194"/>
      <c r="AJ564" s="194"/>
      <c r="AK564" s="194"/>
      <c r="AL564" s="194"/>
      <c r="AM564" s="194"/>
      <c r="AN564" s="194"/>
      <c r="AO564" s="194"/>
      <c r="AP564" s="194"/>
      <c r="AQ564" s="194"/>
      <c r="AR564" s="194"/>
      <c r="AS564" s="194"/>
      <c r="AT564" s="194"/>
      <c r="AU564" s="194"/>
      <c r="AV564" s="194"/>
      <c r="AW564" s="194"/>
      <c r="AX564" s="194"/>
      <c r="AY564" s="194"/>
      <c r="AZ564" s="194"/>
      <c r="BA564" s="194"/>
      <c r="BB564" s="194"/>
      <c r="BC564" s="194"/>
    </row>
    <row r="565" ht="12.75" customHeight="1">
      <c r="A565" s="194"/>
      <c r="B565" s="194"/>
      <c r="C565" s="194"/>
      <c r="D565" s="194"/>
      <c r="E565" s="194"/>
      <c r="F565" s="194"/>
      <c r="G565" s="194"/>
      <c r="H565" s="194"/>
      <c r="I565" s="194"/>
      <c r="J565" s="194"/>
      <c r="K565" s="194"/>
      <c r="L565" s="194"/>
      <c r="M565" s="194"/>
      <c r="N565" s="194"/>
      <c r="O565" s="194"/>
      <c r="P565" s="194"/>
      <c r="Q565" s="194"/>
      <c r="R565" s="194"/>
      <c r="S565" s="194"/>
      <c r="T565" s="194"/>
      <c r="U565" s="194"/>
      <c r="V565" s="194"/>
      <c r="W565" s="194"/>
      <c r="X565" s="194"/>
      <c r="Y565" s="194"/>
      <c r="Z565" s="194"/>
      <c r="AA565" s="194"/>
      <c r="AB565" s="194"/>
      <c r="AC565" s="194"/>
      <c r="AD565" s="194"/>
      <c r="AE565" s="194"/>
      <c r="AF565" s="194"/>
      <c r="AG565" s="194"/>
      <c r="AH565" s="194"/>
      <c r="AI565" s="194"/>
      <c r="AJ565" s="194"/>
      <c r="AK565" s="194"/>
      <c r="AL565" s="194"/>
      <c r="AM565" s="194"/>
      <c r="AN565" s="194"/>
      <c r="AO565" s="194"/>
      <c r="AP565" s="194"/>
      <c r="AQ565" s="194"/>
      <c r="AR565" s="194"/>
      <c r="AS565" s="194"/>
      <c r="AT565" s="194"/>
      <c r="AU565" s="194"/>
      <c r="AV565" s="194"/>
      <c r="AW565" s="194"/>
      <c r="AX565" s="194"/>
      <c r="AY565" s="194"/>
      <c r="AZ565" s="194"/>
      <c r="BA565" s="194"/>
      <c r="BB565" s="194"/>
      <c r="BC565" s="194"/>
    </row>
    <row r="566" ht="12.75" customHeight="1">
      <c r="A566" s="194"/>
      <c r="B566" s="194"/>
      <c r="C566" s="194"/>
      <c r="D566" s="194"/>
      <c r="E566" s="194"/>
      <c r="F566" s="194"/>
      <c r="G566" s="194"/>
      <c r="H566" s="194"/>
      <c r="I566" s="194"/>
      <c r="J566" s="194"/>
      <c r="K566" s="194"/>
      <c r="L566" s="194"/>
      <c r="M566" s="194"/>
      <c r="N566" s="194"/>
      <c r="O566" s="194"/>
      <c r="P566" s="194"/>
      <c r="Q566" s="194"/>
      <c r="R566" s="194"/>
      <c r="S566" s="194"/>
      <c r="T566" s="194"/>
      <c r="U566" s="194"/>
      <c r="V566" s="194"/>
      <c r="W566" s="194"/>
      <c r="X566" s="194"/>
      <c r="Y566" s="194"/>
      <c r="Z566" s="194"/>
      <c r="AA566" s="194"/>
      <c r="AB566" s="194"/>
      <c r="AC566" s="194"/>
      <c r="AD566" s="194"/>
      <c r="AE566" s="194"/>
      <c r="AF566" s="194"/>
      <c r="AG566" s="194"/>
      <c r="AH566" s="194"/>
      <c r="AI566" s="194"/>
      <c r="AJ566" s="194"/>
      <c r="AK566" s="194"/>
      <c r="AL566" s="194"/>
      <c r="AM566" s="194"/>
      <c r="AN566" s="194"/>
      <c r="AO566" s="194"/>
      <c r="AP566" s="194"/>
      <c r="AQ566" s="194"/>
      <c r="AR566" s="194"/>
      <c r="AS566" s="194"/>
      <c r="AT566" s="194"/>
      <c r="AU566" s="194"/>
      <c r="AV566" s="194"/>
      <c r="AW566" s="194"/>
      <c r="AX566" s="194"/>
      <c r="AY566" s="194"/>
      <c r="AZ566" s="194"/>
      <c r="BA566" s="194"/>
      <c r="BB566" s="194"/>
      <c r="BC566" s="194"/>
    </row>
    <row r="567" ht="12.75" customHeight="1">
      <c r="A567" s="194"/>
      <c r="B567" s="194"/>
      <c r="C567" s="194"/>
      <c r="D567" s="194"/>
      <c r="E567" s="194"/>
      <c r="F567" s="194"/>
      <c r="G567" s="194"/>
      <c r="H567" s="194"/>
      <c r="I567" s="194"/>
      <c r="J567" s="194"/>
      <c r="K567" s="194"/>
      <c r="L567" s="194"/>
      <c r="M567" s="194"/>
      <c r="N567" s="194"/>
      <c r="O567" s="194"/>
      <c r="P567" s="194"/>
      <c r="Q567" s="194"/>
      <c r="R567" s="194"/>
      <c r="S567" s="194"/>
      <c r="T567" s="194"/>
      <c r="U567" s="194"/>
      <c r="V567" s="194"/>
      <c r="W567" s="194"/>
      <c r="X567" s="194"/>
      <c r="Y567" s="194"/>
      <c r="Z567" s="194"/>
      <c r="AA567" s="194"/>
      <c r="AB567" s="194"/>
      <c r="AC567" s="194"/>
      <c r="AD567" s="194"/>
      <c r="AE567" s="194"/>
      <c r="AF567" s="194"/>
      <c r="AG567" s="194"/>
      <c r="AH567" s="194"/>
      <c r="AI567" s="194"/>
      <c r="AJ567" s="194"/>
      <c r="AK567" s="194"/>
      <c r="AL567" s="194"/>
      <c r="AM567" s="194"/>
      <c r="AN567" s="194"/>
      <c r="AO567" s="194"/>
      <c r="AP567" s="194"/>
      <c r="AQ567" s="194"/>
      <c r="AR567" s="194"/>
      <c r="AS567" s="194"/>
      <c r="AT567" s="194"/>
      <c r="AU567" s="194"/>
      <c r="AV567" s="194"/>
      <c r="AW567" s="194"/>
      <c r="AX567" s="194"/>
      <c r="AY567" s="194"/>
      <c r="AZ567" s="194"/>
      <c r="BA567" s="194"/>
      <c r="BB567" s="194"/>
      <c r="BC567" s="194"/>
    </row>
    <row r="568" ht="12.75" customHeight="1">
      <c r="A568" s="194"/>
      <c r="B568" s="194"/>
      <c r="C568" s="194"/>
      <c r="D568" s="194"/>
      <c r="E568" s="194"/>
      <c r="F568" s="194"/>
      <c r="G568" s="194"/>
      <c r="H568" s="194"/>
      <c r="I568" s="194"/>
      <c r="J568" s="194"/>
      <c r="K568" s="194"/>
      <c r="L568" s="194"/>
      <c r="M568" s="194"/>
      <c r="N568" s="194"/>
      <c r="O568" s="194"/>
      <c r="P568" s="194"/>
      <c r="Q568" s="194"/>
      <c r="R568" s="194"/>
      <c r="S568" s="194"/>
      <c r="T568" s="194"/>
      <c r="U568" s="194"/>
      <c r="V568" s="194"/>
      <c r="W568" s="194"/>
      <c r="X568" s="194"/>
      <c r="Y568" s="194"/>
      <c r="Z568" s="194"/>
      <c r="AA568" s="194"/>
      <c r="AB568" s="194"/>
      <c r="AC568" s="194"/>
      <c r="AD568" s="194"/>
      <c r="AE568" s="194"/>
      <c r="AF568" s="194"/>
      <c r="AG568" s="194"/>
      <c r="AH568" s="194"/>
      <c r="AI568" s="194"/>
      <c r="AJ568" s="194"/>
      <c r="AK568" s="194"/>
      <c r="AL568" s="194"/>
      <c r="AM568" s="194"/>
      <c r="AN568" s="194"/>
      <c r="AO568" s="194"/>
      <c r="AP568" s="194"/>
      <c r="AQ568" s="194"/>
      <c r="AR568" s="194"/>
      <c r="AS568" s="194"/>
      <c r="AT568" s="194"/>
      <c r="AU568" s="194"/>
      <c r="AV568" s="194"/>
      <c r="AW568" s="194"/>
      <c r="AX568" s="194"/>
      <c r="AY568" s="194"/>
      <c r="AZ568" s="194"/>
      <c r="BA568" s="194"/>
      <c r="BB568" s="194"/>
      <c r="BC568" s="194"/>
    </row>
    <row r="569" ht="12.75" customHeight="1">
      <c r="A569" s="194"/>
      <c r="B569" s="194"/>
      <c r="C569" s="194"/>
      <c r="D569" s="194"/>
      <c r="E569" s="194"/>
      <c r="F569" s="194"/>
      <c r="G569" s="194"/>
      <c r="H569" s="194"/>
      <c r="I569" s="194"/>
      <c r="J569" s="194"/>
      <c r="K569" s="194"/>
      <c r="L569" s="194"/>
      <c r="M569" s="194"/>
      <c r="N569" s="194"/>
      <c r="O569" s="194"/>
      <c r="P569" s="194"/>
      <c r="Q569" s="194"/>
      <c r="R569" s="194"/>
      <c r="S569" s="194"/>
      <c r="T569" s="194"/>
      <c r="U569" s="194"/>
      <c r="V569" s="194"/>
      <c r="W569" s="194"/>
      <c r="X569" s="194"/>
      <c r="Y569" s="194"/>
      <c r="Z569" s="194"/>
      <c r="AA569" s="194"/>
      <c r="AB569" s="194"/>
      <c r="AC569" s="194"/>
      <c r="AD569" s="194"/>
      <c r="AE569" s="194"/>
      <c r="AF569" s="194"/>
      <c r="AG569" s="194"/>
      <c r="AH569" s="194"/>
      <c r="AI569" s="194"/>
      <c r="AJ569" s="194"/>
      <c r="AK569" s="194"/>
      <c r="AL569" s="194"/>
      <c r="AM569" s="194"/>
      <c r="AN569" s="194"/>
      <c r="AO569" s="194"/>
      <c r="AP569" s="194"/>
      <c r="AQ569" s="194"/>
      <c r="AR569" s="194"/>
      <c r="AS569" s="194"/>
      <c r="AT569" s="194"/>
      <c r="AU569" s="194"/>
      <c r="AV569" s="194"/>
      <c r="AW569" s="194"/>
      <c r="AX569" s="194"/>
      <c r="AY569" s="194"/>
      <c r="AZ569" s="194"/>
      <c r="BA569" s="194"/>
      <c r="BB569" s="194"/>
      <c r="BC569" s="194"/>
    </row>
    <row r="570" ht="12.75" customHeight="1">
      <c r="A570" s="194"/>
      <c r="B570" s="194"/>
      <c r="C570" s="194"/>
      <c r="D570" s="194"/>
      <c r="E570" s="194"/>
      <c r="F570" s="194"/>
      <c r="G570" s="194"/>
      <c r="H570" s="194"/>
      <c r="I570" s="194"/>
      <c r="J570" s="194"/>
      <c r="K570" s="194"/>
      <c r="L570" s="194"/>
      <c r="M570" s="194"/>
      <c r="N570" s="194"/>
      <c r="O570" s="194"/>
      <c r="P570" s="194"/>
      <c r="Q570" s="194"/>
      <c r="R570" s="194"/>
      <c r="S570" s="194"/>
      <c r="T570" s="194"/>
      <c r="U570" s="194"/>
      <c r="V570" s="194"/>
      <c r="W570" s="194"/>
      <c r="X570" s="194"/>
      <c r="Y570" s="194"/>
      <c r="Z570" s="194"/>
      <c r="AA570" s="194"/>
      <c r="AB570" s="194"/>
      <c r="AC570" s="194"/>
      <c r="AD570" s="194"/>
      <c r="AE570" s="194"/>
      <c r="AF570" s="194"/>
      <c r="AG570" s="194"/>
      <c r="AH570" s="194"/>
      <c r="AI570" s="194"/>
      <c r="AJ570" s="194"/>
      <c r="AK570" s="194"/>
      <c r="AL570" s="194"/>
      <c r="AM570" s="194"/>
      <c r="AN570" s="194"/>
      <c r="AO570" s="194"/>
      <c r="AP570" s="194"/>
      <c r="AQ570" s="194"/>
      <c r="AR570" s="194"/>
      <c r="AS570" s="194"/>
      <c r="AT570" s="194"/>
      <c r="AU570" s="194"/>
      <c r="AV570" s="194"/>
      <c r="AW570" s="194"/>
      <c r="AX570" s="194"/>
      <c r="AY570" s="194"/>
      <c r="AZ570" s="194"/>
      <c r="BA570" s="194"/>
      <c r="BB570" s="194"/>
      <c r="BC570" s="194"/>
    </row>
    <row r="571" ht="12.75" customHeight="1">
      <c r="A571" s="194"/>
      <c r="B571" s="194"/>
      <c r="C571" s="194"/>
      <c r="D571" s="194"/>
      <c r="E571" s="194"/>
      <c r="F571" s="194"/>
      <c r="G571" s="194"/>
      <c r="H571" s="194"/>
      <c r="I571" s="194"/>
      <c r="J571" s="194"/>
      <c r="K571" s="194"/>
      <c r="L571" s="194"/>
      <c r="M571" s="194"/>
      <c r="N571" s="194"/>
      <c r="O571" s="194"/>
      <c r="P571" s="194"/>
      <c r="Q571" s="194"/>
      <c r="R571" s="194"/>
      <c r="S571" s="194"/>
      <c r="T571" s="194"/>
      <c r="U571" s="194"/>
      <c r="V571" s="194"/>
      <c r="W571" s="194"/>
      <c r="X571" s="194"/>
      <c r="Y571" s="194"/>
      <c r="Z571" s="194"/>
      <c r="AA571" s="194"/>
      <c r="AB571" s="194"/>
      <c r="AC571" s="194"/>
      <c r="AD571" s="194"/>
      <c r="AE571" s="194"/>
      <c r="AF571" s="194"/>
      <c r="AG571" s="194"/>
      <c r="AH571" s="194"/>
      <c r="AI571" s="194"/>
      <c r="AJ571" s="194"/>
      <c r="AK571" s="194"/>
      <c r="AL571" s="194"/>
      <c r="AM571" s="194"/>
      <c r="AN571" s="194"/>
      <c r="AO571" s="194"/>
      <c r="AP571" s="194"/>
      <c r="AQ571" s="194"/>
      <c r="AR571" s="194"/>
      <c r="AS571" s="194"/>
      <c r="AT571" s="194"/>
      <c r="AU571" s="194"/>
      <c r="AV571" s="194"/>
      <c r="AW571" s="194"/>
      <c r="AX571" s="194"/>
      <c r="AY571" s="194"/>
      <c r="AZ571" s="194"/>
      <c r="BA571" s="194"/>
      <c r="BB571" s="194"/>
      <c r="BC571" s="194"/>
    </row>
    <row r="572" ht="12.75" customHeight="1">
      <c r="A572" s="194"/>
      <c r="B572" s="194"/>
      <c r="C572" s="194"/>
      <c r="D572" s="194"/>
      <c r="E572" s="194"/>
      <c r="F572" s="194"/>
      <c r="G572" s="194"/>
      <c r="H572" s="194"/>
      <c r="I572" s="194"/>
      <c r="J572" s="194"/>
      <c r="K572" s="194"/>
      <c r="L572" s="194"/>
      <c r="M572" s="194"/>
      <c r="N572" s="194"/>
      <c r="O572" s="194"/>
      <c r="P572" s="194"/>
      <c r="Q572" s="194"/>
      <c r="R572" s="194"/>
      <c r="S572" s="194"/>
      <c r="T572" s="194"/>
      <c r="U572" s="194"/>
      <c r="V572" s="194"/>
      <c r="W572" s="194"/>
      <c r="X572" s="194"/>
      <c r="Y572" s="194"/>
      <c r="Z572" s="194"/>
      <c r="AA572" s="194"/>
      <c r="AB572" s="194"/>
      <c r="AC572" s="194"/>
      <c r="AD572" s="194"/>
      <c r="AE572" s="194"/>
      <c r="AF572" s="194"/>
      <c r="AG572" s="194"/>
      <c r="AH572" s="194"/>
      <c r="AI572" s="194"/>
      <c r="AJ572" s="194"/>
      <c r="AK572" s="194"/>
      <c r="AL572" s="194"/>
      <c r="AM572" s="194"/>
      <c r="AN572" s="194"/>
      <c r="AO572" s="194"/>
      <c r="AP572" s="194"/>
      <c r="AQ572" s="194"/>
      <c r="AR572" s="194"/>
      <c r="AS572" s="194"/>
      <c r="AT572" s="194"/>
      <c r="AU572" s="194"/>
      <c r="AV572" s="194"/>
      <c r="AW572" s="194"/>
      <c r="AX572" s="194"/>
      <c r="AY572" s="194"/>
      <c r="AZ572" s="194"/>
      <c r="BA572" s="194"/>
      <c r="BB572" s="194"/>
      <c r="BC572" s="194"/>
    </row>
    <row r="573" ht="12.75" customHeight="1">
      <c r="A573" s="194"/>
      <c r="B573" s="194"/>
      <c r="C573" s="194"/>
      <c r="D573" s="194"/>
      <c r="E573" s="194"/>
      <c r="F573" s="194"/>
      <c r="G573" s="194"/>
      <c r="H573" s="194"/>
      <c r="I573" s="194"/>
      <c r="J573" s="194"/>
      <c r="K573" s="194"/>
      <c r="L573" s="194"/>
      <c r="M573" s="194"/>
      <c r="N573" s="194"/>
      <c r="O573" s="194"/>
      <c r="P573" s="194"/>
      <c r="Q573" s="194"/>
      <c r="R573" s="194"/>
      <c r="S573" s="194"/>
      <c r="T573" s="194"/>
      <c r="U573" s="194"/>
      <c r="V573" s="194"/>
      <c r="W573" s="194"/>
      <c r="X573" s="194"/>
      <c r="Y573" s="194"/>
      <c r="Z573" s="194"/>
      <c r="AA573" s="194"/>
      <c r="AB573" s="194"/>
      <c r="AC573" s="194"/>
      <c r="AD573" s="194"/>
      <c r="AE573" s="194"/>
      <c r="AF573" s="194"/>
      <c r="AG573" s="194"/>
      <c r="AH573" s="194"/>
      <c r="AI573" s="194"/>
      <c r="AJ573" s="194"/>
      <c r="AK573" s="194"/>
      <c r="AL573" s="194"/>
      <c r="AM573" s="194"/>
      <c r="AN573" s="194"/>
      <c r="AO573" s="194"/>
      <c r="AP573" s="194"/>
      <c r="AQ573" s="194"/>
      <c r="AR573" s="194"/>
      <c r="AS573" s="194"/>
      <c r="AT573" s="194"/>
      <c r="AU573" s="194"/>
      <c r="AV573" s="194"/>
      <c r="AW573" s="194"/>
      <c r="AX573" s="194"/>
      <c r="AY573" s="194"/>
      <c r="AZ573" s="194"/>
      <c r="BA573" s="194"/>
      <c r="BB573" s="194"/>
      <c r="BC573" s="194"/>
    </row>
    <row r="574" ht="12.75" customHeight="1">
      <c r="A574" s="194"/>
      <c r="B574" s="194"/>
      <c r="C574" s="194"/>
      <c r="D574" s="194"/>
      <c r="E574" s="194"/>
      <c r="F574" s="194"/>
      <c r="G574" s="194"/>
      <c r="H574" s="194"/>
      <c r="I574" s="194"/>
      <c r="J574" s="194"/>
      <c r="K574" s="194"/>
      <c r="L574" s="194"/>
      <c r="M574" s="194"/>
      <c r="N574" s="194"/>
      <c r="O574" s="194"/>
      <c r="P574" s="194"/>
      <c r="Q574" s="194"/>
      <c r="R574" s="194"/>
      <c r="S574" s="194"/>
      <c r="T574" s="194"/>
      <c r="U574" s="194"/>
      <c r="V574" s="194"/>
      <c r="W574" s="194"/>
      <c r="X574" s="194"/>
      <c r="Y574" s="194"/>
      <c r="Z574" s="194"/>
      <c r="AA574" s="194"/>
      <c r="AB574" s="194"/>
      <c r="AC574" s="194"/>
      <c r="AD574" s="194"/>
      <c r="AE574" s="194"/>
      <c r="AF574" s="194"/>
      <c r="AG574" s="194"/>
      <c r="AH574" s="194"/>
      <c r="AI574" s="194"/>
      <c r="AJ574" s="194"/>
      <c r="AK574" s="194"/>
      <c r="AL574" s="194"/>
      <c r="AM574" s="194"/>
      <c r="AN574" s="194"/>
      <c r="AO574" s="194"/>
      <c r="AP574" s="194"/>
      <c r="AQ574" s="194"/>
      <c r="AR574" s="194"/>
      <c r="AS574" s="194"/>
      <c r="AT574" s="194"/>
      <c r="AU574" s="194"/>
      <c r="AV574" s="194"/>
      <c r="AW574" s="194"/>
      <c r="AX574" s="194"/>
      <c r="AY574" s="194"/>
      <c r="AZ574" s="194"/>
      <c r="BA574" s="194"/>
      <c r="BB574" s="194"/>
      <c r="BC574" s="194"/>
    </row>
    <row r="575" ht="12.75" customHeight="1">
      <c r="A575" s="194"/>
      <c r="B575" s="194"/>
      <c r="C575" s="194"/>
      <c r="D575" s="194"/>
      <c r="E575" s="194"/>
      <c r="F575" s="194"/>
      <c r="G575" s="194"/>
      <c r="H575" s="194"/>
      <c r="I575" s="194"/>
      <c r="J575" s="194"/>
      <c r="K575" s="194"/>
      <c r="L575" s="194"/>
      <c r="M575" s="194"/>
      <c r="N575" s="194"/>
      <c r="O575" s="194"/>
      <c r="P575" s="194"/>
      <c r="Q575" s="194"/>
      <c r="R575" s="194"/>
      <c r="S575" s="194"/>
      <c r="T575" s="194"/>
      <c r="U575" s="194"/>
      <c r="V575" s="194"/>
      <c r="W575" s="194"/>
      <c r="X575" s="194"/>
      <c r="Y575" s="194"/>
      <c r="Z575" s="194"/>
      <c r="AA575" s="194"/>
      <c r="AB575" s="194"/>
      <c r="AC575" s="194"/>
      <c r="AD575" s="194"/>
      <c r="AE575" s="194"/>
      <c r="AF575" s="194"/>
      <c r="AG575" s="194"/>
      <c r="AH575" s="194"/>
      <c r="AI575" s="194"/>
      <c r="AJ575" s="194"/>
      <c r="AK575" s="194"/>
      <c r="AL575" s="194"/>
      <c r="AM575" s="194"/>
      <c r="AN575" s="194"/>
      <c r="AO575" s="194"/>
      <c r="AP575" s="194"/>
      <c r="AQ575" s="194"/>
      <c r="AR575" s="194"/>
      <c r="AS575" s="194"/>
      <c r="AT575" s="194"/>
      <c r="AU575" s="194"/>
      <c r="AV575" s="194"/>
      <c r="AW575" s="194"/>
      <c r="AX575" s="194"/>
      <c r="AY575" s="194"/>
      <c r="AZ575" s="194"/>
      <c r="BA575" s="194"/>
      <c r="BB575" s="194"/>
      <c r="BC575" s="194"/>
    </row>
    <row r="576" ht="12.75" customHeight="1">
      <c r="A576" s="194"/>
      <c r="B576" s="194"/>
      <c r="C576" s="194"/>
      <c r="D576" s="194"/>
      <c r="E576" s="194"/>
      <c r="F576" s="194"/>
      <c r="G576" s="194"/>
      <c r="H576" s="194"/>
      <c r="I576" s="194"/>
      <c r="J576" s="194"/>
      <c r="K576" s="194"/>
      <c r="L576" s="194"/>
      <c r="M576" s="194"/>
      <c r="N576" s="194"/>
      <c r="O576" s="194"/>
      <c r="P576" s="194"/>
      <c r="Q576" s="194"/>
      <c r="R576" s="194"/>
      <c r="S576" s="194"/>
      <c r="T576" s="194"/>
      <c r="U576" s="194"/>
      <c r="V576" s="194"/>
      <c r="W576" s="194"/>
      <c r="X576" s="194"/>
      <c r="Y576" s="194"/>
      <c r="Z576" s="194"/>
      <c r="AA576" s="194"/>
      <c r="AB576" s="194"/>
      <c r="AC576" s="194"/>
      <c r="AD576" s="194"/>
      <c r="AE576" s="194"/>
      <c r="AF576" s="194"/>
      <c r="AG576" s="194"/>
      <c r="AH576" s="194"/>
      <c r="AI576" s="194"/>
      <c r="AJ576" s="194"/>
      <c r="AK576" s="194"/>
      <c r="AL576" s="194"/>
      <c r="AM576" s="194"/>
      <c r="AN576" s="194"/>
      <c r="AO576" s="194"/>
      <c r="AP576" s="194"/>
      <c r="AQ576" s="194"/>
      <c r="AR576" s="194"/>
      <c r="AS576" s="194"/>
      <c r="AT576" s="194"/>
      <c r="AU576" s="194"/>
      <c r="AV576" s="194"/>
      <c r="AW576" s="194"/>
      <c r="AX576" s="194"/>
      <c r="AY576" s="194"/>
      <c r="AZ576" s="194"/>
      <c r="BA576" s="194"/>
      <c r="BB576" s="194"/>
      <c r="BC576" s="194"/>
    </row>
    <row r="577" ht="12.75" customHeight="1">
      <c r="A577" s="194"/>
      <c r="B577" s="194"/>
      <c r="C577" s="194"/>
      <c r="D577" s="194"/>
      <c r="E577" s="194"/>
      <c r="F577" s="194"/>
      <c r="G577" s="194"/>
      <c r="H577" s="194"/>
      <c r="I577" s="194"/>
      <c r="J577" s="194"/>
      <c r="K577" s="194"/>
      <c r="L577" s="194"/>
      <c r="M577" s="194"/>
      <c r="N577" s="194"/>
      <c r="O577" s="194"/>
      <c r="P577" s="194"/>
      <c r="Q577" s="194"/>
      <c r="R577" s="194"/>
      <c r="S577" s="194"/>
      <c r="T577" s="194"/>
      <c r="U577" s="194"/>
      <c r="V577" s="194"/>
      <c r="W577" s="194"/>
      <c r="X577" s="194"/>
      <c r="Y577" s="194"/>
      <c r="Z577" s="194"/>
      <c r="AA577" s="194"/>
      <c r="AB577" s="194"/>
      <c r="AC577" s="194"/>
      <c r="AD577" s="194"/>
      <c r="AE577" s="194"/>
      <c r="AF577" s="194"/>
      <c r="AG577" s="194"/>
      <c r="AH577" s="194"/>
      <c r="AI577" s="194"/>
      <c r="AJ577" s="194"/>
      <c r="AK577" s="194"/>
      <c r="AL577" s="194"/>
      <c r="AM577" s="194"/>
      <c r="AN577" s="194"/>
      <c r="AO577" s="194"/>
      <c r="AP577" s="194"/>
      <c r="AQ577" s="194"/>
      <c r="AR577" s="194"/>
      <c r="AS577" s="194"/>
      <c r="AT577" s="194"/>
      <c r="AU577" s="194"/>
      <c r="AV577" s="194"/>
      <c r="AW577" s="194"/>
      <c r="AX577" s="194"/>
      <c r="AY577" s="194"/>
      <c r="AZ577" s="194"/>
      <c r="BA577" s="194"/>
      <c r="BB577" s="194"/>
      <c r="BC577" s="194"/>
    </row>
    <row r="578" ht="12.75" customHeight="1">
      <c r="A578" s="194"/>
      <c r="B578" s="194"/>
      <c r="C578" s="194"/>
      <c r="D578" s="194"/>
      <c r="E578" s="194"/>
      <c r="F578" s="194"/>
      <c r="G578" s="194"/>
      <c r="H578" s="194"/>
      <c r="I578" s="194"/>
      <c r="J578" s="194"/>
      <c r="K578" s="194"/>
      <c r="L578" s="194"/>
      <c r="M578" s="194"/>
      <c r="N578" s="194"/>
      <c r="O578" s="194"/>
      <c r="P578" s="194"/>
      <c r="Q578" s="194"/>
      <c r="R578" s="194"/>
      <c r="S578" s="194"/>
      <c r="T578" s="194"/>
      <c r="U578" s="194"/>
      <c r="V578" s="194"/>
      <c r="W578" s="194"/>
      <c r="X578" s="194"/>
      <c r="Y578" s="194"/>
      <c r="Z578" s="194"/>
      <c r="AA578" s="194"/>
      <c r="AB578" s="194"/>
      <c r="AC578" s="194"/>
      <c r="AD578" s="194"/>
      <c r="AE578" s="194"/>
      <c r="AF578" s="194"/>
      <c r="AG578" s="194"/>
      <c r="AH578" s="194"/>
      <c r="AI578" s="194"/>
      <c r="AJ578" s="194"/>
      <c r="AK578" s="194"/>
      <c r="AL578" s="194"/>
      <c r="AM578" s="194"/>
      <c r="AN578" s="194"/>
      <c r="AO578" s="194"/>
      <c r="AP578" s="194"/>
      <c r="AQ578" s="194"/>
      <c r="AR578" s="194"/>
      <c r="AS578" s="194"/>
      <c r="AT578" s="194"/>
      <c r="AU578" s="194"/>
      <c r="AV578" s="194"/>
      <c r="AW578" s="194"/>
      <c r="AX578" s="194"/>
      <c r="AY578" s="194"/>
      <c r="AZ578" s="194"/>
      <c r="BA578" s="194"/>
      <c r="BB578" s="194"/>
      <c r="BC578" s="194"/>
    </row>
    <row r="579" ht="12.75" customHeight="1">
      <c r="A579" s="194"/>
      <c r="B579" s="194"/>
      <c r="C579" s="194"/>
      <c r="D579" s="194"/>
      <c r="E579" s="194"/>
      <c r="F579" s="194"/>
      <c r="G579" s="194"/>
      <c r="H579" s="194"/>
      <c r="I579" s="194"/>
      <c r="J579" s="194"/>
      <c r="K579" s="194"/>
      <c r="L579" s="194"/>
      <c r="M579" s="194"/>
      <c r="N579" s="194"/>
      <c r="O579" s="194"/>
      <c r="P579" s="194"/>
      <c r="Q579" s="194"/>
      <c r="R579" s="194"/>
      <c r="S579" s="194"/>
      <c r="T579" s="194"/>
      <c r="U579" s="194"/>
      <c r="V579" s="194"/>
      <c r="W579" s="194"/>
      <c r="X579" s="194"/>
      <c r="Y579" s="194"/>
      <c r="Z579" s="194"/>
      <c r="AA579" s="194"/>
      <c r="AB579" s="194"/>
      <c r="AC579" s="194"/>
      <c r="AD579" s="194"/>
      <c r="AE579" s="194"/>
      <c r="AF579" s="194"/>
      <c r="AG579" s="194"/>
      <c r="AH579" s="194"/>
      <c r="AI579" s="194"/>
      <c r="AJ579" s="194"/>
      <c r="AK579" s="194"/>
      <c r="AL579" s="194"/>
      <c r="AM579" s="194"/>
      <c r="AN579" s="194"/>
      <c r="AO579" s="194"/>
      <c r="AP579" s="194"/>
      <c r="AQ579" s="194"/>
      <c r="AR579" s="194"/>
      <c r="AS579" s="194"/>
      <c r="AT579" s="194"/>
      <c r="AU579" s="194"/>
      <c r="AV579" s="194"/>
      <c r="AW579" s="194"/>
      <c r="AX579" s="194"/>
      <c r="AY579" s="194"/>
      <c r="AZ579" s="194"/>
      <c r="BA579" s="194"/>
      <c r="BB579" s="194"/>
      <c r="BC579" s="194"/>
    </row>
    <row r="580" ht="12.75" customHeight="1">
      <c r="A580" s="194"/>
      <c r="B580" s="194"/>
      <c r="C580" s="194"/>
      <c r="D580" s="194"/>
      <c r="E580" s="194"/>
      <c r="F580" s="194"/>
      <c r="G580" s="194"/>
      <c r="H580" s="194"/>
      <c r="I580" s="194"/>
      <c r="J580" s="194"/>
      <c r="K580" s="194"/>
      <c r="L580" s="194"/>
      <c r="M580" s="194"/>
      <c r="N580" s="194"/>
      <c r="O580" s="194"/>
      <c r="P580" s="194"/>
      <c r="Q580" s="194"/>
      <c r="R580" s="194"/>
      <c r="S580" s="194"/>
      <c r="T580" s="194"/>
      <c r="U580" s="194"/>
      <c r="V580" s="194"/>
      <c r="W580" s="194"/>
      <c r="X580" s="194"/>
      <c r="Y580" s="194"/>
      <c r="Z580" s="194"/>
      <c r="AA580" s="194"/>
      <c r="AB580" s="194"/>
      <c r="AC580" s="194"/>
      <c r="AD580" s="194"/>
      <c r="AE580" s="194"/>
      <c r="AF580" s="194"/>
      <c r="AG580" s="194"/>
      <c r="AH580" s="194"/>
      <c r="AI580" s="194"/>
      <c r="AJ580" s="194"/>
      <c r="AK580" s="194"/>
      <c r="AL580" s="194"/>
      <c r="AM580" s="194"/>
      <c r="AN580" s="194"/>
      <c r="AO580" s="194"/>
      <c r="AP580" s="194"/>
      <c r="AQ580" s="194"/>
      <c r="AR580" s="194"/>
      <c r="AS580" s="194"/>
      <c r="AT580" s="194"/>
      <c r="AU580" s="194"/>
      <c r="AV580" s="194"/>
      <c r="AW580" s="194"/>
      <c r="AX580" s="194"/>
      <c r="AY580" s="194"/>
      <c r="AZ580" s="194"/>
      <c r="BA580" s="194"/>
      <c r="BB580" s="194"/>
      <c r="BC580" s="194"/>
    </row>
    <row r="581" ht="12.75" customHeight="1">
      <c r="A581" s="194"/>
      <c r="B581" s="194"/>
      <c r="C581" s="194"/>
      <c r="D581" s="194"/>
      <c r="E581" s="194"/>
      <c r="F581" s="194"/>
      <c r="G581" s="194"/>
      <c r="H581" s="194"/>
      <c r="I581" s="194"/>
      <c r="J581" s="194"/>
      <c r="K581" s="194"/>
      <c r="L581" s="194"/>
      <c r="M581" s="194"/>
      <c r="N581" s="194"/>
      <c r="O581" s="194"/>
      <c r="P581" s="194"/>
      <c r="Q581" s="194"/>
      <c r="R581" s="194"/>
      <c r="S581" s="194"/>
      <c r="T581" s="194"/>
      <c r="U581" s="194"/>
      <c r="V581" s="194"/>
      <c r="W581" s="194"/>
      <c r="X581" s="194"/>
      <c r="Y581" s="194"/>
      <c r="Z581" s="194"/>
      <c r="AA581" s="194"/>
      <c r="AB581" s="194"/>
      <c r="AC581" s="194"/>
      <c r="AD581" s="194"/>
      <c r="AE581" s="194"/>
      <c r="AF581" s="194"/>
      <c r="AG581" s="194"/>
      <c r="AH581" s="194"/>
      <c r="AI581" s="194"/>
      <c r="AJ581" s="194"/>
      <c r="AK581" s="194"/>
      <c r="AL581" s="194"/>
      <c r="AM581" s="194"/>
      <c r="AN581" s="194"/>
      <c r="AO581" s="194"/>
      <c r="AP581" s="194"/>
      <c r="AQ581" s="194"/>
      <c r="AR581" s="194"/>
      <c r="AS581" s="194"/>
      <c r="AT581" s="194"/>
      <c r="AU581" s="194"/>
      <c r="AV581" s="194"/>
      <c r="AW581" s="194"/>
      <c r="AX581" s="194"/>
      <c r="AY581" s="194"/>
      <c r="AZ581" s="194"/>
      <c r="BA581" s="194"/>
      <c r="BB581" s="194"/>
      <c r="BC581" s="194"/>
    </row>
    <row r="582" ht="12.75" customHeight="1">
      <c r="A582" s="194"/>
      <c r="B582" s="194"/>
      <c r="C582" s="194"/>
      <c r="D582" s="194"/>
      <c r="E582" s="194"/>
      <c r="F582" s="194"/>
      <c r="G582" s="194"/>
      <c r="H582" s="194"/>
      <c r="I582" s="194"/>
      <c r="J582" s="194"/>
      <c r="K582" s="194"/>
      <c r="L582" s="194"/>
      <c r="M582" s="194"/>
      <c r="N582" s="194"/>
      <c r="O582" s="194"/>
      <c r="P582" s="194"/>
      <c r="Q582" s="194"/>
      <c r="R582" s="194"/>
      <c r="S582" s="194"/>
      <c r="T582" s="194"/>
      <c r="U582" s="194"/>
      <c r="V582" s="194"/>
      <c r="W582" s="194"/>
      <c r="X582" s="194"/>
      <c r="Y582" s="194"/>
      <c r="Z582" s="194"/>
      <c r="AA582" s="194"/>
      <c r="AB582" s="194"/>
      <c r="AC582" s="194"/>
      <c r="AD582" s="194"/>
      <c r="AE582" s="194"/>
      <c r="AF582" s="194"/>
      <c r="AG582" s="194"/>
      <c r="AH582" s="194"/>
      <c r="AI582" s="194"/>
      <c r="AJ582" s="194"/>
      <c r="AK582" s="194"/>
      <c r="AL582" s="194"/>
      <c r="AM582" s="194"/>
      <c r="AN582" s="194"/>
      <c r="AO582" s="194"/>
      <c r="AP582" s="194"/>
      <c r="AQ582" s="194"/>
      <c r="AR582" s="194"/>
      <c r="AS582" s="194"/>
      <c r="AT582" s="194"/>
      <c r="AU582" s="194"/>
      <c r="AV582" s="194"/>
      <c r="AW582" s="194"/>
      <c r="AX582" s="194"/>
      <c r="AY582" s="194"/>
      <c r="AZ582" s="194"/>
      <c r="BA582" s="194"/>
      <c r="BB582" s="194"/>
      <c r="BC582" s="194"/>
    </row>
    <row r="583" ht="12.75" customHeight="1">
      <c r="A583" s="194"/>
      <c r="B583" s="194"/>
      <c r="C583" s="194"/>
      <c r="D583" s="194"/>
      <c r="E583" s="194"/>
      <c r="F583" s="194"/>
      <c r="G583" s="194"/>
      <c r="H583" s="194"/>
      <c r="I583" s="194"/>
      <c r="J583" s="194"/>
      <c r="K583" s="194"/>
      <c r="L583" s="194"/>
      <c r="M583" s="194"/>
      <c r="N583" s="194"/>
      <c r="O583" s="194"/>
      <c r="P583" s="194"/>
      <c r="Q583" s="194"/>
      <c r="R583" s="194"/>
      <c r="S583" s="194"/>
      <c r="T583" s="194"/>
      <c r="U583" s="194"/>
      <c r="V583" s="194"/>
      <c r="W583" s="194"/>
      <c r="X583" s="194"/>
      <c r="Y583" s="194"/>
      <c r="Z583" s="194"/>
      <c r="AA583" s="194"/>
      <c r="AB583" s="194"/>
      <c r="AC583" s="194"/>
      <c r="AD583" s="194"/>
      <c r="AE583" s="194"/>
      <c r="AF583" s="194"/>
      <c r="AG583" s="194"/>
      <c r="AH583" s="194"/>
      <c r="AI583" s="194"/>
      <c r="AJ583" s="194"/>
      <c r="AK583" s="194"/>
      <c r="AL583" s="194"/>
      <c r="AM583" s="194"/>
      <c r="AN583" s="194"/>
      <c r="AO583" s="194"/>
      <c r="AP583" s="194"/>
      <c r="AQ583" s="194"/>
      <c r="AR583" s="194"/>
      <c r="AS583" s="194"/>
      <c r="AT583" s="194"/>
      <c r="AU583" s="194"/>
      <c r="AV583" s="194"/>
      <c r="AW583" s="194"/>
      <c r="AX583" s="194"/>
      <c r="AY583" s="194"/>
      <c r="AZ583" s="194"/>
      <c r="BA583" s="194"/>
      <c r="BB583" s="194"/>
      <c r="BC583" s="194"/>
    </row>
    <row r="584" ht="12.75" customHeight="1">
      <c r="A584" s="194"/>
      <c r="B584" s="194"/>
      <c r="C584" s="194"/>
      <c r="D584" s="194"/>
      <c r="E584" s="194"/>
      <c r="F584" s="194"/>
      <c r="G584" s="194"/>
      <c r="H584" s="194"/>
      <c r="I584" s="194"/>
      <c r="J584" s="194"/>
      <c r="K584" s="194"/>
      <c r="L584" s="194"/>
      <c r="M584" s="194"/>
      <c r="N584" s="194"/>
      <c r="O584" s="194"/>
      <c r="P584" s="194"/>
      <c r="Q584" s="194"/>
      <c r="R584" s="194"/>
      <c r="S584" s="194"/>
      <c r="T584" s="194"/>
      <c r="U584" s="194"/>
      <c r="V584" s="194"/>
      <c r="W584" s="194"/>
      <c r="X584" s="194"/>
      <c r="Y584" s="194"/>
      <c r="Z584" s="194"/>
      <c r="AA584" s="194"/>
      <c r="AB584" s="194"/>
      <c r="AC584" s="194"/>
      <c r="AD584" s="194"/>
      <c r="AE584" s="194"/>
      <c r="AF584" s="194"/>
      <c r="AG584" s="194"/>
      <c r="AH584" s="194"/>
      <c r="AI584" s="194"/>
      <c r="AJ584" s="194"/>
      <c r="AK584" s="194"/>
      <c r="AL584" s="194"/>
      <c r="AM584" s="194"/>
      <c r="AN584" s="194"/>
      <c r="AO584" s="194"/>
      <c r="AP584" s="194"/>
      <c r="AQ584" s="194"/>
      <c r="AR584" s="194"/>
      <c r="AS584" s="194"/>
      <c r="AT584" s="194"/>
      <c r="AU584" s="194"/>
      <c r="AV584" s="194"/>
      <c r="AW584" s="194"/>
      <c r="AX584" s="194"/>
      <c r="AY584" s="194"/>
      <c r="AZ584" s="194"/>
      <c r="BA584" s="194"/>
      <c r="BB584" s="194"/>
      <c r="BC584" s="194"/>
    </row>
    <row r="585" ht="12.75" customHeight="1">
      <c r="A585" s="194"/>
      <c r="B585" s="194"/>
      <c r="C585" s="194"/>
      <c r="D585" s="194"/>
      <c r="E585" s="194"/>
      <c r="F585" s="194"/>
      <c r="G585" s="194"/>
      <c r="H585" s="194"/>
      <c r="I585" s="194"/>
      <c r="J585" s="194"/>
      <c r="K585" s="194"/>
      <c r="L585" s="194"/>
      <c r="M585" s="194"/>
      <c r="N585" s="194"/>
      <c r="O585" s="194"/>
      <c r="P585" s="194"/>
      <c r="Q585" s="194"/>
      <c r="R585" s="194"/>
      <c r="S585" s="194"/>
      <c r="T585" s="194"/>
      <c r="U585" s="194"/>
      <c r="V585" s="194"/>
      <c r="W585" s="194"/>
      <c r="X585" s="194"/>
      <c r="Y585" s="194"/>
      <c r="Z585" s="194"/>
      <c r="AA585" s="194"/>
      <c r="AB585" s="194"/>
      <c r="AC585" s="194"/>
      <c r="AD585" s="194"/>
      <c r="AE585" s="194"/>
      <c r="AF585" s="194"/>
      <c r="AG585" s="194"/>
      <c r="AH585" s="194"/>
      <c r="AI585" s="194"/>
      <c r="AJ585" s="194"/>
      <c r="AK585" s="194"/>
      <c r="AL585" s="194"/>
      <c r="AM585" s="194"/>
      <c r="AN585" s="194"/>
      <c r="AO585" s="194"/>
      <c r="AP585" s="194"/>
      <c r="AQ585" s="194"/>
      <c r="AR585" s="194"/>
      <c r="AS585" s="194"/>
      <c r="AT585" s="194"/>
      <c r="AU585" s="194"/>
      <c r="AV585" s="194"/>
      <c r="AW585" s="194"/>
      <c r="AX585" s="194"/>
      <c r="AY585" s="194"/>
      <c r="AZ585" s="194"/>
      <c r="BA585" s="194"/>
      <c r="BB585" s="194"/>
      <c r="BC585" s="194"/>
    </row>
    <row r="586" ht="12.75" customHeight="1">
      <c r="A586" s="194"/>
      <c r="B586" s="194"/>
      <c r="C586" s="194"/>
      <c r="D586" s="194"/>
      <c r="E586" s="194"/>
      <c r="F586" s="194"/>
      <c r="G586" s="194"/>
      <c r="H586" s="194"/>
      <c r="I586" s="194"/>
      <c r="J586" s="194"/>
      <c r="K586" s="194"/>
      <c r="L586" s="194"/>
      <c r="M586" s="194"/>
      <c r="N586" s="194"/>
      <c r="O586" s="194"/>
      <c r="P586" s="194"/>
      <c r="Q586" s="194"/>
      <c r="R586" s="194"/>
      <c r="S586" s="194"/>
      <c r="T586" s="194"/>
      <c r="U586" s="194"/>
      <c r="V586" s="194"/>
      <c r="W586" s="194"/>
      <c r="X586" s="194"/>
      <c r="Y586" s="194"/>
      <c r="Z586" s="194"/>
      <c r="AA586" s="194"/>
      <c r="AB586" s="194"/>
      <c r="AC586" s="194"/>
      <c r="AD586" s="194"/>
      <c r="AE586" s="194"/>
      <c r="AF586" s="194"/>
      <c r="AG586" s="194"/>
      <c r="AH586" s="194"/>
      <c r="AI586" s="194"/>
      <c r="AJ586" s="194"/>
      <c r="AK586" s="194"/>
      <c r="AL586" s="194"/>
      <c r="AM586" s="194"/>
      <c r="AN586" s="194"/>
      <c r="AO586" s="194"/>
      <c r="AP586" s="194"/>
      <c r="AQ586" s="194"/>
      <c r="AR586" s="194"/>
      <c r="AS586" s="194"/>
      <c r="AT586" s="194"/>
      <c r="AU586" s="194"/>
      <c r="AV586" s="194"/>
      <c r="AW586" s="194"/>
      <c r="AX586" s="194"/>
      <c r="AY586" s="194"/>
      <c r="AZ586" s="194"/>
      <c r="BA586" s="194"/>
      <c r="BB586" s="194"/>
      <c r="BC586" s="194"/>
    </row>
    <row r="587" ht="12.75" customHeight="1">
      <c r="A587" s="194"/>
      <c r="B587" s="194"/>
      <c r="C587" s="194"/>
      <c r="D587" s="194"/>
      <c r="E587" s="194"/>
      <c r="F587" s="194"/>
      <c r="G587" s="194"/>
      <c r="H587" s="194"/>
      <c r="I587" s="194"/>
      <c r="J587" s="194"/>
      <c r="K587" s="194"/>
      <c r="L587" s="194"/>
      <c r="M587" s="194"/>
      <c r="N587" s="194"/>
      <c r="O587" s="194"/>
      <c r="P587" s="194"/>
      <c r="Q587" s="194"/>
      <c r="R587" s="194"/>
      <c r="S587" s="194"/>
      <c r="T587" s="194"/>
      <c r="U587" s="194"/>
      <c r="V587" s="194"/>
      <c r="W587" s="194"/>
      <c r="X587" s="194"/>
      <c r="Y587" s="194"/>
      <c r="Z587" s="194"/>
      <c r="AA587" s="194"/>
      <c r="AB587" s="194"/>
      <c r="AC587" s="194"/>
      <c r="AD587" s="194"/>
      <c r="AE587" s="194"/>
      <c r="AF587" s="194"/>
      <c r="AG587" s="194"/>
      <c r="AH587" s="194"/>
      <c r="AI587" s="194"/>
      <c r="AJ587" s="194"/>
      <c r="AK587" s="194"/>
      <c r="AL587" s="194"/>
      <c r="AM587" s="194"/>
      <c r="AN587" s="194"/>
      <c r="AO587" s="194"/>
      <c r="AP587" s="194"/>
      <c r="AQ587" s="194"/>
      <c r="AR587" s="194"/>
      <c r="AS587" s="194"/>
      <c r="AT587" s="194"/>
      <c r="AU587" s="194"/>
      <c r="AV587" s="194"/>
      <c r="AW587" s="194"/>
      <c r="AX587" s="194"/>
      <c r="AY587" s="194"/>
      <c r="AZ587" s="194"/>
      <c r="BA587" s="194"/>
      <c r="BB587" s="194"/>
      <c r="BC587" s="194"/>
    </row>
    <row r="588" ht="12.75" customHeight="1">
      <c r="A588" s="194"/>
      <c r="B588" s="194"/>
      <c r="C588" s="194"/>
      <c r="D588" s="194"/>
      <c r="E588" s="194"/>
      <c r="F588" s="194"/>
      <c r="G588" s="194"/>
      <c r="H588" s="194"/>
      <c r="I588" s="194"/>
      <c r="J588" s="194"/>
      <c r="K588" s="194"/>
      <c r="L588" s="194"/>
      <c r="M588" s="194"/>
      <c r="N588" s="194"/>
      <c r="O588" s="194"/>
      <c r="P588" s="194"/>
      <c r="Q588" s="194"/>
      <c r="R588" s="194"/>
      <c r="S588" s="194"/>
      <c r="T588" s="194"/>
      <c r="U588" s="194"/>
      <c r="V588" s="194"/>
      <c r="W588" s="194"/>
      <c r="X588" s="194"/>
      <c r="Y588" s="194"/>
      <c r="Z588" s="194"/>
      <c r="AA588" s="194"/>
      <c r="AB588" s="194"/>
      <c r="AC588" s="194"/>
      <c r="AD588" s="194"/>
      <c r="AE588" s="194"/>
      <c r="AF588" s="194"/>
      <c r="AG588" s="194"/>
      <c r="AH588" s="194"/>
      <c r="AI588" s="194"/>
      <c r="AJ588" s="194"/>
      <c r="AK588" s="194"/>
      <c r="AL588" s="194"/>
      <c r="AM588" s="194"/>
      <c r="AN588" s="194"/>
      <c r="AO588" s="194"/>
      <c r="AP588" s="194"/>
      <c r="AQ588" s="194"/>
      <c r="AR588" s="194"/>
      <c r="AS588" s="194"/>
      <c r="AT588" s="194"/>
      <c r="AU588" s="194"/>
      <c r="AV588" s="194"/>
      <c r="AW588" s="194"/>
      <c r="AX588" s="194"/>
      <c r="AY588" s="194"/>
      <c r="AZ588" s="194"/>
      <c r="BA588" s="194"/>
      <c r="BB588" s="194"/>
      <c r="BC588" s="194"/>
    </row>
    <row r="589" ht="12.75" customHeight="1">
      <c r="A589" s="194"/>
      <c r="B589" s="194"/>
      <c r="C589" s="194"/>
      <c r="D589" s="194"/>
      <c r="E589" s="194"/>
      <c r="F589" s="194"/>
      <c r="G589" s="194"/>
      <c r="H589" s="194"/>
      <c r="I589" s="194"/>
      <c r="J589" s="194"/>
      <c r="K589" s="194"/>
      <c r="L589" s="194"/>
      <c r="M589" s="194"/>
      <c r="N589" s="194"/>
      <c r="O589" s="194"/>
      <c r="P589" s="194"/>
      <c r="Q589" s="194"/>
      <c r="R589" s="194"/>
      <c r="S589" s="194"/>
      <c r="T589" s="194"/>
      <c r="U589" s="194"/>
      <c r="V589" s="194"/>
      <c r="W589" s="194"/>
      <c r="X589" s="194"/>
      <c r="Y589" s="194"/>
      <c r="Z589" s="194"/>
      <c r="AA589" s="194"/>
      <c r="AB589" s="194"/>
      <c r="AC589" s="194"/>
      <c r="AD589" s="194"/>
      <c r="AE589" s="194"/>
      <c r="AF589" s="194"/>
      <c r="AG589" s="194"/>
      <c r="AH589" s="194"/>
      <c r="AI589" s="194"/>
      <c r="AJ589" s="194"/>
      <c r="AK589" s="194"/>
      <c r="AL589" s="194"/>
      <c r="AM589" s="194"/>
      <c r="AN589" s="194"/>
      <c r="AO589" s="194"/>
      <c r="AP589" s="194"/>
      <c r="AQ589" s="194"/>
      <c r="AR589" s="194"/>
      <c r="AS589" s="194"/>
      <c r="AT589" s="194"/>
      <c r="AU589" s="194"/>
      <c r="AV589" s="194"/>
      <c r="AW589" s="194"/>
      <c r="AX589" s="194"/>
      <c r="AY589" s="194"/>
      <c r="AZ589" s="194"/>
      <c r="BA589" s="194"/>
      <c r="BB589" s="194"/>
      <c r="BC589" s="194"/>
    </row>
    <row r="590" ht="12.75" customHeight="1">
      <c r="A590" s="194"/>
      <c r="B590" s="194"/>
      <c r="C590" s="194"/>
      <c r="D590" s="194"/>
      <c r="E590" s="194"/>
      <c r="F590" s="194"/>
      <c r="G590" s="194"/>
      <c r="H590" s="194"/>
      <c r="I590" s="194"/>
      <c r="J590" s="194"/>
      <c r="K590" s="194"/>
      <c r="L590" s="194"/>
      <c r="M590" s="194"/>
      <c r="N590" s="194"/>
      <c r="O590" s="194"/>
      <c r="P590" s="194"/>
      <c r="Q590" s="194"/>
      <c r="R590" s="194"/>
      <c r="S590" s="194"/>
      <c r="T590" s="194"/>
      <c r="U590" s="194"/>
      <c r="V590" s="194"/>
      <c r="W590" s="194"/>
      <c r="X590" s="194"/>
      <c r="Y590" s="194"/>
      <c r="Z590" s="194"/>
      <c r="AA590" s="194"/>
      <c r="AB590" s="194"/>
      <c r="AC590" s="194"/>
      <c r="AD590" s="194"/>
      <c r="AE590" s="194"/>
      <c r="AF590" s="194"/>
      <c r="AG590" s="194"/>
      <c r="AH590" s="194"/>
      <c r="AI590" s="194"/>
      <c r="AJ590" s="194"/>
      <c r="AK590" s="194"/>
      <c r="AL590" s="194"/>
      <c r="AM590" s="194"/>
      <c r="AN590" s="194"/>
      <c r="AO590" s="194"/>
      <c r="AP590" s="194"/>
      <c r="AQ590" s="194"/>
      <c r="AR590" s="194"/>
      <c r="AS590" s="194"/>
      <c r="AT590" s="194"/>
      <c r="AU590" s="194"/>
      <c r="AV590" s="194"/>
      <c r="AW590" s="194"/>
      <c r="AX590" s="194"/>
      <c r="AY590" s="194"/>
      <c r="AZ590" s="194"/>
      <c r="BA590" s="194"/>
      <c r="BB590" s="194"/>
      <c r="BC590" s="194"/>
    </row>
    <row r="591" ht="12.75" customHeight="1">
      <c r="A591" s="194"/>
      <c r="B591" s="194"/>
      <c r="C591" s="194"/>
      <c r="D591" s="194"/>
      <c r="E591" s="194"/>
      <c r="F591" s="194"/>
      <c r="G591" s="194"/>
      <c r="H591" s="194"/>
      <c r="I591" s="194"/>
      <c r="J591" s="194"/>
      <c r="K591" s="194"/>
      <c r="L591" s="194"/>
      <c r="M591" s="194"/>
      <c r="N591" s="194"/>
      <c r="O591" s="194"/>
      <c r="P591" s="194"/>
      <c r="Q591" s="194"/>
      <c r="R591" s="194"/>
      <c r="S591" s="194"/>
      <c r="T591" s="194"/>
      <c r="U591" s="194"/>
      <c r="V591" s="194"/>
      <c r="W591" s="194"/>
      <c r="X591" s="194"/>
      <c r="Y591" s="194"/>
      <c r="Z591" s="194"/>
      <c r="AA591" s="194"/>
      <c r="AB591" s="194"/>
      <c r="AC591" s="194"/>
      <c r="AD591" s="194"/>
      <c r="AE591" s="194"/>
      <c r="AF591" s="194"/>
      <c r="AG591" s="194"/>
      <c r="AH591" s="194"/>
      <c r="AI591" s="194"/>
      <c r="AJ591" s="194"/>
      <c r="AK591" s="194"/>
      <c r="AL591" s="194"/>
      <c r="AM591" s="194"/>
      <c r="AN591" s="194"/>
      <c r="AO591" s="194"/>
      <c r="AP591" s="194"/>
      <c r="AQ591" s="194"/>
      <c r="AR591" s="194"/>
      <c r="AS591" s="194"/>
      <c r="AT591" s="194"/>
      <c r="AU591" s="194"/>
      <c r="AV591" s="194"/>
      <c r="AW591" s="194"/>
      <c r="AX591" s="194"/>
      <c r="AY591" s="194"/>
      <c r="AZ591" s="194"/>
      <c r="BA591" s="194"/>
      <c r="BB591" s="194"/>
      <c r="BC591" s="194"/>
    </row>
    <row r="592" ht="12.75" customHeight="1">
      <c r="A592" s="194"/>
      <c r="B592" s="194"/>
      <c r="C592" s="194"/>
      <c r="D592" s="194"/>
      <c r="E592" s="194"/>
      <c r="F592" s="194"/>
      <c r="G592" s="194"/>
      <c r="H592" s="194"/>
      <c r="I592" s="194"/>
      <c r="J592" s="194"/>
      <c r="K592" s="194"/>
      <c r="L592" s="194"/>
      <c r="M592" s="194"/>
      <c r="N592" s="194"/>
      <c r="O592" s="194"/>
      <c r="P592" s="194"/>
      <c r="Q592" s="194"/>
      <c r="R592" s="194"/>
      <c r="S592" s="194"/>
      <c r="T592" s="194"/>
      <c r="U592" s="194"/>
      <c r="V592" s="194"/>
      <c r="W592" s="194"/>
      <c r="X592" s="194"/>
      <c r="Y592" s="194"/>
      <c r="Z592" s="194"/>
      <c r="AA592" s="194"/>
      <c r="AB592" s="194"/>
      <c r="AC592" s="194"/>
      <c r="AD592" s="194"/>
      <c r="AE592" s="194"/>
      <c r="AF592" s="194"/>
      <c r="AG592" s="194"/>
      <c r="AH592" s="194"/>
      <c r="AI592" s="194"/>
      <c r="AJ592" s="194"/>
      <c r="AK592" s="194"/>
      <c r="AL592" s="194"/>
      <c r="AM592" s="194"/>
      <c r="AN592" s="194"/>
      <c r="AO592" s="194"/>
      <c r="AP592" s="194"/>
      <c r="AQ592" s="194"/>
      <c r="AR592" s="194"/>
      <c r="AS592" s="194"/>
      <c r="AT592" s="194"/>
      <c r="AU592" s="194"/>
      <c r="AV592" s="194"/>
      <c r="AW592" s="194"/>
      <c r="AX592" s="194"/>
      <c r="AY592" s="194"/>
      <c r="AZ592" s="194"/>
      <c r="BA592" s="194"/>
      <c r="BB592" s="194"/>
      <c r="BC592" s="194"/>
    </row>
    <row r="593" ht="12.75" customHeight="1">
      <c r="A593" s="194"/>
      <c r="B593" s="194"/>
      <c r="C593" s="194"/>
      <c r="D593" s="194"/>
      <c r="E593" s="194"/>
      <c r="F593" s="194"/>
      <c r="G593" s="194"/>
      <c r="H593" s="194"/>
      <c r="I593" s="194"/>
      <c r="J593" s="194"/>
      <c r="K593" s="194"/>
      <c r="L593" s="194"/>
      <c r="M593" s="194"/>
      <c r="N593" s="194"/>
      <c r="O593" s="194"/>
      <c r="P593" s="194"/>
      <c r="Q593" s="194"/>
      <c r="R593" s="194"/>
      <c r="S593" s="194"/>
      <c r="T593" s="194"/>
      <c r="U593" s="194"/>
      <c r="V593" s="194"/>
      <c r="W593" s="194"/>
      <c r="X593" s="194"/>
      <c r="Y593" s="194"/>
      <c r="Z593" s="194"/>
      <c r="AA593" s="194"/>
      <c r="AB593" s="194"/>
      <c r="AC593" s="194"/>
      <c r="AD593" s="194"/>
      <c r="AE593" s="194"/>
      <c r="AF593" s="194"/>
      <c r="AG593" s="194"/>
      <c r="AH593" s="194"/>
      <c r="AI593" s="194"/>
      <c r="AJ593" s="194"/>
      <c r="AK593" s="194"/>
      <c r="AL593" s="194"/>
      <c r="AM593" s="194"/>
      <c r="AN593" s="194"/>
      <c r="AO593" s="194"/>
      <c r="AP593" s="194"/>
      <c r="AQ593" s="194"/>
      <c r="AR593" s="194"/>
      <c r="AS593" s="194"/>
      <c r="AT593" s="194"/>
      <c r="AU593" s="194"/>
      <c r="AV593" s="194"/>
      <c r="AW593" s="194"/>
      <c r="AX593" s="194"/>
      <c r="AY593" s="194"/>
      <c r="AZ593" s="194"/>
      <c r="BA593" s="194"/>
      <c r="BB593" s="194"/>
      <c r="BC593" s="194"/>
    </row>
    <row r="594" ht="12.75" customHeight="1">
      <c r="A594" s="194"/>
      <c r="B594" s="194"/>
      <c r="C594" s="194"/>
      <c r="D594" s="194"/>
      <c r="E594" s="194"/>
      <c r="F594" s="194"/>
      <c r="G594" s="194"/>
      <c r="H594" s="194"/>
      <c r="I594" s="194"/>
      <c r="J594" s="194"/>
      <c r="K594" s="194"/>
      <c r="L594" s="194"/>
      <c r="M594" s="194"/>
      <c r="N594" s="194"/>
      <c r="O594" s="194"/>
      <c r="P594" s="194"/>
      <c r="Q594" s="194"/>
      <c r="R594" s="194"/>
      <c r="S594" s="194"/>
      <c r="T594" s="194"/>
      <c r="U594" s="194"/>
      <c r="V594" s="194"/>
      <c r="W594" s="194"/>
      <c r="X594" s="194"/>
      <c r="Y594" s="194"/>
      <c r="Z594" s="194"/>
      <c r="AA594" s="194"/>
      <c r="AB594" s="194"/>
      <c r="AC594" s="194"/>
      <c r="AD594" s="194"/>
      <c r="AE594" s="194"/>
      <c r="AF594" s="194"/>
      <c r="AG594" s="194"/>
      <c r="AH594" s="194"/>
      <c r="AI594" s="194"/>
      <c r="AJ594" s="194"/>
      <c r="AK594" s="194"/>
      <c r="AL594" s="194"/>
      <c r="AM594" s="194"/>
      <c r="AN594" s="194"/>
      <c r="AO594" s="194"/>
      <c r="AP594" s="194"/>
      <c r="AQ594" s="194"/>
      <c r="AR594" s="194"/>
      <c r="AS594" s="194"/>
      <c r="AT594" s="194"/>
      <c r="AU594" s="194"/>
      <c r="AV594" s="194"/>
      <c r="AW594" s="194"/>
      <c r="AX594" s="194"/>
      <c r="AY594" s="194"/>
      <c r="AZ594" s="194"/>
      <c r="BA594" s="194"/>
      <c r="BB594" s="194"/>
      <c r="BC594" s="194"/>
    </row>
    <row r="595" ht="12.75" customHeight="1">
      <c r="A595" s="194"/>
      <c r="B595" s="194"/>
      <c r="C595" s="194"/>
      <c r="D595" s="194"/>
      <c r="E595" s="194"/>
      <c r="F595" s="194"/>
      <c r="G595" s="194"/>
      <c r="H595" s="194"/>
      <c r="I595" s="194"/>
      <c r="J595" s="194"/>
      <c r="K595" s="194"/>
      <c r="L595" s="194"/>
      <c r="M595" s="194"/>
      <c r="N595" s="194"/>
      <c r="O595" s="194"/>
      <c r="P595" s="194"/>
      <c r="Q595" s="194"/>
      <c r="R595" s="194"/>
      <c r="S595" s="194"/>
      <c r="T595" s="194"/>
      <c r="U595" s="194"/>
      <c r="V595" s="194"/>
      <c r="W595" s="194"/>
      <c r="X595" s="194"/>
      <c r="Y595" s="194"/>
      <c r="Z595" s="194"/>
      <c r="AA595" s="194"/>
      <c r="AB595" s="194"/>
      <c r="AC595" s="194"/>
      <c r="AD595" s="194"/>
      <c r="AE595" s="194"/>
      <c r="AF595" s="194"/>
      <c r="AG595" s="194"/>
      <c r="AH595" s="194"/>
      <c r="AI595" s="194"/>
      <c r="AJ595" s="194"/>
      <c r="AK595" s="194"/>
      <c r="AL595" s="194"/>
      <c r="AM595" s="194"/>
      <c r="AN595" s="194"/>
      <c r="AO595" s="194"/>
      <c r="AP595" s="194"/>
      <c r="AQ595" s="194"/>
      <c r="AR595" s="194"/>
      <c r="AS595" s="194"/>
      <c r="AT595" s="194"/>
      <c r="AU595" s="194"/>
      <c r="AV595" s="194"/>
      <c r="AW595" s="194"/>
      <c r="AX595" s="194"/>
      <c r="AY595" s="194"/>
      <c r="AZ595" s="194"/>
      <c r="BA595" s="194"/>
      <c r="BB595" s="194"/>
      <c r="BC595" s="194"/>
    </row>
    <row r="596" ht="12.75" customHeight="1">
      <c r="A596" s="194"/>
      <c r="B596" s="194"/>
      <c r="C596" s="194"/>
      <c r="D596" s="194"/>
      <c r="E596" s="194"/>
      <c r="F596" s="194"/>
      <c r="G596" s="194"/>
      <c r="H596" s="194"/>
      <c r="I596" s="194"/>
      <c r="J596" s="194"/>
      <c r="K596" s="194"/>
      <c r="L596" s="194"/>
      <c r="M596" s="194"/>
      <c r="N596" s="194"/>
      <c r="O596" s="194"/>
      <c r="P596" s="194"/>
      <c r="Q596" s="194"/>
      <c r="R596" s="194"/>
      <c r="S596" s="194"/>
      <c r="T596" s="194"/>
      <c r="U596" s="194"/>
      <c r="V596" s="194"/>
      <c r="W596" s="194"/>
      <c r="X596" s="194"/>
      <c r="Y596" s="194"/>
      <c r="Z596" s="194"/>
      <c r="AA596" s="194"/>
      <c r="AB596" s="194"/>
      <c r="AC596" s="194"/>
      <c r="AD596" s="194"/>
      <c r="AE596" s="194"/>
      <c r="AF596" s="194"/>
      <c r="AG596" s="194"/>
      <c r="AH596" s="194"/>
      <c r="AI596" s="194"/>
      <c r="AJ596" s="194"/>
      <c r="AK596" s="194"/>
      <c r="AL596" s="194"/>
      <c r="AM596" s="194"/>
      <c r="AN596" s="194"/>
      <c r="AO596" s="194"/>
      <c r="AP596" s="194"/>
      <c r="AQ596" s="194"/>
      <c r="AR596" s="194"/>
      <c r="AS596" s="194"/>
      <c r="AT596" s="194"/>
      <c r="AU596" s="194"/>
      <c r="AV596" s="194"/>
      <c r="AW596" s="194"/>
      <c r="AX596" s="194"/>
      <c r="AY596" s="194"/>
      <c r="AZ596" s="194"/>
      <c r="BA596" s="194"/>
      <c r="BB596" s="194"/>
      <c r="BC596" s="194"/>
    </row>
    <row r="597" ht="12.75" customHeight="1">
      <c r="A597" s="194"/>
      <c r="B597" s="194"/>
      <c r="C597" s="194"/>
      <c r="D597" s="194"/>
      <c r="E597" s="194"/>
      <c r="F597" s="194"/>
      <c r="G597" s="194"/>
      <c r="H597" s="194"/>
      <c r="I597" s="194"/>
      <c r="J597" s="194"/>
      <c r="K597" s="194"/>
      <c r="L597" s="194"/>
      <c r="M597" s="194"/>
      <c r="N597" s="194"/>
      <c r="O597" s="194"/>
      <c r="P597" s="194"/>
      <c r="Q597" s="194"/>
      <c r="R597" s="194"/>
      <c r="S597" s="194"/>
      <c r="T597" s="194"/>
      <c r="U597" s="194"/>
      <c r="V597" s="194"/>
      <c r="W597" s="194"/>
      <c r="X597" s="194"/>
      <c r="Y597" s="194"/>
      <c r="Z597" s="194"/>
      <c r="AA597" s="194"/>
      <c r="AB597" s="194"/>
      <c r="AC597" s="194"/>
      <c r="AD597" s="194"/>
      <c r="AE597" s="194"/>
      <c r="AF597" s="194"/>
      <c r="AG597" s="194"/>
      <c r="AH597" s="194"/>
      <c r="AI597" s="194"/>
      <c r="AJ597" s="194"/>
      <c r="AK597" s="194"/>
      <c r="AL597" s="194"/>
      <c r="AM597" s="194"/>
      <c r="AN597" s="194"/>
      <c r="AO597" s="194"/>
      <c r="AP597" s="194"/>
      <c r="AQ597" s="194"/>
      <c r="AR597" s="194"/>
      <c r="AS597" s="194"/>
      <c r="AT597" s="194"/>
      <c r="AU597" s="194"/>
      <c r="AV597" s="194"/>
      <c r="AW597" s="194"/>
      <c r="AX597" s="194"/>
      <c r="AY597" s="194"/>
      <c r="AZ597" s="194"/>
      <c r="BA597" s="194"/>
      <c r="BB597" s="194"/>
      <c r="BC597" s="194"/>
    </row>
    <row r="598" ht="12.75" customHeight="1">
      <c r="A598" s="194"/>
      <c r="B598" s="194"/>
      <c r="C598" s="194"/>
      <c r="D598" s="194"/>
      <c r="E598" s="194"/>
      <c r="F598" s="194"/>
      <c r="G598" s="194"/>
      <c r="H598" s="194"/>
      <c r="I598" s="194"/>
      <c r="J598" s="194"/>
      <c r="K598" s="194"/>
      <c r="L598" s="194"/>
      <c r="M598" s="194"/>
      <c r="N598" s="194"/>
      <c r="O598" s="194"/>
      <c r="P598" s="194"/>
      <c r="Q598" s="194"/>
      <c r="R598" s="194"/>
      <c r="S598" s="194"/>
      <c r="T598" s="194"/>
      <c r="U598" s="194"/>
      <c r="V598" s="194"/>
      <c r="W598" s="194"/>
      <c r="X598" s="194"/>
      <c r="Y598" s="194"/>
      <c r="Z598" s="194"/>
      <c r="AA598" s="194"/>
      <c r="AB598" s="194"/>
      <c r="AC598" s="194"/>
      <c r="AD598" s="194"/>
      <c r="AE598" s="194"/>
      <c r="AF598" s="194"/>
      <c r="AG598" s="194"/>
      <c r="AH598" s="194"/>
      <c r="AI598" s="194"/>
      <c r="AJ598" s="194"/>
      <c r="AK598" s="194"/>
      <c r="AL598" s="194"/>
      <c r="AM598" s="194"/>
      <c r="AN598" s="194"/>
      <c r="AO598" s="194"/>
      <c r="AP598" s="194"/>
      <c r="AQ598" s="194"/>
      <c r="AR598" s="194"/>
      <c r="AS598" s="194"/>
      <c r="AT598" s="194"/>
      <c r="AU598" s="194"/>
      <c r="AV598" s="194"/>
      <c r="AW598" s="194"/>
      <c r="AX598" s="194"/>
      <c r="AY598" s="194"/>
      <c r="AZ598" s="194"/>
      <c r="BA598" s="194"/>
      <c r="BB598" s="194"/>
      <c r="BC598" s="194"/>
    </row>
    <row r="599" ht="12.75" customHeight="1">
      <c r="A599" s="194"/>
      <c r="B599" s="194"/>
      <c r="C599" s="194"/>
      <c r="D599" s="194"/>
      <c r="E599" s="194"/>
      <c r="F599" s="194"/>
      <c r="G599" s="194"/>
      <c r="H599" s="194"/>
      <c r="I599" s="194"/>
      <c r="J599" s="194"/>
      <c r="K599" s="194"/>
      <c r="L599" s="194"/>
      <c r="M599" s="194"/>
      <c r="N599" s="194"/>
      <c r="O599" s="194"/>
      <c r="P599" s="194"/>
      <c r="Q599" s="194"/>
      <c r="R599" s="194"/>
      <c r="S599" s="194"/>
      <c r="T599" s="194"/>
      <c r="U599" s="194"/>
      <c r="V599" s="194"/>
      <c r="W599" s="194"/>
      <c r="X599" s="194"/>
      <c r="Y599" s="194"/>
      <c r="Z599" s="194"/>
      <c r="AA599" s="194"/>
      <c r="AB599" s="194"/>
      <c r="AC599" s="194"/>
      <c r="AD599" s="194"/>
      <c r="AE599" s="194"/>
      <c r="AF599" s="194"/>
      <c r="AG599" s="194"/>
      <c r="AH599" s="194"/>
      <c r="AI599" s="194"/>
      <c r="AJ599" s="194"/>
      <c r="AK599" s="194"/>
      <c r="AL599" s="194"/>
      <c r="AM599" s="194"/>
      <c r="AN599" s="194"/>
      <c r="AO599" s="194"/>
      <c r="AP599" s="194"/>
      <c r="AQ599" s="194"/>
      <c r="AR599" s="194"/>
      <c r="AS599" s="194"/>
      <c r="AT599" s="194"/>
      <c r="AU599" s="194"/>
      <c r="AV599" s="194"/>
      <c r="AW599" s="194"/>
      <c r="AX599" s="194"/>
      <c r="AY599" s="194"/>
      <c r="AZ599" s="194"/>
      <c r="BA599" s="194"/>
      <c r="BB599" s="194"/>
      <c r="BC599" s="194"/>
    </row>
    <row r="600" ht="12.75" customHeight="1">
      <c r="A600" s="194"/>
      <c r="B600" s="194"/>
      <c r="C600" s="194"/>
      <c r="D600" s="194"/>
      <c r="E600" s="194"/>
      <c r="F600" s="194"/>
      <c r="G600" s="194"/>
      <c r="H600" s="194"/>
      <c r="I600" s="194"/>
      <c r="J600" s="194"/>
      <c r="K600" s="194"/>
      <c r="L600" s="194"/>
      <c r="M600" s="194"/>
      <c r="N600" s="194"/>
      <c r="O600" s="194"/>
      <c r="P600" s="194"/>
      <c r="Q600" s="194"/>
      <c r="R600" s="194"/>
      <c r="S600" s="194"/>
      <c r="T600" s="194"/>
      <c r="U600" s="194"/>
      <c r="V600" s="194"/>
      <c r="W600" s="194"/>
      <c r="X600" s="194"/>
      <c r="Y600" s="194"/>
      <c r="Z600" s="194"/>
      <c r="AA600" s="194"/>
      <c r="AB600" s="194"/>
      <c r="AC600" s="194"/>
      <c r="AD600" s="194"/>
      <c r="AE600" s="194"/>
      <c r="AF600" s="194"/>
      <c r="AG600" s="194"/>
      <c r="AH600" s="194"/>
      <c r="AI600" s="194"/>
      <c r="AJ600" s="194"/>
      <c r="AK600" s="194"/>
      <c r="AL600" s="194"/>
      <c r="AM600" s="194"/>
      <c r="AN600" s="194"/>
      <c r="AO600" s="194"/>
      <c r="AP600" s="194"/>
      <c r="AQ600" s="194"/>
      <c r="AR600" s="194"/>
      <c r="AS600" s="194"/>
      <c r="AT600" s="194"/>
      <c r="AU600" s="194"/>
      <c r="AV600" s="194"/>
      <c r="AW600" s="194"/>
      <c r="AX600" s="194"/>
      <c r="AY600" s="194"/>
      <c r="AZ600" s="194"/>
      <c r="BA600" s="194"/>
      <c r="BB600" s="194"/>
      <c r="BC600" s="194"/>
    </row>
    <row r="601" ht="12.75" customHeight="1">
      <c r="A601" s="194"/>
      <c r="B601" s="194"/>
      <c r="C601" s="194"/>
      <c r="D601" s="194"/>
      <c r="E601" s="194"/>
      <c r="F601" s="194"/>
      <c r="G601" s="194"/>
      <c r="H601" s="194"/>
      <c r="I601" s="194"/>
      <c r="J601" s="194"/>
      <c r="K601" s="194"/>
      <c r="L601" s="194"/>
      <c r="M601" s="194"/>
      <c r="N601" s="194"/>
      <c r="O601" s="194"/>
      <c r="P601" s="194"/>
      <c r="Q601" s="194"/>
      <c r="R601" s="194"/>
      <c r="S601" s="194"/>
      <c r="T601" s="194"/>
      <c r="U601" s="194"/>
      <c r="V601" s="194"/>
      <c r="W601" s="194"/>
      <c r="X601" s="194"/>
      <c r="Y601" s="194"/>
      <c r="Z601" s="194"/>
      <c r="AA601" s="194"/>
      <c r="AB601" s="194"/>
      <c r="AC601" s="194"/>
      <c r="AD601" s="194"/>
      <c r="AE601" s="194"/>
      <c r="AF601" s="194"/>
      <c r="AG601" s="194"/>
      <c r="AH601" s="194"/>
      <c r="AI601" s="194"/>
      <c r="AJ601" s="194"/>
      <c r="AK601" s="194"/>
      <c r="AL601" s="194"/>
      <c r="AM601" s="194"/>
      <c r="AN601" s="194"/>
      <c r="AO601" s="194"/>
      <c r="AP601" s="194"/>
      <c r="AQ601" s="194"/>
      <c r="AR601" s="194"/>
      <c r="AS601" s="194"/>
      <c r="AT601" s="194"/>
      <c r="AU601" s="194"/>
      <c r="AV601" s="194"/>
      <c r="AW601" s="194"/>
      <c r="AX601" s="194"/>
      <c r="AY601" s="194"/>
      <c r="AZ601" s="194"/>
      <c r="BA601" s="194"/>
      <c r="BB601" s="194"/>
      <c r="BC601" s="194"/>
    </row>
    <row r="602" ht="12.75" customHeight="1">
      <c r="A602" s="194"/>
      <c r="B602" s="194"/>
      <c r="C602" s="194"/>
      <c r="D602" s="194"/>
      <c r="E602" s="194"/>
      <c r="F602" s="194"/>
      <c r="G602" s="194"/>
      <c r="H602" s="194"/>
      <c r="I602" s="194"/>
      <c r="J602" s="194"/>
      <c r="K602" s="194"/>
      <c r="L602" s="194"/>
      <c r="M602" s="194"/>
      <c r="N602" s="194"/>
      <c r="O602" s="194"/>
      <c r="P602" s="194"/>
      <c r="Q602" s="194"/>
      <c r="R602" s="194"/>
      <c r="S602" s="194"/>
      <c r="T602" s="194"/>
      <c r="U602" s="194"/>
      <c r="V602" s="194"/>
      <c r="W602" s="194"/>
      <c r="X602" s="194"/>
      <c r="Y602" s="194"/>
      <c r="Z602" s="194"/>
      <c r="AA602" s="194"/>
      <c r="AB602" s="194"/>
      <c r="AC602" s="194"/>
      <c r="AD602" s="194"/>
      <c r="AE602" s="194"/>
      <c r="AF602" s="194"/>
      <c r="AG602" s="194"/>
      <c r="AH602" s="194"/>
      <c r="AI602" s="194"/>
      <c r="AJ602" s="194"/>
      <c r="AK602" s="194"/>
      <c r="AL602" s="194"/>
      <c r="AM602" s="194"/>
      <c r="AN602" s="194"/>
      <c r="AO602" s="194"/>
      <c r="AP602" s="194"/>
      <c r="AQ602" s="194"/>
      <c r="AR602" s="194"/>
      <c r="AS602" s="194"/>
      <c r="AT602" s="194"/>
      <c r="AU602" s="194"/>
      <c r="AV602" s="194"/>
      <c r="AW602" s="194"/>
      <c r="AX602" s="194"/>
      <c r="AY602" s="194"/>
      <c r="AZ602" s="194"/>
      <c r="BA602" s="194"/>
      <c r="BB602" s="194"/>
      <c r="BC602" s="194"/>
    </row>
    <row r="603" ht="12.75" customHeight="1">
      <c r="A603" s="194"/>
      <c r="B603" s="194"/>
      <c r="C603" s="194"/>
      <c r="D603" s="194"/>
      <c r="E603" s="194"/>
      <c r="F603" s="194"/>
      <c r="G603" s="194"/>
      <c r="H603" s="194"/>
      <c r="I603" s="194"/>
      <c r="J603" s="194"/>
      <c r="K603" s="194"/>
      <c r="L603" s="194"/>
      <c r="M603" s="194"/>
      <c r="N603" s="194"/>
      <c r="O603" s="194"/>
      <c r="P603" s="194"/>
      <c r="Q603" s="194"/>
      <c r="R603" s="194"/>
      <c r="S603" s="194"/>
      <c r="T603" s="194"/>
      <c r="U603" s="194"/>
      <c r="V603" s="194"/>
      <c r="W603" s="194"/>
      <c r="X603" s="194"/>
      <c r="Y603" s="194"/>
      <c r="Z603" s="194"/>
      <c r="AA603" s="194"/>
      <c r="AB603" s="194"/>
      <c r="AC603" s="194"/>
      <c r="AD603" s="194"/>
      <c r="AE603" s="194"/>
      <c r="AF603" s="194"/>
      <c r="AG603" s="194"/>
      <c r="AH603" s="194"/>
      <c r="AI603" s="194"/>
      <c r="AJ603" s="194"/>
      <c r="AK603" s="194"/>
      <c r="AL603" s="194"/>
      <c r="AM603" s="194"/>
      <c r="AN603" s="194"/>
      <c r="AO603" s="194"/>
      <c r="AP603" s="194"/>
      <c r="AQ603" s="194"/>
      <c r="AR603" s="194"/>
      <c r="AS603" s="194"/>
      <c r="AT603" s="194"/>
      <c r="AU603" s="194"/>
      <c r="AV603" s="194"/>
      <c r="AW603" s="194"/>
      <c r="AX603" s="194"/>
      <c r="AY603" s="194"/>
      <c r="AZ603" s="194"/>
      <c r="BA603" s="194"/>
      <c r="BB603" s="194"/>
      <c r="BC603" s="194"/>
    </row>
    <row r="604" ht="12.75" customHeight="1">
      <c r="A604" s="194"/>
      <c r="B604" s="194"/>
      <c r="C604" s="194"/>
      <c r="D604" s="194"/>
      <c r="E604" s="194"/>
      <c r="F604" s="194"/>
      <c r="G604" s="194"/>
      <c r="H604" s="194"/>
      <c r="I604" s="194"/>
      <c r="J604" s="194"/>
      <c r="K604" s="194"/>
      <c r="L604" s="194"/>
      <c r="M604" s="194"/>
      <c r="N604" s="194"/>
      <c r="O604" s="194"/>
      <c r="P604" s="194"/>
      <c r="Q604" s="194"/>
      <c r="R604" s="194"/>
      <c r="S604" s="194"/>
      <c r="T604" s="194"/>
      <c r="U604" s="194"/>
      <c r="V604" s="194"/>
      <c r="W604" s="194"/>
      <c r="X604" s="194"/>
      <c r="Y604" s="194"/>
      <c r="Z604" s="194"/>
      <c r="AA604" s="194"/>
      <c r="AB604" s="194"/>
      <c r="AC604" s="194"/>
      <c r="AD604" s="194"/>
      <c r="AE604" s="194"/>
      <c r="AF604" s="194"/>
      <c r="AG604" s="194"/>
      <c r="AH604" s="194"/>
      <c r="AI604" s="194"/>
      <c r="AJ604" s="194"/>
      <c r="AK604" s="194"/>
      <c r="AL604" s="194"/>
      <c r="AM604" s="194"/>
      <c r="AN604" s="194"/>
      <c r="AO604" s="194"/>
      <c r="AP604" s="194"/>
      <c r="AQ604" s="194"/>
      <c r="AR604" s="194"/>
      <c r="AS604" s="194"/>
      <c r="AT604" s="194"/>
      <c r="AU604" s="194"/>
      <c r="AV604" s="194"/>
      <c r="AW604" s="194"/>
      <c r="AX604" s="194"/>
      <c r="AY604" s="194"/>
      <c r="AZ604" s="194"/>
      <c r="BA604" s="194"/>
      <c r="BB604" s="194"/>
      <c r="BC604" s="194"/>
    </row>
    <row r="605" ht="12.75" customHeight="1">
      <c r="A605" s="194"/>
      <c r="B605" s="194"/>
      <c r="C605" s="194"/>
      <c r="D605" s="194"/>
      <c r="E605" s="194"/>
      <c r="F605" s="194"/>
      <c r="G605" s="194"/>
      <c r="H605" s="194"/>
      <c r="I605" s="194"/>
      <c r="J605" s="194"/>
      <c r="K605" s="194"/>
      <c r="L605" s="194"/>
      <c r="M605" s="194"/>
      <c r="N605" s="194"/>
      <c r="O605" s="194"/>
      <c r="P605" s="194"/>
      <c r="Q605" s="194"/>
      <c r="R605" s="194"/>
      <c r="S605" s="194"/>
      <c r="T605" s="194"/>
      <c r="U605" s="194"/>
      <c r="V605" s="194"/>
      <c r="W605" s="194"/>
      <c r="X605" s="194"/>
      <c r="Y605" s="194"/>
      <c r="Z605" s="194"/>
      <c r="AA605" s="194"/>
      <c r="AB605" s="194"/>
      <c r="AC605" s="194"/>
      <c r="AD605" s="194"/>
      <c r="AE605" s="194"/>
      <c r="AF605" s="194"/>
      <c r="AG605" s="194"/>
      <c r="AH605" s="194"/>
      <c r="AI605" s="194"/>
      <c r="AJ605" s="194"/>
      <c r="AK605" s="194"/>
      <c r="AL605" s="194"/>
      <c r="AM605" s="194"/>
      <c r="AN605" s="194"/>
      <c r="AO605" s="194"/>
      <c r="AP605" s="194"/>
      <c r="AQ605" s="194"/>
      <c r="AR605" s="194"/>
      <c r="AS605" s="194"/>
      <c r="AT605" s="194"/>
      <c r="AU605" s="194"/>
      <c r="AV605" s="194"/>
      <c r="AW605" s="194"/>
      <c r="AX605" s="194"/>
      <c r="AY605" s="194"/>
      <c r="AZ605" s="194"/>
      <c r="BA605" s="194"/>
      <c r="BB605" s="194"/>
      <c r="BC605" s="194"/>
    </row>
    <row r="606" ht="12.75" customHeight="1">
      <c r="A606" s="194"/>
      <c r="B606" s="194"/>
      <c r="C606" s="194"/>
      <c r="D606" s="194"/>
      <c r="E606" s="194"/>
      <c r="F606" s="194"/>
      <c r="G606" s="194"/>
      <c r="H606" s="194"/>
      <c r="I606" s="194"/>
      <c r="J606" s="194"/>
      <c r="K606" s="194"/>
      <c r="L606" s="194"/>
      <c r="M606" s="194"/>
      <c r="N606" s="194"/>
      <c r="O606" s="194"/>
      <c r="P606" s="194"/>
      <c r="Q606" s="194"/>
      <c r="R606" s="194"/>
      <c r="S606" s="194"/>
      <c r="T606" s="194"/>
      <c r="U606" s="194"/>
      <c r="V606" s="194"/>
      <c r="W606" s="194"/>
      <c r="X606" s="194"/>
      <c r="Y606" s="194"/>
      <c r="Z606" s="194"/>
      <c r="AA606" s="194"/>
      <c r="AB606" s="194"/>
      <c r="AC606" s="194"/>
      <c r="AD606" s="194"/>
      <c r="AE606" s="194"/>
      <c r="AF606" s="194"/>
      <c r="AG606" s="194"/>
      <c r="AH606" s="194"/>
      <c r="AI606" s="194"/>
      <c r="AJ606" s="194"/>
      <c r="AK606" s="194"/>
      <c r="AL606" s="194"/>
      <c r="AM606" s="194"/>
      <c r="AN606" s="194"/>
      <c r="AO606" s="194"/>
      <c r="AP606" s="194"/>
      <c r="AQ606" s="194"/>
      <c r="AR606" s="194"/>
      <c r="AS606" s="194"/>
      <c r="AT606" s="194"/>
      <c r="AU606" s="194"/>
      <c r="AV606" s="194"/>
      <c r="AW606" s="194"/>
      <c r="AX606" s="194"/>
      <c r="AY606" s="194"/>
      <c r="AZ606" s="194"/>
      <c r="BA606" s="194"/>
      <c r="BB606" s="194"/>
      <c r="BC606" s="194"/>
    </row>
    <row r="607" ht="12.75" customHeight="1">
      <c r="A607" s="194"/>
      <c r="B607" s="194"/>
      <c r="C607" s="194"/>
      <c r="D607" s="194"/>
      <c r="E607" s="194"/>
      <c r="F607" s="194"/>
      <c r="G607" s="194"/>
      <c r="H607" s="194"/>
      <c r="I607" s="194"/>
      <c r="J607" s="194"/>
      <c r="K607" s="194"/>
      <c r="L607" s="194"/>
      <c r="M607" s="194"/>
      <c r="N607" s="194"/>
      <c r="O607" s="194"/>
      <c r="P607" s="194"/>
      <c r="Q607" s="194"/>
      <c r="R607" s="194"/>
      <c r="S607" s="194"/>
      <c r="T607" s="194"/>
      <c r="U607" s="194"/>
      <c r="V607" s="194"/>
      <c r="W607" s="194"/>
      <c r="X607" s="194"/>
      <c r="Y607" s="194"/>
      <c r="Z607" s="194"/>
      <c r="AA607" s="194"/>
      <c r="AB607" s="194"/>
      <c r="AC607" s="194"/>
      <c r="AD607" s="194"/>
      <c r="AE607" s="194"/>
      <c r="AF607" s="194"/>
      <c r="AG607" s="194"/>
      <c r="AH607" s="194"/>
      <c r="AI607" s="194"/>
      <c r="AJ607" s="194"/>
      <c r="AK607" s="194"/>
      <c r="AL607" s="194"/>
      <c r="AM607" s="194"/>
      <c r="AN607" s="194"/>
      <c r="AO607" s="194"/>
      <c r="AP607" s="194"/>
      <c r="AQ607" s="194"/>
      <c r="AR607" s="194"/>
      <c r="AS607" s="194"/>
      <c r="AT607" s="194"/>
      <c r="AU607" s="194"/>
      <c r="AV607" s="194"/>
      <c r="AW607" s="194"/>
      <c r="AX607" s="194"/>
      <c r="AY607" s="194"/>
      <c r="AZ607" s="194"/>
      <c r="BA607" s="194"/>
      <c r="BB607" s="194"/>
      <c r="BC607" s="194"/>
    </row>
    <row r="608" ht="12.75" customHeight="1">
      <c r="A608" s="194"/>
      <c r="B608" s="194"/>
      <c r="C608" s="194"/>
      <c r="D608" s="194"/>
      <c r="E608" s="194"/>
      <c r="F608" s="194"/>
      <c r="G608" s="194"/>
      <c r="H608" s="194"/>
      <c r="I608" s="194"/>
      <c r="J608" s="194"/>
      <c r="K608" s="194"/>
      <c r="L608" s="194"/>
      <c r="M608" s="194"/>
      <c r="N608" s="194"/>
      <c r="O608" s="194"/>
      <c r="P608" s="194"/>
      <c r="Q608" s="194"/>
      <c r="R608" s="194"/>
      <c r="S608" s="194"/>
      <c r="T608" s="194"/>
      <c r="U608" s="194"/>
      <c r="V608" s="194"/>
      <c r="W608" s="194"/>
      <c r="X608" s="194"/>
      <c r="Y608" s="194"/>
      <c r="Z608" s="194"/>
      <c r="AA608" s="194"/>
      <c r="AB608" s="194"/>
      <c r="AC608" s="194"/>
      <c r="AD608" s="194"/>
      <c r="AE608" s="194"/>
      <c r="AF608" s="194"/>
      <c r="AG608" s="194"/>
      <c r="AH608" s="194"/>
      <c r="AI608" s="194"/>
      <c r="AJ608" s="194"/>
      <c r="AK608" s="194"/>
      <c r="AL608" s="194"/>
      <c r="AM608" s="194"/>
      <c r="AN608" s="194"/>
      <c r="AO608" s="194"/>
      <c r="AP608" s="194"/>
      <c r="AQ608" s="194"/>
      <c r="AR608" s="194"/>
      <c r="AS608" s="194"/>
      <c r="AT608" s="194"/>
      <c r="AU608" s="194"/>
      <c r="AV608" s="194"/>
      <c r="AW608" s="194"/>
      <c r="AX608" s="194"/>
      <c r="AY608" s="194"/>
      <c r="AZ608" s="194"/>
      <c r="BA608" s="194"/>
      <c r="BB608" s="194"/>
      <c r="BC608" s="194"/>
    </row>
    <row r="609" ht="12.75" customHeight="1">
      <c r="A609" s="194"/>
      <c r="B609" s="194"/>
      <c r="C609" s="194"/>
      <c r="D609" s="194"/>
      <c r="E609" s="194"/>
      <c r="F609" s="194"/>
      <c r="G609" s="194"/>
      <c r="H609" s="194"/>
      <c r="I609" s="194"/>
      <c r="J609" s="194"/>
      <c r="K609" s="194"/>
      <c r="L609" s="194"/>
      <c r="M609" s="194"/>
      <c r="N609" s="194"/>
      <c r="O609" s="194"/>
      <c r="P609" s="194"/>
      <c r="Q609" s="194"/>
      <c r="R609" s="194"/>
      <c r="S609" s="194"/>
      <c r="T609" s="194"/>
      <c r="U609" s="194"/>
      <c r="V609" s="194"/>
      <c r="W609" s="194"/>
      <c r="X609" s="194"/>
      <c r="Y609" s="194"/>
      <c r="Z609" s="194"/>
      <c r="AA609" s="194"/>
      <c r="AB609" s="194"/>
      <c r="AC609" s="194"/>
      <c r="AD609" s="194"/>
      <c r="AE609" s="194"/>
      <c r="AF609" s="194"/>
      <c r="AG609" s="194"/>
      <c r="AH609" s="194"/>
      <c r="AI609" s="194"/>
      <c r="AJ609" s="194"/>
      <c r="AK609" s="194"/>
      <c r="AL609" s="194"/>
      <c r="AM609" s="194"/>
      <c r="AN609" s="194"/>
      <c r="AO609" s="194"/>
      <c r="AP609" s="194"/>
      <c r="AQ609" s="194"/>
      <c r="AR609" s="194"/>
      <c r="AS609" s="194"/>
      <c r="AT609" s="194"/>
      <c r="AU609" s="194"/>
      <c r="AV609" s="194"/>
      <c r="AW609" s="194"/>
      <c r="AX609" s="194"/>
      <c r="AY609" s="194"/>
      <c r="AZ609" s="194"/>
      <c r="BA609" s="194"/>
      <c r="BB609" s="194"/>
      <c r="BC609" s="194"/>
    </row>
    <row r="610" ht="12.75" customHeight="1">
      <c r="A610" s="194"/>
      <c r="B610" s="194"/>
      <c r="C610" s="194"/>
      <c r="D610" s="194"/>
      <c r="E610" s="194"/>
      <c r="F610" s="194"/>
      <c r="G610" s="194"/>
      <c r="H610" s="194"/>
      <c r="I610" s="194"/>
      <c r="J610" s="194"/>
      <c r="K610" s="194"/>
      <c r="L610" s="194"/>
      <c r="M610" s="194"/>
      <c r="N610" s="194"/>
      <c r="O610" s="194"/>
      <c r="P610" s="194"/>
      <c r="Q610" s="194"/>
      <c r="R610" s="194"/>
      <c r="S610" s="194"/>
      <c r="T610" s="194"/>
      <c r="U610" s="194"/>
      <c r="V610" s="194"/>
      <c r="W610" s="194"/>
      <c r="X610" s="194"/>
      <c r="Y610" s="194"/>
      <c r="Z610" s="194"/>
      <c r="AA610" s="194"/>
      <c r="AB610" s="194"/>
      <c r="AC610" s="194"/>
      <c r="AD610" s="194"/>
      <c r="AE610" s="194"/>
      <c r="AF610" s="194"/>
      <c r="AG610" s="194"/>
      <c r="AH610" s="194"/>
      <c r="AI610" s="194"/>
      <c r="AJ610" s="194"/>
      <c r="AK610" s="194"/>
      <c r="AL610" s="194"/>
      <c r="AM610" s="194"/>
      <c r="AN610" s="194"/>
      <c r="AO610" s="194"/>
      <c r="AP610" s="194"/>
      <c r="AQ610" s="194"/>
      <c r="AR610" s="194"/>
      <c r="AS610" s="194"/>
      <c r="AT610" s="194"/>
      <c r="AU610" s="194"/>
      <c r="AV610" s="194"/>
      <c r="AW610" s="194"/>
      <c r="AX610" s="194"/>
      <c r="AY610" s="194"/>
      <c r="AZ610" s="194"/>
      <c r="BA610" s="194"/>
      <c r="BB610" s="194"/>
      <c r="BC610" s="194"/>
    </row>
    <row r="611" ht="12.75" customHeight="1">
      <c r="A611" s="194"/>
      <c r="B611" s="194"/>
      <c r="C611" s="194"/>
      <c r="D611" s="194"/>
      <c r="E611" s="194"/>
      <c r="F611" s="194"/>
      <c r="G611" s="194"/>
      <c r="H611" s="194"/>
      <c r="I611" s="194"/>
      <c r="J611" s="194"/>
      <c r="K611" s="194"/>
      <c r="L611" s="194"/>
      <c r="M611" s="194"/>
      <c r="N611" s="194"/>
      <c r="O611" s="194"/>
      <c r="P611" s="194"/>
      <c r="Q611" s="194"/>
      <c r="R611" s="194"/>
      <c r="S611" s="194"/>
      <c r="T611" s="194"/>
      <c r="U611" s="194"/>
      <c r="V611" s="194"/>
      <c r="W611" s="194"/>
      <c r="X611" s="194"/>
      <c r="Y611" s="194"/>
      <c r="Z611" s="194"/>
      <c r="AA611" s="194"/>
      <c r="AB611" s="194"/>
      <c r="AC611" s="194"/>
      <c r="AD611" s="194"/>
      <c r="AE611" s="194"/>
      <c r="AF611" s="194"/>
      <c r="AG611" s="194"/>
      <c r="AH611" s="194"/>
      <c r="AI611" s="194"/>
      <c r="AJ611" s="194"/>
      <c r="AK611" s="194"/>
      <c r="AL611" s="194"/>
      <c r="AM611" s="194"/>
      <c r="AN611" s="194"/>
      <c r="AO611" s="194"/>
      <c r="AP611" s="194"/>
      <c r="AQ611" s="194"/>
      <c r="AR611" s="194"/>
      <c r="AS611" s="194"/>
      <c r="AT611" s="194"/>
      <c r="AU611" s="194"/>
      <c r="AV611" s="194"/>
      <c r="AW611" s="194"/>
      <c r="AX611" s="194"/>
      <c r="AY611" s="194"/>
      <c r="AZ611" s="194"/>
      <c r="BA611" s="194"/>
      <c r="BB611" s="194"/>
      <c r="BC611" s="194"/>
    </row>
    <row r="612" ht="12.75" customHeight="1">
      <c r="A612" s="194"/>
      <c r="B612" s="194"/>
      <c r="C612" s="194"/>
      <c r="D612" s="194"/>
      <c r="E612" s="194"/>
      <c r="F612" s="194"/>
      <c r="G612" s="194"/>
      <c r="H612" s="194"/>
      <c r="I612" s="194"/>
      <c r="J612" s="194"/>
      <c r="K612" s="194"/>
      <c r="L612" s="194"/>
      <c r="M612" s="194"/>
      <c r="N612" s="194"/>
      <c r="O612" s="194"/>
      <c r="P612" s="194"/>
      <c r="Q612" s="194"/>
      <c r="R612" s="194"/>
      <c r="S612" s="194"/>
      <c r="T612" s="194"/>
      <c r="U612" s="194"/>
      <c r="V612" s="194"/>
      <c r="W612" s="194"/>
      <c r="X612" s="194"/>
      <c r="Y612" s="194"/>
      <c r="Z612" s="194"/>
      <c r="AA612" s="194"/>
      <c r="AB612" s="194"/>
      <c r="AC612" s="194"/>
      <c r="AD612" s="194"/>
      <c r="AE612" s="194"/>
      <c r="AF612" s="194"/>
      <c r="AG612" s="194"/>
      <c r="AH612" s="194"/>
      <c r="AI612" s="194"/>
      <c r="AJ612" s="194"/>
      <c r="AK612" s="194"/>
      <c r="AL612" s="194"/>
      <c r="AM612" s="194"/>
      <c r="AN612" s="194"/>
      <c r="AO612" s="194"/>
      <c r="AP612" s="194"/>
      <c r="AQ612" s="194"/>
      <c r="AR612" s="194"/>
      <c r="AS612" s="194"/>
      <c r="AT612" s="194"/>
      <c r="AU612" s="194"/>
      <c r="AV612" s="194"/>
      <c r="AW612" s="194"/>
      <c r="AX612" s="194"/>
      <c r="AY612" s="194"/>
      <c r="AZ612" s="194"/>
      <c r="BA612" s="194"/>
      <c r="BB612" s="194"/>
      <c r="BC612" s="194"/>
    </row>
    <row r="613" ht="12.75" customHeight="1">
      <c r="A613" s="194"/>
      <c r="B613" s="194"/>
      <c r="C613" s="194"/>
      <c r="D613" s="194"/>
      <c r="E613" s="194"/>
      <c r="F613" s="194"/>
      <c r="G613" s="194"/>
      <c r="H613" s="194"/>
      <c r="I613" s="194"/>
      <c r="J613" s="194"/>
      <c r="K613" s="194"/>
      <c r="L613" s="194"/>
      <c r="M613" s="194"/>
      <c r="N613" s="194"/>
      <c r="O613" s="194"/>
      <c r="P613" s="194"/>
      <c r="Q613" s="194"/>
      <c r="R613" s="194"/>
      <c r="S613" s="194"/>
      <c r="T613" s="194"/>
      <c r="U613" s="194"/>
      <c r="V613" s="194"/>
      <c r="W613" s="194"/>
      <c r="X613" s="194"/>
      <c r="Y613" s="194"/>
      <c r="Z613" s="194"/>
      <c r="AA613" s="194"/>
      <c r="AB613" s="194"/>
      <c r="AC613" s="194"/>
      <c r="AD613" s="194"/>
      <c r="AE613" s="194"/>
      <c r="AF613" s="194"/>
      <c r="AG613" s="194"/>
      <c r="AH613" s="194"/>
      <c r="AI613" s="194"/>
      <c r="AJ613" s="194"/>
      <c r="AK613" s="194"/>
      <c r="AL613" s="194"/>
      <c r="AM613" s="194"/>
      <c r="AN613" s="194"/>
      <c r="AO613" s="194"/>
      <c r="AP613" s="194"/>
      <c r="AQ613" s="194"/>
      <c r="AR613" s="194"/>
      <c r="AS613" s="194"/>
      <c r="AT613" s="194"/>
      <c r="AU613" s="194"/>
      <c r="AV613" s="194"/>
      <c r="AW613" s="194"/>
      <c r="AX613" s="194"/>
      <c r="AY613" s="194"/>
      <c r="AZ613" s="194"/>
      <c r="BA613" s="194"/>
      <c r="BB613" s="194"/>
      <c r="BC613" s="194"/>
    </row>
    <row r="614" ht="12.75" customHeight="1">
      <c r="A614" s="194"/>
      <c r="B614" s="194"/>
      <c r="C614" s="194"/>
      <c r="D614" s="194"/>
      <c r="E614" s="194"/>
      <c r="F614" s="194"/>
      <c r="G614" s="194"/>
      <c r="H614" s="194"/>
      <c r="I614" s="194"/>
      <c r="J614" s="194"/>
      <c r="K614" s="194"/>
      <c r="L614" s="194"/>
      <c r="M614" s="194"/>
      <c r="N614" s="194"/>
      <c r="O614" s="194"/>
      <c r="P614" s="194"/>
      <c r="Q614" s="194"/>
      <c r="R614" s="194"/>
      <c r="S614" s="194"/>
      <c r="T614" s="194"/>
      <c r="U614" s="194"/>
      <c r="V614" s="194"/>
      <c r="W614" s="194"/>
      <c r="X614" s="194"/>
      <c r="Y614" s="194"/>
      <c r="Z614" s="194"/>
      <c r="AA614" s="194"/>
      <c r="AB614" s="194"/>
      <c r="AC614" s="194"/>
      <c r="AD614" s="194"/>
      <c r="AE614" s="194"/>
      <c r="AF614" s="194"/>
      <c r="AG614" s="194"/>
      <c r="AH614" s="194"/>
      <c r="AI614" s="194"/>
      <c r="AJ614" s="194"/>
      <c r="AK614" s="194"/>
      <c r="AL614" s="194"/>
      <c r="AM614" s="194"/>
      <c r="AN614" s="194"/>
      <c r="AO614" s="194"/>
      <c r="AP614" s="194"/>
      <c r="AQ614" s="194"/>
      <c r="AR614" s="194"/>
      <c r="AS614" s="194"/>
      <c r="AT614" s="194"/>
      <c r="AU614" s="194"/>
      <c r="AV614" s="194"/>
      <c r="AW614" s="194"/>
      <c r="AX614" s="194"/>
      <c r="AY614" s="194"/>
      <c r="AZ614" s="194"/>
      <c r="BA614" s="194"/>
      <c r="BB614" s="194"/>
      <c r="BC614" s="194"/>
    </row>
    <row r="615" ht="12.75" customHeight="1">
      <c r="A615" s="194"/>
      <c r="B615" s="194"/>
      <c r="C615" s="194"/>
      <c r="D615" s="194"/>
      <c r="E615" s="194"/>
      <c r="F615" s="194"/>
      <c r="G615" s="194"/>
      <c r="H615" s="194"/>
      <c r="I615" s="194"/>
      <c r="J615" s="194"/>
      <c r="K615" s="194"/>
      <c r="L615" s="194"/>
      <c r="M615" s="194"/>
      <c r="N615" s="194"/>
      <c r="O615" s="194"/>
      <c r="P615" s="194"/>
      <c r="Q615" s="194"/>
      <c r="R615" s="194"/>
      <c r="S615" s="194"/>
      <c r="T615" s="194"/>
      <c r="U615" s="194"/>
      <c r="V615" s="194"/>
      <c r="W615" s="194"/>
      <c r="X615" s="194"/>
      <c r="Y615" s="194"/>
      <c r="Z615" s="194"/>
      <c r="AA615" s="194"/>
      <c r="AB615" s="194"/>
      <c r="AC615" s="194"/>
      <c r="AD615" s="194"/>
      <c r="AE615" s="194"/>
      <c r="AF615" s="194"/>
      <c r="AG615" s="194"/>
      <c r="AH615" s="194"/>
      <c r="AI615" s="194"/>
      <c r="AJ615" s="194"/>
      <c r="AK615" s="194"/>
      <c r="AL615" s="194"/>
      <c r="AM615" s="194"/>
      <c r="AN615" s="194"/>
      <c r="AO615" s="194"/>
      <c r="AP615" s="194"/>
      <c r="AQ615" s="194"/>
      <c r="AR615" s="194"/>
      <c r="AS615" s="194"/>
      <c r="AT615" s="194"/>
      <c r="AU615" s="194"/>
      <c r="AV615" s="194"/>
      <c r="AW615" s="194"/>
      <c r="AX615" s="194"/>
      <c r="AY615" s="194"/>
      <c r="AZ615" s="194"/>
      <c r="BA615" s="194"/>
      <c r="BB615" s="194"/>
      <c r="BC615" s="194"/>
    </row>
    <row r="616" ht="12.75" customHeight="1">
      <c r="A616" s="194"/>
      <c r="B616" s="194"/>
      <c r="C616" s="194"/>
      <c r="D616" s="194"/>
      <c r="E616" s="194"/>
      <c r="F616" s="194"/>
      <c r="G616" s="194"/>
      <c r="H616" s="194"/>
      <c r="I616" s="194"/>
      <c r="J616" s="194"/>
      <c r="K616" s="194"/>
      <c r="L616" s="194"/>
      <c r="M616" s="194"/>
      <c r="N616" s="194"/>
      <c r="O616" s="194"/>
      <c r="P616" s="194"/>
      <c r="Q616" s="194"/>
      <c r="R616" s="194"/>
      <c r="S616" s="194"/>
      <c r="T616" s="194"/>
      <c r="U616" s="194"/>
      <c r="V616" s="194"/>
      <c r="W616" s="194"/>
      <c r="X616" s="194"/>
      <c r="Y616" s="194"/>
      <c r="Z616" s="194"/>
      <c r="AA616" s="194"/>
      <c r="AB616" s="194"/>
      <c r="AC616" s="194"/>
      <c r="AD616" s="194"/>
      <c r="AE616" s="194"/>
      <c r="AF616" s="194"/>
      <c r="AG616" s="194"/>
      <c r="AH616" s="194"/>
      <c r="AI616" s="194"/>
      <c r="AJ616" s="194"/>
      <c r="AK616" s="194"/>
      <c r="AL616" s="194"/>
      <c r="AM616" s="194"/>
      <c r="AN616" s="194"/>
      <c r="AO616" s="194"/>
      <c r="AP616" s="194"/>
      <c r="AQ616" s="194"/>
      <c r="AR616" s="194"/>
      <c r="AS616" s="194"/>
      <c r="AT616" s="194"/>
      <c r="AU616" s="194"/>
      <c r="AV616" s="194"/>
      <c r="AW616" s="194"/>
      <c r="AX616" s="194"/>
      <c r="AY616" s="194"/>
      <c r="AZ616" s="194"/>
      <c r="BA616" s="194"/>
      <c r="BB616" s="194"/>
      <c r="BC616" s="194"/>
    </row>
    <row r="617" ht="12.75" customHeight="1">
      <c r="A617" s="194"/>
      <c r="B617" s="194"/>
      <c r="C617" s="194"/>
      <c r="D617" s="194"/>
      <c r="E617" s="194"/>
      <c r="F617" s="194"/>
      <c r="G617" s="194"/>
      <c r="H617" s="194"/>
      <c r="I617" s="194"/>
      <c r="J617" s="194"/>
      <c r="K617" s="194"/>
      <c r="L617" s="194"/>
      <c r="M617" s="194"/>
      <c r="N617" s="194"/>
      <c r="O617" s="194"/>
      <c r="P617" s="194"/>
      <c r="Q617" s="194"/>
      <c r="R617" s="194"/>
      <c r="S617" s="194"/>
      <c r="T617" s="194"/>
      <c r="U617" s="194"/>
      <c r="V617" s="194"/>
      <c r="W617" s="194"/>
      <c r="X617" s="194"/>
      <c r="Y617" s="194"/>
      <c r="Z617" s="194"/>
      <c r="AA617" s="194"/>
      <c r="AB617" s="194"/>
      <c r="AC617" s="194"/>
      <c r="AD617" s="194"/>
      <c r="AE617" s="194"/>
      <c r="AF617" s="194"/>
      <c r="AG617" s="194"/>
      <c r="AH617" s="194"/>
      <c r="AI617" s="194"/>
      <c r="AJ617" s="194"/>
      <c r="AK617" s="194"/>
      <c r="AL617" s="194"/>
      <c r="AM617" s="194"/>
      <c r="AN617" s="194"/>
      <c r="AO617" s="194"/>
      <c r="AP617" s="194"/>
      <c r="AQ617" s="194"/>
      <c r="AR617" s="194"/>
      <c r="AS617" s="194"/>
      <c r="AT617" s="194"/>
      <c r="AU617" s="194"/>
      <c r="AV617" s="194"/>
      <c r="AW617" s="194"/>
      <c r="AX617" s="194"/>
      <c r="AY617" s="194"/>
      <c r="AZ617" s="194"/>
      <c r="BA617" s="194"/>
      <c r="BB617" s="194"/>
      <c r="BC617" s="194"/>
    </row>
    <row r="618" ht="12.75" customHeight="1">
      <c r="A618" s="194"/>
      <c r="B618" s="194"/>
      <c r="C618" s="194"/>
      <c r="D618" s="194"/>
      <c r="E618" s="194"/>
      <c r="F618" s="194"/>
      <c r="G618" s="194"/>
      <c r="H618" s="194"/>
      <c r="I618" s="194"/>
      <c r="J618" s="194"/>
      <c r="K618" s="194"/>
      <c r="L618" s="194"/>
      <c r="M618" s="194"/>
      <c r="N618" s="194"/>
      <c r="O618" s="194"/>
      <c r="P618" s="194"/>
      <c r="Q618" s="194"/>
      <c r="R618" s="194"/>
      <c r="S618" s="194"/>
      <c r="T618" s="194"/>
      <c r="U618" s="194"/>
      <c r="V618" s="194"/>
      <c r="W618" s="194"/>
      <c r="X618" s="194"/>
      <c r="Y618" s="194"/>
      <c r="Z618" s="194"/>
      <c r="AA618" s="194"/>
      <c r="AB618" s="194"/>
      <c r="AC618" s="194"/>
      <c r="AD618" s="194"/>
      <c r="AE618" s="194"/>
      <c r="AF618" s="194"/>
      <c r="AG618" s="194"/>
      <c r="AH618" s="194"/>
      <c r="AI618" s="194"/>
      <c r="AJ618" s="194"/>
      <c r="AK618" s="194"/>
      <c r="AL618" s="194"/>
      <c r="AM618" s="194"/>
      <c r="AN618" s="194"/>
      <c r="AO618" s="194"/>
      <c r="AP618" s="194"/>
      <c r="AQ618" s="194"/>
      <c r="AR618" s="194"/>
      <c r="AS618" s="194"/>
      <c r="AT618" s="194"/>
      <c r="AU618" s="194"/>
      <c r="AV618" s="194"/>
      <c r="AW618" s="194"/>
      <c r="AX618" s="194"/>
      <c r="AY618" s="194"/>
      <c r="AZ618" s="194"/>
      <c r="BA618" s="194"/>
      <c r="BB618" s="194"/>
      <c r="BC618" s="194"/>
    </row>
    <row r="619" ht="12.75" customHeight="1">
      <c r="A619" s="194"/>
      <c r="B619" s="194"/>
      <c r="C619" s="194"/>
      <c r="D619" s="194"/>
      <c r="E619" s="194"/>
      <c r="F619" s="194"/>
      <c r="G619" s="194"/>
      <c r="H619" s="194"/>
      <c r="I619" s="194"/>
      <c r="J619" s="194"/>
      <c r="K619" s="194"/>
      <c r="L619" s="194"/>
      <c r="M619" s="194"/>
      <c r="N619" s="194"/>
      <c r="O619" s="194"/>
      <c r="P619" s="194"/>
      <c r="Q619" s="194"/>
      <c r="R619" s="194"/>
      <c r="S619" s="194"/>
      <c r="T619" s="194"/>
      <c r="U619" s="194"/>
      <c r="V619" s="194"/>
      <c r="W619" s="194"/>
      <c r="X619" s="194"/>
      <c r="Y619" s="194"/>
      <c r="Z619" s="194"/>
      <c r="AA619" s="194"/>
      <c r="AB619" s="194"/>
      <c r="AC619" s="194"/>
      <c r="AD619" s="194"/>
      <c r="AE619" s="194"/>
      <c r="AF619" s="194"/>
      <c r="AG619" s="194"/>
      <c r="AH619" s="194"/>
      <c r="AI619" s="194"/>
      <c r="AJ619" s="194"/>
      <c r="AK619" s="194"/>
      <c r="AL619" s="194"/>
      <c r="AM619" s="194"/>
      <c r="AN619" s="194"/>
      <c r="AO619" s="194"/>
      <c r="AP619" s="194"/>
      <c r="AQ619" s="194"/>
      <c r="AR619" s="194"/>
      <c r="AS619" s="194"/>
      <c r="AT619" s="194"/>
      <c r="AU619" s="194"/>
      <c r="AV619" s="194"/>
      <c r="AW619" s="194"/>
      <c r="AX619" s="194"/>
      <c r="AY619" s="194"/>
      <c r="AZ619" s="194"/>
      <c r="BA619" s="194"/>
      <c r="BB619" s="194"/>
      <c r="BC619" s="194"/>
    </row>
    <row r="620" ht="12.75" customHeight="1">
      <c r="A620" s="194"/>
      <c r="B620" s="194"/>
      <c r="C620" s="194"/>
      <c r="D620" s="194"/>
      <c r="E620" s="194"/>
      <c r="F620" s="194"/>
      <c r="G620" s="194"/>
      <c r="H620" s="194"/>
      <c r="I620" s="194"/>
      <c r="J620" s="194"/>
      <c r="K620" s="194"/>
      <c r="L620" s="194"/>
      <c r="M620" s="194"/>
      <c r="N620" s="194"/>
      <c r="O620" s="194"/>
      <c r="P620" s="194"/>
      <c r="Q620" s="194"/>
      <c r="R620" s="194"/>
      <c r="S620" s="194"/>
      <c r="T620" s="194"/>
      <c r="U620" s="194"/>
      <c r="V620" s="194"/>
      <c r="W620" s="194"/>
      <c r="X620" s="194"/>
      <c r="Y620" s="194"/>
      <c r="Z620" s="194"/>
      <c r="AA620" s="194"/>
      <c r="AB620" s="194"/>
      <c r="AC620" s="194"/>
      <c r="AD620" s="194"/>
      <c r="AE620" s="194"/>
      <c r="AF620" s="194"/>
      <c r="AG620" s="194"/>
      <c r="AH620" s="194"/>
      <c r="AI620" s="194"/>
      <c r="AJ620" s="194"/>
      <c r="AK620" s="194"/>
      <c r="AL620" s="194"/>
      <c r="AM620" s="194"/>
      <c r="AN620" s="194"/>
      <c r="AO620" s="194"/>
      <c r="AP620" s="194"/>
      <c r="AQ620" s="194"/>
      <c r="AR620" s="194"/>
      <c r="AS620" s="194"/>
      <c r="AT620" s="194"/>
      <c r="AU620" s="194"/>
      <c r="AV620" s="194"/>
      <c r="AW620" s="194"/>
      <c r="AX620" s="194"/>
      <c r="AY620" s="194"/>
      <c r="AZ620" s="194"/>
      <c r="BA620" s="194"/>
      <c r="BB620" s="194"/>
      <c r="BC620" s="194"/>
    </row>
    <row r="621" ht="12.75" customHeight="1">
      <c r="A621" s="194"/>
      <c r="B621" s="194"/>
      <c r="C621" s="194"/>
      <c r="D621" s="194"/>
      <c r="E621" s="194"/>
      <c r="F621" s="194"/>
      <c r="G621" s="194"/>
      <c r="H621" s="194"/>
      <c r="I621" s="194"/>
      <c r="J621" s="194"/>
      <c r="K621" s="194"/>
      <c r="L621" s="194"/>
      <c r="M621" s="194"/>
      <c r="N621" s="194"/>
      <c r="O621" s="194"/>
      <c r="P621" s="194"/>
      <c r="Q621" s="194"/>
      <c r="R621" s="194"/>
      <c r="S621" s="194"/>
      <c r="T621" s="194"/>
      <c r="U621" s="194"/>
      <c r="V621" s="194"/>
      <c r="W621" s="194"/>
      <c r="X621" s="194"/>
      <c r="Y621" s="194"/>
      <c r="Z621" s="194"/>
      <c r="AA621" s="194"/>
      <c r="AB621" s="194"/>
      <c r="AC621" s="194"/>
      <c r="AD621" s="194"/>
      <c r="AE621" s="194"/>
      <c r="AF621" s="194"/>
      <c r="AG621" s="194"/>
      <c r="AH621" s="194"/>
      <c r="AI621" s="194"/>
      <c r="AJ621" s="194"/>
      <c r="AK621" s="194"/>
      <c r="AL621" s="194"/>
      <c r="AM621" s="194"/>
      <c r="AN621" s="194"/>
      <c r="AO621" s="194"/>
      <c r="AP621" s="194"/>
      <c r="AQ621" s="194"/>
      <c r="AR621" s="194"/>
      <c r="AS621" s="194"/>
      <c r="AT621" s="194"/>
      <c r="AU621" s="194"/>
      <c r="AV621" s="194"/>
      <c r="AW621" s="194"/>
      <c r="AX621" s="194"/>
      <c r="AY621" s="194"/>
      <c r="AZ621" s="194"/>
      <c r="BA621" s="194"/>
      <c r="BB621" s="194"/>
      <c r="BC621" s="194"/>
    </row>
    <row r="622" ht="12.75" customHeight="1">
      <c r="A622" s="194"/>
      <c r="B622" s="194"/>
      <c r="C622" s="194"/>
      <c r="D622" s="194"/>
      <c r="E622" s="194"/>
      <c r="F622" s="194"/>
      <c r="G622" s="194"/>
      <c r="H622" s="194"/>
      <c r="I622" s="194"/>
      <c r="J622" s="194"/>
      <c r="K622" s="194"/>
      <c r="L622" s="194"/>
      <c r="M622" s="194"/>
      <c r="N622" s="194"/>
      <c r="O622" s="194"/>
      <c r="P622" s="194"/>
      <c r="Q622" s="194"/>
      <c r="R622" s="194"/>
      <c r="S622" s="194"/>
      <c r="T622" s="194"/>
      <c r="U622" s="194"/>
      <c r="V622" s="194"/>
      <c r="W622" s="194"/>
      <c r="X622" s="194"/>
      <c r="Y622" s="194"/>
      <c r="Z622" s="194"/>
      <c r="AA622" s="194"/>
      <c r="AB622" s="194"/>
      <c r="AC622" s="194"/>
      <c r="AD622" s="194"/>
      <c r="AE622" s="194"/>
      <c r="AF622" s="194"/>
      <c r="AG622" s="194"/>
      <c r="AH622" s="194"/>
      <c r="AI622" s="194"/>
      <c r="AJ622" s="194"/>
      <c r="AK622" s="194"/>
      <c r="AL622" s="194"/>
      <c r="AM622" s="194"/>
      <c r="AN622" s="194"/>
      <c r="AO622" s="194"/>
      <c r="AP622" s="194"/>
      <c r="AQ622" s="194"/>
      <c r="AR622" s="194"/>
      <c r="AS622" s="194"/>
      <c r="AT622" s="194"/>
      <c r="AU622" s="194"/>
      <c r="AV622" s="194"/>
      <c r="AW622" s="194"/>
      <c r="AX622" s="194"/>
      <c r="AY622" s="194"/>
      <c r="AZ622" s="194"/>
      <c r="BA622" s="194"/>
      <c r="BB622" s="194"/>
      <c r="BC622" s="194"/>
    </row>
    <row r="623" ht="12.75" customHeight="1">
      <c r="A623" s="194"/>
      <c r="B623" s="194"/>
      <c r="C623" s="194"/>
      <c r="D623" s="194"/>
      <c r="E623" s="194"/>
      <c r="F623" s="194"/>
      <c r="G623" s="194"/>
      <c r="H623" s="194"/>
      <c r="I623" s="194"/>
      <c r="J623" s="194"/>
      <c r="K623" s="194"/>
      <c r="L623" s="194"/>
      <c r="M623" s="194"/>
      <c r="N623" s="194"/>
      <c r="O623" s="194"/>
      <c r="P623" s="194"/>
      <c r="Q623" s="194"/>
      <c r="R623" s="194"/>
      <c r="S623" s="194"/>
      <c r="T623" s="194"/>
      <c r="U623" s="194"/>
      <c r="V623" s="194"/>
      <c r="W623" s="194"/>
      <c r="X623" s="194"/>
      <c r="Y623" s="194"/>
      <c r="Z623" s="194"/>
      <c r="AA623" s="194"/>
      <c r="AB623" s="194"/>
      <c r="AC623" s="194"/>
      <c r="AD623" s="194"/>
      <c r="AE623" s="194"/>
      <c r="AF623" s="194"/>
      <c r="AG623" s="194"/>
      <c r="AH623" s="194"/>
      <c r="AI623" s="194"/>
      <c r="AJ623" s="194"/>
      <c r="AK623" s="194"/>
      <c r="AL623" s="194"/>
      <c r="AM623" s="194"/>
      <c r="AN623" s="194"/>
      <c r="AO623" s="194"/>
      <c r="AP623" s="194"/>
      <c r="AQ623" s="194"/>
      <c r="AR623" s="194"/>
      <c r="AS623" s="194"/>
      <c r="AT623" s="194"/>
      <c r="AU623" s="194"/>
      <c r="AV623" s="194"/>
      <c r="AW623" s="194"/>
      <c r="AX623" s="194"/>
      <c r="AY623" s="194"/>
      <c r="AZ623" s="194"/>
      <c r="BA623" s="194"/>
      <c r="BB623" s="194"/>
      <c r="BC623" s="194"/>
    </row>
    <row r="624" ht="12.75" customHeight="1">
      <c r="A624" s="194"/>
      <c r="B624" s="194"/>
      <c r="C624" s="194"/>
      <c r="D624" s="194"/>
      <c r="E624" s="194"/>
      <c r="F624" s="194"/>
      <c r="G624" s="194"/>
      <c r="H624" s="194"/>
      <c r="I624" s="194"/>
      <c r="J624" s="194"/>
      <c r="K624" s="194"/>
      <c r="L624" s="194"/>
      <c r="M624" s="194"/>
      <c r="N624" s="194"/>
      <c r="O624" s="194"/>
      <c r="P624" s="194"/>
      <c r="Q624" s="194"/>
      <c r="R624" s="194"/>
      <c r="S624" s="194"/>
      <c r="T624" s="194"/>
      <c r="U624" s="194"/>
      <c r="V624" s="194"/>
      <c r="W624" s="194"/>
      <c r="X624" s="194"/>
      <c r="Y624" s="194"/>
      <c r="Z624" s="194"/>
      <c r="AA624" s="194"/>
      <c r="AB624" s="194"/>
      <c r="AC624" s="194"/>
      <c r="AD624" s="194"/>
      <c r="AE624" s="194"/>
      <c r="AF624" s="194"/>
      <c r="AG624" s="194"/>
      <c r="AH624" s="194"/>
      <c r="AI624" s="194"/>
      <c r="AJ624" s="194"/>
      <c r="AK624" s="194"/>
      <c r="AL624" s="194"/>
      <c r="AM624" s="194"/>
      <c r="AN624" s="194"/>
      <c r="AO624" s="194"/>
      <c r="AP624" s="194"/>
      <c r="AQ624" s="194"/>
      <c r="AR624" s="194"/>
      <c r="AS624" s="194"/>
      <c r="AT624" s="194"/>
      <c r="AU624" s="194"/>
      <c r="AV624" s="194"/>
      <c r="AW624" s="194"/>
      <c r="AX624" s="194"/>
      <c r="AY624" s="194"/>
      <c r="AZ624" s="194"/>
      <c r="BA624" s="194"/>
      <c r="BB624" s="194"/>
      <c r="BC624" s="194"/>
    </row>
    <row r="625" ht="12.75" customHeight="1">
      <c r="A625" s="194"/>
      <c r="B625" s="194"/>
      <c r="C625" s="194"/>
      <c r="D625" s="194"/>
      <c r="E625" s="194"/>
      <c r="F625" s="194"/>
      <c r="G625" s="194"/>
      <c r="H625" s="194"/>
      <c r="I625" s="194"/>
      <c r="J625" s="194"/>
      <c r="K625" s="194"/>
      <c r="L625" s="194"/>
      <c r="M625" s="194"/>
      <c r="N625" s="194"/>
      <c r="O625" s="194"/>
      <c r="P625" s="194"/>
      <c r="Q625" s="194"/>
      <c r="R625" s="194"/>
      <c r="S625" s="194"/>
      <c r="T625" s="194"/>
      <c r="U625" s="194"/>
      <c r="V625" s="194"/>
      <c r="W625" s="194"/>
      <c r="X625" s="194"/>
      <c r="Y625" s="194"/>
      <c r="Z625" s="194"/>
      <c r="AA625" s="194"/>
      <c r="AB625" s="194"/>
      <c r="AC625" s="194"/>
      <c r="AD625" s="194"/>
      <c r="AE625" s="194"/>
      <c r="AF625" s="194"/>
      <c r="AG625" s="194"/>
      <c r="AH625" s="194"/>
      <c r="AI625" s="194"/>
      <c r="AJ625" s="194"/>
      <c r="AK625" s="194"/>
      <c r="AL625" s="194"/>
      <c r="AM625" s="194"/>
      <c r="AN625" s="194"/>
      <c r="AO625" s="194"/>
      <c r="AP625" s="194"/>
      <c r="AQ625" s="194"/>
      <c r="AR625" s="194"/>
      <c r="AS625" s="194"/>
      <c r="AT625" s="194"/>
      <c r="AU625" s="194"/>
      <c r="AV625" s="194"/>
      <c r="AW625" s="194"/>
      <c r="AX625" s="194"/>
      <c r="AY625" s="194"/>
      <c r="AZ625" s="194"/>
      <c r="BA625" s="194"/>
      <c r="BB625" s="194"/>
      <c r="BC625" s="194"/>
    </row>
    <row r="626" ht="12.75" customHeight="1">
      <c r="A626" s="194"/>
      <c r="B626" s="194"/>
      <c r="C626" s="194"/>
      <c r="D626" s="194"/>
      <c r="E626" s="194"/>
      <c r="F626" s="194"/>
      <c r="G626" s="194"/>
      <c r="H626" s="194"/>
      <c r="I626" s="194"/>
      <c r="J626" s="194"/>
      <c r="K626" s="194"/>
      <c r="L626" s="194"/>
      <c r="M626" s="194"/>
      <c r="N626" s="194"/>
      <c r="O626" s="194"/>
      <c r="P626" s="194"/>
      <c r="Q626" s="194"/>
      <c r="R626" s="194"/>
      <c r="S626" s="194"/>
      <c r="T626" s="194"/>
      <c r="U626" s="194"/>
      <c r="V626" s="194"/>
      <c r="W626" s="194"/>
      <c r="X626" s="194"/>
      <c r="Y626" s="194"/>
      <c r="Z626" s="194"/>
      <c r="AA626" s="194"/>
      <c r="AB626" s="194"/>
      <c r="AC626" s="194"/>
      <c r="AD626" s="194"/>
      <c r="AE626" s="194"/>
      <c r="AF626" s="194"/>
      <c r="AG626" s="194"/>
      <c r="AH626" s="194"/>
      <c r="AI626" s="194"/>
      <c r="AJ626" s="194"/>
      <c r="AK626" s="194"/>
      <c r="AL626" s="194"/>
      <c r="AM626" s="194"/>
      <c r="AN626" s="194"/>
      <c r="AO626" s="194"/>
      <c r="AP626" s="194"/>
      <c r="AQ626" s="194"/>
      <c r="AR626" s="194"/>
      <c r="AS626" s="194"/>
      <c r="AT626" s="194"/>
      <c r="AU626" s="194"/>
      <c r="AV626" s="194"/>
      <c r="AW626" s="194"/>
      <c r="AX626" s="194"/>
      <c r="AY626" s="194"/>
      <c r="AZ626" s="194"/>
      <c r="BA626" s="194"/>
      <c r="BB626" s="194"/>
      <c r="BC626" s="194"/>
    </row>
    <row r="627" ht="12.75" customHeight="1">
      <c r="A627" s="194"/>
      <c r="B627" s="194"/>
      <c r="C627" s="194"/>
      <c r="D627" s="194"/>
      <c r="E627" s="194"/>
      <c r="F627" s="194"/>
      <c r="G627" s="194"/>
      <c r="H627" s="194"/>
      <c r="I627" s="194"/>
      <c r="J627" s="194"/>
      <c r="K627" s="194"/>
      <c r="L627" s="194"/>
      <c r="M627" s="194"/>
      <c r="N627" s="194"/>
      <c r="O627" s="194"/>
      <c r="P627" s="194"/>
      <c r="Q627" s="194"/>
      <c r="R627" s="194"/>
      <c r="S627" s="194"/>
      <c r="T627" s="194"/>
      <c r="U627" s="194"/>
      <c r="V627" s="194"/>
      <c r="W627" s="194"/>
      <c r="X627" s="194"/>
      <c r="Y627" s="194"/>
      <c r="Z627" s="194"/>
      <c r="AA627" s="194"/>
      <c r="AB627" s="194"/>
      <c r="AC627" s="194"/>
      <c r="AD627" s="194"/>
      <c r="AE627" s="194"/>
      <c r="AF627" s="194"/>
      <c r="AG627" s="194"/>
      <c r="AH627" s="194"/>
      <c r="AI627" s="194"/>
      <c r="AJ627" s="194"/>
      <c r="AK627" s="194"/>
      <c r="AL627" s="194"/>
      <c r="AM627" s="194"/>
      <c r="AN627" s="194"/>
      <c r="AO627" s="194"/>
      <c r="AP627" s="194"/>
      <c r="AQ627" s="194"/>
      <c r="AR627" s="194"/>
      <c r="AS627" s="194"/>
      <c r="AT627" s="194"/>
      <c r="AU627" s="194"/>
      <c r="AV627" s="194"/>
      <c r="AW627" s="194"/>
      <c r="AX627" s="194"/>
      <c r="AY627" s="194"/>
      <c r="AZ627" s="194"/>
      <c r="BA627" s="194"/>
      <c r="BB627" s="194"/>
      <c r="BC627" s="194"/>
    </row>
    <row r="628" ht="12.75" customHeight="1">
      <c r="A628" s="194"/>
      <c r="B628" s="194"/>
      <c r="C628" s="194"/>
      <c r="D628" s="194"/>
      <c r="E628" s="194"/>
      <c r="F628" s="194"/>
      <c r="G628" s="194"/>
      <c r="H628" s="194"/>
      <c r="I628" s="194"/>
      <c r="J628" s="194"/>
      <c r="K628" s="194"/>
      <c r="L628" s="194"/>
      <c r="M628" s="194"/>
      <c r="N628" s="194"/>
      <c r="O628" s="194"/>
      <c r="P628" s="194"/>
      <c r="Q628" s="194"/>
      <c r="R628" s="194"/>
      <c r="S628" s="194"/>
      <c r="T628" s="194"/>
      <c r="U628" s="194"/>
      <c r="V628" s="194"/>
      <c r="W628" s="194"/>
      <c r="X628" s="194"/>
      <c r="Y628" s="194"/>
      <c r="Z628" s="194"/>
      <c r="AA628" s="194"/>
      <c r="AB628" s="194"/>
      <c r="AC628" s="194"/>
      <c r="AD628" s="194"/>
      <c r="AE628" s="194"/>
      <c r="AF628" s="194"/>
      <c r="AG628" s="194"/>
      <c r="AH628" s="194"/>
      <c r="AI628" s="194"/>
      <c r="AJ628" s="194"/>
      <c r="AK628" s="194"/>
      <c r="AL628" s="194"/>
      <c r="AM628" s="194"/>
      <c r="AN628" s="194"/>
      <c r="AO628" s="194"/>
      <c r="AP628" s="194"/>
      <c r="AQ628" s="194"/>
      <c r="AR628" s="194"/>
      <c r="AS628" s="194"/>
      <c r="AT628" s="194"/>
      <c r="AU628" s="194"/>
      <c r="AV628" s="194"/>
      <c r="AW628" s="194"/>
      <c r="AX628" s="194"/>
      <c r="AY628" s="194"/>
      <c r="AZ628" s="194"/>
      <c r="BA628" s="194"/>
      <c r="BB628" s="194"/>
      <c r="BC628" s="194"/>
    </row>
    <row r="629" ht="12.75" customHeight="1">
      <c r="A629" s="194"/>
      <c r="B629" s="194"/>
      <c r="C629" s="194"/>
      <c r="D629" s="194"/>
      <c r="E629" s="194"/>
      <c r="F629" s="194"/>
      <c r="G629" s="194"/>
      <c r="H629" s="194"/>
      <c r="I629" s="194"/>
      <c r="J629" s="194"/>
      <c r="K629" s="194"/>
      <c r="L629" s="194"/>
      <c r="M629" s="194"/>
      <c r="N629" s="194"/>
      <c r="O629" s="194"/>
      <c r="P629" s="194"/>
      <c r="Q629" s="194"/>
      <c r="R629" s="194"/>
      <c r="S629" s="194"/>
      <c r="T629" s="194"/>
      <c r="U629" s="194"/>
      <c r="V629" s="194"/>
      <c r="W629" s="194"/>
      <c r="X629" s="194"/>
      <c r="Y629" s="194"/>
      <c r="Z629" s="194"/>
      <c r="AA629" s="194"/>
      <c r="AB629" s="194"/>
      <c r="AC629" s="194"/>
      <c r="AD629" s="194"/>
      <c r="AE629" s="194"/>
      <c r="AF629" s="194"/>
      <c r="AG629" s="194"/>
      <c r="AH629" s="194"/>
      <c r="AI629" s="194"/>
      <c r="AJ629" s="194"/>
      <c r="AK629" s="194"/>
      <c r="AL629" s="194"/>
      <c r="AM629" s="194"/>
      <c r="AN629" s="194"/>
      <c r="AO629" s="194"/>
      <c r="AP629" s="194"/>
      <c r="AQ629" s="194"/>
      <c r="AR629" s="194"/>
      <c r="AS629" s="194"/>
      <c r="AT629" s="194"/>
      <c r="AU629" s="194"/>
      <c r="AV629" s="194"/>
      <c r="AW629" s="194"/>
      <c r="AX629" s="194"/>
      <c r="AY629" s="194"/>
      <c r="AZ629" s="194"/>
      <c r="BA629" s="194"/>
      <c r="BB629" s="194"/>
      <c r="BC629" s="194"/>
    </row>
    <row r="630" ht="12.75" customHeight="1">
      <c r="A630" s="194"/>
      <c r="B630" s="194"/>
      <c r="C630" s="194"/>
      <c r="D630" s="194"/>
      <c r="E630" s="194"/>
      <c r="F630" s="194"/>
      <c r="G630" s="194"/>
      <c r="H630" s="194"/>
      <c r="I630" s="194"/>
      <c r="J630" s="194"/>
      <c r="K630" s="194"/>
      <c r="L630" s="194"/>
      <c r="M630" s="194"/>
      <c r="N630" s="194"/>
      <c r="O630" s="194"/>
      <c r="P630" s="194"/>
      <c r="Q630" s="194"/>
      <c r="R630" s="194"/>
      <c r="S630" s="194"/>
      <c r="T630" s="194"/>
      <c r="U630" s="194"/>
      <c r="V630" s="194"/>
      <c r="W630" s="194"/>
      <c r="X630" s="194"/>
      <c r="Y630" s="194"/>
      <c r="Z630" s="194"/>
      <c r="AA630" s="194"/>
      <c r="AB630" s="194"/>
      <c r="AC630" s="194"/>
      <c r="AD630" s="194"/>
      <c r="AE630" s="194"/>
      <c r="AF630" s="194"/>
      <c r="AG630" s="194"/>
      <c r="AH630" s="194"/>
      <c r="AI630" s="194"/>
      <c r="AJ630" s="194"/>
      <c r="AK630" s="194"/>
      <c r="AL630" s="194"/>
      <c r="AM630" s="194"/>
      <c r="AN630" s="194"/>
      <c r="AO630" s="194"/>
      <c r="AP630" s="194"/>
      <c r="AQ630" s="194"/>
      <c r="AR630" s="194"/>
      <c r="AS630" s="194"/>
      <c r="AT630" s="194"/>
      <c r="AU630" s="194"/>
      <c r="AV630" s="194"/>
      <c r="AW630" s="194"/>
      <c r="AX630" s="194"/>
      <c r="AY630" s="194"/>
      <c r="AZ630" s="194"/>
      <c r="BA630" s="194"/>
      <c r="BB630" s="194"/>
      <c r="BC630" s="194"/>
    </row>
    <row r="631" ht="12.75" customHeight="1">
      <c r="A631" s="194"/>
      <c r="B631" s="194"/>
      <c r="C631" s="194"/>
      <c r="D631" s="194"/>
      <c r="E631" s="194"/>
      <c r="F631" s="194"/>
      <c r="G631" s="194"/>
      <c r="H631" s="194"/>
      <c r="I631" s="194"/>
      <c r="J631" s="194"/>
      <c r="K631" s="194"/>
      <c r="L631" s="194"/>
      <c r="M631" s="194"/>
      <c r="N631" s="194"/>
      <c r="O631" s="194"/>
      <c r="P631" s="194"/>
      <c r="Q631" s="194"/>
      <c r="R631" s="194"/>
      <c r="S631" s="194"/>
      <c r="T631" s="194"/>
      <c r="U631" s="194"/>
      <c r="V631" s="194"/>
      <c r="W631" s="194"/>
      <c r="X631" s="194"/>
      <c r="Y631" s="194"/>
      <c r="Z631" s="194"/>
      <c r="AA631" s="194"/>
      <c r="AB631" s="194"/>
      <c r="AC631" s="194"/>
      <c r="AD631" s="194"/>
      <c r="AE631" s="194"/>
      <c r="AF631" s="194"/>
      <c r="AG631" s="194"/>
      <c r="AH631" s="194"/>
      <c r="AI631" s="194"/>
      <c r="AJ631" s="194"/>
      <c r="AK631" s="194"/>
      <c r="AL631" s="194"/>
      <c r="AM631" s="194"/>
      <c r="AN631" s="194"/>
      <c r="AO631" s="194"/>
      <c r="AP631" s="194"/>
      <c r="AQ631" s="194"/>
      <c r="AR631" s="194"/>
      <c r="AS631" s="194"/>
      <c r="AT631" s="194"/>
      <c r="AU631" s="194"/>
      <c r="AV631" s="194"/>
      <c r="AW631" s="194"/>
      <c r="AX631" s="194"/>
      <c r="AY631" s="194"/>
      <c r="AZ631" s="194"/>
      <c r="BA631" s="194"/>
      <c r="BB631" s="194"/>
      <c r="BC631" s="194"/>
    </row>
    <row r="632" ht="12.75" customHeight="1">
      <c r="A632" s="194"/>
      <c r="B632" s="194"/>
      <c r="C632" s="194"/>
      <c r="D632" s="194"/>
      <c r="E632" s="194"/>
      <c r="F632" s="194"/>
      <c r="G632" s="194"/>
      <c r="H632" s="194"/>
      <c r="I632" s="194"/>
      <c r="J632" s="194"/>
      <c r="K632" s="194"/>
      <c r="L632" s="194"/>
      <c r="M632" s="194"/>
      <c r="N632" s="194"/>
      <c r="O632" s="194"/>
      <c r="P632" s="194"/>
      <c r="Q632" s="194"/>
      <c r="R632" s="194"/>
      <c r="S632" s="194"/>
      <c r="T632" s="194"/>
      <c r="U632" s="194"/>
      <c r="V632" s="194"/>
      <c r="W632" s="194"/>
      <c r="X632" s="194"/>
      <c r="Y632" s="194"/>
      <c r="Z632" s="194"/>
      <c r="AA632" s="194"/>
      <c r="AB632" s="194"/>
      <c r="AC632" s="194"/>
      <c r="AD632" s="194"/>
      <c r="AE632" s="194"/>
      <c r="AF632" s="194"/>
      <c r="AG632" s="194"/>
      <c r="AH632" s="194"/>
      <c r="AI632" s="194"/>
      <c r="AJ632" s="194"/>
      <c r="AK632" s="194"/>
      <c r="AL632" s="194"/>
      <c r="AM632" s="194"/>
      <c r="AN632" s="194"/>
      <c r="AO632" s="194"/>
      <c r="AP632" s="194"/>
      <c r="AQ632" s="194"/>
      <c r="AR632" s="194"/>
      <c r="AS632" s="194"/>
      <c r="AT632" s="194"/>
      <c r="AU632" s="194"/>
      <c r="AV632" s="194"/>
      <c r="AW632" s="194"/>
      <c r="AX632" s="194"/>
      <c r="AY632" s="194"/>
      <c r="AZ632" s="194"/>
      <c r="BA632" s="194"/>
      <c r="BB632" s="194"/>
      <c r="BC632" s="194"/>
    </row>
    <row r="633" ht="12.75" customHeight="1">
      <c r="A633" s="194"/>
      <c r="B633" s="194"/>
      <c r="C633" s="194"/>
      <c r="D633" s="194"/>
      <c r="E633" s="194"/>
      <c r="F633" s="194"/>
      <c r="G633" s="194"/>
      <c r="H633" s="194"/>
      <c r="I633" s="194"/>
      <c r="J633" s="194"/>
      <c r="K633" s="194"/>
      <c r="L633" s="194"/>
      <c r="M633" s="194"/>
      <c r="N633" s="194"/>
      <c r="O633" s="194"/>
      <c r="P633" s="194"/>
      <c r="Q633" s="194"/>
      <c r="R633" s="194"/>
      <c r="S633" s="194"/>
      <c r="T633" s="194"/>
      <c r="U633" s="194"/>
      <c r="V633" s="194"/>
      <c r="W633" s="194"/>
      <c r="X633" s="194"/>
      <c r="Y633" s="194"/>
      <c r="Z633" s="194"/>
      <c r="AA633" s="194"/>
      <c r="AB633" s="194"/>
      <c r="AC633" s="194"/>
      <c r="AD633" s="194"/>
      <c r="AE633" s="194"/>
      <c r="AF633" s="194"/>
      <c r="AG633" s="194"/>
      <c r="AH633" s="194"/>
      <c r="AI633" s="194"/>
      <c r="AJ633" s="194"/>
      <c r="AK633" s="194"/>
      <c r="AL633" s="194"/>
      <c r="AM633" s="194"/>
      <c r="AN633" s="194"/>
      <c r="AO633" s="194"/>
      <c r="AP633" s="194"/>
      <c r="AQ633" s="194"/>
      <c r="AR633" s="194"/>
      <c r="AS633" s="194"/>
      <c r="AT633" s="194"/>
      <c r="AU633" s="194"/>
      <c r="AV633" s="194"/>
      <c r="AW633" s="194"/>
      <c r="AX633" s="194"/>
      <c r="AY633" s="194"/>
      <c r="AZ633" s="194"/>
      <c r="BA633" s="194"/>
      <c r="BB633" s="194"/>
      <c r="BC633" s="194"/>
    </row>
    <row r="634" ht="12.75" customHeight="1">
      <c r="A634" s="194"/>
      <c r="B634" s="194"/>
      <c r="C634" s="194"/>
      <c r="D634" s="194"/>
      <c r="E634" s="194"/>
      <c r="F634" s="194"/>
      <c r="G634" s="194"/>
      <c r="H634" s="194"/>
      <c r="I634" s="194"/>
      <c r="J634" s="194"/>
      <c r="K634" s="194"/>
      <c r="L634" s="194"/>
      <c r="M634" s="194"/>
      <c r="N634" s="194"/>
      <c r="O634" s="194"/>
      <c r="P634" s="194"/>
      <c r="Q634" s="194"/>
      <c r="R634" s="194"/>
      <c r="S634" s="194"/>
      <c r="T634" s="194"/>
      <c r="U634" s="194"/>
      <c r="V634" s="194"/>
      <c r="W634" s="194"/>
      <c r="X634" s="194"/>
      <c r="Y634" s="194"/>
      <c r="Z634" s="194"/>
      <c r="AA634" s="194"/>
      <c r="AB634" s="194"/>
      <c r="AC634" s="194"/>
      <c r="AD634" s="194"/>
      <c r="AE634" s="194"/>
      <c r="AF634" s="194"/>
      <c r="AG634" s="194"/>
      <c r="AH634" s="194"/>
      <c r="AI634" s="194"/>
      <c r="AJ634" s="194"/>
      <c r="AK634" s="194"/>
      <c r="AL634" s="194"/>
      <c r="AM634" s="194"/>
      <c r="AN634" s="194"/>
      <c r="AO634" s="194"/>
      <c r="AP634" s="194"/>
      <c r="AQ634" s="194"/>
      <c r="AR634" s="194"/>
      <c r="AS634" s="194"/>
      <c r="AT634" s="194"/>
      <c r="AU634" s="194"/>
      <c r="AV634" s="194"/>
      <c r="AW634" s="194"/>
      <c r="AX634" s="194"/>
      <c r="AY634" s="194"/>
      <c r="AZ634" s="194"/>
      <c r="BA634" s="194"/>
      <c r="BB634" s="194"/>
      <c r="BC634" s="194"/>
    </row>
    <row r="635" ht="12.75" customHeight="1">
      <c r="A635" s="194"/>
      <c r="B635" s="194"/>
      <c r="C635" s="194"/>
      <c r="D635" s="194"/>
      <c r="E635" s="194"/>
      <c r="F635" s="194"/>
      <c r="G635" s="194"/>
      <c r="H635" s="194"/>
      <c r="I635" s="194"/>
      <c r="J635" s="194"/>
      <c r="K635" s="194"/>
      <c r="L635" s="194"/>
      <c r="M635" s="194"/>
      <c r="N635" s="194"/>
      <c r="O635" s="194"/>
      <c r="P635" s="194"/>
      <c r="Q635" s="194"/>
      <c r="R635" s="194"/>
      <c r="S635" s="194"/>
      <c r="T635" s="194"/>
      <c r="U635" s="194"/>
      <c r="V635" s="194"/>
      <c r="W635" s="194"/>
      <c r="X635" s="194"/>
      <c r="Y635" s="194"/>
      <c r="Z635" s="194"/>
      <c r="AA635" s="194"/>
      <c r="AB635" s="194"/>
      <c r="AC635" s="194"/>
      <c r="AD635" s="194"/>
      <c r="AE635" s="194"/>
      <c r="AF635" s="194"/>
      <c r="AG635" s="194"/>
      <c r="AH635" s="194"/>
      <c r="AI635" s="194"/>
      <c r="AJ635" s="194"/>
      <c r="AK635" s="194"/>
      <c r="AL635" s="194"/>
      <c r="AM635" s="194"/>
      <c r="AN635" s="194"/>
      <c r="AO635" s="194"/>
      <c r="AP635" s="194"/>
      <c r="AQ635" s="194"/>
      <c r="AR635" s="194"/>
      <c r="AS635" s="194"/>
      <c r="AT635" s="194"/>
      <c r="AU635" s="194"/>
      <c r="AV635" s="194"/>
      <c r="AW635" s="194"/>
      <c r="AX635" s="194"/>
      <c r="AY635" s="194"/>
      <c r="AZ635" s="194"/>
      <c r="BA635" s="194"/>
      <c r="BB635" s="194"/>
      <c r="BC635" s="194"/>
    </row>
    <row r="636" ht="12.75" customHeight="1">
      <c r="A636" s="194"/>
      <c r="B636" s="194"/>
      <c r="C636" s="194"/>
      <c r="D636" s="194"/>
      <c r="E636" s="194"/>
      <c r="F636" s="194"/>
      <c r="G636" s="194"/>
      <c r="H636" s="194"/>
      <c r="I636" s="194"/>
      <c r="J636" s="194"/>
      <c r="K636" s="194"/>
      <c r="L636" s="194"/>
      <c r="M636" s="194"/>
      <c r="N636" s="194"/>
      <c r="O636" s="194"/>
      <c r="P636" s="194"/>
      <c r="Q636" s="194"/>
      <c r="R636" s="194"/>
      <c r="S636" s="194"/>
      <c r="T636" s="194"/>
      <c r="U636" s="194"/>
      <c r="V636" s="194"/>
      <c r="W636" s="194"/>
      <c r="X636" s="194"/>
      <c r="Y636" s="194"/>
      <c r="Z636" s="194"/>
      <c r="AA636" s="194"/>
      <c r="AB636" s="194"/>
      <c r="AC636" s="194"/>
      <c r="AD636" s="194"/>
      <c r="AE636" s="194"/>
      <c r="AF636" s="194"/>
      <c r="AG636" s="194"/>
      <c r="AH636" s="194"/>
      <c r="AI636" s="194"/>
      <c r="AJ636" s="194"/>
      <c r="AK636" s="194"/>
      <c r="AL636" s="194"/>
      <c r="AM636" s="194"/>
      <c r="AN636" s="194"/>
      <c r="AO636" s="194"/>
      <c r="AP636" s="194"/>
      <c r="AQ636" s="194"/>
      <c r="AR636" s="194"/>
      <c r="AS636" s="194"/>
      <c r="AT636" s="194"/>
      <c r="AU636" s="194"/>
      <c r="AV636" s="194"/>
      <c r="AW636" s="194"/>
      <c r="AX636" s="194"/>
      <c r="AY636" s="194"/>
      <c r="AZ636" s="194"/>
      <c r="BA636" s="194"/>
      <c r="BB636" s="194"/>
      <c r="BC636" s="194"/>
    </row>
    <row r="637" ht="12.75" customHeight="1">
      <c r="A637" s="194"/>
      <c r="B637" s="194"/>
      <c r="C637" s="194"/>
      <c r="D637" s="194"/>
      <c r="E637" s="194"/>
      <c r="F637" s="194"/>
      <c r="G637" s="194"/>
      <c r="H637" s="194"/>
      <c r="I637" s="194"/>
      <c r="J637" s="194"/>
      <c r="K637" s="194"/>
      <c r="L637" s="194"/>
      <c r="M637" s="194"/>
      <c r="N637" s="194"/>
      <c r="O637" s="194"/>
      <c r="P637" s="194"/>
      <c r="Q637" s="194"/>
      <c r="R637" s="194"/>
      <c r="S637" s="194"/>
      <c r="T637" s="194"/>
      <c r="U637" s="194"/>
      <c r="V637" s="194"/>
      <c r="W637" s="194"/>
      <c r="X637" s="194"/>
      <c r="Y637" s="194"/>
      <c r="Z637" s="194"/>
      <c r="AA637" s="194"/>
      <c r="AB637" s="194"/>
      <c r="AC637" s="194"/>
      <c r="AD637" s="194"/>
      <c r="AE637" s="194"/>
      <c r="AF637" s="194"/>
      <c r="AG637" s="194"/>
      <c r="AH637" s="194"/>
      <c r="AI637" s="194"/>
      <c r="AJ637" s="194"/>
      <c r="AK637" s="194"/>
      <c r="AL637" s="194"/>
      <c r="AM637" s="194"/>
      <c r="AN637" s="194"/>
      <c r="AO637" s="194"/>
      <c r="AP637" s="194"/>
      <c r="AQ637" s="194"/>
      <c r="AR637" s="194"/>
      <c r="AS637" s="194"/>
      <c r="AT637" s="194"/>
      <c r="AU637" s="194"/>
      <c r="AV637" s="194"/>
      <c r="AW637" s="194"/>
      <c r="AX637" s="194"/>
      <c r="AY637" s="194"/>
      <c r="AZ637" s="194"/>
      <c r="BA637" s="194"/>
      <c r="BB637" s="194"/>
      <c r="BC637" s="194"/>
    </row>
    <row r="638" ht="12.75" customHeight="1">
      <c r="A638" s="194"/>
      <c r="B638" s="194"/>
      <c r="C638" s="194"/>
      <c r="D638" s="194"/>
      <c r="E638" s="194"/>
      <c r="F638" s="194"/>
      <c r="G638" s="194"/>
      <c r="H638" s="194"/>
      <c r="I638" s="194"/>
      <c r="J638" s="194"/>
      <c r="K638" s="194"/>
      <c r="L638" s="194"/>
      <c r="M638" s="194"/>
      <c r="N638" s="194"/>
      <c r="O638" s="194"/>
      <c r="P638" s="194"/>
      <c r="Q638" s="194"/>
      <c r="R638" s="194"/>
      <c r="S638" s="194"/>
      <c r="T638" s="194"/>
      <c r="U638" s="194"/>
      <c r="V638" s="194"/>
      <c r="W638" s="194"/>
      <c r="X638" s="194"/>
      <c r="Y638" s="194"/>
      <c r="Z638" s="194"/>
      <c r="AA638" s="194"/>
      <c r="AB638" s="194"/>
      <c r="AC638" s="194"/>
      <c r="AD638" s="194"/>
      <c r="AE638" s="194"/>
      <c r="AF638" s="194"/>
      <c r="AG638" s="194"/>
      <c r="AH638" s="194"/>
      <c r="AI638" s="194"/>
      <c r="AJ638" s="194"/>
      <c r="AK638" s="194"/>
      <c r="AL638" s="194"/>
      <c r="AM638" s="194"/>
      <c r="AN638" s="194"/>
      <c r="AO638" s="194"/>
      <c r="AP638" s="194"/>
      <c r="AQ638" s="194"/>
      <c r="AR638" s="194"/>
      <c r="AS638" s="194"/>
      <c r="AT638" s="194"/>
      <c r="AU638" s="194"/>
      <c r="AV638" s="194"/>
      <c r="AW638" s="194"/>
      <c r="AX638" s="194"/>
      <c r="AY638" s="194"/>
      <c r="AZ638" s="194"/>
      <c r="BA638" s="194"/>
      <c r="BB638" s="194"/>
      <c r="BC638" s="194"/>
    </row>
    <row r="639" ht="12.75" customHeight="1">
      <c r="A639" s="194"/>
      <c r="B639" s="194"/>
      <c r="C639" s="194"/>
      <c r="D639" s="194"/>
      <c r="E639" s="194"/>
      <c r="F639" s="194"/>
      <c r="G639" s="194"/>
      <c r="H639" s="194"/>
      <c r="I639" s="194"/>
      <c r="J639" s="194"/>
      <c r="K639" s="194"/>
      <c r="L639" s="194"/>
      <c r="M639" s="194"/>
      <c r="N639" s="194"/>
      <c r="O639" s="194"/>
      <c r="P639" s="194"/>
      <c r="Q639" s="194"/>
      <c r="R639" s="194"/>
      <c r="S639" s="194"/>
      <c r="T639" s="194"/>
      <c r="U639" s="194"/>
      <c r="V639" s="194"/>
      <c r="W639" s="194"/>
      <c r="X639" s="194"/>
      <c r="Y639" s="194"/>
      <c r="Z639" s="194"/>
      <c r="AA639" s="194"/>
      <c r="AB639" s="194"/>
      <c r="AC639" s="194"/>
      <c r="AD639" s="194"/>
      <c r="AE639" s="194"/>
      <c r="AF639" s="194"/>
      <c r="AG639" s="194"/>
      <c r="AH639" s="194"/>
      <c r="AI639" s="194"/>
      <c r="AJ639" s="194"/>
      <c r="AK639" s="194"/>
      <c r="AL639" s="194"/>
      <c r="AM639" s="194"/>
      <c r="AN639" s="194"/>
      <c r="AO639" s="194"/>
      <c r="AP639" s="194"/>
      <c r="AQ639" s="194"/>
      <c r="AR639" s="194"/>
      <c r="AS639" s="194"/>
      <c r="AT639" s="194"/>
      <c r="AU639" s="194"/>
      <c r="AV639" s="194"/>
      <c r="AW639" s="194"/>
      <c r="AX639" s="194"/>
      <c r="AY639" s="194"/>
      <c r="AZ639" s="194"/>
      <c r="BA639" s="194"/>
      <c r="BB639" s="194"/>
      <c r="BC639" s="194"/>
    </row>
    <row r="640" ht="12.75" customHeight="1">
      <c r="A640" s="194"/>
      <c r="B640" s="194"/>
      <c r="C640" s="194"/>
      <c r="D640" s="194"/>
      <c r="E640" s="194"/>
      <c r="F640" s="194"/>
      <c r="G640" s="194"/>
      <c r="H640" s="194"/>
      <c r="I640" s="194"/>
      <c r="J640" s="194"/>
      <c r="K640" s="194"/>
      <c r="L640" s="194"/>
      <c r="M640" s="194"/>
      <c r="N640" s="194"/>
      <c r="O640" s="194"/>
      <c r="P640" s="194"/>
      <c r="Q640" s="194"/>
      <c r="R640" s="194"/>
      <c r="S640" s="194"/>
      <c r="T640" s="194"/>
      <c r="U640" s="194"/>
      <c r="V640" s="194"/>
      <c r="W640" s="194"/>
      <c r="X640" s="194"/>
      <c r="Y640" s="194"/>
      <c r="Z640" s="194"/>
      <c r="AA640" s="194"/>
      <c r="AB640" s="194"/>
      <c r="AC640" s="194"/>
      <c r="AD640" s="194"/>
      <c r="AE640" s="194"/>
      <c r="AF640" s="194"/>
      <c r="AG640" s="194"/>
      <c r="AH640" s="194"/>
      <c r="AI640" s="194"/>
      <c r="AJ640" s="194"/>
      <c r="AK640" s="194"/>
      <c r="AL640" s="194"/>
      <c r="AM640" s="194"/>
      <c r="AN640" s="194"/>
      <c r="AO640" s="194"/>
      <c r="AP640" s="194"/>
      <c r="AQ640" s="194"/>
      <c r="AR640" s="194"/>
      <c r="AS640" s="194"/>
      <c r="AT640" s="194"/>
      <c r="AU640" s="194"/>
      <c r="AV640" s="194"/>
      <c r="AW640" s="194"/>
      <c r="AX640" s="194"/>
      <c r="AY640" s="194"/>
      <c r="AZ640" s="194"/>
      <c r="BA640" s="194"/>
      <c r="BB640" s="194"/>
      <c r="BC640" s="194"/>
    </row>
    <row r="641" ht="12.75" customHeight="1">
      <c r="A641" s="194"/>
      <c r="B641" s="194"/>
      <c r="C641" s="194"/>
      <c r="D641" s="194"/>
      <c r="E641" s="194"/>
      <c r="F641" s="194"/>
      <c r="G641" s="194"/>
      <c r="H641" s="194"/>
      <c r="I641" s="194"/>
      <c r="J641" s="194"/>
      <c r="K641" s="194"/>
      <c r="L641" s="194"/>
      <c r="M641" s="194"/>
      <c r="N641" s="194"/>
      <c r="O641" s="194"/>
      <c r="P641" s="194"/>
      <c r="Q641" s="194"/>
      <c r="R641" s="194"/>
      <c r="S641" s="194"/>
      <c r="T641" s="194"/>
      <c r="U641" s="194"/>
      <c r="V641" s="194"/>
      <c r="W641" s="194"/>
      <c r="X641" s="194"/>
      <c r="Y641" s="194"/>
      <c r="Z641" s="194"/>
      <c r="AA641" s="194"/>
      <c r="AB641" s="194"/>
      <c r="AC641" s="194"/>
      <c r="AD641" s="194"/>
      <c r="AE641" s="194"/>
      <c r="AF641" s="194"/>
      <c r="AG641" s="194"/>
      <c r="AH641" s="194"/>
      <c r="AI641" s="194"/>
      <c r="AJ641" s="194"/>
      <c r="AK641" s="194"/>
      <c r="AL641" s="194"/>
      <c r="AM641" s="194"/>
      <c r="AN641" s="194"/>
      <c r="AO641" s="194"/>
      <c r="AP641" s="194"/>
      <c r="AQ641" s="194"/>
      <c r="AR641" s="194"/>
      <c r="AS641" s="194"/>
      <c r="AT641" s="194"/>
      <c r="AU641" s="194"/>
      <c r="AV641" s="194"/>
      <c r="AW641" s="194"/>
      <c r="AX641" s="194"/>
      <c r="AY641" s="194"/>
      <c r="AZ641" s="194"/>
      <c r="BA641" s="194"/>
      <c r="BB641" s="194"/>
      <c r="BC641" s="194"/>
    </row>
    <row r="642" ht="12.75" customHeight="1">
      <c r="A642" s="194"/>
      <c r="B642" s="194"/>
      <c r="C642" s="194"/>
      <c r="D642" s="194"/>
      <c r="E642" s="194"/>
      <c r="F642" s="194"/>
      <c r="G642" s="194"/>
      <c r="H642" s="194"/>
      <c r="I642" s="194"/>
      <c r="J642" s="194"/>
      <c r="K642" s="194"/>
      <c r="L642" s="194"/>
      <c r="M642" s="194"/>
      <c r="N642" s="194"/>
      <c r="O642" s="194"/>
      <c r="P642" s="194"/>
      <c r="Q642" s="194"/>
      <c r="R642" s="194"/>
      <c r="S642" s="194"/>
      <c r="T642" s="194"/>
      <c r="U642" s="194"/>
      <c r="V642" s="194"/>
      <c r="W642" s="194"/>
      <c r="X642" s="194"/>
      <c r="Y642" s="194"/>
      <c r="Z642" s="194"/>
      <c r="AA642" s="194"/>
      <c r="AB642" s="194"/>
      <c r="AC642" s="194"/>
      <c r="AD642" s="194"/>
      <c r="AE642" s="194"/>
      <c r="AF642" s="194"/>
      <c r="AG642" s="194"/>
      <c r="AH642" s="194"/>
      <c r="AI642" s="194"/>
      <c r="AJ642" s="194"/>
      <c r="AK642" s="194"/>
      <c r="AL642" s="194"/>
      <c r="AM642" s="194"/>
      <c r="AN642" s="194"/>
      <c r="AO642" s="194"/>
      <c r="AP642" s="194"/>
      <c r="AQ642" s="194"/>
      <c r="AR642" s="194"/>
      <c r="AS642" s="194"/>
      <c r="AT642" s="194"/>
      <c r="AU642" s="194"/>
      <c r="AV642" s="194"/>
      <c r="AW642" s="194"/>
      <c r="AX642" s="194"/>
      <c r="AY642" s="194"/>
      <c r="AZ642" s="194"/>
      <c r="BA642" s="194"/>
      <c r="BB642" s="194"/>
      <c r="BC642" s="194"/>
    </row>
    <row r="643" ht="12.75" customHeight="1">
      <c r="A643" s="194"/>
      <c r="B643" s="194"/>
      <c r="C643" s="194"/>
      <c r="D643" s="194"/>
      <c r="E643" s="194"/>
      <c r="F643" s="194"/>
      <c r="G643" s="194"/>
      <c r="H643" s="194"/>
      <c r="I643" s="194"/>
      <c r="J643" s="194"/>
      <c r="K643" s="194"/>
      <c r="L643" s="194"/>
      <c r="M643" s="194"/>
      <c r="N643" s="194"/>
      <c r="O643" s="194"/>
      <c r="P643" s="194"/>
      <c r="Q643" s="194"/>
      <c r="R643" s="194"/>
      <c r="S643" s="194"/>
      <c r="T643" s="194"/>
      <c r="U643" s="194"/>
      <c r="V643" s="194"/>
      <c r="W643" s="194"/>
      <c r="X643" s="194"/>
      <c r="Y643" s="194"/>
      <c r="Z643" s="194"/>
      <c r="AA643" s="194"/>
      <c r="AB643" s="194"/>
      <c r="AC643" s="194"/>
      <c r="AD643" s="194"/>
      <c r="AE643" s="194"/>
      <c r="AF643" s="194"/>
      <c r="AG643" s="194"/>
      <c r="AH643" s="194"/>
      <c r="AI643" s="194"/>
      <c r="AJ643" s="194"/>
      <c r="AK643" s="194"/>
      <c r="AL643" s="194"/>
      <c r="AM643" s="194"/>
      <c r="AN643" s="194"/>
      <c r="AO643" s="194"/>
      <c r="AP643" s="194"/>
      <c r="AQ643" s="194"/>
      <c r="AR643" s="194"/>
      <c r="AS643" s="194"/>
      <c r="AT643" s="194"/>
      <c r="AU643" s="194"/>
      <c r="AV643" s="194"/>
      <c r="AW643" s="194"/>
      <c r="AX643" s="194"/>
      <c r="AY643" s="194"/>
      <c r="AZ643" s="194"/>
      <c r="BA643" s="194"/>
      <c r="BB643" s="194"/>
      <c r="BC643" s="194"/>
    </row>
    <row r="644" ht="12.75" customHeight="1">
      <c r="A644" s="194"/>
      <c r="B644" s="194"/>
      <c r="C644" s="194"/>
      <c r="D644" s="194"/>
      <c r="E644" s="194"/>
      <c r="F644" s="194"/>
      <c r="G644" s="194"/>
      <c r="H644" s="194"/>
      <c r="I644" s="194"/>
      <c r="J644" s="194"/>
      <c r="K644" s="194"/>
      <c r="L644" s="194"/>
      <c r="M644" s="194"/>
      <c r="N644" s="194"/>
      <c r="O644" s="194"/>
      <c r="P644" s="194"/>
      <c r="Q644" s="194"/>
      <c r="R644" s="194"/>
      <c r="S644" s="194"/>
      <c r="T644" s="194"/>
      <c r="U644" s="194"/>
      <c r="V644" s="194"/>
      <c r="W644" s="194"/>
      <c r="X644" s="194"/>
      <c r="Y644" s="194"/>
      <c r="Z644" s="194"/>
      <c r="AA644" s="194"/>
      <c r="AB644" s="194"/>
      <c r="AC644" s="194"/>
      <c r="AD644" s="194"/>
      <c r="AE644" s="194"/>
      <c r="AF644" s="194"/>
      <c r="AG644" s="194"/>
      <c r="AH644" s="194"/>
      <c r="AI644" s="194"/>
      <c r="AJ644" s="194"/>
      <c r="AK644" s="194"/>
      <c r="AL644" s="194"/>
      <c r="AM644" s="194"/>
      <c r="AN644" s="194"/>
      <c r="AO644" s="194"/>
      <c r="AP644" s="194"/>
      <c r="AQ644" s="194"/>
      <c r="AR644" s="194"/>
      <c r="AS644" s="194"/>
      <c r="AT644" s="194"/>
      <c r="AU644" s="194"/>
      <c r="AV644" s="194"/>
      <c r="AW644" s="194"/>
      <c r="AX644" s="194"/>
      <c r="AY644" s="194"/>
      <c r="AZ644" s="194"/>
      <c r="BA644" s="194"/>
      <c r="BB644" s="194"/>
      <c r="BC644" s="194"/>
    </row>
    <row r="645" ht="12.75" customHeight="1">
      <c r="A645" s="194"/>
      <c r="B645" s="194"/>
      <c r="C645" s="194"/>
      <c r="D645" s="194"/>
      <c r="E645" s="194"/>
      <c r="F645" s="194"/>
      <c r="G645" s="194"/>
      <c r="H645" s="194"/>
      <c r="I645" s="194"/>
      <c r="J645" s="194"/>
      <c r="K645" s="194"/>
      <c r="L645" s="194"/>
      <c r="M645" s="194"/>
      <c r="N645" s="194"/>
      <c r="O645" s="194"/>
      <c r="P645" s="194"/>
      <c r="Q645" s="194"/>
      <c r="R645" s="194"/>
      <c r="S645" s="194"/>
      <c r="T645" s="194"/>
      <c r="U645" s="194"/>
      <c r="V645" s="194"/>
      <c r="W645" s="194"/>
      <c r="X645" s="194"/>
      <c r="Y645" s="194"/>
      <c r="Z645" s="194"/>
      <c r="AA645" s="194"/>
      <c r="AB645" s="194"/>
      <c r="AC645" s="194"/>
      <c r="AD645" s="194"/>
      <c r="AE645" s="194"/>
      <c r="AF645" s="194"/>
      <c r="AG645" s="194"/>
      <c r="AH645" s="194"/>
      <c r="AI645" s="194"/>
      <c r="AJ645" s="194"/>
      <c r="AK645" s="194"/>
      <c r="AL645" s="194"/>
      <c r="AM645" s="194"/>
      <c r="AN645" s="194"/>
      <c r="AO645" s="194"/>
      <c r="AP645" s="194"/>
      <c r="AQ645" s="194"/>
      <c r="AR645" s="194"/>
      <c r="AS645" s="194"/>
      <c r="AT645" s="194"/>
      <c r="AU645" s="194"/>
      <c r="AV645" s="194"/>
      <c r="AW645" s="194"/>
      <c r="AX645" s="194"/>
      <c r="AY645" s="194"/>
      <c r="AZ645" s="194"/>
      <c r="BA645" s="194"/>
      <c r="BB645" s="194"/>
      <c r="BC645" s="194"/>
    </row>
    <row r="646" ht="12.75" customHeight="1">
      <c r="A646" s="194"/>
      <c r="B646" s="194"/>
      <c r="C646" s="194"/>
      <c r="D646" s="194"/>
      <c r="E646" s="194"/>
      <c r="F646" s="194"/>
      <c r="G646" s="194"/>
      <c r="H646" s="194"/>
      <c r="I646" s="194"/>
      <c r="J646" s="194"/>
      <c r="K646" s="194"/>
      <c r="L646" s="194"/>
      <c r="M646" s="194"/>
      <c r="N646" s="194"/>
      <c r="O646" s="194"/>
      <c r="P646" s="194"/>
      <c r="Q646" s="194"/>
      <c r="R646" s="194"/>
      <c r="S646" s="194"/>
      <c r="T646" s="194"/>
      <c r="U646" s="194"/>
      <c r="V646" s="194"/>
      <c r="W646" s="194"/>
      <c r="X646" s="194"/>
      <c r="Y646" s="194"/>
      <c r="Z646" s="194"/>
      <c r="AA646" s="194"/>
      <c r="AB646" s="194"/>
      <c r="AC646" s="194"/>
      <c r="AD646" s="194"/>
      <c r="AE646" s="194"/>
      <c r="AF646" s="194"/>
      <c r="AG646" s="194"/>
      <c r="AH646" s="194"/>
      <c r="AI646" s="194"/>
      <c r="AJ646" s="194"/>
      <c r="AK646" s="194"/>
      <c r="AL646" s="194"/>
      <c r="AM646" s="194"/>
      <c r="AN646" s="194"/>
      <c r="AO646" s="194"/>
      <c r="AP646" s="194"/>
      <c r="AQ646" s="194"/>
      <c r="AR646" s="194"/>
      <c r="AS646" s="194"/>
      <c r="AT646" s="194"/>
      <c r="AU646" s="194"/>
      <c r="AV646" s="194"/>
      <c r="AW646" s="194"/>
      <c r="AX646" s="194"/>
      <c r="AY646" s="194"/>
      <c r="AZ646" s="194"/>
      <c r="BA646" s="194"/>
      <c r="BB646" s="194"/>
      <c r="BC646" s="194"/>
    </row>
    <row r="647" ht="12.75" customHeight="1">
      <c r="A647" s="194"/>
      <c r="B647" s="194"/>
      <c r="C647" s="194"/>
      <c r="D647" s="194"/>
      <c r="E647" s="194"/>
      <c r="F647" s="194"/>
      <c r="G647" s="194"/>
      <c r="H647" s="194"/>
      <c r="I647" s="194"/>
      <c r="J647" s="194"/>
      <c r="K647" s="194"/>
      <c r="L647" s="194"/>
      <c r="M647" s="194"/>
      <c r="N647" s="194"/>
      <c r="O647" s="194"/>
      <c r="P647" s="194"/>
      <c r="Q647" s="194"/>
      <c r="R647" s="194"/>
      <c r="S647" s="194"/>
      <c r="T647" s="194"/>
      <c r="U647" s="194"/>
      <c r="V647" s="194"/>
      <c r="W647" s="194"/>
      <c r="X647" s="194"/>
      <c r="Y647" s="194"/>
      <c r="Z647" s="194"/>
      <c r="AA647" s="194"/>
      <c r="AB647" s="194"/>
      <c r="AC647" s="194"/>
      <c r="AD647" s="194"/>
      <c r="AE647" s="194"/>
      <c r="AF647" s="194"/>
      <c r="AG647" s="194"/>
      <c r="AH647" s="194"/>
      <c r="AI647" s="194"/>
      <c r="AJ647" s="194"/>
      <c r="AK647" s="194"/>
      <c r="AL647" s="194"/>
      <c r="AM647" s="194"/>
      <c r="AN647" s="194"/>
      <c r="AO647" s="194"/>
      <c r="AP647" s="194"/>
      <c r="AQ647" s="194"/>
      <c r="AR647" s="194"/>
      <c r="AS647" s="194"/>
      <c r="AT647" s="194"/>
      <c r="AU647" s="194"/>
      <c r="AV647" s="194"/>
      <c r="AW647" s="194"/>
      <c r="AX647" s="194"/>
      <c r="AY647" s="194"/>
      <c r="AZ647" s="194"/>
      <c r="BA647" s="194"/>
      <c r="BB647" s="194"/>
      <c r="BC647" s="194"/>
    </row>
    <row r="648" ht="12.75" customHeight="1">
      <c r="A648" s="194"/>
      <c r="B648" s="194"/>
      <c r="C648" s="194"/>
      <c r="D648" s="194"/>
      <c r="E648" s="194"/>
      <c r="F648" s="194"/>
      <c r="G648" s="194"/>
      <c r="H648" s="194"/>
      <c r="I648" s="194"/>
      <c r="J648" s="194"/>
      <c r="K648" s="194"/>
      <c r="L648" s="194"/>
      <c r="M648" s="194"/>
      <c r="N648" s="194"/>
      <c r="O648" s="194"/>
      <c r="P648" s="194"/>
      <c r="Q648" s="194"/>
      <c r="R648" s="194"/>
      <c r="S648" s="194"/>
      <c r="T648" s="194"/>
      <c r="U648" s="194"/>
      <c r="V648" s="194"/>
      <c r="W648" s="194"/>
      <c r="X648" s="194"/>
      <c r="Y648" s="194"/>
      <c r="Z648" s="194"/>
      <c r="AA648" s="194"/>
      <c r="AB648" s="194"/>
      <c r="AC648" s="194"/>
      <c r="AD648" s="194"/>
      <c r="AE648" s="194"/>
      <c r="AF648" s="194"/>
      <c r="AG648" s="194"/>
      <c r="AH648" s="194"/>
      <c r="AI648" s="194"/>
      <c r="AJ648" s="194"/>
      <c r="AK648" s="194"/>
      <c r="AL648" s="194"/>
      <c r="AM648" s="194"/>
      <c r="AN648" s="194"/>
      <c r="AO648" s="194"/>
      <c r="AP648" s="194"/>
      <c r="AQ648" s="194"/>
      <c r="AR648" s="194"/>
      <c r="AS648" s="194"/>
      <c r="AT648" s="194"/>
      <c r="AU648" s="194"/>
      <c r="AV648" s="194"/>
      <c r="AW648" s="194"/>
      <c r="AX648" s="194"/>
      <c r="AY648" s="194"/>
      <c r="AZ648" s="194"/>
      <c r="BA648" s="194"/>
      <c r="BB648" s="194"/>
      <c r="BC648" s="194"/>
    </row>
    <row r="649" ht="12.75" customHeight="1">
      <c r="A649" s="194"/>
      <c r="B649" s="194"/>
      <c r="C649" s="194"/>
      <c r="D649" s="194"/>
      <c r="E649" s="194"/>
      <c r="F649" s="194"/>
      <c r="G649" s="194"/>
      <c r="H649" s="194"/>
      <c r="I649" s="194"/>
      <c r="J649" s="194"/>
      <c r="K649" s="194"/>
      <c r="L649" s="194"/>
      <c r="M649" s="194"/>
      <c r="N649" s="194"/>
      <c r="O649" s="194"/>
      <c r="P649" s="194"/>
      <c r="Q649" s="194"/>
      <c r="R649" s="194"/>
      <c r="S649" s="194"/>
      <c r="T649" s="194"/>
      <c r="U649" s="194"/>
      <c r="V649" s="194"/>
      <c r="W649" s="194"/>
      <c r="X649" s="194"/>
      <c r="Y649" s="194"/>
      <c r="Z649" s="194"/>
      <c r="AA649" s="194"/>
      <c r="AB649" s="194"/>
      <c r="AC649" s="194"/>
      <c r="AD649" s="194"/>
      <c r="AE649" s="194"/>
      <c r="AF649" s="194"/>
      <c r="AG649" s="194"/>
      <c r="AH649" s="194"/>
      <c r="AI649" s="194"/>
      <c r="AJ649" s="194"/>
      <c r="AK649" s="194"/>
      <c r="AL649" s="194"/>
      <c r="AM649" s="194"/>
      <c r="AN649" s="194"/>
      <c r="AO649" s="194"/>
      <c r="AP649" s="194"/>
      <c r="AQ649" s="194"/>
      <c r="AR649" s="194"/>
      <c r="AS649" s="194"/>
      <c r="AT649" s="194"/>
      <c r="AU649" s="194"/>
      <c r="AV649" s="194"/>
      <c r="AW649" s="194"/>
      <c r="AX649" s="194"/>
      <c r="AY649" s="194"/>
      <c r="AZ649" s="194"/>
      <c r="BA649" s="194"/>
      <c r="BB649" s="194"/>
      <c r="BC649" s="194"/>
    </row>
    <row r="650" ht="12.75" customHeight="1">
      <c r="A650" s="194"/>
      <c r="B650" s="194"/>
      <c r="C650" s="194"/>
      <c r="D650" s="194"/>
      <c r="E650" s="194"/>
      <c r="F650" s="194"/>
      <c r="G650" s="194"/>
      <c r="H650" s="194"/>
      <c r="I650" s="194"/>
      <c r="J650" s="194"/>
      <c r="K650" s="194"/>
      <c r="L650" s="194"/>
      <c r="M650" s="194"/>
      <c r="N650" s="194"/>
      <c r="O650" s="194"/>
      <c r="P650" s="194"/>
      <c r="Q650" s="194"/>
      <c r="R650" s="194"/>
      <c r="S650" s="194"/>
      <c r="T650" s="194"/>
      <c r="U650" s="194"/>
      <c r="V650" s="194"/>
      <c r="W650" s="194"/>
      <c r="X650" s="194"/>
      <c r="Y650" s="194"/>
      <c r="Z650" s="194"/>
      <c r="AA650" s="194"/>
      <c r="AB650" s="194"/>
      <c r="AC650" s="194"/>
      <c r="AD650" s="194"/>
      <c r="AE650" s="194"/>
      <c r="AF650" s="194"/>
      <c r="AG650" s="194"/>
      <c r="AH650" s="194"/>
      <c r="AI650" s="194"/>
      <c r="AJ650" s="194"/>
      <c r="AK650" s="194"/>
      <c r="AL650" s="194"/>
      <c r="AM650" s="194"/>
      <c r="AN650" s="194"/>
      <c r="AO650" s="194"/>
      <c r="AP650" s="194"/>
      <c r="AQ650" s="194"/>
      <c r="AR650" s="194"/>
      <c r="AS650" s="194"/>
      <c r="AT650" s="194"/>
      <c r="AU650" s="194"/>
      <c r="AV650" s="194"/>
      <c r="AW650" s="194"/>
      <c r="AX650" s="194"/>
      <c r="AY650" s="194"/>
      <c r="AZ650" s="194"/>
      <c r="BA650" s="194"/>
      <c r="BB650" s="194"/>
      <c r="BC650" s="194"/>
    </row>
    <row r="651" ht="12.75" customHeight="1">
      <c r="A651" s="194"/>
      <c r="B651" s="194"/>
      <c r="C651" s="194"/>
      <c r="D651" s="194"/>
      <c r="E651" s="194"/>
      <c r="F651" s="194"/>
      <c r="G651" s="194"/>
      <c r="H651" s="194"/>
      <c r="I651" s="194"/>
      <c r="J651" s="194"/>
      <c r="K651" s="194"/>
      <c r="L651" s="194"/>
      <c r="M651" s="194"/>
      <c r="N651" s="194"/>
      <c r="O651" s="194"/>
      <c r="P651" s="194"/>
      <c r="Q651" s="194"/>
      <c r="R651" s="194"/>
      <c r="S651" s="194"/>
      <c r="T651" s="194"/>
      <c r="U651" s="194"/>
      <c r="V651" s="194"/>
      <c r="W651" s="194"/>
      <c r="X651" s="194"/>
      <c r="Y651" s="194"/>
      <c r="Z651" s="194"/>
      <c r="AA651" s="194"/>
      <c r="AB651" s="194"/>
      <c r="AC651" s="194"/>
      <c r="AD651" s="194"/>
      <c r="AE651" s="194"/>
      <c r="AF651" s="194"/>
      <c r="AG651" s="194"/>
      <c r="AH651" s="194"/>
      <c r="AI651" s="194"/>
      <c r="AJ651" s="194"/>
      <c r="AK651" s="194"/>
      <c r="AL651" s="194"/>
      <c r="AM651" s="194"/>
      <c r="AN651" s="194"/>
      <c r="AO651" s="194"/>
      <c r="AP651" s="194"/>
      <c r="AQ651" s="194"/>
      <c r="AR651" s="194"/>
      <c r="AS651" s="194"/>
      <c r="AT651" s="194"/>
      <c r="AU651" s="194"/>
      <c r="AV651" s="194"/>
      <c r="AW651" s="194"/>
      <c r="AX651" s="194"/>
      <c r="AY651" s="194"/>
      <c r="AZ651" s="194"/>
      <c r="BA651" s="194"/>
      <c r="BB651" s="194"/>
      <c r="BC651" s="194"/>
    </row>
    <row r="652" ht="12.75" customHeight="1">
      <c r="A652" s="194"/>
      <c r="B652" s="194"/>
      <c r="C652" s="194"/>
      <c r="D652" s="194"/>
      <c r="E652" s="194"/>
      <c r="F652" s="194"/>
      <c r="G652" s="194"/>
      <c r="H652" s="194"/>
      <c r="I652" s="194"/>
      <c r="J652" s="194"/>
      <c r="K652" s="194"/>
      <c r="L652" s="194"/>
      <c r="M652" s="194"/>
      <c r="N652" s="194"/>
      <c r="O652" s="194"/>
      <c r="P652" s="194"/>
      <c r="Q652" s="194"/>
      <c r="R652" s="194"/>
      <c r="S652" s="194"/>
      <c r="T652" s="194"/>
      <c r="U652" s="194"/>
      <c r="V652" s="194"/>
      <c r="W652" s="194"/>
      <c r="X652" s="194"/>
      <c r="Y652" s="194"/>
      <c r="Z652" s="194"/>
      <c r="AA652" s="194"/>
      <c r="AB652" s="194"/>
      <c r="AC652" s="194"/>
      <c r="AD652" s="194"/>
      <c r="AE652" s="194"/>
      <c r="AF652" s="194"/>
      <c r="AG652" s="194"/>
      <c r="AH652" s="194"/>
      <c r="AI652" s="194"/>
      <c r="AJ652" s="194"/>
      <c r="AK652" s="194"/>
      <c r="AL652" s="194"/>
      <c r="AM652" s="194"/>
      <c r="AN652" s="194"/>
      <c r="AO652" s="194"/>
      <c r="AP652" s="194"/>
      <c r="AQ652" s="194"/>
      <c r="AR652" s="194"/>
      <c r="AS652" s="194"/>
      <c r="AT652" s="194"/>
      <c r="AU652" s="194"/>
      <c r="AV652" s="194"/>
      <c r="AW652" s="194"/>
      <c r="AX652" s="194"/>
      <c r="AY652" s="194"/>
      <c r="AZ652" s="194"/>
      <c r="BA652" s="194"/>
      <c r="BB652" s="194"/>
      <c r="BC652" s="194"/>
    </row>
    <row r="653" ht="12.75" customHeight="1">
      <c r="A653" s="194"/>
      <c r="B653" s="194"/>
      <c r="C653" s="194"/>
      <c r="D653" s="194"/>
      <c r="E653" s="194"/>
      <c r="F653" s="194"/>
      <c r="G653" s="194"/>
      <c r="H653" s="194"/>
      <c r="I653" s="194"/>
      <c r="J653" s="194"/>
      <c r="K653" s="194"/>
      <c r="L653" s="194"/>
      <c r="M653" s="194"/>
      <c r="N653" s="194"/>
      <c r="O653" s="194"/>
      <c r="P653" s="194"/>
      <c r="Q653" s="194"/>
      <c r="R653" s="194"/>
      <c r="S653" s="194"/>
      <c r="T653" s="194"/>
      <c r="U653" s="194"/>
      <c r="V653" s="194"/>
      <c r="W653" s="194"/>
      <c r="X653" s="194"/>
      <c r="Y653" s="194"/>
      <c r="Z653" s="194"/>
      <c r="AA653" s="194"/>
      <c r="AB653" s="194"/>
      <c r="AC653" s="194"/>
      <c r="AD653" s="194"/>
      <c r="AE653" s="194"/>
      <c r="AF653" s="194"/>
      <c r="AG653" s="194"/>
      <c r="AH653" s="194"/>
      <c r="AI653" s="194"/>
      <c r="AJ653" s="194"/>
      <c r="AK653" s="194"/>
      <c r="AL653" s="194"/>
      <c r="AM653" s="194"/>
      <c r="AN653" s="194"/>
      <c r="AO653" s="194"/>
      <c r="AP653" s="194"/>
      <c r="AQ653" s="194"/>
      <c r="AR653" s="194"/>
      <c r="AS653" s="194"/>
      <c r="AT653" s="194"/>
      <c r="AU653" s="194"/>
      <c r="AV653" s="194"/>
      <c r="AW653" s="194"/>
      <c r="AX653" s="194"/>
      <c r="AY653" s="194"/>
      <c r="AZ653" s="194"/>
      <c r="BA653" s="194"/>
      <c r="BB653" s="194"/>
      <c r="BC653" s="194"/>
    </row>
    <row r="654" ht="12.75" customHeight="1">
      <c r="A654" s="194"/>
      <c r="B654" s="194"/>
      <c r="C654" s="194"/>
      <c r="D654" s="194"/>
      <c r="E654" s="194"/>
      <c r="F654" s="194"/>
      <c r="G654" s="194"/>
      <c r="H654" s="194"/>
      <c r="I654" s="194"/>
      <c r="J654" s="194"/>
      <c r="K654" s="194"/>
      <c r="L654" s="194"/>
      <c r="M654" s="194"/>
      <c r="N654" s="194"/>
      <c r="O654" s="194"/>
      <c r="P654" s="194"/>
      <c r="Q654" s="194"/>
      <c r="R654" s="194"/>
      <c r="S654" s="194"/>
      <c r="T654" s="194"/>
      <c r="U654" s="194"/>
      <c r="V654" s="194"/>
      <c r="W654" s="194"/>
      <c r="X654" s="194"/>
      <c r="Y654" s="194"/>
      <c r="Z654" s="194"/>
      <c r="AA654" s="194"/>
      <c r="AB654" s="194"/>
      <c r="AC654" s="194"/>
      <c r="AD654" s="194"/>
      <c r="AE654" s="194"/>
      <c r="AF654" s="194"/>
      <c r="AG654" s="194"/>
      <c r="AH654" s="194"/>
      <c r="AI654" s="194"/>
      <c r="AJ654" s="194"/>
      <c r="AK654" s="194"/>
      <c r="AL654" s="194"/>
      <c r="AM654" s="194"/>
      <c r="AN654" s="194"/>
      <c r="AO654" s="194"/>
      <c r="AP654" s="194"/>
      <c r="AQ654" s="194"/>
      <c r="AR654" s="194"/>
      <c r="AS654" s="194"/>
      <c r="AT654" s="194"/>
      <c r="AU654" s="194"/>
      <c r="AV654" s="194"/>
      <c r="AW654" s="194"/>
      <c r="AX654" s="194"/>
      <c r="AY654" s="194"/>
      <c r="AZ654" s="194"/>
      <c r="BA654" s="194"/>
      <c r="BB654" s="194"/>
      <c r="BC654" s="194"/>
    </row>
    <row r="655" ht="12.75" customHeight="1">
      <c r="A655" s="194"/>
      <c r="B655" s="194"/>
      <c r="C655" s="194"/>
      <c r="D655" s="194"/>
      <c r="E655" s="194"/>
      <c r="F655" s="194"/>
      <c r="G655" s="194"/>
      <c r="H655" s="194"/>
      <c r="I655" s="194"/>
      <c r="J655" s="194"/>
      <c r="K655" s="194"/>
      <c r="L655" s="194"/>
      <c r="M655" s="194"/>
      <c r="N655" s="194"/>
      <c r="O655" s="194"/>
      <c r="P655" s="194"/>
      <c r="Q655" s="194"/>
      <c r="R655" s="194"/>
      <c r="S655" s="194"/>
      <c r="T655" s="194"/>
      <c r="U655" s="194"/>
      <c r="V655" s="194"/>
      <c r="W655" s="194"/>
      <c r="X655" s="194"/>
      <c r="Y655" s="194"/>
      <c r="Z655" s="194"/>
      <c r="AA655" s="194"/>
      <c r="AB655" s="194"/>
      <c r="AC655" s="194"/>
      <c r="AD655" s="194"/>
      <c r="AE655" s="194"/>
      <c r="AF655" s="194"/>
      <c r="AG655" s="194"/>
      <c r="AH655" s="194"/>
      <c r="AI655" s="194"/>
      <c r="AJ655" s="194"/>
      <c r="AK655" s="194"/>
      <c r="AL655" s="194"/>
      <c r="AM655" s="194"/>
      <c r="AN655" s="194"/>
      <c r="AO655" s="194"/>
      <c r="AP655" s="194"/>
      <c r="AQ655" s="194"/>
      <c r="AR655" s="194"/>
      <c r="AS655" s="194"/>
      <c r="AT655" s="194"/>
      <c r="AU655" s="194"/>
      <c r="AV655" s="194"/>
      <c r="AW655" s="194"/>
      <c r="AX655" s="194"/>
      <c r="AY655" s="194"/>
      <c r="AZ655" s="194"/>
      <c r="BA655" s="194"/>
      <c r="BB655" s="194"/>
      <c r="BC655" s="194"/>
    </row>
    <row r="656" ht="12.75" customHeight="1">
      <c r="A656" s="194"/>
      <c r="B656" s="194"/>
      <c r="C656" s="194"/>
      <c r="D656" s="194"/>
      <c r="E656" s="194"/>
      <c r="F656" s="194"/>
      <c r="G656" s="194"/>
      <c r="H656" s="194"/>
      <c r="I656" s="194"/>
      <c r="J656" s="194"/>
      <c r="K656" s="194"/>
      <c r="L656" s="194"/>
      <c r="M656" s="194"/>
      <c r="N656" s="194"/>
      <c r="O656" s="194"/>
      <c r="P656" s="194"/>
      <c r="Q656" s="194"/>
      <c r="R656" s="194"/>
      <c r="S656" s="194"/>
      <c r="T656" s="194"/>
      <c r="U656" s="194"/>
      <c r="V656" s="194"/>
      <c r="W656" s="194"/>
      <c r="X656" s="194"/>
      <c r="Y656" s="194"/>
      <c r="Z656" s="194"/>
      <c r="AA656" s="194"/>
      <c r="AB656" s="194"/>
      <c r="AC656" s="194"/>
      <c r="AD656" s="194"/>
      <c r="AE656" s="194"/>
      <c r="AF656" s="194"/>
      <c r="AG656" s="194"/>
      <c r="AH656" s="194"/>
      <c r="AI656" s="194"/>
      <c r="AJ656" s="194"/>
      <c r="AK656" s="194"/>
      <c r="AL656" s="194"/>
      <c r="AM656" s="194"/>
      <c r="AN656" s="194"/>
      <c r="AO656" s="194"/>
      <c r="AP656" s="194"/>
      <c r="AQ656" s="194"/>
      <c r="AR656" s="194"/>
      <c r="AS656" s="194"/>
      <c r="AT656" s="194"/>
      <c r="AU656" s="194"/>
      <c r="AV656" s="194"/>
      <c r="AW656" s="194"/>
      <c r="AX656" s="194"/>
      <c r="AY656" s="194"/>
      <c r="AZ656" s="194"/>
      <c r="BA656" s="194"/>
      <c r="BB656" s="194"/>
      <c r="BC656" s="194"/>
    </row>
    <row r="657" ht="12.75" customHeight="1">
      <c r="A657" s="194"/>
      <c r="B657" s="194"/>
      <c r="C657" s="194"/>
      <c r="D657" s="194"/>
      <c r="E657" s="194"/>
      <c r="F657" s="194"/>
      <c r="G657" s="194"/>
      <c r="H657" s="194"/>
      <c r="I657" s="194"/>
      <c r="J657" s="194"/>
      <c r="K657" s="194"/>
      <c r="L657" s="194"/>
      <c r="M657" s="194"/>
      <c r="N657" s="194"/>
      <c r="O657" s="194"/>
      <c r="P657" s="194"/>
      <c r="Q657" s="194"/>
      <c r="R657" s="194"/>
      <c r="S657" s="194"/>
      <c r="T657" s="194"/>
      <c r="U657" s="194"/>
      <c r="V657" s="194"/>
      <c r="W657" s="194"/>
      <c r="X657" s="194"/>
      <c r="Y657" s="194"/>
      <c r="Z657" s="194"/>
      <c r="AA657" s="194"/>
      <c r="AB657" s="194"/>
      <c r="AC657" s="194"/>
      <c r="AD657" s="194"/>
      <c r="AE657" s="194"/>
      <c r="AF657" s="194"/>
      <c r="AG657" s="194"/>
      <c r="AH657" s="194"/>
      <c r="AI657" s="194"/>
      <c r="AJ657" s="194"/>
      <c r="AK657" s="194"/>
      <c r="AL657" s="194"/>
      <c r="AM657" s="194"/>
      <c r="AN657" s="194"/>
      <c r="AO657" s="194"/>
      <c r="AP657" s="194"/>
      <c r="AQ657" s="194"/>
      <c r="AR657" s="194"/>
      <c r="AS657" s="194"/>
      <c r="AT657" s="194"/>
      <c r="AU657" s="194"/>
      <c r="AV657" s="194"/>
      <c r="AW657" s="194"/>
      <c r="AX657" s="194"/>
      <c r="AY657" s="194"/>
      <c r="AZ657" s="194"/>
      <c r="BA657" s="194"/>
      <c r="BB657" s="194"/>
      <c r="BC657" s="194"/>
    </row>
    <row r="658" ht="12.75" customHeight="1">
      <c r="A658" s="194"/>
      <c r="B658" s="194"/>
      <c r="C658" s="194"/>
      <c r="D658" s="194"/>
      <c r="E658" s="194"/>
      <c r="F658" s="194"/>
      <c r="G658" s="194"/>
      <c r="H658" s="194"/>
      <c r="I658" s="194"/>
      <c r="J658" s="194"/>
      <c r="K658" s="194"/>
      <c r="L658" s="194"/>
      <c r="M658" s="194"/>
      <c r="N658" s="194"/>
      <c r="O658" s="194"/>
      <c r="P658" s="194"/>
      <c r="Q658" s="194"/>
      <c r="R658" s="194"/>
      <c r="S658" s="194"/>
      <c r="T658" s="194"/>
      <c r="U658" s="194"/>
      <c r="V658" s="194"/>
      <c r="W658" s="194"/>
      <c r="X658" s="194"/>
      <c r="Y658" s="194"/>
      <c r="Z658" s="194"/>
      <c r="AA658" s="194"/>
      <c r="AB658" s="194"/>
      <c r="AC658" s="194"/>
      <c r="AD658" s="194"/>
      <c r="AE658" s="194"/>
      <c r="AF658" s="194"/>
      <c r="AG658" s="194"/>
      <c r="AH658" s="194"/>
      <c r="AI658" s="194"/>
      <c r="AJ658" s="194"/>
      <c r="AK658" s="194"/>
      <c r="AL658" s="194"/>
      <c r="AM658" s="194"/>
      <c r="AN658" s="194"/>
      <c r="AO658" s="194"/>
      <c r="AP658" s="194"/>
      <c r="AQ658" s="194"/>
      <c r="AR658" s="194"/>
      <c r="AS658" s="194"/>
      <c r="AT658" s="194"/>
      <c r="AU658" s="194"/>
      <c r="AV658" s="194"/>
      <c r="AW658" s="194"/>
      <c r="AX658" s="194"/>
      <c r="AY658" s="194"/>
      <c r="AZ658" s="194"/>
      <c r="BA658" s="194"/>
      <c r="BB658" s="194"/>
      <c r="BC658" s="194"/>
    </row>
    <row r="659" ht="12.75" customHeight="1">
      <c r="A659" s="194"/>
      <c r="B659" s="194"/>
      <c r="C659" s="194"/>
      <c r="D659" s="194"/>
      <c r="E659" s="194"/>
      <c r="F659" s="194"/>
      <c r="G659" s="194"/>
      <c r="H659" s="194"/>
      <c r="I659" s="194"/>
      <c r="J659" s="194"/>
      <c r="K659" s="194"/>
      <c r="L659" s="194"/>
      <c r="M659" s="194"/>
      <c r="N659" s="194"/>
      <c r="O659" s="194"/>
      <c r="P659" s="194"/>
      <c r="Q659" s="194"/>
      <c r="R659" s="194"/>
      <c r="S659" s="194"/>
      <c r="T659" s="194"/>
      <c r="U659" s="194"/>
      <c r="V659" s="194"/>
      <c r="W659" s="194"/>
      <c r="X659" s="194"/>
      <c r="Y659" s="194"/>
      <c r="Z659" s="194"/>
      <c r="AA659" s="194"/>
      <c r="AB659" s="194"/>
      <c r="AC659" s="194"/>
      <c r="AD659" s="194"/>
      <c r="AE659" s="194"/>
      <c r="AF659" s="194"/>
      <c r="AG659" s="194"/>
      <c r="AH659" s="194"/>
      <c r="AI659" s="194"/>
      <c r="AJ659" s="194"/>
      <c r="AK659" s="194"/>
      <c r="AL659" s="194"/>
      <c r="AM659" s="194"/>
      <c r="AN659" s="194"/>
      <c r="AO659" s="194"/>
      <c r="AP659" s="194"/>
      <c r="AQ659" s="194"/>
      <c r="AR659" s="194"/>
      <c r="AS659" s="194"/>
      <c r="AT659" s="194"/>
      <c r="AU659" s="194"/>
      <c r="AV659" s="194"/>
      <c r="AW659" s="194"/>
      <c r="AX659" s="194"/>
      <c r="AY659" s="194"/>
      <c r="AZ659" s="194"/>
      <c r="BA659" s="194"/>
      <c r="BB659" s="194"/>
      <c r="BC659" s="194"/>
    </row>
    <row r="660" ht="12.75" customHeight="1">
      <c r="A660" s="194"/>
      <c r="B660" s="194"/>
      <c r="C660" s="194"/>
      <c r="D660" s="194"/>
      <c r="E660" s="194"/>
      <c r="F660" s="194"/>
      <c r="G660" s="194"/>
      <c r="H660" s="194"/>
      <c r="I660" s="194"/>
      <c r="J660" s="194"/>
      <c r="K660" s="194"/>
      <c r="L660" s="194"/>
      <c r="M660" s="194"/>
      <c r="N660" s="194"/>
      <c r="O660" s="194"/>
      <c r="P660" s="194"/>
      <c r="Q660" s="194"/>
      <c r="R660" s="194"/>
      <c r="S660" s="194"/>
      <c r="T660" s="194"/>
      <c r="U660" s="194"/>
      <c r="V660" s="194"/>
      <c r="W660" s="194"/>
      <c r="X660" s="194"/>
      <c r="Y660" s="194"/>
      <c r="Z660" s="194"/>
      <c r="AA660" s="194"/>
      <c r="AB660" s="194"/>
      <c r="AC660" s="194"/>
      <c r="AD660" s="194"/>
      <c r="AE660" s="194"/>
      <c r="AF660" s="194"/>
      <c r="AG660" s="194"/>
      <c r="AH660" s="194"/>
      <c r="AI660" s="194"/>
      <c r="AJ660" s="194"/>
      <c r="AK660" s="194"/>
      <c r="AL660" s="194"/>
      <c r="AM660" s="194"/>
      <c r="AN660" s="194"/>
      <c r="AO660" s="194"/>
      <c r="AP660" s="194"/>
      <c r="AQ660" s="194"/>
      <c r="AR660" s="194"/>
      <c r="AS660" s="194"/>
      <c r="AT660" s="194"/>
      <c r="AU660" s="194"/>
      <c r="AV660" s="194"/>
      <c r="AW660" s="194"/>
      <c r="AX660" s="194"/>
      <c r="AY660" s="194"/>
      <c r="AZ660" s="194"/>
      <c r="BA660" s="194"/>
      <c r="BB660" s="194"/>
      <c r="BC660" s="194"/>
    </row>
    <row r="661" ht="12.75" customHeight="1">
      <c r="A661" s="194"/>
      <c r="B661" s="194"/>
      <c r="C661" s="194"/>
      <c r="D661" s="194"/>
      <c r="E661" s="194"/>
      <c r="F661" s="194"/>
      <c r="G661" s="194"/>
      <c r="H661" s="194"/>
      <c r="I661" s="194"/>
      <c r="J661" s="194"/>
      <c r="K661" s="194"/>
      <c r="L661" s="194"/>
      <c r="M661" s="194"/>
      <c r="N661" s="194"/>
      <c r="O661" s="194"/>
      <c r="P661" s="194"/>
      <c r="Q661" s="194"/>
      <c r="R661" s="194"/>
      <c r="S661" s="194"/>
      <c r="T661" s="194"/>
      <c r="U661" s="194"/>
      <c r="V661" s="194"/>
      <c r="W661" s="194"/>
      <c r="X661" s="194"/>
      <c r="Y661" s="194"/>
      <c r="Z661" s="194"/>
      <c r="AA661" s="194"/>
      <c r="AB661" s="194"/>
      <c r="AC661" s="194"/>
      <c r="AD661" s="194"/>
      <c r="AE661" s="194"/>
      <c r="AF661" s="194"/>
      <c r="AG661" s="194"/>
      <c r="AH661" s="194"/>
      <c r="AI661" s="194"/>
      <c r="AJ661" s="194"/>
      <c r="AK661" s="194"/>
      <c r="AL661" s="194"/>
      <c r="AM661" s="194"/>
      <c r="AN661" s="194"/>
      <c r="AO661" s="194"/>
      <c r="AP661" s="194"/>
      <c r="AQ661" s="194"/>
      <c r="AR661" s="194"/>
      <c r="AS661" s="194"/>
      <c r="AT661" s="194"/>
      <c r="AU661" s="194"/>
      <c r="AV661" s="194"/>
      <c r="AW661" s="194"/>
      <c r="AX661" s="194"/>
      <c r="AY661" s="194"/>
      <c r="AZ661" s="194"/>
      <c r="BA661" s="194"/>
      <c r="BB661" s="194"/>
      <c r="BC661" s="194"/>
    </row>
    <row r="662" ht="12.75" customHeight="1">
      <c r="A662" s="194"/>
      <c r="B662" s="194"/>
      <c r="C662" s="194"/>
      <c r="D662" s="194"/>
      <c r="E662" s="194"/>
      <c r="F662" s="194"/>
      <c r="G662" s="194"/>
      <c r="H662" s="194"/>
      <c r="I662" s="194"/>
      <c r="J662" s="194"/>
      <c r="K662" s="194"/>
      <c r="L662" s="194"/>
      <c r="M662" s="194"/>
      <c r="N662" s="194"/>
      <c r="O662" s="194"/>
      <c r="P662" s="194"/>
      <c r="Q662" s="194"/>
      <c r="R662" s="194"/>
      <c r="S662" s="194"/>
      <c r="T662" s="194"/>
      <c r="U662" s="194"/>
      <c r="V662" s="194"/>
      <c r="W662" s="194"/>
      <c r="X662" s="194"/>
      <c r="Y662" s="194"/>
      <c r="Z662" s="194"/>
      <c r="AA662" s="194"/>
      <c r="AB662" s="194"/>
      <c r="AC662" s="194"/>
      <c r="AD662" s="194"/>
      <c r="AE662" s="194"/>
      <c r="AF662" s="194"/>
      <c r="AG662" s="194"/>
      <c r="AH662" s="194"/>
      <c r="AI662" s="194"/>
      <c r="AJ662" s="194"/>
      <c r="AK662" s="194"/>
      <c r="AL662" s="194"/>
      <c r="AM662" s="194"/>
      <c r="AN662" s="194"/>
      <c r="AO662" s="194"/>
      <c r="AP662" s="194"/>
      <c r="AQ662" s="194"/>
      <c r="AR662" s="194"/>
      <c r="AS662" s="194"/>
      <c r="AT662" s="194"/>
      <c r="AU662" s="194"/>
      <c r="AV662" s="194"/>
      <c r="AW662" s="194"/>
      <c r="AX662" s="194"/>
      <c r="AY662" s="194"/>
      <c r="AZ662" s="194"/>
      <c r="BA662" s="194"/>
      <c r="BB662" s="194"/>
      <c r="BC662" s="194"/>
    </row>
    <row r="663" ht="12.75" customHeight="1">
      <c r="A663" s="194"/>
      <c r="B663" s="194"/>
      <c r="C663" s="194"/>
      <c r="D663" s="194"/>
      <c r="E663" s="194"/>
      <c r="F663" s="194"/>
      <c r="G663" s="194"/>
      <c r="H663" s="194"/>
      <c r="I663" s="194"/>
      <c r="J663" s="194"/>
      <c r="K663" s="194"/>
      <c r="L663" s="194"/>
      <c r="M663" s="194"/>
      <c r="N663" s="194"/>
      <c r="O663" s="194"/>
      <c r="P663" s="194"/>
      <c r="Q663" s="194"/>
      <c r="R663" s="194"/>
      <c r="S663" s="194"/>
      <c r="T663" s="194"/>
      <c r="U663" s="194"/>
      <c r="V663" s="194"/>
      <c r="W663" s="194"/>
      <c r="X663" s="194"/>
      <c r="Y663" s="194"/>
      <c r="Z663" s="194"/>
      <c r="AA663" s="194"/>
      <c r="AB663" s="194"/>
      <c r="AC663" s="194"/>
      <c r="AD663" s="194"/>
      <c r="AE663" s="194"/>
      <c r="AF663" s="194"/>
      <c r="AG663" s="194"/>
      <c r="AH663" s="194"/>
      <c r="AI663" s="194"/>
      <c r="AJ663" s="194"/>
      <c r="AK663" s="194"/>
      <c r="AL663" s="194"/>
      <c r="AM663" s="194"/>
      <c r="AN663" s="194"/>
      <c r="AO663" s="194"/>
      <c r="AP663" s="194"/>
      <c r="AQ663" s="194"/>
      <c r="AR663" s="194"/>
      <c r="AS663" s="194"/>
      <c r="AT663" s="194"/>
      <c r="AU663" s="194"/>
      <c r="AV663" s="194"/>
      <c r="AW663" s="194"/>
      <c r="AX663" s="194"/>
      <c r="AY663" s="194"/>
      <c r="AZ663" s="194"/>
      <c r="BA663" s="194"/>
      <c r="BB663" s="194"/>
      <c r="BC663" s="194"/>
    </row>
    <row r="664" ht="12.75" customHeight="1">
      <c r="A664" s="194"/>
      <c r="B664" s="194"/>
      <c r="C664" s="194"/>
      <c r="D664" s="194"/>
      <c r="E664" s="194"/>
      <c r="F664" s="194"/>
      <c r="G664" s="194"/>
      <c r="H664" s="194"/>
      <c r="I664" s="194"/>
      <c r="J664" s="194"/>
      <c r="K664" s="194"/>
      <c r="L664" s="194"/>
      <c r="M664" s="194"/>
      <c r="N664" s="194"/>
      <c r="O664" s="194"/>
      <c r="P664" s="194"/>
      <c r="Q664" s="194"/>
      <c r="R664" s="194"/>
      <c r="S664" s="194"/>
      <c r="T664" s="194"/>
      <c r="U664" s="194"/>
      <c r="V664" s="194"/>
      <c r="W664" s="194"/>
      <c r="X664" s="194"/>
      <c r="Y664" s="194"/>
      <c r="Z664" s="194"/>
      <c r="AA664" s="194"/>
      <c r="AB664" s="194"/>
      <c r="AC664" s="194"/>
      <c r="AD664" s="194"/>
      <c r="AE664" s="194"/>
      <c r="AF664" s="194"/>
      <c r="AG664" s="194"/>
      <c r="AH664" s="194"/>
      <c r="AI664" s="194"/>
      <c r="AJ664" s="194"/>
      <c r="AK664" s="194"/>
      <c r="AL664" s="194"/>
      <c r="AM664" s="194"/>
      <c r="AN664" s="194"/>
      <c r="AO664" s="194"/>
      <c r="AP664" s="194"/>
      <c r="AQ664" s="194"/>
      <c r="AR664" s="194"/>
      <c r="AS664" s="194"/>
      <c r="AT664" s="194"/>
      <c r="AU664" s="194"/>
      <c r="AV664" s="194"/>
      <c r="AW664" s="194"/>
      <c r="AX664" s="194"/>
      <c r="AY664" s="194"/>
      <c r="AZ664" s="194"/>
      <c r="BA664" s="194"/>
      <c r="BB664" s="194"/>
      <c r="BC664" s="194"/>
    </row>
    <row r="665" ht="12.75" customHeight="1">
      <c r="A665" s="194"/>
      <c r="B665" s="194"/>
      <c r="C665" s="194"/>
      <c r="D665" s="194"/>
      <c r="E665" s="194"/>
      <c r="F665" s="194"/>
      <c r="G665" s="194"/>
      <c r="H665" s="194"/>
      <c r="I665" s="194"/>
      <c r="J665" s="194"/>
      <c r="K665" s="194"/>
      <c r="L665" s="194"/>
      <c r="M665" s="194"/>
      <c r="N665" s="194"/>
      <c r="O665" s="194"/>
      <c r="P665" s="194"/>
      <c r="Q665" s="194"/>
      <c r="R665" s="194"/>
      <c r="S665" s="194"/>
      <c r="T665" s="194"/>
      <c r="U665" s="194"/>
      <c r="V665" s="194"/>
      <c r="W665" s="194"/>
      <c r="X665" s="194"/>
      <c r="Y665" s="194"/>
      <c r="Z665" s="194"/>
      <c r="AA665" s="194"/>
      <c r="AB665" s="194"/>
      <c r="AC665" s="194"/>
      <c r="AD665" s="194"/>
      <c r="AE665" s="194"/>
      <c r="AF665" s="194"/>
      <c r="AG665" s="194"/>
      <c r="AH665" s="194"/>
      <c r="AI665" s="194"/>
      <c r="AJ665" s="194"/>
      <c r="AK665" s="194"/>
      <c r="AL665" s="194"/>
      <c r="AM665" s="194"/>
      <c r="AN665" s="194"/>
      <c r="AO665" s="194"/>
      <c r="AP665" s="194"/>
      <c r="AQ665" s="194"/>
      <c r="AR665" s="194"/>
      <c r="AS665" s="194"/>
      <c r="AT665" s="194"/>
      <c r="AU665" s="194"/>
      <c r="AV665" s="194"/>
      <c r="AW665" s="194"/>
      <c r="AX665" s="194"/>
      <c r="AY665" s="194"/>
      <c r="AZ665" s="194"/>
      <c r="BA665" s="194"/>
      <c r="BB665" s="194"/>
      <c r="BC665" s="194"/>
    </row>
    <row r="666" ht="12.75" customHeight="1">
      <c r="A666" s="194"/>
      <c r="B666" s="194"/>
      <c r="C666" s="194"/>
      <c r="D666" s="194"/>
      <c r="E666" s="194"/>
      <c r="F666" s="194"/>
      <c r="G666" s="194"/>
      <c r="H666" s="194"/>
      <c r="I666" s="194"/>
      <c r="J666" s="194"/>
      <c r="K666" s="194"/>
      <c r="L666" s="194"/>
      <c r="M666" s="194"/>
      <c r="N666" s="194"/>
      <c r="O666" s="194"/>
      <c r="P666" s="194"/>
      <c r="Q666" s="194"/>
      <c r="R666" s="194"/>
      <c r="S666" s="194"/>
      <c r="T666" s="194"/>
      <c r="U666" s="194"/>
      <c r="V666" s="194"/>
      <c r="W666" s="194"/>
      <c r="X666" s="194"/>
      <c r="Y666" s="194"/>
      <c r="Z666" s="194"/>
      <c r="AA666" s="194"/>
      <c r="AB666" s="194"/>
      <c r="AC666" s="194"/>
      <c r="AD666" s="194"/>
      <c r="AE666" s="194"/>
      <c r="AF666" s="194"/>
      <c r="AG666" s="194"/>
      <c r="AH666" s="194"/>
      <c r="AI666" s="194"/>
      <c r="AJ666" s="194"/>
      <c r="AK666" s="194"/>
      <c r="AL666" s="194"/>
      <c r="AM666" s="194"/>
      <c r="AN666" s="194"/>
      <c r="AO666" s="194"/>
      <c r="AP666" s="194"/>
      <c r="AQ666" s="194"/>
      <c r="AR666" s="194"/>
      <c r="AS666" s="194"/>
      <c r="AT666" s="194"/>
      <c r="AU666" s="194"/>
      <c r="AV666" s="194"/>
      <c r="AW666" s="194"/>
      <c r="AX666" s="194"/>
      <c r="AY666" s="194"/>
      <c r="AZ666" s="194"/>
      <c r="BA666" s="194"/>
      <c r="BB666" s="194"/>
      <c r="BC666" s="194"/>
    </row>
    <row r="667" ht="12.75" customHeight="1">
      <c r="A667" s="194"/>
      <c r="B667" s="194"/>
      <c r="C667" s="194"/>
      <c r="D667" s="194"/>
      <c r="E667" s="194"/>
      <c r="F667" s="194"/>
      <c r="G667" s="194"/>
      <c r="H667" s="194"/>
      <c r="I667" s="194"/>
      <c r="J667" s="194"/>
      <c r="K667" s="194"/>
      <c r="L667" s="194"/>
      <c r="M667" s="194"/>
      <c r="N667" s="194"/>
      <c r="O667" s="194"/>
      <c r="P667" s="194"/>
      <c r="Q667" s="194"/>
      <c r="R667" s="194"/>
      <c r="S667" s="194"/>
      <c r="T667" s="194"/>
      <c r="U667" s="194"/>
      <c r="V667" s="194"/>
      <c r="W667" s="194"/>
      <c r="X667" s="194"/>
      <c r="Y667" s="194"/>
      <c r="Z667" s="194"/>
      <c r="AA667" s="194"/>
      <c r="AB667" s="194"/>
      <c r="AC667" s="194"/>
      <c r="AD667" s="194"/>
      <c r="AE667" s="194"/>
      <c r="AF667" s="194"/>
      <c r="AG667" s="194"/>
      <c r="AH667" s="194"/>
      <c r="AI667" s="194"/>
      <c r="AJ667" s="194"/>
      <c r="AK667" s="194"/>
      <c r="AL667" s="194"/>
      <c r="AM667" s="194"/>
      <c r="AN667" s="194"/>
      <c r="AO667" s="194"/>
      <c r="AP667" s="194"/>
      <c r="AQ667" s="194"/>
      <c r="AR667" s="194"/>
      <c r="AS667" s="194"/>
      <c r="AT667" s="194"/>
      <c r="AU667" s="194"/>
      <c r="AV667" s="194"/>
      <c r="AW667" s="194"/>
      <c r="AX667" s="194"/>
      <c r="AY667" s="194"/>
      <c r="AZ667" s="194"/>
      <c r="BA667" s="194"/>
      <c r="BB667" s="194"/>
      <c r="BC667" s="194"/>
    </row>
    <row r="668" ht="12.75" customHeight="1">
      <c r="A668" s="194"/>
      <c r="B668" s="194"/>
      <c r="C668" s="194"/>
      <c r="D668" s="194"/>
      <c r="E668" s="194"/>
      <c r="F668" s="194"/>
      <c r="G668" s="194"/>
      <c r="H668" s="194"/>
      <c r="I668" s="194"/>
      <c r="J668" s="194"/>
      <c r="K668" s="194"/>
      <c r="L668" s="194"/>
      <c r="M668" s="194"/>
      <c r="N668" s="194"/>
      <c r="O668" s="194"/>
      <c r="P668" s="194"/>
      <c r="Q668" s="194"/>
      <c r="R668" s="194"/>
      <c r="S668" s="194"/>
      <c r="T668" s="194"/>
      <c r="U668" s="194"/>
      <c r="V668" s="194"/>
      <c r="W668" s="194"/>
      <c r="X668" s="194"/>
      <c r="Y668" s="194"/>
      <c r="Z668" s="194"/>
      <c r="AA668" s="194"/>
      <c r="AB668" s="194"/>
      <c r="AC668" s="194"/>
      <c r="AD668" s="194"/>
      <c r="AE668" s="194"/>
      <c r="AF668" s="194"/>
      <c r="AG668" s="194"/>
      <c r="AH668" s="194"/>
      <c r="AI668" s="194"/>
      <c r="AJ668" s="194"/>
      <c r="AK668" s="194"/>
      <c r="AL668" s="194"/>
      <c r="AM668" s="194"/>
      <c r="AN668" s="194"/>
      <c r="AO668" s="194"/>
      <c r="AP668" s="194"/>
      <c r="AQ668" s="194"/>
      <c r="AR668" s="194"/>
      <c r="AS668" s="194"/>
      <c r="AT668" s="194"/>
      <c r="AU668" s="194"/>
      <c r="AV668" s="194"/>
      <c r="AW668" s="194"/>
      <c r="AX668" s="194"/>
      <c r="AY668" s="194"/>
      <c r="AZ668" s="194"/>
      <c r="BA668" s="194"/>
      <c r="BB668" s="194"/>
      <c r="BC668" s="194"/>
    </row>
    <row r="669" ht="12.75" customHeight="1">
      <c r="A669" s="194"/>
      <c r="B669" s="194"/>
      <c r="C669" s="194"/>
      <c r="D669" s="194"/>
      <c r="E669" s="194"/>
      <c r="F669" s="194"/>
      <c r="G669" s="194"/>
      <c r="H669" s="194"/>
      <c r="I669" s="194"/>
      <c r="J669" s="194"/>
      <c r="K669" s="194"/>
      <c r="L669" s="194"/>
      <c r="M669" s="194"/>
      <c r="N669" s="194"/>
      <c r="O669" s="194"/>
      <c r="P669" s="194"/>
      <c r="Q669" s="194"/>
      <c r="R669" s="194"/>
      <c r="S669" s="194"/>
      <c r="T669" s="194"/>
      <c r="U669" s="194"/>
      <c r="V669" s="194"/>
      <c r="W669" s="194"/>
      <c r="X669" s="194"/>
      <c r="Y669" s="194"/>
      <c r="Z669" s="194"/>
      <c r="AA669" s="194"/>
      <c r="AB669" s="194"/>
      <c r="AC669" s="194"/>
      <c r="AD669" s="194"/>
      <c r="AE669" s="194"/>
      <c r="AF669" s="194"/>
      <c r="AG669" s="194"/>
      <c r="AH669" s="194"/>
      <c r="AI669" s="194"/>
      <c r="AJ669" s="194"/>
      <c r="AK669" s="194"/>
      <c r="AL669" s="194"/>
      <c r="AM669" s="194"/>
      <c r="AN669" s="194"/>
      <c r="AO669" s="194"/>
      <c r="AP669" s="194"/>
      <c r="AQ669" s="194"/>
      <c r="AR669" s="194"/>
      <c r="AS669" s="194"/>
      <c r="AT669" s="194"/>
      <c r="AU669" s="194"/>
      <c r="AV669" s="194"/>
      <c r="AW669" s="194"/>
      <c r="AX669" s="194"/>
      <c r="AY669" s="194"/>
      <c r="AZ669" s="194"/>
      <c r="BA669" s="194"/>
      <c r="BB669" s="194"/>
      <c r="BC669" s="194"/>
    </row>
    <row r="670" ht="12.75" customHeight="1">
      <c r="A670" s="194"/>
      <c r="B670" s="194"/>
      <c r="C670" s="194"/>
      <c r="D670" s="194"/>
      <c r="E670" s="194"/>
      <c r="F670" s="194"/>
      <c r="G670" s="194"/>
      <c r="H670" s="194"/>
      <c r="I670" s="194"/>
      <c r="J670" s="194"/>
      <c r="K670" s="194"/>
      <c r="L670" s="194"/>
      <c r="M670" s="194"/>
      <c r="N670" s="194"/>
      <c r="O670" s="194"/>
      <c r="P670" s="194"/>
      <c r="Q670" s="194"/>
      <c r="R670" s="194"/>
      <c r="S670" s="194"/>
      <c r="T670" s="194"/>
      <c r="U670" s="194"/>
      <c r="V670" s="194"/>
      <c r="W670" s="194"/>
      <c r="X670" s="194"/>
      <c r="Y670" s="194"/>
      <c r="Z670" s="194"/>
      <c r="AA670" s="194"/>
      <c r="AB670" s="194"/>
      <c r="AC670" s="194"/>
      <c r="AD670" s="194"/>
      <c r="AE670" s="194"/>
      <c r="AF670" s="194"/>
      <c r="AG670" s="194"/>
      <c r="AH670" s="194"/>
      <c r="AI670" s="194"/>
      <c r="AJ670" s="194"/>
      <c r="AK670" s="194"/>
      <c r="AL670" s="194"/>
      <c r="AM670" s="194"/>
      <c r="AN670" s="194"/>
      <c r="AO670" s="194"/>
      <c r="AP670" s="194"/>
      <c r="AQ670" s="194"/>
      <c r="AR670" s="194"/>
      <c r="AS670" s="194"/>
      <c r="AT670" s="194"/>
      <c r="AU670" s="194"/>
      <c r="AV670" s="194"/>
      <c r="AW670" s="194"/>
      <c r="AX670" s="194"/>
      <c r="AY670" s="194"/>
      <c r="AZ670" s="194"/>
      <c r="BA670" s="194"/>
      <c r="BB670" s="194"/>
      <c r="BC670" s="194"/>
    </row>
    <row r="671" ht="12.75" customHeight="1">
      <c r="A671" s="194"/>
      <c r="B671" s="194"/>
      <c r="C671" s="194"/>
      <c r="D671" s="194"/>
      <c r="E671" s="194"/>
      <c r="F671" s="194"/>
      <c r="G671" s="194"/>
      <c r="H671" s="194"/>
      <c r="I671" s="194"/>
      <c r="J671" s="194"/>
      <c r="K671" s="194"/>
      <c r="L671" s="194"/>
      <c r="M671" s="194"/>
      <c r="N671" s="194"/>
      <c r="O671" s="194"/>
      <c r="P671" s="194"/>
      <c r="Q671" s="194"/>
      <c r="R671" s="194"/>
      <c r="S671" s="194"/>
      <c r="T671" s="194"/>
      <c r="U671" s="194"/>
      <c r="V671" s="194"/>
      <c r="W671" s="194"/>
      <c r="X671" s="194"/>
      <c r="Y671" s="194"/>
      <c r="Z671" s="194"/>
      <c r="AA671" s="194"/>
      <c r="AB671" s="194"/>
      <c r="AC671" s="194"/>
      <c r="AD671" s="194"/>
      <c r="AE671" s="194"/>
      <c r="AF671" s="194"/>
      <c r="AG671" s="194"/>
      <c r="AH671" s="194"/>
      <c r="AI671" s="194"/>
      <c r="AJ671" s="194"/>
      <c r="AK671" s="194"/>
      <c r="AL671" s="194"/>
      <c r="AM671" s="194"/>
      <c r="AN671" s="194"/>
      <c r="AO671" s="194"/>
      <c r="AP671" s="194"/>
      <c r="AQ671" s="194"/>
      <c r="AR671" s="194"/>
      <c r="AS671" s="194"/>
      <c r="AT671" s="194"/>
      <c r="AU671" s="194"/>
      <c r="AV671" s="194"/>
      <c r="AW671" s="194"/>
      <c r="AX671" s="194"/>
      <c r="AY671" s="194"/>
      <c r="AZ671" s="194"/>
      <c r="BA671" s="194"/>
      <c r="BB671" s="194"/>
      <c r="BC671" s="194"/>
    </row>
    <row r="672" ht="12.75" customHeight="1">
      <c r="A672" s="194"/>
      <c r="B672" s="194"/>
      <c r="C672" s="194"/>
      <c r="D672" s="194"/>
      <c r="E672" s="194"/>
      <c r="F672" s="194"/>
      <c r="G672" s="194"/>
      <c r="H672" s="194"/>
      <c r="I672" s="194"/>
      <c r="J672" s="194"/>
      <c r="K672" s="194"/>
      <c r="L672" s="194"/>
      <c r="M672" s="194"/>
      <c r="N672" s="194"/>
      <c r="O672" s="194"/>
      <c r="P672" s="194"/>
      <c r="Q672" s="194"/>
      <c r="R672" s="194"/>
      <c r="S672" s="194"/>
      <c r="T672" s="194"/>
      <c r="U672" s="194"/>
      <c r="V672" s="194"/>
      <c r="W672" s="194"/>
      <c r="X672" s="194"/>
      <c r="Y672" s="194"/>
      <c r="Z672" s="194"/>
      <c r="AA672" s="194"/>
      <c r="AB672" s="194"/>
      <c r="AC672" s="194"/>
      <c r="AD672" s="194"/>
      <c r="AE672" s="194"/>
      <c r="AF672" s="194"/>
      <c r="AG672" s="194"/>
      <c r="AH672" s="194"/>
      <c r="AI672" s="194"/>
      <c r="AJ672" s="194"/>
      <c r="AK672" s="194"/>
      <c r="AL672" s="194"/>
      <c r="AM672" s="194"/>
      <c r="AN672" s="194"/>
      <c r="AO672" s="194"/>
      <c r="AP672" s="194"/>
      <c r="AQ672" s="194"/>
      <c r="AR672" s="194"/>
      <c r="AS672" s="194"/>
      <c r="AT672" s="194"/>
      <c r="AU672" s="194"/>
      <c r="AV672" s="194"/>
      <c r="AW672" s="194"/>
      <c r="AX672" s="194"/>
      <c r="AY672" s="194"/>
      <c r="AZ672" s="194"/>
      <c r="BA672" s="194"/>
      <c r="BB672" s="194"/>
      <c r="BC672" s="194"/>
    </row>
    <row r="673" ht="12.75" customHeight="1">
      <c r="A673" s="194"/>
      <c r="B673" s="194"/>
      <c r="C673" s="194"/>
      <c r="D673" s="194"/>
      <c r="E673" s="194"/>
      <c r="F673" s="194"/>
      <c r="G673" s="194"/>
      <c r="H673" s="194"/>
      <c r="I673" s="194"/>
      <c r="J673" s="194"/>
      <c r="K673" s="194"/>
      <c r="L673" s="194"/>
      <c r="M673" s="194"/>
      <c r="N673" s="194"/>
      <c r="O673" s="194"/>
      <c r="P673" s="194"/>
      <c r="Q673" s="194"/>
      <c r="R673" s="194"/>
      <c r="S673" s="194"/>
      <c r="T673" s="194"/>
      <c r="U673" s="194"/>
      <c r="V673" s="194"/>
      <c r="W673" s="194"/>
      <c r="X673" s="194"/>
      <c r="Y673" s="194"/>
      <c r="Z673" s="194"/>
      <c r="AA673" s="194"/>
      <c r="AB673" s="194"/>
      <c r="AC673" s="194"/>
      <c r="AD673" s="194"/>
      <c r="AE673" s="194"/>
      <c r="AF673" s="194"/>
      <c r="AG673" s="194"/>
      <c r="AH673" s="194"/>
      <c r="AI673" s="194"/>
      <c r="AJ673" s="194"/>
      <c r="AK673" s="194"/>
      <c r="AL673" s="194"/>
      <c r="AM673" s="194"/>
      <c r="AN673" s="194"/>
      <c r="AO673" s="194"/>
      <c r="AP673" s="194"/>
      <c r="AQ673" s="194"/>
      <c r="AR673" s="194"/>
      <c r="AS673" s="194"/>
      <c r="AT673" s="194"/>
      <c r="AU673" s="194"/>
      <c r="AV673" s="194"/>
      <c r="AW673" s="194"/>
      <c r="AX673" s="194"/>
      <c r="AY673" s="194"/>
      <c r="AZ673" s="194"/>
      <c r="BA673" s="194"/>
      <c r="BB673" s="194"/>
      <c r="BC673" s="194"/>
    </row>
    <row r="674" ht="12.75" customHeight="1">
      <c r="A674" s="194"/>
      <c r="B674" s="194"/>
      <c r="C674" s="194"/>
      <c r="D674" s="194"/>
      <c r="E674" s="194"/>
      <c r="F674" s="194"/>
      <c r="G674" s="194"/>
      <c r="H674" s="194"/>
      <c r="I674" s="194"/>
      <c r="J674" s="194"/>
      <c r="K674" s="194"/>
      <c r="L674" s="194"/>
      <c r="M674" s="194"/>
      <c r="N674" s="194"/>
      <c r="O674" s="194"/>
      <c r="P674" s="194"/>
      <c r="Q674" s="194"/>
      <c r="R674" s="194"/>
      <c r="S674" s="194"/>
      <c r="T674" s="194"/>
      <c r="U674" s="194"/>
      <c r="V674" s="194"/>
      <c r="W674" s="194"/>
      <c r="X674" s="194"/>
      <c r="Y674" s="194"/>
      <c r="Z674" s="194"/>
      <c r="AA674" s="194"/>
      <c r="AB674" s="194"/>
      <c r="AC674" s="194"/>
      <c r="AD674" s="194"/>
      <c r="AE674" s="194"/>
      <c r="AF674" s="194"/>
      <c r="AG674" s="194"/>
      <c r="AH674" s="194"/>
      <c r="AI674" s="194"/>
      <c r="AJ674" s="194"/>
      <c r="AK674" s="194"/>
      <c r="AL674" s="194"/>
      <c r="AM674" s="194"/>
      <c r="AN674" s="194"/>
      <c r="AO674" s="194"/>
      <c r="AP674" s="194"/>
      <c r="AQ674" s="194"/>
      <c r="AR674" s="194"/>
      <c r="AS674" s="194"/>
      <c r="AT674" s="194"/>
      <c r="AU674" s="194"/>
      <c r="AV674" s="194"/>
      <c r="AW674" s="194"/>
      <c r="AX674" s="194"/>
      <c r="AY674" s="194"/>
      <c r="AZ674" s="194"/>
      <c r="BA674" s="194"/>
      <c r="BB674" s="194"/>
      <c r="BC674" s="194"/>
    </row>
    <row r="675" ht="12.75" customHeight="1">
      <c r="A675" s="194"/>
      <c r="B675" s="194"/>
      <c r="C675" s="194"/>
      <c r="D675" s="194"/>
      <c r="E675" s="194"/>
      <c r="F675" s="194"/>
      <c r="G675" s="194"/>
      <c r="H675" s="194"/>
      <c r="I675" s="194"/>
      <c r="J675" s="194"/>
      <c r="K675" s="194"/>
      <c r="L675" s="194"/>
      <c r="M675" s="194"/>
      <c r="N675" s="194"/>
      <c r="O675" s="194"/>
      <c r="P675" s="194"/>
      <c r="Q675" s="194"/>
      <c r="R675" s="194"/>
      <c r="S675" s="194"/>
      <c r="T675" s="194"/>
      <c r="U675" s="194"/>
      <c r="V675" s="194"/>
      <c r="W675" s="194"/>
      <c r="X675" s="194"/>
      <c r="Y675" s="194"/>
      <c r="Z675" s="194"/>
      <c r="AA675" s="194"/>
      <c r="AB675" s="194"/>
      <c r="AC675" s="194"/>
      <c r="AD675" s="194"/>
      <c r="AE675" s="194"/>
      <c r="AF675" s="194"/>
      <c r="AG675" s="194"/>
      <c r="AH675" s="194"/>
      <c r="AI675" s="194"/>
      <c r="AJ675" s="194"/>
      <c r="AK675" s="194"/>
      <c r="AL675" s="194"/>
      <c r="AM675" s="194"/>
      <c r="AN675" s="194"/>
      <c r="AO675" s="194"/>
      <c r="AP675" s="194"/>
      <c r="AQ675" s="194"/>
      <c r="AR675" s="194"/>
      <c r="AS675" s="194"/>
      <c r="AT675" s="194"/>
      <c r="AU675" s="194"/>
      <c r="AV675" s="194"/>
      <c r="AW675" s="194"/>
      <c r="AX675" s="194"/>
      <c r="AY675" s="194"/>
      <c r="AZ675" s="194"/>
      <c r="BA675" s="194"/>
      <c r="BB675" s="194"/>
      <c r="BC675" s="194"/>
    </row>
    <row r="676" ht="12.75" customHeight="1">
      <c r="A676" s="194"/>
      <c r="B676" s="194"/>
      <c r="C676" s="194"/>
      <c r="D676" s="194"/>
      <c r="E676" s="194"/>
      <c r="F676" s="194"/>
      <c r="G676" s="194"/>
      <c r="H676" s="194"/>
      <c r="I676" s="194"/>
      <c r="J676" s="194"/>
      <c r="K676" s="194"/>
      <c r="L676" s="194"/>
      <c r="M676" s="194"/>
      <c r="N676" s="194"/>
      <c r="O676" s="194"/>
      <c r="P676" s="194"/>
      <c r="Q676" s="194"/>
      <c r="R676" s="194"/>
      <c r="S676" s="194"/>
      <c r="T676" s="194"/>
      <c r="U676" s="194"/>
      <c r="V676" s="194"/>
      <c r="W676" s="194"/>
      <c r="X676" s="194"/>
      <c r="Y676" s="194"/>
      <c r="Z676" s="194"/>
      <c r="AA676" s="194"/>
      <c r="AB676" s="194"/>
      <c r="AC676" s="194"/>
      <c r="AD676" s="194"/>
      <c r="AE676" s="194"/>
      <c r="AF676" s="194"/>
      <c r="AG676" s="194"/>
      <c r="AH676" s="194"/>
      <c r="AI676" s="194"/>
      <c r="AJ676" s="194"/>
      <c r="AK676" s="194"/>
      <c r="AL676" s="194"/>
      <c r="AM676" s="194"/>
      <c r="AN676" s="194"/>
      <c r="AO676" s="194"/>
      <c r="AP676" s="194"/>
      <c r="AQ676" s="194"/>
      <c r="AR676" s="194"/>
      <c r="AS676" s="194"/>
      <c r="AT676" s="194"/>
      <c r="AU676" s="194"/>
      <c r="AV676" s="194"/>
      <c r="AW676" s="194"/>
      <c r="AX676" s="194"/>
      <c r="AY676" s="194"/>
      <c r="AZ676" s="194"/>
      <c r="BA676" s="194"/>
      <c r="BB676" s="194"/>
      <c r="BC676" s="194"/>
    </row>
    <row r="677" ht="12.75" customHeight="1">
      <c r="A677" s="194"/>
      <c r="B677" s="194"/>
      <c r="C677" s="194"/>
      <c r="D677" s="194"/>
      <c r="E677" s="194"/>
      <c r="F677" s="194"/>
      <c r="G677" s="194"/>
      <c r="H677" s="194"/>
      <c r="I677" s="194"/>
      <c r="J677" s="194"/>
      <c r="K677" s="194"/>
      <c r="L677" s="194"/>
      <c r="M677" s="194"/>
      <c r="N677" s="194"/>
      <c r="O677" s="194"/>
      <c r="P677" s="194"/>
      <c r="Q677" s="194"/>
      <c r="R677" s="194"/>
      <c r="S677" s="194"/>
      <c r="T677" s="194"/>
      <c r="U677" s="194"/>
      <c r="V677" s="194"/>
      <c r="W677" s="194"/>
      <c r="X677" s="194"/>
      <c r="Y677" s="194"/>
      <c r="Z677" s="194"/>
      <c r="AA677" s="194"/>
      <c r="AB677" s="194"/>
      <c r="AC677" s="194"/>
      <c r="AD677" s="194"/>
      <c r="AE677" s="194"/>
      <c r="AF677" s="194"/>
      <c r="AG677" s="194"/>
      <c r="AH677" s="194"/>
      <c r="AI677" s="194"/>
      <c r="AJ677" s="194"/>
      <c r="AK677" s="194"/>
      <c r="AL677" s="194"/>
      <c r="AM677" s="194"/>
      <c r="AN677" s="194"/>
      <c r="AO677" s="194"/>
      <c r="AP677" s="194"/>
      <c r="AQ677" s="194"/>
      <c r="AR677" s="194"/>
      <c r="AS677" s="194"/>
      <c r="AT677" s="194"/>
      <c r="AU677" s="194"/>
      <c r="AV677" s="194"/>
      <c r="AW677" s="194"/>
      <c r="AX677" s="194"/>
      <c r="AY677" s="194"/>
      <c r="AZ677" s="194"/>
      <c r="BA677" s="194"/>
      <c r="BB677" s="194"/>
      <c r="BC677" s="194"/>
    </row>
    <row r="678" ht="12.75" customHeight="1">
      <c r="A678" s="194"/>
      <c r="B678" s="194"/>
      <c r="C678" s="194"/>
      <c r="D678" s="194"/>
      <c r="E678" s="194"/>
      <c r="F678" s="194"/>
      <c r="G678" s="194"/>
      <c r="H678" s="194"/>
      <c r="I678" s="194"/>
      <c r="J678" s="194"/>
      <c r="K678" s="194"/>
      <c r="L678" s="194"/>
      <c r="M678" s="194"/>
      <c r="N678" s="194"/>
      <c r="O678" s="194"/>
      <c r="P678" s="194"/>
      <c r="Q678" s="194"/>
      <c r="R678" s="194"/>
      <c r="S678" s="194"/>
      <c r="T678" s="194"/>
      <c r="U678" s="194"/>
      <c r="V678" s="194"/>
      <c r="W678" s="194"/>
      <c r="X678" s="194"/>
      <c r="Y678" s="194"/>
      <c r="Z678" s="194"/>
      <c r="AA678" s="194"/>
      <c r="AB678" s="194"/>
      <c r="AC678" s="194"/>
      <c r="AD678" s="194"/>
      <c r="AE678" s="194"/>
      <c r="AF678" s="194"/>
      <c r="AG678" s="194"/>
      <c r="AH678" s="194"/>
      <c r="AI678" s="194"/>
      <c r="AJ678" s="194"/>
      <c r="AK678" s="194"/>
      <c r="AL678" s="194"/>
      <c r="AM678" s="194"/>
      <c r="AN678" s="194"/>
      <c r="AO678" s="194"/>
      <c r="AP678" s="194"/>
      <c r="AQ678" s="194"/>
      <c r="AR678" s="194"/>
      <c r="AS678" s="194"/>
      <c r="AT678" s="194"/>
      <c r="AU678" s="194"/>
      <c r="AV678" s="194"/>
      <c r="AW678" s="194"/>
      <c r="AX678" s="194"/>
      <c r="AY678" s="194"/>
      <c r="AZ678" s="194"/>
      <c r="BA678" s="194"/>
      <c r="BB678" s="194"/>
      <c r="BC678" s="194"/>
    </row>
    <row r="679" ht="12.75" customHeight="1">
      <c r="A679" s="194"/>
      <c r="B679" s="194"/>
      <c r="C679" s="194"/>
      <c r="D679" s="194"/>
      <c r="E679" s="194"/>
      <c r="F679" s="194"/>
      <c r="G679" s="194"/>
      <c r="H679" s="194"/>
      <c r="I679" s="194"/>
      <c r="J679" s="194"/>
      <c r="K679" s="194"/>
      <c r="L679" s="194"/>
      <c r="M679" s="194"/>
      <c r="N679" s="194"/>
      <c r="O679" s="194"/>
      <c r="P679" s="194"/>
      <c r="Q679" s="194"/>
      <c r="R679" s="194"/>
      <c r="S679" s="194"/>
      <c r="T679" s="194"/>
      <c r="U679" s="194"/>
      <c r="V679" s="194"/>
      <c r="W679" s="194"/>
      <c r="X679" s="194"/>
      <c r="Y679" s="194"/>
      <c r="Z679" s="194"/>
      <c r="AA679" s="194"/>
      <c r="AB679" s="194"/>
      <c r="AC679" s="194"/>
      <c r="AD679" s="194"/>
      <c r="AE679" s="194"/>
      <c r="AF679" s="194"/>
      <c r="AG679" s="194"/>
      <c r="AH679" s="194"/>
      <c r="AI679" s="194"/>
      <c r="AJ679" s="194"/>
      <c r="AK679" s="194"/>
      <c r="AL679" s="194"/>
      <c r="AM679" s="194"/>
      <c r="AN679" s="194"/>
      <c r="AO679" s="194"/>
      <c r="AP679" s="194"/>
      <c r="AQ679" s="194"/>
      <c r="AR679" s="194"/>
      <c r="AS679" s="194"/>
      <c r="AT679" s="194"/>
      <c r="AU679" s="194"/>
      <c r="AV679" s="194"/>
      <c r="AW679" s="194"/>
      <c r="AX679" s="194"/>
      <c r="AY679" s="194"/>
      <c r="AZ679" s="194"/>
      <c r="BA679" s="194"/>
      <c r="BB679" s="194"/>
      <c r="BC679" s="194"/>
    </row>
    <row r="680" ht="12.75" customHeight="1">
      <c r="A680" s="194"/>
      <c r="B680" s="194"/>
      <c r="C680" s="194"/>
      <c r="D680" s="194"/>
      <c r="E680" s="194"/>
      <c r="F680" s="194"/>
      <c r="G680" s="194"/>
      <c r="H680" s="194"/>
      <c r="I680" s="194"/>
      <c r="J680" s="194"/>
      <c r="K680" s="194"/>
      <c r="L680" s="194"/>
      <c r="M680" s="194"/>
      <c r="N680" s="194"/>
      <c r="O680" s="194"/>
      <c r="P680" s="194"/>
      <c r="Q680" s="194"/>
      <c r="R680" s="194"/>
      <c r="S680" s="194"/>
      <c r="T680" s="194"/>
      <c r="U680" s="194"/>
      <c r="V680" s="194"/>
      <c r="W680" s="194"/>
      <c r="X680" s="194"/>
      <c r="Y680" s="194"/>
      <c r="Z680" s="194"/>
      <c r="AA680" s="194"/>
      <c r="AB680" s="194"/>
      <c r="AC680" s="194"/>
      <c r="AD680" s="194"/>
      <c r="AE680" s="194"/>
      <c r="AF680" s="194"/>
      <c r="AG680" s="194"/>
      <c r="AH680" s="194"/>
      <c r="AI680" s="194"/>
      <c r="AJ680" s="194"/>
      <c r="AK680" s="194"/>
      <c r="AL680" s="194"/>
      <c r="AM680" s="194"/>
      <c r="AN680" s="194"/>
      <c r="AO680" s="194"/>
      <c r="AP680" s="194"/>
      <c r="AQ680" s="194"/>
      <c r="AR680" s="194"/>
      <c r="AS680" s="194"/>
      <c r="AT680" s="194"/>
      <c r="AU680" s="194"/>
      <c r="AV680" s="194"/>
      <c r="AW680" s="194"/>
      <c r="AX680" s="194"/>
      <c r="AY680" s="194"/>
      <c r="AZ680" s="194"/>
      <c r="BA680" s="194"/>
      <c r="BB680" s="194"/>
      <c r="BC680" s="194"/>
    </row>
    <row r="681" ht="12.75" customHeight="1">
      <c r="A681" s="194"/>
      <c r="B681" s="194"/>
      <c r="C681" s="194"/>
      <c r="D681" s="194"/>
      <c r="E681" s="194"/>
      <c r="F681" s="194"/>
      <c r="G681" s="194"/>
      <c r="H681" s="194"/>
      <c r="I681" s="194"/>
      <c r="J681" s="194"/>
      <c r="K681" s="194"/>
      <c r="L681" s="194"/>
      <c r="M681" s="194"/>
      <c r="N681" s="194"/>
      <c r="O681" s="194"/>
      <c r="P681" s="194"/>
      <c r="Q681" s="194"/>
      <c r="R681" s="194"/>
      <c r="S681" s="194"/>
      <c r="T681" s="194"/>
      <c r="U681" s="194"/>
      <c r="V681" s="194"/>
      <c r="W681" s="194"/>
      <c r="X681" s="194"/>
      <c r="Y681" s="194"/>
      <c r="Z681" s="194"/>
      <c r="AA681" s="194"/>
      <c r="AB681" s="194"/>
      <c r="AC681" s="194"/>
      <c r="AD681" s="194"/>
      <c r="AE681" s="194"/>
      <c r="AF681" s="194"/>
      <c r="AG681" s="194"/>
      <c r="AH681" s="194"/>
      <c r="AI681" s="194"/>
      <c r="AJ681" s="194"/>
      <c r="AK681" s="194"/>
      <c r="AL681" s="194"/>
      <c r="AM681" s="194"/>
      <c r="AN681" s="194"/>
      <c r="AO681" s="194"/>
      <c r="AP681" s="194"/>
      <c r="AQ681" s="194"/>
      <c r="AR681" s="194"/>
      <c r="AS681" s="194"/>
      <c r="AT681" s="194"/>
      <c r="AU681" s="194"/>
      <c r="AV681" s="194"/>
      <c r="AW681" s="194"/>
      <c r="AX681" s="194"/>
      <c r="AY681" s="194"/>
      <c r="AZ681" s="194"/>
      <c r="BA681" s="194"/>
      <c r="BB681" s="194"/>
      <c r="BC681" s="194"/>
    </row>
    <row r="682" ht="12.75" customHeight="1">
      <c r="A682" s="194"/>
      <c r="B682" s="194"/>
      <c r="C682" s="194"/>
      <c r="D682" s="194"/>
      <c r="E682" s="194"/>
      <c r="F682" s="194"/>
      <c r="G682" s="194"/>
      <c r="H682" s="194"/>
      <c r="I682" s="194"/>
      <c r="J682" s="194"/>
      <c r="K682" s="194"/>
      <c r="L682" s="194"/>
      <c r="M682" s="194"/>
      <c r="N682" s="194"/>
      <c r="O682" s="194"/>
      <c r="P682" s="194"/>
      <c r="Q682" s="194"/>
      <c r="R682" s="194"/>
      <c r="S682" s="194"/>
      <c r="T682" s="194"/>
      <c r="U682" s="194"/>
      <c r="V682" s="194"/>
      <c r="W682" s="194"/>
      <c r="X682" s="194"/>
      <c r="Y682" s="194"/>
      <c r="Z682" s="194"/>
      <c r="AA682" s="194"/>
      <c r="AB682" s="194"/>
      <c r="AC682" s="194"/>
      <c r="AD682" s="194"/>
      <c r="AE682" s="194"/>
      <c r="AF682" s="194"/>
      <c r="AG682" s="194"/>
      <c r="AH682" s="194"/>
      <c r="AI682" s="194"/>
      <c r="AJ682" s="194"/>
      <c r="AK682" s="194"/>
      <c r="AL682" s="194"/>
      <c r="AM682" s="194"/>
      <c r="AN682" s="194"/>
      <c r="AO682" s="194"/>
      <c r="AP682" s="194"/>
      <c r="AQ682" s="194"/>
      <c r="AR682" s="194"/>
      <c r="AS682" s="194"/>
      <c r="AT682" s="194"/>
      <c r="AU682" s="194"/>
      <c r="AV682" s="194"/>
      <c r="AW682" s="194"/>
      <c r="AX682" s="194"/>
      <c r="AY682" s="194"/>
      <c r="AZ682" s="194"/>
      <c r="BA682" s="194"/>
      <c r="BB682" s="194"/>
      <c r="BC682" s="194"/>
    </row>
    <row r="683" ht="12.75" customHeight="1">
      <c r="A683" s="194"/>
      <c r="B683" s="194"/>
      <c r="C683" s="194"/>
      <c r="D683" s="194"/>
      <c r="E683" s="194"/>
      <c r="F683" s="194"/>
      <c r="G683" s="194"/>
      <c r="H683" s="194"/>
      <c r="I683" s="194"/>
      <c r="J683" s="194"/>
      <c r="K683" s="194"/>
      <c r="L683" s="194"/>
      <c r="M683" s="194"/>
      <c r="N683" s="194"/>
      <c r="O683" s="194"/>
      <c r="P683" s="194"/>
      <c r="Q683" s="194"/>
      <c r="R683" s="194"/>
      <c r="S683" s="194"/>
      <c r="T683" s="194"/>
      <c r="U683" s="194"/>
      <c r="V683" s="194"/>
      <c r="W683" s="194"/>
      <c r="X683" s="194"/>
      <c r="Y683" s="194"/>
      <c r="Z683" s="194"/>
      <c r="AA683" s="194"/>
      <c r="AB683" s="194"/>
      <c r="AC683" s="194"/>
      <c r="AD683" s="194"/>
      <c r="AE683" s="194"/>
      <c r="AF683" s="194"/>
      <c r="AG683" s="194"/>
      <c r="AH683" s="194"/>
      <c r="AI683" s="194"/>
      <c r="AJ683" s="194"/>
      <c r="AK683" s="194"/>
      <c r="AL683" s="194"/>
      <c r="AM683" s="194"/>
      <c r="AN683" s="194"/>
      <c r="AO683" s="194"/>
      <c r="AP683" s="194"/>
      <c r="AQ683" s="194"/>
      <c r="AR683" s="194"/>
      <c r="AS683" s="194"/>
      <c r="AT683" s="194"/>
      <c r="AU683" s="194"/>
      <c r="AV683" s="194"/>
      <c r="AW683" s="194"/>
      <c r="AX683" s="194"/>
      <c r="AY683" s="194"/>
      <c r="AZ683" s="194"/>
      <c r="BA683" s="194"/>
      <c r="BB683" s="194"/>
      <c r="BC683" s="194"/>
    </row>
    <row r="684" ht="12.75" customHeight="1">
      <c r="A684" s="194"/>
      <c r="B684" s="194"/>
      <c r="C684" s="194"/>
      <c r="D684" s="194"/>
      <c r="E684" s="194"/>
      <c r="F684" s="194"/>
      <c r="G684" s="194"/>
      <c r="H684" s="194"/>
      <c r="I684" s="194"/>
      <c r="J684" s="194"/>
      <c r="K684" s="194"/>
      <c r="L684" s="194"/>
      <c r="M684" s="194"/>
      <c r="N684" s="194"/>
      <c r="O684" s="194"/>
      <c r="P684" s="194"/>
      <c r="Q684" s="194"/>
      <c r="R684" s="194"/>
      <c r="S684" s="194"/>
      <c r="T684" s="194"/>
      <c r="U684" s="194"/>
      <c r="V684" s="194"/>
      <c r="W684" s="194"/>
      <c r="X684" s="194"/>
      <c r="Y684" s="194"/>
      <c r="Z684" s="194"/>
      <c r="AA684" s="194"/>
      <c r="AB684" s="194"/>
      <c r="AC684" s="194"/>
      <c r="AD684" s="194"/>
      <c r="AE684" s="194"/>
      <c r="AF684" s="194"/>
      <c r="AG684" s="194"/>
      <c r="AH684" s="194"/>
      <c r="AI684" s="194"/>
      <c r="AJ684" s="194"/>
      <c r="AK684" s="194"/>
      <c r="AL684" s="194"/>
      <c r="AM684" s="194"/>
      <c r="AN684" s="194"/>
      <c r="AO684" s="194"/>
      <c r="AP684" s="194"/>
      <c r="AQ684" s="194"/>
      <c r="AR684" s="194"/>
      <c r="AS684" s="194"/>
      <c r="AT684" s="194"/>
      <c r="AU684" s="194"/>
      <c r="AV684" s="194"/>
      <c r="AW684" s="194"/>
      <c r="AX684" s="194"/>
      <c r="AY684" s="194"/>
      <c r="AZ684" s="194"/>
      <c r="BA684" s="194"/>
      <c r="BB684" s="194"/>
      <c r="BC684" s="194"/>
    </row>
    <row r="685" ht="12.75" customHeight="1">
      <c r="A685" s="194"/>
      <c r="B685" s="194"/>
      <c r="C685" s="194"/>
      <c r="D685" s="194"/>
      <c r="E685" s="194"/>
      <c r="F685" s="194"/>
      <c r="G685" s="194"/>
      <c r="H685" s="194"/>
      <c r="I685" s="194"/>
      <c r="J685" s="194"/>
      <c r="K685" s="194"/>
      <c r="L685" s="194"/>
      <c r="M685" s="194"/>
      <c r="N685" s="194"/>
      <c r="O685" s="194"/>
      <c r="P685" s="194"/>
      <c r="Q685" s="194"/>
      <c r="R685" s="194"/>
      <c r="S685" s="194"/>
      <c r="T685" s="194"/>
      <c r="U685" s="194"/>
      <c r="V685" s="194"/>
      <c r="W685" s="194"/>
      <c r="X685" s="194"/>
      <c r="Y685" s="194"/>
      <c r="Z685" s="194"/>
      <c r="AA685" s="194"/>
      <c r="AB685" s="194"/>
      <c r="AC685" s="194"/>
      <c r="AD685" s="194"/>
      <c r="AE685" s="194"/>
      <c r="AF685" s="194"/>
      <c r="AG685" s="194"/>
      <c r="AH685" s="194"/>
      <c r="AI685" s="194"/>
      <c r="AJ685" s="194"/>
      <c r="AK685" s="194"/>
      <c r="AL685" s="194"/>
      <c r="AM685" s="194"/>
      <c r="AN685" s="194"/>
      <c r="AO685" s="194"/>
      <c r="AP685" s="194"/>
      <c r="AQ685" s="194"/>
      <c r="AR685" s="194"/>
      <c r="AS685" s="194"/>
      <c r="AT685" s="194"/>
      <c r="AU685" s="194"/>
      <c r="AV685" s="194"/>
      <c r="AW685" s="194"/>
      <c r="AX685" s="194"/>
      <c r="AY685" s="194"/>
      <c r="AZ685" s="194"/>
      <c r="BA685" s="194"/>
      <c r="BB685" s="194"/>
      <c r="BC685" s="194"/>
    </row>
    <row r="686" ht="12.75" customHeight="1">
      <c r="A686" s="194"/>
      <c r="B686" s="194"/>
      <c r="C686" s="194"/>
      <c r="D686" s="194"/>
      <c r="E686" s="194"/>
      <c r="F686" s="194"/>
      <c r="G686" s="194"/>
      <c r="H686" s="194"/>
      <c r="I686" s="194"/>
      <c r="J686" s="194"/>
      <c r="K686" s="194"/>
      <c r="L686" s="194"/>
      <c r="M686" s="194"/>
      <c r="N686" s="194"/>
      <c r="O686" s="194"/>
      <c r="P686" s="194"/>
      <c r="Q686" s="194"/>
      <c r="R686" s="194"/>
      <c r="S686" s="194"/>
      <c r="T686" s="194"/>
      <c r="U686" s="194"/>
      <c r="V686" s="194"/>
      <c r="W686" s="194"/>
      <c r="X686" s="194"/>
      <c r="Y686" s="194"/>
      <c r="Z686" s="194"/>
      <c r="AA686" s="194"/>
      <c r="AB686" s="194"/>
      <c r="AC686" s="194"/>
      <c r="AD686" s="194"/>
      <c r="AE686" s="194"/>
      <c r="AF686" s="194"/>
      <c r="AG686" s="194"/>
      <c r="AH686" s="194"/>
      <c r="AI686" s="194"/>
      <c r="AJ686" s="194"/>
      <c r="AK686" s="194"/>
      <c r="AL686" s="194"/>
      <c r="AM686" s="194"/>
      <c r="AN686" s="194"/>
      <c r="AO686" s="194"/>
      <c r="AP686" s="194"/>
      <c r="AQ686" s="194"/>
      <c r="AR686" s="194"/>
      <c r="AS686" s="194"/>
      <c r="AT686" s="194"/>
      <c r="AU686" s="194"/>
      <c r="AV686" s="194"/>
      <c r="AW686" s="194"/>
      <c r="AX686" s="194"/>
      <c r="AY686" s="194"/>
      <c r="AZ686" s="194"/>
      <c r="BA686" s="194"/>
      <c r="BB686" s="194"/>
      <c r="BC686" s="194"/>
    </row>
    <row r="687" ht="12.75" customHeight="1">
      <c r="A687" s="194"/>
      <c r="B687" s="194"/>
      <c r="C687" s="194"/>
      <c r="D687" s="194"/>
      <c r="E687" s="194"/>
      <c r="F687" s="194"/>
      <c r="G687" s="194"/>
      <c r="H687" s="194"/>
      <c r="I687" s="194"/>
      <c r="J687" s="194"/>
      <c r="K687" s="194"/>
      <c r="L687" s="194"/>
      <c r="M687" s="194"/>
      <c r="N687" s="194"/>
      <c r="O687" s="194"/>
      <c r="P687" s="194"/>
      <c r="Q687" s="194"/>
      <c r="R687" s="194"/>
      <c r="S687" s="194"/>
      <c r="T687" s="194"/>
      <c r="U687" s="194"/>
      <c r="V687" s="194"/>
      <c r="W687" s="194"/>
      <c r="X687" s="194"/>
      <c r="Y687" s="194"/>
      <c r="Z687" s="194"/>
      <c r="AA687" s="194"/>
      <c r="AB687" s="194"/>
      <c r="AC687" s="194"/>
      <c r="AD687" s="194"/>
      <c r="AE687" s="194"/>
      <c r="AF687" s="194"/>
      <c r="AG687" s="194"/>
      <c r="AH687" s="194"/>
      <c r="AI687" s="194"/>
      <c r="AJ687" s="194"/>
      <c r="AK687" s="194"/>
      <c r="AL687" s="194"/>
      <c r="AM687" s="194"/>
      <c r="AN687" s="194"/>
      <c r="AO687" s="194"/>
      <c r="AP687" s="194"/>
      <c r="AQ687" s="194"/>
      <c r="AR687" s="194"/>
      <c r="AS687" s="194"/>
      <c r="AT687" s="194"/>
      <c r="AU687" s="194"/>
      <c r="AV687" s="194"/>
      <c r="AW687" s="194"/>
      <c r="AX687" s="194"/>
      <c r="AY687" s="194"/>
      <c r="AZ687" s="194"/>
      <c r="BA687" s="194"/>
      <c r="BB687" s="194"/>
      <c r="BC687" s="194"/>
    </row>
    <row r="688" ht="12.75" customHeight="1">
      <c r="A688" s="194"/>
      <c r="B688" s="194"/>
      <c r="C688" s="194"/>
      <c r="D688" s="194"/>
      <c r="E688" s="194"/>
      <c r="F688" s="194"/>
      <c r="G688" s="194"/>
      <c r="H688" s="194"/>
      <c r="I688" s="194"/>
      <c r="J688" s="194"/>
      <c r="K688" s="194"/>
      <c r="L688" s="194"/>
      <c r="M688" s="194"/>
      <c r="N688" s="194"/>
      <c r="O688" s="194"/>
      <c r="P688" s="194"/>
      <c r="Q688" s="194"/>
      <c r="R688" s="194"/>
      <c r="S688" s="194"/>
      <c r="T688" s="194"/>
      <c r="U688" s="194"/>
      <c r="V688" s="194"/>
      <c r="W688" s="194"/>
      <c r="X688" s="194"/>
      <c r="Y688" s="194"/>
      <c r="Z688" s="194"/>
      <c r="AA688" s="194"/>
      <c r="AB688" s="194"/>
      <c r="AC688" s="194"/>
      <c r="AD688" s="194"/>
      <c r="AE688" s="194"/>
      <c r="AF688" s="194"/>
      <c r="AG688" s="194"/>
      <c r="AH688" s="194"/>
      <c r="AI688" s="194"/>
      <c r="AJ688" s="194"/>
      <c r="AK688" s="194"/>
      <c r="AL688" s="194"/>
      <c r="AM688" s="194"/>
      <c r="AN688" s="194"/>
      <c r="AO688" s="194"/>
      <c r="AP688" s="194"/>
      <c r="AQ688" s="194"/>
      <c r="AR688" s="194"/>
      <c r="AS688" s="194"/>
      <c r="AT688" s="194"/>
      <c r="AU688" s="194"/>
      <c r="AV688" s="194"/>
      <c r="AW688" s="194"/>
      <c r="AX688" s="194"/>
      <c r="AY688" s="194"/>
      <c r="AZ688" s="194"/>
      <c r="BA688" s="194"/>
      <c r="BB688" s="194"/>
      <c r="BC688" s="194"/>
    </row>
    <row r="689" ht="12.75" customHeight="1">
      <c r="A689" s="194"/>
      <c r="B689" s="194"/>
      <c r="C689" s="194"/>
      <c r="D689" s="194"/>
      <c r="E689" s="194"/>
      <c r="F689" s="194"/>
      <c r="G689" s="194"/>
      <c r="H689" s="194"/>
      <c r="I689" s="194"/>
      <c r="J689" s="194"/>
      <c r="K689" s="194"/>
      <c r="L689" s="194"/>
      <c r="M689" s="194"/>
      <c r="N689" s="194"/>
      <c r="O689" s="194"/>
      <c r="P689" s="194"/>
      <c r="Q689" s="194"/>
      <c r="R689" s="194"/>
      <c r="S689" s="194"/>
      <c r="T689" s="194"/>
      <c r="U689" s="194"/>
      <c r="V689" s="194"/>
      <c r="W689" s="194"/>
      <c r="X689" s="194"/>
      <c r="Y689" s="194"/>
      <c r="Z689" s="194"/>
      <c r="AA689" s="194"/>
      <c r="AB689" s="194"/>
      <c r="AC689" s="194"/>
      <c r="AD689" s="194"/>
      <c r="AE689" s="194"/>
      <c r="AF689" s="194"/>
      <c r="AG689" s="194"/>
      <c r="AH689" s="194"/>
      <c r="AI689" s="194"/>
      <c r="AJ689" s="194"/>
      <c r="AK689" s="194"/>
      <c r="AL689" s="194"/>
      <c r="AM689" s="194"/>
      <c r="AN689" s="194"/>
      <c r="AO689" s="194"/>
      <c r="AP689" s="194"/>
      <c r="AQ689" s="194"/>
      <c r="AR689" s="194"/>
      <c r="AS689" s="194"/>
      <c r="AT689" s="194"/>
      <c r="AU689" s="194"/>
      <c r="AV689" s="194"/>
      <c r="AW689" s="194"/>
      <c r="AX689" s="194"/>
      <c r="AY689" s="194"/>
      <c r="AZ689" s="194"/>
      <c r="BA689" s="194"/>
      <c r="BB689" s="194"/>
      <c r="BC689" s="194"/>
    </row>
    <row r="690" ht="12.75" customHeight="1">
      <c r="A690" s="194"/>
      <c r="B690" s="194"/>
      <c r="C690" s="194"/>
      <c r="D690" s="194"/>
      <c r="E690" s="194"/>
      <c r="F690" s="194"/>
      <c r="G690" s="194"/>
      <c r="H690" s="194"/>
      <c r="I690" s="194"/>
      <c r="J690" s="194"/>
      <c r="K690" s="194"/>
      <c r="L690" s="194"/>
      <c r="M690" s="194"/>
      <c r="N690" s="194"/>
      <c r="O690" s="194"/>
      <c r="P690" s="194"/>
      <c r="Q690" s="194"/>
      <c r="R690" s="194"/>
      <c r="S690" s="194"/>
      <c r="T690" s="194"/>
      <c r="U690" s="194"/>
      <c r="V690" s="194"/>
      <c r="W690" s="194"/>
      <c r="X690" s="194"/>
      <c r="Y690" s="194"/>
      <c r="Z690" s="194"/>
      <c r="AA690" s="194"/>
      <c r="AB690" s="194"/>
      <c r="AC690" s="194"/>
      <c r="AD690" s="194"/>
      <c r="AE690" s="194"/>
      <c r="AF690" s="194"/>
      <c r="AG690" s="194"/>
      <c r="AH690" s="194"/>
      <c r="AI690" s="194"/>
      <c r="AJ690" s="194"/>
      <c r="AK690" s="194"/>
      <c r="AL690" s="194"/>
      <c r="AM690" s="194"/>
      <c r="AN690" s="194"/>
      <c r="AO690" s="194"/>
      <c r="AP690" s="194"/>
      <c r="AQ690" s="194"/>
      <c r="AR690" s="194"/>
      <c r="AS690" s="194"/>
      <c r="AT690" s="194"/>
      <c r="AU690" s="194"/>
      <c r="AV690" s="194"/>
      <c r="AW690" s="194"/>
      <c r="AX690" s="194"/>
      <c r="AY690" s="194"/>
      <c r="AZ690" s="194"/>
      <c r="BA690" s="194"/>
      <c r="BB690" s="194"/>
      <c r="BC690" s="194"/>
    </row>
    <row r="691" ht="12.75" customHeight="1">
      <c r="A691" s="194"/>
      <c r="B691" s="194"/>
      <c r="C691" s="194"/>
      <c r="D691" s="194"/>
      <c r="E691" s="194"/>
      <c r="F691" s="194"/>
      <c r="G691" s="194"/>
      <c r="H691" s="194"/>
      <c r="I691" s="194"/>
      <c r="J691" s="194"/>
      <c r="K691" s="194"/>
      <c r="L691" s="194"/>
      <c r="M691" s="194"/>
      <c r="N691" s="194"/>
      <c r="O691" s="194"/>
      <c r="P691" s="194"/>
      <c r="Q691" s="194"/>
      <c r="R691" s="194"/>
      <c r="S691" s="194"/>
      <c r="T691" s="194"/>
      <c r="U691" s="194"/>
      <c r="V691" s="194"/>
      <c r="W691" s="194"/>
      <c r="X691" s="194"/>
      <c r="Y691" s="194"/>
      <c r="Z691" s="194"/>
      <c r="AA691" s="194"/>
      <c r="AB691" s="194"/>
      <c r="AC691" s="194"/>
      <c r="AD691" s="194"/>
      <c r="AE691" s="194"/>
      <c r="AF691" s="194"/>
      <c r="AG691" s="194"/>
      <c r="AH691" s="194"/>
      <c r="AI691" s="194"/>
      <c r="AJ691" s="194"/>
      <c r="AK691" s="194"/>
      <c r="AL691" s="194"/>
      <c r="AM691" s="194"/>
      <c r="AN691" s="194"/>
      <c r="AO691" s="194"/>
      <c r="AP691" s="194"/>
      <c r="AQ691" s="194"/>
      <c r="AR691" s="194"/>
      <c r="AS691" s="194"/>
      <c r="AT691" s="194"/>
      <c r="AU691" s="194"/>
      <c r="AV691" s="194"/>
      <c r="AW691" s="194"/>
      <c r="AX691" s="194"/>
      <c r="AY691" s="194"/>
      <c r="AZ691" s="194"/>
      <c r="BA691" s="194"/>
      <c r="BB691" s="194"/>
      <c r="BC691" s="194"/>
    </row>
    <row r="692" ht="12.75" customHeight="1">
      <c r="A692" s="194"/>
      <c r="B692" s="194"/>
      <c r="C692" s="194"/>
      <c r="D692" s="194"/>
      <c r="E692" s="194"/>
      <c r="F692" s="194"/>
      <c r="G692" s="194"/>
      <c r="H692" s="194"/>
      <c r="I692" s="194"/>
      <c r="J692" s="194"/>
      <c r="K692" s="194"/>
      <c r="L692" s="194"/>
      <c r="M692" s="194"/>
      <c r="N692" s="194"/>
      <c r="O692" s="194"/>
      <c r="P692" s="194"/>
      <c r="Q692" s="194"/>
      <c r="R692" s="194"/>
      <c r="S692" s="194"/>
      <c r="T692" s="194"/>
      <c r="U692" s="194"/>
      <c r="V692" s="194"/>
      <c r="W692" s="194"/>
      <c r="X692" s="194"/>
      <c r="Y692" s="194"/>
      <c r="Z692" s="194"/>
      <c r="AA692" s="194"/>
      <c r="AB692" s="194"/>
      <c r="AC692" s="194"/>
      <c r="AD692" s="194"/>
      <c r="AE692" s="194"/>
      <c r="AF692" s="194"/>
      <c r="AG692" s="194"/>
      <c r="AH692" s="194"/>
      <c r="AI692" s="194"/>
      <c r="AJ692" s="194"/>
      <c r="AK692" s="194"/>
      <c r="AL692" s="194"/>
      <c r="AM692" s="194"/>
      <c r="AN692" s="194"/>
      <c r="AO692" s="194"/>
      <c r="AP692" s="194"/>
      <c r="AQ692" s="194"/>
      <c r="AR692" s="194"/>
      <c r="AS692" s="194"/>
      <c r="AT692" s="194"/>
      <c r="AU692" s="194"/>
      <c r="AV692" s="194"/>
      <c r="AW692" s="194"/>
      <c r="AX692" s="194"/>
      <c r="AY692" s="194"/>
      <c r="AZ692" s="194"/>
      <c r="BA692" s="194"/>
      <c r="BB692" s="194"/>
      <c r="BC692" s="194"/>
    </row>
    <row r="693" ht="12.75" customHeight="1">
      <c r="A693" s="194"/>
      <c r="B693" s="194"/>
      <c r="C693" s="194"/>
      <c r="D693" s="194"/>
      <c r="E693" s="194"/>
      <c r="F693" s="194"/>
      <c r="G693" s="194"/>
      <c r="H693" s="194"/>
      <c r="I693" s="194"/>
      <c r="J693" s="194"/>
      <c r="K693" s="194"/>
      <c r="L693" s="194"/>
      <c r="M693" s="194"/>
      <c r="N693" s="194"/>
      <c r="O693" s="194"/>
      <c r="P693" s="194"/>
      <c r="Q693" s="194"/>
      <c r="R693" s="194"/>
      <c r="S693" s="194"/>
      <c r="T693" s="194"/>
      <c r="U693" s="194"/>
      <c r="V693" s="194"/>
      <c r="W693" s="194"/>
      <c r="X693" s="194"/>
      <c r="Y693" s="194"/>
      <c r="Z693" s="194"/>
      <c r="AA693" s="194"/>
      <c r="AB693" s="194"/>
      <c r="AC693" s="194"/>
      <c r="AD693" s="194"/>
      <c r="AE693" s="194"/>
      <c r="AF693" s="194"/>
      <c r="AG693" s="194"/>
      <c r="AH693" s="194"/>
      <c r="AI693" s="194"/>
      <c r="AJ693" s="194"/>
      <c r="AK693" s="194"/>
      <c r="AL693" s="194"/>
      <c r="AM693" s="194"/>
      <c r="AN693" s="194"/>
      <c r="AO693" s="194"/>
      <c r="AP693" s="194"/>
      <c r="AQ693" s="194"/>
      <c r="AR693" s="194"/>
      <c r="AS693" s="194"/>
      <c r="AT693" s="194"/>
      <c r="AU693" s="194"/>
      <c r="AV693" s="194"/>
      <c r="AW693" s="194"/>
      <c r="AX693" s="194"/>
      <c r="AY693" s="194"/>
      <c r="AZ693" s="194"/>
      <c r="BA693" s="194"/>
      <c r="BB693" s="194"/>
      <c r="BC693" s="194"/>
    </row>
    <row r="694" ht="12.75" customHeight="1">
      <c r="A694" s="194"/>
      <c r="B694" s="194"/>
      <c r="C694" s="194"/>
      <c r="D694" s="194"/>
      <c r="E694" s="194"/>
      <c r="F694" s="194"/>
      <c r="G694" s="194"/>
      <c r="H694" s="194"/>
      <c r="I694" s="194"/>
      <c r="J694" s="194"/>
      <c r="K694" s="194"/>
      <c r="L694" s="194"/>
      <c r="M694" s="194"/>
      <c r="N694" s="194"/>
      <c r="O694" s="194"/>
      <c r="P694" s="194"/>
      <c r="Q694" s="194"/>
      <c r="R694" s="194"/>
      <c r="S694" s="194"/>
      <c r="T694" s="194"/>
      <c r="U694" s="194"/>
      <c r="V694" s="194"/>
      <c r="W694" s="194"/>
      <c r="X694" s="194"/>
      <c r="Y694" s="194"/>
      <c r="Z694" s="194"/>
      <c r="AA694" s="194"/>
      <c r="AB694" s="194"/>
      <c r="AC694" s="194"/>
      <c r="AD694" s="194"/>
      <c r="AE694" s="194"/>
      <c r="AF694" s="194"/>
      <c r="AG694" s="194"/>
      <c r="AH694" s="194"/>
      <c r="AI694" s="194"/>
      <c r="AJ694" s="194"/>
      <c r="AK694" s="194"/>
      <c r="AL694" s="194"/>
      <c r="AM694" s="194"/>
      <c r="AN694" s="194"/>
      <c r="AO694" s="194"/>
      <c r="AP694" s="194"/>
      <c r="AQ694" s="194"/>
      <c r="AR694" s="194"/>
      <c r="AS694" s="194"/>
      <c r="AT694" s="194"/>
      <c r="AU694" s="194"/>
      <c r="AV694" s="194"/>
      <c r="AW694" s="194"/>
      <c r="AX694" s="194"/>
      <c r="AY694" s="194"/>
      <c r="AZ694" s="194"/>
      <c r="BA694" s="194"/>
      <c r="BB694" s="194"/>
      <c r="BC694" s="194"/>
    </row>
    <row r="695" ht="12.75" customHeight="1">
      <c r="A695" s="194"/>
      <c r="B695" s="194"/>
      <c r="C695" s="194"/>
      <c r="D695" s="194"/>
      <c r="E695" s="194"/>
      <c r="F695" s="194"/>
      <c r="G695" s="194"/>
      <c r="H695" s="194"/>
      <c r="I695" s="194"/>
      <c r="J695" s="194"/>
      <c r="K695" s="194"/>
      <c r="L695" s="194"/>
      <c r="M695" s="194"/>
      <c r="N695" s="194"/>
      <c r="O695" s="194"/>
      <c r="P695" s="194"/>
      <c r="Q695" s="194"/>
      <c r="R695" s="194"/>
      <c r="S695" s="194"/>
      <c r="T695" s="194"/>
      <c r="U695" s="194"/>
      <c r="V695" s="194"/>
      <c r="W695" s="194"/>
      <c r="X695" s="194"/>
      <c r="Y695" s="194"/>
      <c r="Z695" s="194"/>
      <c r="AA695" s="194"/>
      <c r="AB695" s="194"/>
      <c r="AC695" s="194"/>
      <c r="AD695" s="194"/>
      <c r="AE695" s="194"/>
      <c r="AF695" s="194"/>
      <c r="AG695" s="194"/>
      <c r="AH695" s="194"/>
      <c r="AI695" s="194"/>
      <c r="AJ695" s="194"/>
      <c r="AK695" s="194"/>
      <c r="AL695" s="194"/>
      <c r="AM695" s="194"/>
      <c r="AN695" s="194"/>
      <c r="AO695" s="194"/>
      <c r="AP695" s="194"/>
      <c r="AQ695" s="194"/>
      <c r="AR695" s="194"/>
      <c r="AS695" s="194"/>
      <c r="AT695" s="194"/>
      <c r="AU695" s="194"/>
      <c r="AV695" s="194"/>
      <c r="AW695" s="194"/>
      <c r="AX695" s="194"/>
      <c r="AY695" s="194"/>
      <c r="AZ695" s="194"/>
      <c r="BA695" s="194"/>
      <c r="BB695" s="194"/>
      <c r="BC695" s="194"/>
    </row>
    <row r="696" ht="12.75" customHeight="1">
      <c r="A696" s="194"/>
      <c r="B696" s="194"/>
      <c r="C696" s="194"/>
      <c r="D696" s="194"/>
      <c r="E696" s="194"/>
      <c r="F696" s="194"/>
      <c r="G696" s="194"/>
      <c r="H696" s="194"/>
      <c r="I696" s="194"/>
      <c r="J696" s="194"/>
      <c r="K696" s="194"/>
      <c r="L696" s="194"/>
      <c r="M696" s="194"/>
      <c r="N696" s="194"/>
      <c r="O696" s="194"/>
      <c r="P696" s="194"/>
      <c r="Q696" s="194"/>
      <c r="R696" s="194"/>
      <c r="S696" s="194"/>
      <c r="T696" s="194"/>
      <c r="U696" s="194"/>
      <c r="V696" s="194"/>
      <c r="W696" s="194"/>
      <c r="X696" s="194"/>
      <c r="Y696" s="194"/>
      <c r="Z696" s="194"/>
      <c r="AA696" s="194"/>
      <c r="AB696" s="194"/>
      <c r="AC696" s="194"/>
      <c r="AD696" s="194"/>
      <c r="AE696" s="194"/>
      <c r="AF696" s="194"/>
      <c r="AG696" s="194"/>
      <c r="AH696" s="194"/>
      <c r="AI696" s="194"/>
      <c r="AJ696" s="194"/>
      <c r="AK696" s="194"/>
      <c r="AL696" s="194"/>
      <c r="AM696" s="194"/>
      <c r="AN696" s="194"/>
      <c r="AO696" s="194"/>
      <c r="AP696" s="194"/>
      <c r="AQ696" s="194"/>
      <c r="AR696" s="194"/>
      <c r="AS696" s="194"/>
      <c r="AT696" s="194"/>
      <c r="AU696" s="194"/>
      <c r="AV696" s="194"/>
      <c r="AW696" s="194"/>
      <c r="AX696" s="194"/>
      <c r="AY696" s="194"/>
      <c r="AZ696" s="194"/>
      <c r="BA696" s="194"/>
      <c r="BB696" s="194"/>
      <c r="BC696" s="194"/>
    </row>
    <row r="697" ht="12.75" customHeight="1">
      <c r="A697" s="194"/>
      <c r="B697" s="194"/>
      <c r="C697" s="194"/>
      <c r="D697" s="194"/>
      <c r="E697" s="194"/>
      <c r="F697" s="194"/>
      <c r="G697" s="194"/>
      <c r="H697" s="194"/>
      <c r="I697" s="194"/>
      <c r="J697" s="194"/>
      <c r="K697" s="194"/>
      <c r="L697" s="194"/>
      <c r="M697" s="194"/>
      <c r="N697" s="194"/>
      <c r="O697" s="194"/>
      <c r="P697" s="194"/>
      <c r="Q697" s="194"/>
      <c r="R697" s="194"/>
      <c r="S697" s="194"/>
      <c r="T697" s="194"/>
      <c r="U697" s="194"/>
      <c r="V697" s="194"/>
      <c r="W697" s="194"/>
      <c r="X697" s="194"/>
      <c r="Y697" s="194"/>
      <c r="Z697" s="194"/>
      <c r="AA697" s="194"/>
      <c r="AB697" s="194"/>
      <c r="AC697" s="194"/>
      <c r="AD697" s="194"/>
      <c r="AE697" s="194"/>
      <c r="AF697" s="194"/>
      <c r="AG697" s="194"/>
      <c r="AH697" s="194"/>
      <c r="AI697" s="194"/>
      <c r="AJ697" s="194"/>
      <c r="AK697" s="194"/>
      <c r="AL697" s="194"/>
      <c r="AM697" s="194"/>
      <c r="AN697" s="194"/>
      <c r="AO697" s="194"/>
      <c r="AP697" s="194"/>
      <c r="AQ697" s="194"/>
      <c r="AR697" s="194"/>
      <c r="AS697" s="194"/>
      <c r="AT697" s="194"/>
      <c r="AU697" s="194"/>
      <c r="AV697" s="194"/>
      <c r="AW697" s="194"/>
      <c r="AX697" s="194"/>
      <c r="AY697" s="194"/>
      <c r="AZ697" s="194"/>
      <c r="BA697" s="194"/>
      <c r="BB697" s="194"/>
      <c r="BC697" s="194"/>
    </row>
    <row r="698" ht="12.75" customHeight="1">
      <c r="A698" s="194"/>
      <c r="B698" s="194"/>
      <c r="C698" s="194"/>
      <c r="D698" s="194"/>
      <c r="E698" s="194"/>
      <c r="F698" s="194"/>
      <c r="G698" s="194"/>
      <c r="H698" s="194"/>
      <c r="I698" s="194"/>
      <c r="J698" s="194"/>
      <c r="K698" s="194"/>
      <c r="L698" s="194"/>
      <c r="M698" s="194"/>
      <c r="N698" s="194"/>
      <c r="O698" s="194"/>
      <c r="P698" s="194"/>
      <c r="Q698" s="194"/>
      <c r="R698" s="194"/>
      <c r="S698" s="194"/>
      <c r="T698" s="194"/>
      <c r="U698" s="194"/>
      <c r="V698" s="194"/>
      <c r="W698" s="194"/>
      <c r="X698" s="194"/>
      <c r="Y698" s="194"/>
      <c r="Z698" s="194"/>
      <c r="AA698" s="194"/>
      <c r="AB698" s="194"/>
      <c r="AC698" s="194"/>
      <c r="AD698" s="194"/>
      <c r="AE698" s="194"/>
      <c r="AF698" s="194"/>
      <c r="AG698" s="194"/>
      <c r="AH698" s="194"/>
      <c r="AI698" s="194"/>
      <c r="AJ698" s="194"/>
      <c r="AK698" s="194"/>
      <c r="AL698" s="194"/>
      <c r="AM698" s="194"/>
      <c r="AN698" s="194"/>
      <c r="AO698" s="194"/>
      <c r="AP698" s="194"/>
      <c r="AQ698" s="194"/>
      <c r="AR698" s="194"/>
      <c r="AS698" s="194"/>
      <c r="AT698" s="194"/>
      <c r="AU698" s="194"/>
      <c r="AV698" s="194"/>
      <c r="AW698" s="194"/>
      <c r="AX698" s="194"/>
      <c r="AY698" s="194"/>
      <c r="AZ698" s="194"/>
      <c r="BA698" s="194"/>
      <c r="BB698" s="194"/>
      <c r="BC698" s="194"/>
    </row>
    <row r="699" ht="12.75" customHeight="1">
      <c r="A699" s="194"/>
      <c r="B699" s="194"/>
      <c r="C699" s="194"/>
      <c r="D699" s="194"/>
      <c r="E699" s="194"/>
      <c r="F699" s="194"/>
      <c r="G699" s="194"/>
      <c r="H699" s="194"/>
      <c r="I699" s="194"/>
      <c r="J699" s="194"/>
      <c r="K699" s="194"/>
      <c r="L699" s="194"/>
      <c r="M699" s="194"/>
      <c r="N699" s="194"/>
      <c r="O699" s="194"/>
      <c r="P699" s="194"/>
      <c r="Q699" s="194"/>
      <c r="R699" s="194"/>
      <c r="S699" s="194"/>
      <c r="T699" s="194"/>
      <c r="U699" s="194"/>
      <c r="V699" s="194"/>
      <c r="W699" s="194"/>
      <c r="X699" s="194"/>
      <c r="Y699" s="194"/>
      <c r="Z699" s="194"/>
      <c r="AA699" s="194"/>
      <c r="AB699" s="194"/>
      <c r="AC699" s="194"/>
      <c r="AD699" s="194"/>
      <c r="AE699" s="194"/>
      <c r="AF699" s="194"/>
      <c r="AG699" s="194"/>
      <c r="AH699" s="194"/>
      <c r="AI699" s="194"/>
      <c r="AJ699" s="194"/>
      <c r="AK699" s="194"/>
      <c r="AL699" s="194"/>
      <c r="AM699" s="194"/>
      <c r="AN699" s="194"/>
      <c r="AO699" s="194"/>
      <c r="AP699" s="194"/>
      <c r="AQ699" s="194"/>
      <c r="AR699" s="194"/>
      <c r="AS699" s="194"/>
      <c r="AT699" s="194"/>
      <c r="AU699" s="194"/>
      <c r="AV699" s="194"/>
      <c r="AW699" s="194"/>
      <c r="AX699" s="194"/>
      <c r="AY699" s="194"/>
      <c r="AZ699" s="194"/>
      <c r="BA699" s="194"/>
      <c r="BB699" s="194"/>
      <c r="BC699" s="194"/>
    </row>
    <row r="700" ht="12.75" customHeight="1">
      <c r="A700" s="194"/>
      <c r="B700" s="194"/>
      <c r="C700" s="194"/>
      <c r="D700" s="194"/>
      <c r="E700" s="194"/>
      <c r="F700" s="194"/>
      <c r="G700" s="194"/>
      <c r="H700" s="194"/>
      <c r="I700" s="194"/>
      <c r="J700" s="194"/>
      <c r="K700" s="194"/>
      <c r="L700" s="194"/>
      <c r="M700" s="194"/>
      <c r="N700" s="194"/>
      <c r="O700" s="194"/>
      <c r="P700" s="194"/>
      <c r="Q700" s="194"/>
      <c r="R700" s="194"/>
      <c r="S700" s="194"/>
      <c r="T700" s="194"/>
      <c r="U700" s="194"/>
      <c r="V700" s="194"/>
      <c r="W700" s="194"/>
      <c r="X700" s="194"/>
      <c r="Y700" s="194"/>
      <c r="Z700" s="194"/>
      <c r="AA700" s="194"/>
      <c r="AB700" s="194"/>
      <c r="AC700" s="194"/>
      <c r="AD700" s="194"/>
      <c r="AE700" s="194"/>
      <c r="AF700" s="194"/>
      <c r="AG700" s="194"/>
      <c r="AH700" s="194"/>
      <c r="AI700" s="194"/>
      <c r="AJ700" s="194"/>
      <c r="AK700" s="194"/>
      <c r="AL700" s="194"/>
      <c r="AM700" s="194"/>
      <c r="AN700" s="194"/>
      <c r="AO700" s="194"/>
      <c r="AP700" s="194"/>
      <c r="AQ700" s="194"/>
      <c r="AR700" s="194"/>
      <c r="AS700" s="194"/>
      <c r="AT700" s="194"/>
      <c r="AU700" s="194"/>
      <c r="AV700" s="194"/>
      <c r="AW700" s="194"/>
      <c r="AX700" s="194"/>
      <c r="AY700" s="194"/>
      <c r="AZ700" s="194"/>
      <c r="BA700" s="194"/>
      <c r="BB700" s="194"/>
      <c r="BC700" s="194"/>
    </row>
    <row r="701" ht="12.75" customHeight="1">
      <c r="A701" s="194"/>
      <c r="B701" s="194"/>
      <c r="C701" s="194"/>
      <c r="D701" s="194"/>
      <c r="E701" s="194"/>
      <c r="F701" s="194"/>
      <c r="G701" s="194"/>
      <c r="H701" s="194"/>
      <c r="I701" s="194"/>
      <c r="J701" s="194"/>
      <c r="K701" s="194"/>
      <c r="L701" s="194"/>
      <c r="M701" s="194"/>
      <c r="N701" s="194"/>
      <c r="O701" s="194"/>
      <c r="P701" s="194"/>
      <c r="Q701" s="194"/>
      <c r="R701" s="194"/>
      <c r="S701" s="194"/>
      <c r="T701" s="194"/>
      <c r="U701" s="194"/>
      <c r="V701" s="194"/>
      <c r="W701" s="194"/>
      <c r="X701" s="194"/>
      <c r="Y701" s="194"/>
      <c r="Z701" s="194"/>
      <c r="AA701" s="194"/>
      <c r="AB701" s="194"/>
      <c r="AC701" s="194"/>
      <c r="AD701" s="194"/>
      <c r="AE701" s="194"/>
      <c r="AF701" s="194"/>
      <c r="AG701" s="194"/>
      <c r="AH701" s="194"/>
      <c r="AI701" s="194"/>
      <c r="AJ701" s="194"/>
      <c r="AK701" s="194"/>
      <c r="AL701" s="194"/>
      <c r="AM701" s="194"/>
      <c r="AN701" s="194"/>
      <c r="AO701" s="194"/>
      <c r="AP701" s="194"/>
      <c r="AQ701" s="194"/>
      <c r="AR701" s="194"/>
      <c r="AS701" s="194"/>
      <c r="AT701" s="194"/>
      <c r="AU701" s="194"/>
      <c r="AV701" s="194"/>
      <c r="AW701" s="194"/>
      <c r="AX701" s="194"/>
      <c r="AY701" s="194"/>
      <c r="AZ701" s="194"/>
      <c r="BA701" s="194"/>
      <c r="BB701" s="194"/>
      <c r="BC701" s="194"/>
    </row>
    <row r="702" ht="12.75" customHeight="1">
      <c r="A702" s="194"/>
      <c r="B702" s="194"/>
      <c r="C702" s="194"/>
      <c r="D702" s="194"/>
      <c r="E702" s="194"/>
      <c r="F702" s="194"/>
      <c r="G702" s="194"/>
      <c r="H702" s="194"/>
      <c r="I702" s="194"/>
      <c r="J702" s="194"/>
      <c r="K702" s="194"/>
      <c r="L702" s="194"/>
      <c r="M702" s="194"/>
      <c r="N702" s="194"/>
      <c r="O702" s="194"/>
      <c r="P702" s="194"/>
      <c r="Q702" s="194"/>
      <c r="R702" s="194"/>
      <c r="S702" s="194"/>
      <c r="T702" s="194"/>
      <c r="U702" s="194"/>
      <c r="V702" s="194"/>
      <c r="W702" s="194"/>
      <c r="X702" s="194"/>
      <c r="Y702" s="194"/>
      <c r="Z702" s="194"/>
      <c r="AA702" s="194"/>
      <c r="AB702" s="194"/>
      <c r="AC702" s="194"/>
      <c r="AD702" s="194"/>
      <c r="AE702" s="194"/>
      <c r="AF702" s="194"/>
      <c r="AG702" s="194"/>
      <c r="AH702" s="194"/>
      <c r="AI702" s="194"/>
      <c r="AJ702" s="194"/>
      <c r="AK702" s="194"/>
      <c r="AL702" s="194"/>
      <c r="AM702" s="194"/>
      <c r="AN702" s="194"/>
      <c r="AO702" s="194"/>
      <c r="AP702" s="194"/>
      <c r="AQ702" s="194"/>
      <c r="AR702" s="194"/>
      <c r="AS702" s="194"/>
      <c r="AT702" s="194"/>
      <c r="AU702" s="194"/>
      <c r="AV702" s="194"/>
      <c r="AW702" s="194"/>
      <c r="AX702" s="194"/>
      <c r="AY702" s="194"/>
      <c r="AZ702" s="194"/>
      <c r="BA702" s="194"/>
      <c r="BB702" s="194"/>
      <c r="BC702" s="194"/>
    </row>
    <row r="703" ht="12.75" customHeight="1">
      <c r="A703" s="194"/>
      <c r="B703" s="194"/>
      <c r="C703" s="194"/>
      <c r="D703" s="194"/>
      <c r="E703" s="194"/>
      <c r="F703" s="194"/>
      <c r="G703" s="194"/>
      <c r="H703" s="194"/>
      <c r="I703" s="194"/>
      <c r="J703" s="194"/>
      <c r="K703" s="194"/>
      <c r="L703" s="194"/>
      <c r="M703" s="194"/>
      <c r="N703" s="194"/>
      <c r="O703" s="194"/>
      <c r="P703" s="194"/>
      <c r="Q703" s="194"/>
      <c r="R703" s="194"/>
      <c r="S703" s="194"/>
      <c r="T703" s="194"/>
      <c r="U703" s="194"/>
      <c r="V703" s="194"/>
      <c r="W703" s="194"/>
      <c r="X703" s="194"/>
      <c r="Y703" s="194"/>
      <c r="Z703" s="194"/>
      <c r="AA703" s="194"/>
      <c r="AB703" s="194"/>
      <c r="AC703" s="194"/>
      <c r="AD703" s="194"/>
      <c r="AE703" s="194"/>
      <c r="AF703" s="194"/>
      <c r="AG703" s="194"/>
      <c r="AH703" s="194"/>
      <c r="AI703" s="194"/>
      <c r="AJ703" s="194"/>
      <c r="AK703" s="194"/>
      <c r="AL703" s="194"/>
      <c r="AM703" s="194"/>
      <c r="AN703" s="194"/>
      <c r="AO703" s="194"/>
      <c r="AP703" s="194"/>
      <c r="AQ703" s="194"/>
      <c r="AR703" s="194"/>
      <c r="AS703" s="194"/>
      <c r="AT703" s="194"/>
      <c r="AU703" s="194"/>
      <c r="AV703" s="194"/>
      <c r="AW703" s="194"/>
      <c r="AX703" s="194"/>
      <c r="AY703" s="194"/>
      <c r="AZ703" s="194"/>
      <c r="BA703" s="194"/>
      <c r="BB703" s="194"/>
      <c r="BC703" s="194"/>
    </row>
    <row r="704" ht="12.75" customHeight="1">
      <c r="A704" s="194"/>
      <c r="B704" s="194"/>
      <c r="C704" s="194"/>
      <c r="D704" s="194"/>
      <c r="E704" s="194"/>
      <c r="F704" s="194"/>
      <c r="G704" s="194"/>
      <c r="H704" s="194"/>
      <c r="I704" s="194"/>
      <c r="J704" s="194"/>
      <c r="K704" s="194"/>
      <c r="L704" s="194"/>
      <c r="M704" s="194"/>
      <c r="N704" s="194"/>
      <c r="O704" s="194"/>
      <c r="P704" s="194"/>
      <c r="Q704" s="194"/>
      <c r="R704" s="194"/>
      <c r="S704" s="194"/>
      <c r="T704" s="194"/>
      <c r="U704" s="194"/>
      <c r="V704" s="194"/>
      <c r="W704" s="194"/>
      <c r="X704" s="194"/>
      <c r="Y704" s="194"/>
      <c r="Z704" s="194"/>
      <c r="AA704" s="194"/>
      <c r="AB704" s="194"/>
      <c r="AC704" s="194"/>
      <c r="AD704" s="194"/>
      <c r="AE704" s="194"/>
      <c r="AF704" s="194"/>
      <c r="AG704" s="194"/>
      <c r="AH704" s="194"/>
      <c r="AI704" s="194"/>
      <c r="AJ704" s="194"/>
      <c r="AK704" s="194"/>
      <c r="AL704" s="194"/>
      <c r="AM704" s="194"/>
      <c r="AN704" s="194"/>
      <c r="AO704" s="194"/>
      <c r="AP704" s="194"/>
      <c r="AQ704" s="194"/>
      <c r="AR704" s="194"/>
      <c r="AS704" s="194"/>
      <c r="AT704" s="194"/>
      <c r="AU704" s="194"/>
      <c r="AV704" s="194"/>
      <c r="AW704" s="194"/>
      <c r="AX704" s="194"/>
      <c r="AY704" s="194"/>
      <c r="AZ704" s="194"/>
      <c r="BA704" s="194"/>
      <c r="BB704" s="194"/>
      <c r="BC704" s="194"/>
    </row>
    <row r="705" ht="12.75" customHeight="1">
      <c r="A705" s="194"/>
      <c r="B705" s="194"/>
      <c r="C705" s="194"/>
      <c r="D705" s="194"/>
      <c r="E705" s="194"/>
      <c r="F705" s="194"/>
      <c r="G705" s="194"/>
      <c r="H705" s="194"/>
      <c r="I705" s="194"/>
      <c r="J705" s="194"/>
      <c r="K705" s="194"/>
      <c r="L705" s="194"/>
      <c r="M705" s="194"/>
      <c r="N705" s="194"/>
      <c r="O705" s="194"/>
      <c r="P705" s="194"/>
      <c r="Q705" s="194"/>
      <c r="R705" s="194"/>
      <c r="S705" s="194"/>
      <c r="T705" s="194"/>
      <c r="U705" s="194"/>
      <c r="V705" s="194"/>
      <c r="W705" s="194"/>
      <c r="X705" s="194"/>
      <c r="Y705" s="194"/>
      <c r="Z705" s="194"/>
      <c r="AA705" s="194"/>
      <c r="AB705" s="194"/>
      <c r="AC705" s="194"/>
      <c r="AD705" s="194"/>
      <c r="AE705" s="194"/>
      <c r="AF705" s="194"/>
      <c r="AG705" s="194"/>
      <c r="AH705" s="194"/>
      <c r="AI705" s="194"/>
      <c r="AJ705" s="194"/>
      <c r="AK705" s="194"/>
      <c r="AL705" s="194"/>
      <c r="AM705" s="194"/>
      <c r="AN705" s="194"/>
      <c r="AO705" s="194"/>
      <c r="AP705" s="194"/>
      <c r="AQ705" s="194"/>
      <c r="AR705" s="194"/>
      <c r="AS705" s="194"/>
      <c r="AT705" s="194"/>
      <c r="AU705" s="194"/>
      <c r="AV705" s="194"/>
      <c r="AW705" s="194"/>
      <c r="AX705" s="194"/>
      <c r="AY705" s="194"/>
      <c r="AZ705" s="194"/>
      <c r="BA705" s="194"/>
      <c r="BB705" s="194"/>
      <c r="BC705" s="194"/>
    </row>
    <row r="706" ht="12.75" customHeight="1">
      <c r="A706" s="194"/>
      <c r="B706" s="194"/>
      <c r="C706" s="194"/>
      <c r="D706" s="194"/>
      <c r="E706" s="194"/>
      <c r="F706" s="194"/>
      <c r="G706" s="194"/>
      <c r="H706" s="194"/>
      <c r="I706" s="194"/>
      <c r="J706" s="194"/>
      <c r="K706" s="194"/>
      <c r="L706" s="194"/>
      <c r="M706" s="194"/>
      <c r="N706" s="194"/>
      <c r="O706" s="194"/>
      <c r="P706" s="194"/>
      <c r="Q706" s="194"/>
      <c r="R706" s="194"/>
      <c r="S706" s="194"/>
      <c r="T706" s="194"/>
      <c r="U706" s="194"/>
      <c r="V706" s="194"/>
      <c r="W706" s="194"/>
      <c r="X706" s="194"/>
      <c r="Y706" s="194"/>
      <c r="Z706" s="194"/>
      <c r="AA706" s="194"/>
      <c r="AB706" s="194"/>
      <c r="AC706" s="194"/>
      <c r="AD706" s="194"/>
      <c r="AE706" s="194"/>
      <c r="AF706" s="194"/>
      <c r="AG706" s="194"/>
      <c r="AH706" s="194"/>
      <c r="AI706" s="194"/>
      <c r="AJ706" s="194"/>
      <c r="AK706" s="194"/>
      <c r="AL706" s="194"/>
      <c r="AM706" s="194"/>
      <c r="AN706" s="194"/>
      <c r="AO706" s="194"/>
      <c r="AP706" s="194"/>
      <c r="AQ706" s="194"/>
      <c r="AR706" s="194"/>
      <c r="AS706" s="194"/>
      <c r="AT706" s="194"/>
      <c r="AU706" s="194"/>
      <c r="AV706" s="194"/>
      <c r="AW706" s="194"/>
      <c r="AX706" s="194"/>
      <c r="AY706" s="194"/>
      <c r="AZ706" s="194"/>
      <c r="BA706" s="194"/>
      <c r="BB706" s="194"/>
      <c r="BC706" s="194"/>
    </row>
    <row r="707" ht="12.75" customHeight="1">
      <c r="A707" s="194"/>
      <c r="B707" s="194"/>
      <c r="C707" s="194"/>
      <c r="D707" s="194"/>
      <c r="E707" s="194"/>
      <c r="F707" s="194"/>
      <c r="G707" s="194"/>
      <c r="H707" s="194"/>
      <c r="I707" s="194"/>
      <c r="J707" s="194"/>
      <c r="K707" s="194"/>
      <c r="L707" s="194"/>
      <c r="M707" s="194"/>
      <c r="N707" s="194"/>
      <c r="O707" s="194"/>
      <c r="P707" s="194"/>
      <c r="Q707" s="194"/>
      <c r="R707" s="194"/>
      <c r="S707" s="194"/>
      <c r="T707" s="194"/>
      <c r="U707" s="194"/>
      <c r="V707" s="194"/>
      <c r="W707" s="194"/>
      <c r="X707" s="194"/>
      <c r="Y707" s="194"/>
      <c r="Z707" s="194"/>
      <c r="AA707" s="194"/>
      <c r="AB707" s="194"/>
      <c r="AC707" s="194"/>
      <c r="AD707" s="194"/>
      <c r="AE707" s="194"/>
      <c r="AF707" s="194"/>
      <c r="AG707" s="194"/>
      <c r="AH707" s="194"/>
      <c r="AI707" s="194"/>
      <c r="AJ707" s="194"/>
      <c r="AK707" s="194"/>
      <c r="AL707" s="194"/>
      <c r="AM707" s="194"/>
      <c r="AN707" s="194"/>
      <c r="AO707" s="194"/>
      <c r="AP707" s="194"/>
      <c r="AQ707" s="194"/>
      <c r="AR707" s="194"/>
      <c r="AS707" s="194"/>
      <c r="AT707" s="194"/>
      <c r="AU707" s="194"/>
      <c r="AV707" s="194"/>
      <c r="AW707" s="194"/>
      <c r="AX707" s="194"/>
      <c r="AY707" s="194"/>
      <c r="AZ707" s="194"/>
      <c r="BA707" s="194"/>
      <c r="BB707" s="194"/>
      <c r="BC707" s="194"/>
    </row>
    <row r="708" ht="12.75" customHeight="1">
      <c r="A708" s="194"/>
      <c r="B708" s="194"/>
      <c r="C708" s="194"/>
      <c r="D708" s="194"/>
      <c r="E708" s="194"/>
      <c r="F708" s="194"/>
      <c r="G708" s="194"/>
      <c r="H708" s="194"/>
      <c r="I708" s="194"/>
      <c r="J708" s="194"/>
      <c r="K708" s="194"/>
      <c r="L708" s="194"/>
      <c r="M708" s="194"/>
      <c r="N708" s="194"/>
      <c r="O708" s="194"/>
      <c r="P708" s="194"/>
      <c r="Q708" s="194"/>
      <c r="R708" s="194"/>
      <c r="S708" s="194"/>
      <c r="T708" s="194"/>
      <c r="U708" s="194"/>
      <c r="V708" s="194"/>
      <c r="W708" s="194"/>
      <c r="X708" s="194"/>
      <c r="Y708" s="194"/>
      <c r="Z708" s="194"/>
      <c r="AA708" s="194"/>
      <c r="AB708" s="194"/>
      <c r="AC708" s="194"/>
      <c r="AD708" s="194"/>
      <c r="AE708" s="194"/>
      <c r="AF708" s="194"/>
      <c r="AG708" s="194"/>
      <c r="AH708" s="194"/>
      <c r="AI708" s="194"/>
      <c r="AJ708" s="194"/>
      <c r="AK708" s="194"/>
      <c r="AL708" s="194"/>
      <c r="AM708" s="194"/>
      <c r="AN708" s="194"/>
      <c r="AO708" s="194"/>
      <c r="AP708" s="194"/>
      <c r="AQ708" s="194"/>
      <c r="AR708" s="194"/>
      <c r="AS708" s="194"/>
      <c r="AT708" s="194"/>
      <c r="AU708" s="194"/>
      <c r="AV708" s="194"/>
      <c r="AW708" s="194"/>
      <c r="AX708" s="194"/>
      <c r="AY708" s="194"/>
      <c r="AZ708" s="194"/>
      <c r="BA708" s="194"/>
      <c r="BB708" s="194"/>
      <c r="BC708" s="194"/>
    </row>
    <row r="709" ht="12.75" customHeight="1">
      <c r="A709" s="194"/>
      <c r="B709" s="194"/>
      <c r="C709" s="194"/>
      <c r="D709" s="194"/>
      <c r="E709" s="194"/>
      <c r="F709" s="194"/>
      <c r="G709" s="194"/>
      <c r="H709" s="194"/>
      <c r="I709" s="194"/>
      <c r="J709" s="194"/>
      <c r="K709" s="194"/>
      <c r="L709" s="194"/>
      <c r="M709" s="194"/>
      <c r="N709" s="194"/>
      <c r="O709" s="194"/>
      <c r="P709" s="194"/>
      <c r="Q709" s="194"/>
      <c r="R709" s="194"/>
      <c r="S709" s="194"/>
      <c r="T709" s="194"/>
      <c r="U709" s="194"/>
      <c r="V709" s="194"/>
      <c r="W709" s="194"/>
      <c r="X709" s="194"/>
      <c r="Y709" s="194"/>
      <c r="Z709" s="194"/>
      <c r="AA709" s="194"/>
      <c r="AB709" s="194"/>
      <c r="AC709" s="194"/>
      <c r="AD709" s="194"/>
      <c r="AE709" s="194"/>
      <c r="AF709" s="194"/>
      <c r="AG709" s="194"/>
      <c r="AH709" s="194"/>
      <c r="AI709" s="194"/>
      <c r="AJ709" s="194"/>
      <c r="AK709" s="194"/>
      <c r="AL709" s="194"/>
      <c r="AM709" s="194"/>
      <c r="AN709" s="194"/>
      <c r="AO709" s="194"/>
      <c r="AP709" s="194"/>
      <c r="AQ709" s="194"/>
      <c r="AR709" s="194"/>
      <c r="AS709" s="194"/>
      <c r="AT709" s="194"/>
      <c r="AU709" s="194"/>
      <c r="AV709" s="194"/>
      <c r="AW709" s="194"/>
      <c r="AX709" s="194"/>
      <c r="AY709" s="194"/>
      <c r="AZ709" s="194"/>
      <c r="BA709" s="194"/>
      <c r="BB709" s="194"/>
      <c r="BC709" s="194"/>
    </row>
    <row r="710" ht="12.75" customHeight="1">
      <c r="A710" s="194"/>
      <c r="B710" s="194"/>
      <c r="C710" s="194"/>
      <c r="D710" s="194"/>
      <c r="E710" s="194"/>
      <c r="F710" s="194"/>
      <c r="G710" s="194"/>
      <c r="H710" s="194"/>
      <c r="I710" s="194"/>
      <c r="J710" s="194"/>
      <c r="K710" s="194"/>
      <c r="L710" s="194"/>
      <c r="M710" s="194"/>
      <c r="N710" s="194"/>
      <c r="O710" s="194"/>
      <c r="P710" s="194"/>
      <c r="Q710" s="194"/>
      <c r="R710" s="194"/>
      <c r="S710" s="194"/>
      <c r="T710" s="194"/>
      <c r="U710" s="194"/>
      <c r="V710" s="194"/>
      <c r="W710" s="194"/>
      <c r="X710" s="194"/>
      <c r="Y710" s="194"/>
      <c r="Z710" s="194"/>
      <c r="AA710" s="194"/>
      <c r="AB710" s="194"/>
      <c r="AC710" s="194"/>
      <c r="AD710" s="194"/>
      <c r="AE710" s="194"/>
      <c r="AF710" s="194"/>
      <c r="AG710" s="194"/>
      <c r="AH710" s="194"/>
      <c r="AI710" s="194"/>
      <c r="AJ710" s="194"/>
      <c r="AK710" s="194"/>
      <c r="AL710" s="194"/>
      <c r="AM710" s="194"/>
      <c r="AN710" s="194"/>
      <c r="AO710" s="194"/>
      <c r="AP710" s="194"/>
      <c r="AQ710" s="194"/>
      <c r="AR710" s="194"/>
      <c r="AS710" s="194"/>
      <c r="AT710" s="194"/>
      <c r="AU710" s="194"/>
      <c r="AV710" s="194"/>
      <c r="AW710" s="194"/>
      <c r="AX710" s="194"/>
      <c r="AY710" s="194"/>
      <c r="AZ710" s="194"/>
      <c r="BA710" s="194"/>
      <c r="BB710" s="194"/>
      <c r="BC710" s="194"/>
    </row>
    <row r="711" ht="12.75" customHeight="1">
      <c r="A711" s="194"/>
      <c r="B711" s="194"/>
      <c r="C711" s="194"/>
      <c r="D711" s="194"/>
      <c r="E711" s="194"/>
      <c r="F711" s="194"/>
      <c r="G711" s="194"/>
      <c r="H711" s="194"/>
      <c r="I711" s="194"/>
      <c r="J711" s="194"/>
      <c r="K711" s="194"/>
      <c r="L711" s="194"/>
      <c r="M711" s="194"/>
      <c r="N711" s="194"/>
      <c r="O711" s="194"/>
      <c r="P711" s="194"/>
      <c r="Q711" s="194"/>
      <c r="R711" s="194"/>
      <c r="S711" s="194"/>
      <c r="T711" s="194"/>
      <c r="U711" s="194"/>
      <c r="V711" s="194"/>
      <c r="W711" s="194"/>
      <c r="X711" s="194"/>
      <c r="Y711" s="194"/>
      <c r="Z711" s="194"/>
      <c r="AA711" s="194"/>
      <c r="AB711" s="194"/>
      <c r="AC711" s="194"/>
      <c r="AD711" s="194"/>
      <c r="AE711" s="194"/>
      <c r="AF711" s="194"/>
      <c r="AG711" s="194"/>
      <c r="AH711" s="194"/>
      <c r="AI711" s="194"/>
      <c r="AJ711" s="194"/>
      <c r="AK711" s="194"/>
      <c r="AL711" s="194"/>
      <c r="AM711" s="194"/>
      <c r="AN711" s="194"/>
      <c r="AO711" s="194"/>
      <c r="AP711" s="194"/>
      <c r="AQ711" s="194"/>
      <c r="AR711" s="194"/>
      <c r="AS711" s="194"/>
      <c r="AT711" s="194"/>
      <c r="AU711" s="194"/>
      <c r="AV711" s="194"/>
      <c r="AW711" s="194"/>
      <c r="AX711" s="194"/>
      <c r="AY711" s="194"/>
      <c r="AZ711" s="194"/>
      <c r="BA711" s="194"/>
      <c r="BB711" s="194"/>
      <c r="BC711" s="194"/>
    </row>
    <row r="712" ht="12.75" customHeight="1">
      <c r="A712" s="194"/>
      <c r="B712" s="194"/>
      <c r="C712" s="194"/>
      <c r="D712" s="194"/>
      <c r="E712" s="194"/>
      <c r="F712" s="194"/>
      <c r="G712" s="194"/>
      <c r="H712" s="194"/>
      <c r="I712" s="194"/>
      <c r="J712" s="194"/>
      <c r="K712" s="194"/>
      <c r="L712" s="194"/>
      <c r="M712" s="194"/>
      <c r="N712" s="194"/>
      <c r="O712" s="194"/>
      <c r="P712" s="194"/>
      <c r="Q712" s="194"/>
      <c r="R712" s="194"/>
      <c r="S712" s="194"/>
      <c r="T712" s="194"/>
      <c r="U712" s="194"/>
      <c r="V712" s="194"/>
      <c r="W712" s="194"/>
      <c r="X712" s="194"/>
      <c r="Y712" s="194"/>
      <c r="Z712" s="194"/>
      <c r="AA712" s="194"/>
      <c r="AB712" s="194"/>
      <c r="AC712" s="194"/>
      <c r="AD712" s="194"/>
      <c r="AE712" s="194"/>
      <c r="AF712" s="194"/>
      <c r="AG712" s="194"/>
      <c r="AH712" s="194"/>
      <c r="AI712" s="194"/>
      <c r="AJ712" s="194"/>
      <c r="AK712" s="194"/>
      <c r="AL712" s="194"/>
      <c r="AM712" s="194"/>
      <c r="AN712" s="194"/>
      <c r="AO712" s="194"/>
      <c r="AP712" s="194"/>
      <c r="AQ712" s="194"/>
      <c r="AR712" s="194"/>
      <c r="AS712" s="194"/>
      <c r="AT712" s="194"/>
      <c r="AU712" s="194"/>
      <c r="AV712" s="194"/>
      <c r="AW712" s="194"/>
      <c r="AX712" s="194"/>
      <c r="AY712" s="194"/>
      <c r="AZ712" s="194"/>
      <c r="BA712" s="194"/>
      <c r="BB712" s="194"/>
      <c r="BC712" s="194"/>
    </row>
    <row r="713" ht="12.75" customHeight="1">
      <c r="A713" s="194"/>
      <c r="B713" s="194"/>
      <c r="C713" s="194"/>
      <c r="D713" s="194"/>
      <c r="E713" s="194"/>
      <c r="F713" s="194"/>
      <c r="G713" s="194"/>
      <c r="H713" s="194"/>
      <c r="I713" s="194"/>
      <c r="J713" s="194"/>
      <c r="K713" s="194"/>
      <c r="L713" s="194"/>
      <c r="M713" s="194"/>
      <c r="N713" s="194"/>
      <c r="O713" s="194"/>
      <c r="P713" s="194"/>
      <c r="Q713" s="194"/>
      <c r="R713" s="194"/>
      <c r="S713" s="194"/>
      <c r="T713" s="194"/>
      <c r="U713" s="194"/>
      <c r="V713" s="194"/>
      <c r="W713" s="194"/>
      <c r="X713" s="194"/>
      <c r="Y713" s="194"/>
      <c r="Z713" s="194"/>
      <c r="AA713" s="194"/>
      <c r="AB713" s="194"/>
      <c r="AC713" s="194"/>
      <c r="AD713" s="194"/>
      <c r="AE713" s="194"/>
      <c r="AF713" s="194"/>
      <c r="AG713" s="194"/>
      <c r="AH713" s="194"/>
      <c r="AI713" s="194"/>
      <c r="AJ713" s="194"/>
      <c r="AK713" s="194"/>
      <c r="AL713" s="194"/>
      <c r="AM713" s="194"/>
      <c r="AN713" s="194"/>
      <c r="AO713" s="194"/>
      <c r="AP713" s="194"/>
      <c r="AQ713" s="194"/>
      <c r="AR713" s="194"/>
      <c r="AS713" s="194"/>
      <c r="AT713" s="194"/>
      <c r="AU713" s="194"/>
      <c r="AV713" s="194"/>
      <c r="AW713" s="194"/>
      <c r="AX713" s="194"/>
      <c r="AY713" s="194"/>
      <c r="AZ713" s="194"/>
      <c r="BA713" s="194"/>
      <c r="BB713" s="194"/>
      <c r="BC713" s="194"/>
    </row>
    <row r="714" ht="12.75" customHeight="1">
      <c r="A714" s="194"/>
      <c r="B714" s="194"/>
      <c r="C714" s="194"/>
      <c r="D714" s="194"/>
      <c r="E714" s="194"/>
      <c r="F714" s="194"/>
      <c r="G714" s="194"/>
      <c r="H714" s="194"/>
      <c r="I714" s="194"/>
      <c r="J714" s="194"/>
      <c r="K714" s="194"/>
      <c r="L714" s="194"/>
      <c r="M714" s="194"/>
      <c r="N714" s="194"/>
      <c r="O714" s="194"/>
      <c r="P714" s="194"/>
      <c r="Q714" s="194"/>
      <c r="R714" s="194"/>
      <c r="S714" s="194"/>
      <c r="T714" s="194"/>
      <c r="U714" s="194"/>
      <c r="V714" s="194"/>
      <c r="W714" s="194"/>
      <c r="X714" s="194"/>
      <c r="Y714" s="194"/>
      <c r="Z714" s="194"/>
      <c r="AA714" s="194"/>
      <c r="AB714" s="194"/>
      <c r="AC714" s="194"/>
      <c r="AD714" s="194"/>
      <c r="AE714" s="194"/>
      <c r="AF714" s="194"/>
      <c r="AG714" s="194"/>
      <c r="AH714" s="194"/>
      <c r="AI714" s="194"/>
      <c r="AJ714" s="194"/>
      <c r="AK714" s="194"/>
      <c r="AL714" s="194"/>
      <c r="AM714" s="194"/>
      <c r="AN714" s="194"/>
      <c r="AO714" s="194"/>
      <c r="AP714" s="194"/>
      <c r="AQ714" s="194"/>
      <c r="AR714" s="194"/>
      <c r="AS714" s="194"/>
      <c r="AT714" s="194"/>
      <c r="AU714" s="194"/>
      <c r="AV714" s="194"/>
      <c r="AW714" s="194"/>
      <c r="AX714" s="194"/>
      <c r="AY714" s="194"/>
      <c r="AZ714" s="194"/>
      <c r="BA714" s="194"/>
      <c r="BB714" s="194"/>
      <c r="BC714" s="194"/>
    </row>
    <row r="715" ht="12.75" customHeight="1">
      <c r="A715" s="194"/>
      <c r="B715" s="194"/>
      <c r="C715" s="194"/>
      <c r="D715" s="194"/>
      <c r="E715" s="194"/>
      <c r="F715" s="194"/>
      <c r="G715" s="194"/>
      <c r="H715" s="194"/>
      <c r="I715" s="194"/>
      <c r="J715" s="194"/>
      <c r="K715" s="194"/>
      <c r="L715" s="194"/>
      <c r="M715" s="194"/>
      <c r="N715" s="194"/>
      <c r="O715" s="194"/>
      <c r="P715" s="194"/>
      <c r="Q715" s="194"/>
      <c r="R715" s="194"/>
      <c r="S715" s="194"/>
      <c r="T715" s="194"/>
      <c r="U715" s="194"/>
      <c r="V715" s="194"/>
      <c r="W715" s="194"/>
      <c r="X715" s="194"/>
      <c r="Y715" s="194"/>
      <c r="Z715" s="194"/>
      <c r="AA715" s="194"/>
      <c r="AB715" s="194"/>
      <c r="AC715" s="194"/>
      <c r="AD715" s="194"/>
      <c r="AE715" s="194"/>
      <c r="AF715" s="194"/>
      <c r="AG715" s="194"/>
      <c r="AH715" s="194"/>
      <c r="AI715" s="194"/>
      <c r="AJ715" s="194"/>
      <c r="AK715" s="194"/>
      <c r="AL715" s="194"/>
      <c r="AM715" s="194"/>
      <c r="AN715" s="194"/>
      <c r="AO715" s="194"/>
      <c r="AP715" s="194"/>
      <c r="AQ715" s="194"/>
      <c r="AR715" s="194"/>
      <c r="AS715" s="194"/>
      <c r="AT715" s="194"/>
      <c r="AU715" s="194"/>
      <c r="AV715" s="194"/>
      <c r="AW715" s="194"/>
      <c r="AX715" s="194"/>
      <c r="AY715" s="194"/>
      <c r="AZ715" s="194"/>
      <c r="BA715" s="194"/>
      <c r="BB715" s="194"/>
      <c r="BC715" s="194"/>
    </row>
    <row r="716" ht="12.75" customHeight="1">
      <c r="A716" s="194"/>
      <c r="B716" s="194"/>
      <c r="C716" s="194"/>
      <c r="D716" s="194"/>
      <c r="E716" s="194"/>
      <c r="F716" s="194"/>
      <c r="G716" s="194"/>
      <c r="H716" s="194"/>
      <c r="I716" s="194"/>
      <c r="J716" s="194"/>
      <c r="K716" s="194"/>
      <c r="L716" s="194"/>
      <c r="M716" s="194"/>
      <c r="N716" s="194"/>
      <c r="O716" s="194"/>
      <c r="P716" s="194"/>
      <c r="Q716" s="194"/>
      <c r="R716" s="194"/>
      <c r="S716" s="194"/>
      <c r="T716" s="194"/>
      <c r="U716" s="194"/>
      <c r="V716" s="194"/>
      <c r="W716" s="194"/>
      <c r="X716" s="194"/>
      <c r="Y716" s="194"/>
      <c r="Z716" s="194"/>
      <c r="AA716" s="194"/>
      <c r="AB716" s="194"/>
      <c r="AC716" s="194"/>
      <c r="AD716" s="194"/>
      <c r="AE716" s="194"/>
      <c r="AF716" s="194"/>
      <c r="AG716" s="194"/>
      <c r="AH716" s="194"/>
      <c r="AI716" s="194"/>
      <c r="AJ716" s="194"/>
      <c r="AK716" s="194"/>
      <c r="AL716" s="194"/>
      <c r="AM716" s="194"/>
      <c r="AN716" s="194"/>
      <c r="AO716" s="194"/>
      <c r="AP716" s="194"/>
      <c r="AQ716" s="194"/>
      <c r="AR716" s="194"/>
      <c r="AS716" s="194"/>
      <c r="AT716" s="194"/>
      <c r="AU716" s="194"/>
      <c r="AV716" s="194"/>
      <c r="AW716" s="194"/>
      <c r="AX716" s="194"/>
      <c r="AY716" s="194"/>
      <c r="AZ716" s="194"/>
      <c r="BA716" s="194"/>
      <c r="BB716" s="194"/>
      <c r="BC716" s="194"/>
    </row>
    <row r="717" ht="12.75" customHeight="1">
      <c r="A717" s="194"/>
      <c r="B717" s="194"/>
      <c r="C717" s="194"/>
      <c r="D717" s="194"/>
      <c r="E717" s="194"/>
      <c r="F717" s="194"/>
      <c r="G717" s="194"/>
      <c r="H717" s="194"/>
      <c r="I717" s="194"/>
      <c r="J717" s="194"/>
      <c r="K717" s="194"/>
      <c r="L717" s="194"/>
      <c r="M717" s="194"/>
      <c r="N717" s="194"/>
      <c r="O717" s="194"/>
      <c r="P717" s="194"/>
      <c r="Q717" s="194"/>
      <c r="R717" s="194"/>
      <c r="S717" s="194"/>
      <c r="T717" s="194"/>
      <c r="U717" s="194"/>
      <c r="V717" s="194"/>
      <c r="W717" s="194"/>
      <c r="X717" s="194"/>
      <c r="Y717" s="194"/>
      <c r="Z717" s="194"/>
      <c r="AA717" s="194"/>
      <c r="AB717" s="194"/>
      <c r="AC717" s="194"/>
      <c r="AD717" s="194"/>
      <c r="AE717" s="194"/>
      <c r="AF717" s="194"/>
      <c r="AG717" s="194"/>
      <c r="AH717" s="194"/>
      <c r="AI717" s="194"/>
      <c r="AJ717" s="194"/>
      <c r="AK717" s="194"/>
      <c r="AL717" s="194"/>
      <c r="AM717" s="194"/>
      <c r="AN717" s="194"/>
      <c r="AO717" s="194"/>
      <c r="AP717" s="194"/>
      <c r="AQ717" s="194"/>
      <c r="AR717" s="194"/>
      <c r="AS717" s="194"/>
      <c r="AT717" s="194"/>
      <c r="AU717" s="194"/>
      <c r="AV717" s="194"/>
      <c r="AW717" s="194"/>
      <c r="AX717" s="194"/>
      <c r="AY717" s="194"/>
      <c r="AZ717" s="194"/>
      <c r="BA717" s="194"/>
      <c r="BB717" s="194"/>
      <c r="BC717" s="194"/>
    </row>
    <row r="718" ht="12.75" customHeight="1">
      <c r="A718" s="194"/>
      <c r="B718" s="194"/>
      <c r="C718" s="194"/>
      <c r="D718" s="194"/>
      <c r="E718" s="194"/>
      <c r="F718" s="194"/>
      <c r="G718" s="194"/>
      <c r="H718" s="194"/>
      <c r="I718" s="194"/>
      <c r="J718" s="194"/>
      <c r="K718" s="194"/>
      <c r="L718" s="194"/>
      <c r="M718" s="194"/>
      <c r="N718" s="194"/>
      <c r="O718" s="194"/>
      <c r="P718" s="194"/>
      <c r="Q718" s="194"/>
      <c r="R718" s="194"/>
      <c r="S718" s="194"/>
      <c r="T718" s="194"/>
      <c r="U718" s="194"/>
      <c r="V718" s="194"/>
      <c r="W718" s="194"/>
      <c r="X718" s="194"/>
      <c r="Y718" s="194"/>
      <c r="Z718" s="194"/>
      <c r="AA718" s="194"/>
      <c r="AB718" s="194"/>
      <c r="AC718" s="194"/>
      <c r="AD718" s="194"/>
      <c r="AE718" s="194"/>
      <c r="AF718" s="194"/>
      <c r="AG718" s="194"/>
      <c r="AH718" s="194"/>
      <c r="AI718" s="194"/>
      <c r="AJ718" s="194"/>
      <c r="AK718" s="194"/>
      <c r="AL718" s="194"/>
      <c r="AM718" s="194"/>
      <c r="AN718" s="194"/>
      <c r="AO718" s="194"/>
      <c r="AP718" s="194"/>
      <c r="AQ718" s="194"/>
      <c r="AR718" s="194"/>
      <c r="AS718" s="194"/>
      <c r="AT718" s="194"/>
      <c r="AU718" s="194"/>
      <c r="AV718" s="194"/>
      <c r="AW718" s="194"/>
      <c r="AX718" s="194"/>
      <c r="AY718" s="194"/>
      <c r="AZ718" s="194"/>
      <c r="BA718" s="194"/>
      <c r="BB718" s="194"/>
      <c r="BC718" s="194"/>
    </row>
    <row r="719" ht="12.75" customHeight="1">
      <c r="A719" s="194"/>
      <c r="B719" s="194"/>
      <c r="C719" s="194"/>
      <c r="D719" s="194"/>
      <c r="E719" s="194"/>
      <c r="F719" s="194"/>
      <c r="G719" s="194"/>
      <c r="H719" s="194"/>
      <c r="I719" s="194"/>
      <c r="J719" s="194"/>
      <c r="K719" s="194"/>
      <c r="L719" s="194"/>
      <c r="M719" s="194"/>
      <c r="N719" s="194"/>
      <c r="O719" s="194"/>
      <c r="P719" s="194"/>
      <c r="Q719" s="194"/>
      <c r="R719" s="194"/>
      <c r="S719" s="194"/>
      <c r="T719" s="194"/>
      <c r="U719" s="194"/>
      <c r="V719" s="194"/>
      <c r="W719" s="194"/>
      <c r="X719" s="194"/>
      <c r="Y719" s="194"/>
      <c r="Z719" s="194"/>
      <c r="AA719" s="194"/>
      <c r="AB719" s="194"/>
      <c r="AC719" s="194"/>
      <c r="AD719" s="194"/>
      <c r="AE719" s="194"/>
      <c r="AF719" s="194"/>
      <c r="AG719" s="194"/>
      <c r="AH719" s="194"/>
      <c r="AI719" s="194"/>
      <c r="AJ719" s="194"/>
      <c r="AK719" s="194"/>
      <c r="AL719" s="194"/>
      <c r="AM719" s="194"/>
      <c r="AN719" s="194"/>
      <c r="AO719" s="194"/>
      <c r="AP719" s="194"/>
      <c r="AQ719" s="194"/>
      <c r="AR719" s="194"/>
      <c r="AS719" s="194"/>
      <c r="AT719" s="194"/>
      <c r="AU719" s="194"/>
      <c r="AV719" s="194"/>
      <c r="AW719" s="194"/>
      <c r="AX719" s="194"/>
      <c r="AY719" s="194"/>
      <c r="AZ719" s="194"/>
      <c r="BA719" s="194"/>
      <c r="BB719" s="194"/>
      <c r="BC719" s="194"/>
    </row>
    <row r="720" ht="12.75" customHeight="1">
      <c r="A720" s="194"/>
      <c r="B720" s="194"/>
      <c r="C720" s="194"/>
      <c r="D720" s="194"/>
      <c r="E720" s="194"/>
      <c r="F720" s="194"/>
      <c r="G720" s="194"/>
      <c r="H720" s="194"/>
      <c r="I720" s="194"/>
      <c r="J720" s="194"/>
      <c r="K720" s="194"/>
      <c r="L720" s="194"/>
      <c r="M720" s="194"/>
      <c r="N720" s="194"/>
      <c r="O720" s="194"/>
      <c r="P720" s="194"/>
      <c r="Q720" s="194"/>
      <c r="R720" s="194"/>
      <c r="S720" s="194"/>
      <c r="T720" s="194"/>
      <c r="U720" s="194"/>
      <c r="V720" s="194"/>
      <c r="W720" s="194"/>
      <c r="X720" s="194"/>
      <c r="Y720" s="194"/>
      <c r="Z720" s="194"/>
      <c r="AA720" s="194"/>
      <c r="AB720" s="194"/>
      <c r="AC720" s="194"/>
      <c r="AD720" s="194"/>
      <c r="AE720" s="194"/>
      <c r="AF720" s="194"/>
      <c r="AG720" s="194"/>
      <c r="AH720" s="194"/>
      <c r="AI720" s="194"/>
      <c r="AJ720" s="194"/>
      <c r="AK720" s="194"/>
      <c r="AL720" s="194"/>
      <c r="AM720" s="194"/>
      <c r="AN720" s="194"/>
      <c r="AO720" s="194"/>
      <c r="AP720" s="194"/>
      <c r="AQ720" s="194"/>
      <c r="AR720" s="194"/>
      <c r="AS720" s="194"/>
      <c r="AT720" s="194"/>
      <c r="AU720" s="194"/>
      <c r="AV720" s="194"/>
      <c r="AW720" s="194"/>
      <c r="AX720" s="194"/>
      <c r="AY720" s="194"/>
      <c r="AZ720" s="194"/>
      <c r="BA720" s="194"/>
      <c r="BB720" s="194"/>
      <c r="BC720" s="194"/>
    </row>
    <row r="721" ht="12.75" customHeight="1">
      <c r="A721" s="194"/>
      <c r="B721" s="194"/>
      <c r="C721" s="194"/>
      <c r="D721" s="194"/>
      <c r="E721" s="194"/>
      <c r="F721" s="194"/>
      <c r="G721" s="194"/>
      <c r="H721" s="194"/>
      <c r="I721" s="194"/>
      <c r="J721" s="194"/>
      <c r="K721" s="194"/>
      <c r="L721" s="194"/>
      <c r="M721" s="194"/>
      <c r="N721" s="194"/>
      <c r="O721" s="194"/>
      <c r="P721" s="194"/>
      <c r="Q721" s="194"/>
      <c r="R721" s="194"/>
      <c r="S721" s="194"/>
      <c r="T721" s="194"/>
      <c r="U721" s="194"/>
      <c r="V721" s="194"/>
      <c r="W721" s="194"/>
      <c r="X721" s="194"/>
      <c r="Y721" s="194"/>
      <c r="Z721" s="194"/>
      <c r="AA721" s="194"/>
      <c r="AB721" s="194"/>
      <c r="AC721" s="194"/>
      <c r="AD721" s="194"/>
      <c r="AE721" s="194"/>
      <c r="AF721" s="194"/>
      <c r="AG721" s="194"/>
      <c r="AH721" s="194"/>
      <c r="AI721" s="194"/>
      <c r="AJ721" s="194"/>
      <c r="AK721" s="194"/>
      <c r="AL721" s="194"/>
      <c r="AM721" s="194"/>
      <c r="AN721" s="194"/>
      <c r="AO721" s="194"/>
      <c r="AP721" s="194"/>
      <c r="AQ721" s="194"/>
      <c r="AR721" s="194"/>
      <c r="AS721" s="194"/>
      <c r="AT721" s="194"/>
      <c r="AU721" s="194"/>
      <c r="AV721" s="194"/>
      <c r="AW721" s="194"/>
      <c r="AX721" s="194"/>
      <c r="AY721" s="194"/>
      <c r="AZ721" s="194"/>
      <c r="BA721" s="194"/>
      <c r="BB721" s="194"/>
      <c r="BC721" s="194"/>
    </row>
    <row r="722" ht="12.75" customHeight="1">
      <c r="A722" s="194"/>
      <c r="B722" s="194"/>
      <c r="C722" s="194"/>
      <c r="D722" s="194"/>
      <c r="E722" s="194"/>
      <c r="F722" s="194"/>
      <c r="G722" s="194"/>
      <c r="H722" s="194"/>
      <c r="I722" s="194"/>
      <c r="J722" s="194"/>
      <c r="K722" s="194"/>
      <c r="L722" s="194"/>
      <c r="M722" s="194"/>
      <c r="N722" s="194"/>
      <c r="O722" s="194"/>
      <c r="P722" s="194"/>
      <c r="Q722" s="194"/>
      <c r="R722" s="194"/>
      <c r="S722" s="194"/>
      <c r="T722" s="194"/>
      <c r="U722" s="194"/>
      <c r="V722" s="194"/>
      <c r="W722" s="194"/>
      <c r="X722" s="194"/>
      <c r="Y722" s="194"/>
      <c r="Z722" s="194"/>
      <c r="AA722" s="194"/>
      <c r="AB722" s="194"/>
      <c r="AC722" s="194"/>
      <c r="AD722" s="194"/>
      <c r="AE722" s="194"/>
      <c r="AF722" s="194"/>
      <c r="AG722" s="194"/>
      <c r="AH722" s="194"/>
      <c r="AI722" s="194"/>
      <c r="AJ722" s="194"/>
      <c r="AK722" s="194"/>
      <c r="AL722" s="194"/>
      <c r="AM722" s="194"/>
      <c r="AN722" s="194"/>
      <c r="AO722" s="194"/>
      <c r="AP722" s="194"/>
      <c r="AQ722" s="194"/>
      <c r="AR722" s="194"/>
      <c r="AS722" s="194"/>
      <c r="AT722" s="194"/>
      <c r="AU722" s="194"/>
      <c r="AV722" s="194"/>
      <c r="AW722" s="194"/>
      <c r="AX722" s="194"/>
      <c r="AY722" s="194"/>
      <c r="AZ722" s="194"/>
      <c r="BA722" s="194"/>
      <c r="BB722" s="194"/>
      <c r="BC722" s="194"/>
    </row>
    <row r="723" ht="12.75" customHeight="1">
      <c r="A723" s="194"/>
      <c r="B723" s="194"/>
      <c r="C723" s="194"/>
      <c r="D723" s="194"/>
      <c r="E723" s="194"/>
      <c r="F723" s="194"/>
      <c r="G723" s="194"/>
      <c r="H723" s="194"/>
      <c r="I723" s="194"/>
      <c r="J723" s="194"/>
      <c r="K723" s="194"/>
      <c r="L723" s="194"/>
      <c r="M723" s="194"/>
      <c r="N723" s="194"/>
      <c r="O723" s="194"/>
      <c r="P723" s="194"/>
      <c r="Q723" s="194"/>
      <c r="R723" s="194"/>
      <c r="S723" s="194"/>
      <c r="T723" s="194"/>
      <c r="U723" s="194"/>
      <c r="V723" s="194"/>
      <c r="W723" s="194"/>
      <c r="X723" s="194"/>
      <c r="Y723" s="194"/>
      <c r="Z723" s="194"/>
      <c r="AA723" s="194"/>
      <c r="AB723" s="194"/>
      <c r="AC723" s="194"/>
      <c r="AD723" s="194"/>
      <c r="AE723" s="194"/>
      <c r="AF723" s="194"/>
      <c r="AG723" s="194"/>
      <c r="AH723" s="194"/>
      <c r="AI723" s="194"/>
      <c r="AJ723" s="194"/>
      <c r="AK723" s="194"/>
      <c r="AL723" s="194"/>
      <c r="AM723" s="194"/>
      <c r="AN723" s="194"/>
      <c r="AO723" s="194"/>
      <c r="AP723" s="194"/>
      <c r="AQ723" s="194"/>
      <c r="AR723" s="194"/>
      <c r="AS723" s="194"/>
      <c r="AT723" s="194"/>
      <c r="AU723" s="194"/>
      <c r="AV723" s="194"/>
      <c r="AW723" s="194"/>
      <c r="AX723" s="194"/>
      <c r="AY723" s="194"/>
      <c r="AZ723" s="194"/>
      <c r="BA723" s="194"/>
      <c r="BB723" s="194"/>
      <c r="BC723" s="194"/>
    </row>
    <row r="724" ht="12.75" customHeight="1">
      <c r="A724" s="194"/>
      <c r="B724" s="194"/>
      <c r="C724" s="194"/>
      <c r="D724" s="194"/>
      <c r="E724" s="194"/>
      <c r="F724" s="194"/>
      <c r="G724" s="194"/>
      <c r="H724" s="194"/>
      <c r="I724" s="194"/>
      <c r="J724" s="194"/>
      <c r="K724" s="194"/>
      <c r="L724" s="194"/>
      <c r="M724" s="194"/>
      <c r="N724" s="194"/>
      <c r="O724" s="194"/>
      <c r="P724" s="194"/>
      <c r="Q724" s="194"/>
      <c r="R724" s="194"/>
      <c r="S724" s="194"/>
      <c r="T724" s="194"/>
      <c r="U724" s="194"/>
      <c r="V724" s="194"/>
      <c r="W724" s="194"/>
      <c r="X724" s="194"/>
      <c r="Y724" s="194"/>
      <c r="Z724" s="194"/>
      <c r="AA724" s="194"/>
      <c r="AB724" s="194"/>
      <c r="AC724" s="194"/>
      <c r="AD724" s="194"/>
      <c r="AE724" s="194"/>
      <c r="AF724" s="194"/>
      <c r="AG724" s="194"/>
      <c r="AH724" s="194"/>
      <c r="AI724" s="194"/>
      <c r="AJ724" s="194"/>
      <c r="AK724" s="194"/>
      <c r="AL724" s="194"/>
      <c r="AM724" s="194"/>
      <c r="AN724" s="194"/>
      <c r="AO724" s="194"/>
      <c r="AP724" s="194"/>
      <c r="AQ724" s="194"/>
      <c r="AR724" s="194"/>
      <c r="AS724" s="194"/>
      <c r="AT724" s="194"/>
      <c r="AU724" s="194"/>
      <c r="AV724" s="194"/>
      <c r="AW724" s="194"/>
      <c r="AX724" s="194"/>
      <c r="AY724" s="194"/>
      <c r="AZ724" s="194"/>
      <c r="BA724" s="194"/>
      <c r="BB724" s="194"/>
      <c r="BC724" s="194"/>
    </row>
    <row r="725" ht="12.75" customHeight="1">
      <c r="A725" s="194"/>
      <c r="B725" s="194"/>
      <c r="C725" s="194"/>
      <c r="D725" s="194"/>
      <c r="E725" s="194"/>
      <c r="F725" s="194"/>
      <c r="G725" s="194"/>
      <c r="H725" s="194"/>
      <c r="I725" s="194"/>
      <c r="J725" s="194"/>
      <c r="K725" s="194"/>
      <c r="L725" s="194"/>
      <c r="M725" s="194"/>
      <c r="N725" s="194"/>
      <c r="O725" s="194"/>
      <c r="P725" s="194"/>
      <c r="Q725" s="194"/>
      <c r="R725" s="194"/>
      <c r="S725" s="194"/>
      <c r="T725" s="194"/>
      <c r="U725" s="194"/>
      <c r="V725" s="194"/>
      <c r="W725" s="194"/>
      <c r="X725" s="194"/>
      <c r="Y725" s="194"/>
      <c r="Z725" s="194"/>
      <c r="AA725" s="194"/>
      <c r="AB725" s="194"/>
      <c r="AC725" s="194"/>
      <c r="AD725" s="194"/>
      <c r="AE725" s="194"/>
      <c r="AF725" s="194"/>
      <c r="AG725" s="194"/>
      <c r="AH725" s="194"/>
      <c r="AI725" s="194"/>
      <c r="AJ725" s="194"/>
      <c r="AK725" s="194"/>
      <c r="AL725" s="194"/>
      <c r="AM725" s="194"/>
      <c r="AN725" s="194"/>
      <c r="AO725" s="194"/>
      <c r="AP725" s="194"/>
      <c r="AQ725" s="194"/>
      <c r="AR725" s="194"/>
      <c r="AS725" s="194"/>
      <c r="AT725" s="194"/>
      <c r="AU725" s="194"/>
      <c r="AV725" s="194"/>
      <c r="AW725" s="194"/>
      <c r="AX725" s="194"/>
      <c r="AY725" s="194"/>
      <c r="AZ725" s="194"/>
      <c r="BA725" s="194"/>
      <c r="BB725" s="194"/>
      <c r="BC725" s="194"/>
    </row>
    <row r="726" ht="12.75" customHeight="1">
      <c r="A726" s="194"/>
      <c r="B726" s="194"/>
      <c r="C726" s="194"/>
      <c r="D726" s="194"/>
      <c r="E726" s="194"/>
      <c r="F726" s="194"/>
      <c r="G726" s="194"/>
      <c r="H726" s="194"/>
      <c r="I726" s="194"/>
      <c r="J726" s="194"/>
      <c r="K726" s="194"/>
      <c r="L726" s="194"/>
      <c r="M726" s="194"/>
      <c r="N726" s="194"/>
      <c r="O726" s="194"/>
      <c r="P726" s="194"/>
      <c r="Q726" s="194"/>
      <c r="R726" s="194"/>
      <c r="S726" s="194"/>
      <c r="T726" s="194"/>
      <c r="U726" s="194"/>
      <c r="V726" s="194"/>
      <c r="W726" s="194"/>
      <c r="X726" s="194"/>
      <c r="Y726" s="194"/>
      <c r="Z726" s="194"/>
      <c r="AA726" s="194"/>
      <c r="AB726" s="194"/>
      <c r="AC726" s="194"/>
      <c r="AD726" s="194"/>
      <c r="AE726" s="194"/>
      <c r="AF726" s="194"/>
      <c r="AG726" s="194"/>
      <c r="AH726" s="194"/>
      <c r="AI726" s="194"/>
      <c r="AJ726" s="194"/>
      <c r="AK726" s="194"/>
      <c r="AL726" s="194"/>
      <c r="AM726" s="194"/>
      <c r="AN726" s="194"/>
      <c r="AO726" s="194"/>
      <c r="AP726" s="194"/>
      <c r="AQ726" s="194"/>
      <c r="AR726" s="194"/>
      <c r="AS726" s="194"/>
      <c r="AT726" s="194"/>
      <c r="AU726" s="194"/>
      <c r="AV726" s="194"/>
      <c r="AW726" s="194"/>
      <c r="AX726" s="194"/>
      <c r="AY726" s="194"/>
      <c r="AZ726" s="194"/>
      <c r="BA726" s="194"/>
      <c r="BB726" s="194"/>
      <c r="BC726" s="194"/>
    </row>
    <row r="727" ht="12.75" customHeight="1">
      <c r="A727" s="194"/>
      <c r="B727" s="194"/>
      <c r="C727" s="194"/>
      <c r="D727" s="194"/>
      <c r="E727" s="194"/>
      <c r="F727" s="194"/>
      <c r="G727" s="194"/>
      <c r="H727" s="194"/>
      <c r="I727" s="194"/>
      <c r="J727" s="194"/>
      <c r="K727" s="194"/>
      <c r="L727" s="194"/>
      <c r="M727" s="194"/>
      <c r="N727" s="194"/>
      <c r="O727" s="194"/>
      <c r="P727" s="194"/>
      <c r="Q727" s="194"/>
      <c r="R727" s="194"/>
      <c r="S727" s="194"/>
      <c r="T727" s="194"/>
      <c r="U727" s="194"/>
      <c r="V727" s="194"/>
      <c r="W727" s="194"/>
      <c r="X727" s="194"/>
      <c r="Y727" s="194"/>
      <c r="Z727" s="194"/>
      <c r="AA727" s="194"/>
      <c r="AB727" s="194"/>
      <c r="AC727" s="194"/>
      <c r="AD727" s="194"/>
      <c r="AE727" s="194"/>
      <c r="AF727" s="194"/>
      <c r="AG727" s="194"/>
      <c r="AH727" s="194"/>
      <c r="AI727" s="194"/>
      <c r="AJ727" s="194"/>
      <c r="AK727" s="194"/>
      <c r="AL727" s="194"/>
      <c r="AM727" s="194"/>
      <c r="AN727" s="194"/>
      <c r="AO727" s="194"/>
      <c r="AP727" s="194"/>
      <c r="AQ727" s="194"/>
      <c r="AR727" s="194"/>
      <c r="AS727" s="194"/>
      <c r="AT727" s="194"/>
      <c r="AU727" s="194"/>
      <c r="AV727" s="194"/>
      <c r="AW727" s="194"/>
      <c r="AX727" s="194"/>
      <c r="AY727" s="194"/>
      <c r="AZ727" s="194"/>
      <c r="BA727" s="194"/>
      <c r="BB727" s="194"/>
      <c r="BC727" s="194"/>
    </row>
    <row r="728" ht="12.75" customHeight="1">
      <c r="A728" s="194"/>
      <c r="B728" s="194"/>
      <c r="C728" s="194"/>
      <c r="D728" s="194"/>
      <c r="E728" s="194"/>
      <c r="F728" s="194"/>
      <c r="G728" s="194"/>
      <c r="H728" s="194"/>
      <c r="I728" s="194"/>
      <c r="J728" s="194"/>
      <c r="K728" s="194"/>
      <c r="L728" s="194"/>
      <c r="M728" s="194"/>
      <c r="N728" s="194"/>
      <c r="O728" s="194"/>
      <c r="P728" s="194"/>
      <c r="Q728" s="194"/>
      <c r="R728" s="194"/>
      <c r="S728" s="194"/>
      <c r="T728" s="194"/>
      <c r="U728" s="194"/>
      <c r="V728" s="194"/>
      <c r="W728" s="194"/>
      <c r="X728" s="194"/>
      <c r="Y728" s="194"/>
      <c r="Z728" s="194"/>
      <c r="AA728" s="194"/>
      <c r="AB728" s="194"/>
      <c r="AC728" s="194"/>
      <c r="AD728" s="194"/>
      <c r="AE728" s="194"/>
      <c r="AF728" s="194"/>
      <c r="AG728" s="194"/>
      <c r="AH728" s="194"/>
      <c r="AI728" s="194"/>
      <c r="AJ728" s="194"/>
      <c r="AK728" s="194"/>
      <c r="AL728" s="194"/>
      <c r="AM728" s="194"/>
      <c r="AN728" s="194"/>
      <c r="AO728" s="194"/>
      <c r="AP728" s="194"/>
      <c r="AQ728" s="194"/>
      <c r="AR728" s="194"/>
      <c r="AS728" s="194"/>
      <c r="AT728" s="194"/>
      <c r="AU728" s="194"/>
      <c r="AV728" s="194"/>
      <c r="AW728" s="194"/>
      <c r="AX728" s="194"/>
      <c r="AY728" s="194"/>
      <c r="AZ728" s="194"/>
      <c r="BA728" s="194"/>
      <c r="BB728" s="194"/>
      <c r="BC728" s="194"/>
    </row>
    <row r="729" ht="12.75" customHeight="1">
      <c r="A729" s="194"/>
      <c r="B729" s="194"/>
      <c r="C729" s="194"/>
      <c r="D729" s="194"/>
      <c r="E729" s="194"/>
      <c r="F729" s="194"/>
      <c r="G729" s="194"/>
      <c r="H729" s="194"/>
      <c r="I729" s="194"/>
      <c r="J729" s="194"/>
      <c r="K729" s="194"/>
      <c r="L729" s="194"/>
      <c r="M729" s="194"/>
      <c r="N729" s="194"/>
      <c r="O729" s="194"/>
      <c r="P729" s="194"/>
      <c r="Q729" s="194"/>
      <c r="R729" s="194"/>
      <c r="S729" s="194"/>
      <c r="T729" s="194"/>
      <c r="U729" s="194"/>
      <c r="V729" s="194"/>
      <c r="W729" s="194"/>
      <c r="X729" s="194"/>
      <c r="Y729" s="194"/>
      <c r="Z729" s="194"/>
      <c r="AA729" s="194"/>
      <c r="AB729" s="194"/>
      <c r="AC729" s="194"/>
      <c r="AD729" s="194"/>
      <c r="AE729" s="194"/>
      <c r="AF729" s="194"/>
      <c r="AG729" s="194"/>
      <c r="AH729" s="194"/>
      <c r="AI729" s="194"/>
      <c r="AJ729" s="194"/>
      <c r="AK729" s="194"/>
      <c r="AL729" s="194"/>
      <c r="AM729" s="194"/>
      <c r="AN729" s="194"/>
      <c r="AO729" s="194"/>
      <c r="AP729" s="194"/>
      <c r="AQ729" s="194"/>
      <c r="AR729" s="194"/>
      <c r="AS729" s="194"/>
      <c r="AT729" s="194"/>
      <c r="AU729" s="194"/>
      <c r="AV729" s="194"/>
      <c r="AW729" s="194"/>
      <c r="AX729" s="194"/>
      <c r="AY729" s="194"/>
      <c r="AZ729" s="194"/>
      <c r="BA729" s="194"/>
      <c r="BB729" s="194"/>
      <c r="BC729" s="194"/>
    </row>
    <row r="730" ht="12.75" customHeight="1">
      <c r="A730" s="194"/>
      <c r="B730" s="194"/>
      <c r="C730" s="194"/>
      <c r="D730" s="194"/>
      <c r="E730" s="194"/>
      <c r="F730" s="194"/>
      <c r="G730" s="194"/>
      <c r="H730" s="194"/>
      <c r="I730" s="194"/>
      <c r="J730" s="194"/>
      <c r="K730" s="194"/>
      <c r="L730" s="194"/>
      <c r="M730" s="194"/>
      <c r="N730" s="194"/>
      <c r="O730" s="194"/>
      <c r="P730" s="194"/>
      <c r="Q730" s="194"/>
      <c r="R730" s="194"/>
      <c r="S730" s="194"/>
      <c r="T730" s="194"/>
      <c r="U730" s="194"/>
      <c r="V730" s="194"/>
      <c r="W730" s="194"/>
      <c r="X730" s="194"/>
      <c r="Y730" s="194"/>
      <c r="Z730" s="194"/>
      <c r="AA730" s="194"/>
      <c r="AB730" s="194"/>
      <c r="AC730" s="194"/>
      <c r="AD730" s="194"/>
      <c r="AE730" s="194"/>
      <c r="AF730" s="194"/>
      <c r="AG730" s="194"/>
      <c r="AH730" s="194"/>
      <c r="AI730" s="194"/>
      <c r="AJ730" s="194"/>
      <c r="AK730" s="194"/>
      <c r="AL730" s="194"/>
      <c r="AM730" s="194"/>
      <c r="AN730" s="194"/>
      <c r="AO730" s="194"/>
      <c r="AP730" s="194"/>
      <c r="AQ730" s="194"/>
      <c r="AR730" s="194"/>
      <c r="AS730" s="194"/>
      <c r="AT730" s="194"/>
      <c r="AU730" s="194"/>
      <c r="AV730" s="194"/>
      <c r="AW730" s="194"/>
      <c r="AX730" s="194"/>
      <c r="AY730" s="194"/>
      <c r="AZ730" s="194"/>
      <c r="BA730" s="194"/>
      <c r="BB730" s="194"/>
      <c r="BC730" s="194"/>
    </row>
    <row r="731" ht="12.75" customHeight="1">
      <c r="A731" s="194"/>
      <c r="B731" s="194"/>
      <c r="C731" s="194"/>
      <c r="D731" s="194"/>
      <c r="E731" s="194"/>
      <c r="F731" s="194"/>
      <c r="G731" s="194"/>
      <c r="H731" s="194"/>
      <c r="I731" s="194"/>
      <c r="J731" s="194"/>
      <c r="K731" s="194"/>
      <c r="L731" s="194"/>
      <c r="M731" s="194"/>
      <c r="N731" s="194"/>
      <c r="O731" s="194"/>
      <c r="P731" s="194"/>
      <c r="Q731" s="194"/>
      <c r="R731" s="194"/>
      <c r="S731" s="194"/>
      <c r="T731" s="194"/>
      <c r="U731" s="194"/>
      <c r="V731" s="194"/>
      <c r="W731" s="194"/>
      <c r="X731" s="194"/>
      <c r="Y731" s="194"/>
      <c r="Z731" s="194"/>
      <c r="AA731" s="194"/>
      <c r="AB731" s="194"/>
      <c r="AC731" s="194"/>
      <c r="AD731" s="194"/>
      <c r="AE731" s="194"/>
      <c r="AF731" s="194"/>
      <c r="AG731" s="194"/>
      <c r="AH731" s="194"/>
      <c r="AI731" s="194"/>
      <c r="AJ731" s="194"/>
      <c r="AK731" s="194"/>
      <c r="AL731" s="194"/>
      <c r="AM731" s="194"/>
      <c r="AN731" s="194"/>
      <c r="AO731" s="194"/>
      <c r="AP731" s="194"/>
      <c r="AQ731" s="194"/>
      <c r="AR731" s="194"/>
      <c r="AS731" s="194"/>
      <c r="AT731" s="194"/>
      <c r="AU731" s="194"/>
      <c r="AV731" s="194"/>
      <c r="AW731" s="194"/>
      <c r="AX731" s="194"/>
      <c r="AY731" s="194"/>
      <c r="AZ731" s="194"/>
      <c r="BA731" s="194"/>
      <c r="BB731" s="194"/>
      <c r="BC731" s="194"/>
    </row>
    <row r="732" ht="12.75" customHeight="1">
      <c r="A732" s="194"/>
      <c r="B732" s="194"/>
      <c r="C732" s="194"/>
      <c r="D732" s="194"/>
      <c r="E732" s="194"/>
      <c r="F732" s="194"/>
      <c r="G732" s="194"/>
      <c r="H732" s="194"/>
      <c r="I732" s="194"/>
      <c r="J732" s="194"/>
      <c r="K732" s="194"/>
      <c r="L732" s="194"/>
      <c r="M732" s="194"/>
      <c r="N732" s="194"/>
      <c r="O732" s="194"/>
      <c r="P732" s="194"/>
      <c r="Q732" s="194"/>
      <c r="R732" s="194"/>
      <c r="S732" s="194"/>
      <c r="T732" s="194"/>
      <c r="U732" s="194"/>
      <c r="V732" s="194"/>
      <c r="W732" s="194"/>
      <c r="X732" s="194"/>
      <c r="Y732" s="194"/>
      <c r="Z732" s="194"/>
      <c r="AA732" s="194"/>
      <c r="AB732" s="194"/>
      <c r="AC732" s="194"/>
      <c r="AD732" s="194"/>
      <c r="AE732" s="194"/>
      <c r="AF732" s="194"/>
      <c r="AG732" s="194"/>
      <c r="AH732" s="194"/>
      <c r="AI732" s="194"/>
      <c r="AJ732" s="194"/>
      <c r="AK732" s="194"/>
      <c r="AL732" s="194"/>
      <c r="AM732" s="194"/>
      <c r="AN732" s="194"/>
      <c r="AO732" s="194"/>
      <c r="AP732" s="194"/>
      <c r="AQ732" s="194"/>
      <c r="AR732" s="194"/>
      <c r="AS732" s="194"/>
      <c r="AT732" s="194"/>
      <c r="AU732" s="194"/>
      <c r="AV732" s="194"/>
      <c r="AW732" s="194"/>
      <c r="AX732" s="194"/>
      <c r="AY732" s="194"/>
      <c r="AZ732" s="194"/>
      <c r="BA732" s="194"/>
      <c r="BB732" s="194"/>
      <c r="BC732" s="194"/>
    </row>
    <row r="733" ht="12.75" customHeight="1">
      <c r="A733" s="194"/>
      <c r="B733" s="194"/>
      <c r="C733" s="194"/>
      <c r="D733" s="194"/>
      <c r="E733" s="194"/>
      <c r="F733" s="194"/>
      <c r="G733" s="194"/>
      <c r="H733" s="194"/>
      <c r="I733" s="194"/>
      <c r="J733" s="194"/>
      <c r="K733" s="194"/>
      <c r="L733" s="194"/>
      <c r="M733" s="194"/>
      <c r="N733" s="194"/>
      <c r="O733" s="194"/>
      <c r="P733" s="194"/>
      <c r="Q733" s="194"/>
      <c r="R733" s="194"/>
      <c r="S733" s="194"/>
      <c r="T733" s="194"/>
      <c r="U733" s="194"/>
      <c r="V733" s="194"/>
      <c r="W733" s="194"/>
      <c r="X733" s="194"/>
      <c r="Y733" s="194"/>
      <c r="Z733" s="194"/>
      <c r="AA733" s="194"/>
      <c r="AB733" s="194"/>
      <c r="AC733" s="194"/>
      <c r="AD733" s="194"/>
      <c r="AE733" s="194"/>
      <c r="AF733" s="194"/>
      <c r="AG733" s="194"/>
      <c r="AH733" s="194"/>
      <c r="AI733" s="194"/>
      <c r="AJ733" s="194"/>
      <c r="AK733" s="194"/>
      <c r="AL733" s="194"/>
      <c r="AM733" s="194"/>
      <c r="AN733" s="194"/>
      <c r="AO733" s="194"/>
      <c r="AP733" s="194"/>
      <c r="AQ733" s="194"/>
      <c r="AR733" s="194"/>
      <c r="AS733" s="194"/>
      <c r="AT733" s="194"/>
      <c r="AU733" s="194"/>
      <c r="AV733" s="194"/>
      <c r="AW733" s="194"/>
      <c r="AX733" s="194"/>
      <c r="AY733" s="194"/>
      <c r="AZ733" s="194"/>
      <c r="BA733" s="194"/>
      <c r="BB733" s="194"/>
      <c r="BC733" s="194"/>
    </row>
    <row r="734" ht="12.75" customHeight="1">
      <c r="A734" s="194"/>
      <c r="B734" s="194"/>
      <c r="C734" s="194"/>
      <c r="D734" s="194"/>
      <c r="E734" s="194"/>
      <c r="F734" s="194"/>
      <c r="G734" s="194"/>
      <c r="H734" s="194"/>
      <c r="I734" s="194"/>
      <c r="J734" s="194"/>
      <c r="K734" s="194"/>
      <c r="L734" s="194"/>
      <c r="M734" s="194"/>
      <c r="N734" s="194"/>
      <c r="O734" s="194"/>
      <c r="P734" s="194"/>
      <c r="Q734" s="194"/>
      <c r="R734" s="194"/>
      <c r="S734" s="194"/>
      <c r="T734" s="194"/>
      <c r="U734" s="194"/>
      <c r="V734" s="194"/>
      <c r="W734" s="194"/>
      <c r="X734" s="194"/>
      <c r="Y734" s="194"/>
      <c r="Z734" s="194"/>
      <c r="AA734" s="194"/>
      <c r="AB734" s="194"/>
      <c r="AC734" s="194"/>
      <c r="AD734" s="194"/>
      <c r="AE734" s="194"/>
      <c r="AF734" s="194"/>
      <c r="AG734" s="194"/>
      <c r="AH734" s="194"/>
      <c r="AI734" s="194"/>
      <c r="AJ734" s="194"/>
      <c r="AK734" s="194"/>
      <c r="AL734" s="194"/>
      <c r="AM734" s="194"/>
      <c r="AN734" s="194"/>
      <c r="AO734" s="194"/>
      <c r="AP734" s="194"/>
      <c r="AQ734" s="194"/>
      <c r="AR734" s="194"/>
      <c r="AS734" s="194"/>
      <c r="AT734" s="194"/>
      <c r="AU734" s="194"/>
      <c r="AV734" s="194"/>
      <c r="AW734" s="194"/>
      <c r="AX734" s="194"/>
      <c r="AY734" s="194"/>
      <c r="AZ734" s="194"/>
      <c r="BA734" s="194"/>
      <c r="BB734" s="194"/>
      <c r="BC734" s="194"/>
    </row>
    <row r="735" ht="12.75" customHeight="1">
      <c r="A735" s="194"/>
      <c r="B735" s="194"/>
      <c r="C735" s="194"/>
      <c r="D735" s="194"/>
      <c r="E735" s="194"/>
      <c r="F735" s="194"/>
      <c r="G735" s="194"/>
      <c r="H735" s="194"/>
      <c r="I735" s="194"/>
      <c r="J735" s="194"/>
      <c r="K735" s="194"/>
      <c r="L735" s="194"/>
      <c r="M735" s="194"/>
      <c r="N735" s="194"/>
      <c r="O735" s="194"/>
      <c r="P735" s="194"/>
      <c r="Q735" s="194"/>
      <c r="R735" s="194"/>
      <c r="S735" s="194"/>
      <c r="T735" s="194"/>
      <c r="U735" s="194"/>
      <c r="V735" s="194"/>
      <c r="W735" s="194"/>
      <c r="X735" s="194"/>
      <c r="Y735" s="194"/>
      <c r="Z735" s="194"/>
      <c r="AA735" s="194"/>
      <c r="AB735" s="194"/>
      <c r="AC735" s="194"/>
      <c r="AD735" s="194"/>
      <c r="AE735" s="194"/>
      <c r="AF735" s="194"/>
      <c r="AG735" s="194"/>
      <c r="AH735" s="194"/>
      <c r="AI735" s="194"/>
      <c r="AJ735" s="194"/>
      <c r="AK735" s="194"/>
      <c r="AL735" s="194"/>
      <c r="AM735" s="194"/>
      <c r="AN735" s="194"/>
      <c r="AO735" s="194"/>
      <c r="AP735" s="194"/>
      <c r="AQ735" s="194"/>
      <c r="AR735" s="194"/>
      <c r="AS735" s="194"/>
      <c r="AT735" s="194"/>
      <c r="AU735" s="194"/>
      <c r="AV735" s="194"/>
      <c r="AW735" s="194"/>
      <c r="AX735" s="194"/>
      <c r="AY735" s="194"/>
      <c r="AZ735" s="194"/>
      <c r="BA735" s="194"/>
      <c r="BB735" s="194"/>
      <c r="BC735" s="194"/>
    </row>
    <row r="736" ht="12.75" customHeight="1">
      <c r="A736" s="194"/>
      <c r="B736" s="194"/>
      <c r="C736" s="194"/>
      <c r="D736" s="194"/>
      <c r="E736" s="194"/>
      <c r="F736" s="194"/>
      <c r="G736" s="194"/>
      <c r="H736" s="194"/>
      <c r="I736" s="194"/>
      <c r="J736" s="194"/>
      <c r="K736" s="194"/>
      <c r="L736" s="194"/>
      <c r="M736" s="194"/>
      <c r="N736" s="194"/>
      <c r="O736" s="194"/>
      <c r="P736" s="194"/>
      <c r="Q736" s="194"/>
      <c r="R736" s="194"/>
      <c r="S736" s="194"/>
      <c r="T736" s="194"/>
      <c r="U736" s="194"/>
      <c r="V736" s="194"/>
      <c r="W736" s="194"/>
      <c r="X736" s="194"/>
      <c r="Y736" s="194"/>
      <c r="Z736" s="194"/>
      <c r="AA736" s="194"/>
      <c r="AB736" s="194"/>
      <c r="AC736" s="194"/>
      <c r="AD736" s="194"/>
      <c r="AE736" s="194"/>
      <c r="AF736" s="194"/>
      <c r="AG736" s="194"/>
      <c r="AH736" s="194"/>
      <c r="AI736" s="194"/>
      <c r="AJ736" s="194"/>
      <c r="AK736" s="194"/>
      <c r="AL736" s="194"/>
      <c r="AM736" s="194"/>
      <c r="AN736" s="194"/>
      <c r="AO736" s="194"/>
      <c r="AP736" s="194"/>
      <c r="AQ736" s="194"/>
      <c r="AR736" s="194"/>
      <c r="AS736" s="194"/>
      <c r="AT736" s="194"/>
      <c r="AU736" s="194"/>
      <c r="AV736" s="194"/>
      <c r="AW736" s="194"/>
      <c r="AX736" s="194"/>
      <c r="AY736" s="194"/>
      <c r="AZ736" s="194"/>
      <c r="BA736" s="194"/>
      <c r="BB736" s="194"/>
      <c r="BC736" s="194"/>
    </row>
    <row r="737" ht="12.75" customHeight="1">
      <c r="A737" s="194"/>
      <c r="B737" s="194"/>
      <c r="C737" s="194"/>
      <c r="D737" s="194"/>
      <c r="E737" s="194"/>
      <c r="F737" s="194"/>
      <c r="G737" s="194"/>
      <c r="H737" s="194"/>
      <c r="I737" s="194"/>
      <c r="J737" s="194"/>
      <c r="K737" s="194"/>
      <c r="L737" s="194"/>
      <c r="M737" s="194"/>
      <c r="N737" s="194"/>
      <c r="O737" s="194"/>
      <c r="P737" s="194"/>
      <c r="Q737" s="194"/>
      <c r="R737" s="194"/>
      <c r="S737" s="194"/>
      <c r="T737" s="194"/>
      <c r="U737" s="194"/>
      <c r="V737" s="194"/>
      <c r="W737" s="194"/>
      <c r="X737" s="194"/>
      <c r="Y737" s="194"/>
      <c r="Z737" s="194"/>
      <c r="AA737" s="194"/>
      <c r="AB737" s="194"/>
      <c r="AC737" s="194"/>
      <c r="AD737" s="194"/>
      <c r="AE737" s="194"/>
      <c r="AF737" s="194"/>
      <c r="AG737" s="194"/>
      <c r="AH737" s="194"/>
      <c r="AI737" s="194"/>
      <c r="AJ737" s="194"/>
      <c r="AK737" s="194"/>
      <c r="AL737" s="194"/>
      <c r="AM737" s="194"/>
      <c r="AN737" s="194"/>
      <c r="AO737" s="194"/>
      <c r="AP737" s="194"/>
      <c r="AQ737" s="194"/>
      <c r="AR737" s="194"/>
      <c r="AS737" s="194"/>
      <c r="AT737" s="194"/>
      <c r="AU737" s="194"/>
      <c r="AV737" s="194"/>
      <c r="AW737" s="194"/>
      <c r="AX737" s="194"/>
      <c r="AY737" s="194"/>
      <c r="AZ737" s="194"/>
      <c r="BA737" s="194"/>
      <c r="BB737" s="194"/>
      <c r="BC737" s="194"/>
    </row>
    <row r="738" ht="12.75" customHeight="1">
      <c r="A738" s="194"/>
      <c r="B738" s="194"/>
      <c r="C738" s="194"/>
      <c r="D738" s="194"/>
      <c r="E738" s="194"/>
      <c r="F738" s="194"/>
      <c r="G738" s="194"/>
      <c r="H738" s="194"/>
      <c r="I738" s="194"/>
      <c r="J738" s="194"/>
      <c r="K738" s="194"/>
      <c r="L738" s="194"/>
      <c r="M738" s="194"/>
      <c r="N738" s="194"/>
      <c r="O738" s="194"/>
      <c r="P738" s="194"/>
      <c r="Q738" s="194"/>
      <c r="R738" s="194"/>
      <c r="S738" s="194"/>
      <c r="T738" s="194"/>
      <c r="U738" s="194"/>
      <c r="V738" s="194"/>
      <c r="W738" s="194"/>
      <c r="X738" s="194"/>
      <c r="Y738" s="194"/>
      <c r="Z738" s="194"/>
      <c r="AA738" s="194"/>
      <c r="AB738" s="194"/>
      <c r="AC738" s="194"/>
      <c r="AD738" s="194"/>
      <c r="AE738" s="194"/>
      <c r="AF738" s="194"/>
      <c r="AG738" s="194"/>
      <c r="AH738" s="194"/>
      <c r="AI738" s="194"/>
      <c r="AJ738" s="194"/>
      <c r="AK738" s="194"/>
      <c r="AL738" s="194"/>
      <c r="AM738" s="194"/>
      <c r="AN738" s="194"/>
      <c r="AO738" s="194"/>
      <c r="AP738" s="194"/>
      <c r="AQ738" s="194"/>
      <c r="AR738" s="194"/>
      <c r="AS738" s="194"/>
      <c r="AT738" s="194"/>
      <c r="AU738" s="194"/>
      <c r="AV738" s="194"/>
      <c r="AW738" s="194"/>
      <c r="AX738" s="194"/>
      <c r="AY738" s="194"/>
      <c r="AZ738" s="194"/>
      <c r="BA738" s="194"/>
      <c r="BB738" s="194"/>
      <c r="BC738" s="194"/>
    </row>
    <row r="739" ht="12.75" customHeight="1">
      <c r="A739" s="194"/>
      <c r="B739" s="194"/>
      <c r="C739" s="194"/>
      <c r="D739" s="194"/>
      <c r="E739" s="194"/>
      <c r="F739" s="194"/>
      <c r="G739" s="194"/>
      <c r="H739" s="194"/>
      <c r="I739" s="194"/>
      <c r="J739" s="194"/>
      <c r="K739" s="194"/>
      <c r="L739" s="194"/>
      <c r="M739" s="194"/>
      <c r="N739" s="194"/>
      <c r="O739" s="194"/>
      <c r="P739" s="194"/>
      <c r="Q739" s="194"/>
      <c r="R739" s="194"/>
      <c r="S739" s="194"/>
      <c r="T739" s="194"/>
      <c r="U739" s="194"/>
      <c r="V739" s="194"/>
      <c r="W739" s="194"/>
      <c r="X739" s="194"/>
      <c r="Y739" s="194"/>
      <c r="Z739" s="194"/>
      <c r="AA739" s="194"/>
      <c r="AB739" s="194"/>
      <c r="AC739" s="194"/>
      <c r="AD739" s="194"/>
      <c r="AE739" s="194"/>
      <c r="AF739" s="194"/>
      <c r="AG739" s="194"/>
      <c r="AH739" s="194"/>
      <c r="AI739" s="194"/>
      <c r="AJ739" s="194"/>
      <c r="AK739" s="194"/>
      <c r="AL739" s="194"/>
      <c r="AM739" s="194"/>
      <c r="AN739" s="194"/>
      <c r="AO739" s="194"/>
      <c r="AP739" s="194"/>
      <c r="AQ739" s="194"/>
      <c r="AR739" s="194"/>
      <c r="AS739" s="194"/>
      <c r="AT739" s="194"/>
      <c r="AU739" s="194"/>
      <c r="AV739" s="194"/>
      <c r="AW739" s="194"/>
      <c r="AX739" s="194"/>
      <c r="AY739" s="194"/>
      <c r="AZ739" s="194"/>
      <c r="BA739" s="194"/>
      <c r="BB739" s="194"/>
      <c r="BC739" s="194"/>
    </row>
    <row r="740" ht="12.75" customHeight="1">
      <c r="A740" s="194"/>
      <c r="B740" s="194"/>
      <c r="C740" s="194"/>
      <c r="D740" s="194"/>
      <c r="E740" s="194"/>
      <c r="F740" s="194"/>
      <c r="G740" s="194"/>
      <c r="H740" s="194"/>
      <c r="I740" s="194"/>
      <c r="J740" s="194"/>
      <c r="K740" s="194"/>
      <c r="L740" s="194"/>
      <c r="M740" s="194"/>
      <c r="N740" s="194"/>
      <c r="O740" s="194"/>
      <c r="P740" s="194"/>
      <c r="Q740" s="194"/>
      <c r="R740" s="194"/>
      <c r="S740" s="194"/>
      <c r="T740" s="194"/>
      <c r="U740" s="194"/>
      <c r="V740" s="194"/>
      <c r="W740" s="194"/>
      <c r="X740" s="194"/>
      <c r="Y740" s="194"/>
      <c r="Z740" s="194"/>
      <c r="AA740" s="194"/>
      <c r="AB740" s="194"/>
      <c r="AC740" s="194"/>
      <c r="AD740" s="194"/>
      <c r="AE740" s="194"/>
      <c r="AF740" s="194"/>
      <c r="AG740" s="194"/>
      <c r="AH740" s="194"/>
      <c r="AI740" s="194"/>
      <c r="AJ740" s="194"/>
      <c r="AK740" s="194"/>
      <c r="AL740" s="194"/>
      <c r="AM740" s="194"/>
      <c r="AN740" s="194"/>
      <c r="AO740" s="194"/>
      <c r="AP740" s="194"/>
      <c r="AQ740" s="194"/>
      <c r="AR740" s="194"/>
      <c r="AS740" s="194"/>
      <c r="AT740" s="194"/>
      <c r="AU740" s="194"/>
      <c r="AV740" s="194"/>
      <c r="AW740" s="194"/>
      <c r="AX740" s="194"/>
      <c r="AY740" s="194"/>
      <c r="AZ740" s="194"/>
      <c r="BA740" s="194"/>
      <c r="BB740" s="194"/>
      <c r="BC740" s="194"/>
    </row>
    <row r="741" ht="12.75" customHeight="1">
      <c r="A741" s="194"/>
      <c r="B741" s="194"/>
      <c r="C741" s="194"/>
      <c r="D741" s="194"/>
      <c r="E741" s="194"/>
      <c r="F741" s="194"/>
      <c r="G741" s="194"/>
      <c r="H741" s="194"/>
      <c r="I741" s="194"/>
      <c r="J741" s="194"/>
      <c r="K741" s="194"/>
      <c r="L741" s="194"/>
      <c r="M741" s="194"/>
      <c r="N741" s="194"/>
      <c r="O741" s="194"/>
      <c r="P741" s="194"/>
      <c r="Q741" s="194"/>
      <c r="R741" s="194"/>
      <c r="S741" s="194"/>
      <c r="T741" s="194"/>
      <c r="U741" s="194"/>
      <c r="V741" s="194"/>
      <c r="W741" s="194"/>
      <c r="X741" s="194"/>
      <c r="Y741" s="194"/>
      <c r="Z741" s="194"/>
      <c r="AA741" s="194"/>
      <c r="AB741" s="194"/>
      <c r="AC741" s="194"/>
      <c r="AD741" s="194"/>
      <c r="AE741" s="194"/>
      <c r="AF741" s="194"/>
      <c r="AG741" s="194"/>
      <c r="AH741" s="194"/>
      <c r="AI741" s="194"/>
      <c r="AJ741" s="194"/>
      <c r="AK741" s="194"/>
      <c r="AL741" s="194"/>
      <c r="AM741" s="194"/>
      <c r="AN741" s="194"/>
      <c r="AO741" s="194"/>
      <c r="AP741" s="194"/>
      <c r="AQ741" s="194"/>
      <c r="AR741" s="194"/>
      <c r="AS741" s="194"/>
      <c r="AT741" s="194"/>
      <c r="AU741" s="194"/>
      <c r="AV741" s="194"/>
      <c r="AW741" s="194"/>
      <c r="AX741" s="194"/>
      <c r="AY741" s="194"/>
      <c r="AZ741" s="194"/>
      <c r="BA741" s="194"/>
      <c r="BB741" s="194"/>
      <c r="BC741" s="194"/>
    </row>
    <row r="742" ht="12.75" customHeight="1">
      <c r="A742" s="194"/>
      <c r="B742" s="194"/>
      <c r="C742" s="194"/>
      <c r="D742" s="194"/>
      <c r="E742" s="194"/>
      <c r="F742" s="194"/>
      <c r="G742" s="194"/>
      <c r="H742" s="194"/>
      <c r="I742" s="194"/>
      <c r="J742" s="194"/>
      <c r="K742" s="194"/>
      <c r="L742" s="194"/>
      <c r="M742" s="194"/>
      <c r="N742" s="194"/>
      <c r="O742" s="194"/>
      <c r="P742" s="194"/>
      <c r="Q742" s="194"/>
      <c r="R742" s="194"/>
      <c r="S742" s="194"/>
      <c r="T742" s="194"/>
      <c r="U742" s="194"/>
      <c r="V742" s="194"/>
      <c r="W742" s="194"/>
      <c r="X742" s="194"/>
      <c r="Y742" s="194"/>
      <c r="Z742" s="194"/>
      <c r="AA742" s="194"/>
      <c r="AB742" s="194"/>
      <c r="AC742" s="194"/>
      <c r="AD742" s="194"/>
      <c r="AE742" s="194"/>
      <c r="AF742" s="194"/>
      <c r="AG742" s="194"/>
      <c r="AH742" s="194"/>
      <c r="AI742" s="194"/>
      <c r="AJ742" s="194"/>
      <c r="AK742" s="194"/>
      <c r="AL742" s="194"/>
      <c r="AM742" s="194"/>
      <c r="AN742" s="194"/>
      <c r="AO742" s="194"/>
      <c r="AP742" s="194"/>
      <c r="AQ742" s="194"/>
      <c r="AR742" s="194"/>
      <c r="AS742" s="194"/>
      <c r="AT742" s="194"/>
      <c r="AU742" s="194"/>
      <c r="AV742" s="194"/>
      <c r="AW742" s="194"/>
      <c r="AX742" s="194"/>
      <c r="AY742" s="194"/>
      <c r="AZ742" s="194"/>
      <c r="BA742" s="194"/>
      <c r="BB742" s="194"/>
      <c r="BC742" s="194"/>
    </row>
    <row r="743" ht="12.75" customHeight="1">
      <c r="A743" s="194"/>
      <c r="B743" s="194"/>
      <c r="C743" s="194"/>
      <c r="D743" s="194"/>
      <c r="E743" s="194"/>
      <c r="F743" s="194"/>
      <c r="G743" s="194"/>
      <c r="H743" s="194"/>
      <c r="I743" s="194"/>
      <c r="J743" s="194"/>
      <c r="K743" s="194"/>
      <c r="L743" s="194"/>
      <c r="M743" s="194"/>
      <c r="N743" s="194"/>
      <c r="O743" s="194"/>
      <c r="P743" s="194"/>
      <c r="Q743" s="194"/>
      <c r="R743" s="194"/>
      <c r="S743" s="194"/>
      <c r="T743" s="194"/>
      <c r="U743" s="194"/>
      <c r="V743" s="194"/>
      <c r="W743" s="194"/>
      <c r="X743" s="194"/>
      <c r="Y743" s="194"/>
      <c r="Z743" s="194"/>
      <c r="AA743" s="194"/>
      <c r="AB743" s="194"/>
      <c r="AC743" s="194"/>
      <c r="AD743" s="194"/>
      <c r="AE743" s="194"/>
      <c r="AF743" s="194"/>
      <c r="AG743" s="194"/>
      <c r="AH743" s="194"/>
      <c r="AI743" s="194"/>
      <c r="AJ743" s="194"/>
      <c r="AK743" s="194"/>
      <c r="AL743" s="194"/>
      <c r="AM743" s="194"/>
      <c r="AN743" s="194"/>
      <c r="AO743" s="194"/>
      <c r="AP743" s="194"/>
      <c r="AQ743" s="194"/>
      <c r="AR743" s="194"/>
      <c r="AS743" s="194"/>
      <c r="AT743" s="194"/>
      <c r="AU743" s="194"/>
      <c r="AV743" s="194"/>
      <c r="AW743" s="194"/>
      <c r="AX743" s="194"/>
      <c r="AY743" s="194"/>
      <c r="AZ743" s="194"/>
      <c r="BA743" s="194"/>
      <c r="BB743" s="194"/>
      <c r="BC743" s="194"/>
    </row>
    <row r="744" ht="12.75" customHeight="1">
      <c r="A744" s="194"/>
      <c r="B744" s="194"/>
      <c r="C744" s="194"/>
      <c r="D744" s="194"/>
      <c r="E744" s="194"/>
      <c r="F744" s="194"/>
      <c r="G744" s="194"/>
      <c r="H744" s="194"/>
      <c r="I744" s="194"/>
      <c r="J744" s="194"/>
      <c r="K744" s="194"/>
      <c r="L744" s="194"/>
      <c r="M744" s="194"/>
      <c r="N744" s="194"/>
      <c r="O744" s="194"/>
      <c r="P744" s="194"/>
      <c r="Q744" s="194"/>
      <c r="R744" s="194"/>
      <c r="S744" s="194"/>
      <c r="T744" s="194"/>
      <c r="U744" s="194"/>
      <c r="V744" s="194"/>
      <c r="W744" s="194"/>
      <c r="X744" s="194"/>
      <c r="Y744" s="194"/>
      <c r="Z744" s="194"/>
      <c r="AA744" s="194"/>
      <c r="AB744" s="194"/>
      <c r="AC744" s="194"/>
      <c r="AD744" s="194"/>
      <c r="AE744" s="194"/>
      <c r="AF744" s="194"/>
      <c r="AG744" s="194"/>
      <c r="AH744" s="194"/>
      <c r="AI744" s="194"/>
      <c r="AJ744" s="194"/>
      <c r="AK744" s="194"/>
      <c r="AL744" s="194"/>
      <c r="AM744" s="194"/>
      <c r="AN744" s="194"/>
      <c r="AO744" s="194"/>
      <c r="AP744" s="194"/>
      <c r="AQ744" s="194"/>
      <c r="AR744" s="194"/>
      <c r="AS744" s="194"/>
      <c r="AT744" s="194"/>
      <c r="AU744" s="194"/>
      <c r="AV744" s="194"/>
      <c r="AW744" s="194"/>
      <c r="AX744" s="194"/>
      <c r="AY744" s="194"/>
      <c r="AZ744" s="194"/>
      <c r="BA744" s="194"/>
      <c r="BB744" s="194"/>
      <c r="BC744" s="194"/>
    </row>
    <row r="745" ht="12.75" customHeight="1">
      <c r="A745" s="194"/>
      <c r="B745" s="194"/>
      <c r="C745" s="194"/>
      <c r="D745" s="194"/>
      <c r="E745" s="194"/>
      <c r="F745" s="194"/>
      <c r="G745" s="194"/>
      <c r="H745" s="194"/>
      <c r="I745" s="194"/>
      <c r="J745" s="194"/>
      <c r="K745" s="194"/>
      <c r="L745" s="194"/>
      <c r="M745" s="194"/>
      <c r="N745" s="194"/>
      <c r="O745" s="194"/>
      <c r="P745" s="194"/>
      <c r="Q745" s="194"/>
      <c r="R745" s="194"/>
      <c r="S745" s="194"/>
      <c r="T745" s="194"/>
      <c r="U745" s="194"/>
      <c r="V745" s="194"/>
      <c r="W745" s="194"/>
      <c r="X745" s="194"/>
      <c r="Y745" s="194"/>
      <c r="Z745" s="194"/>
      <c r="AA745" s="194"/>
      <c r="AB745" s="194"/>
      <c r="AC745" s="194"/>
      <c r="AD745" s="194"/>
      <c r="AE745" s="194"/>
      <c r="AF745" s="194"/>
      <c r="AG745" s="194"/>
      <c r="AH745" s="194"/>
      <c r="AI745" s="194"/>
      <c r="AJ745" s="194"/>
      <c r="AK745" s="194"/>
      <c r="AL745" s="194"/>
      <c r="AM745" s="194"/>
      <c r="AN745" s="194"/>
      <c r="AO745" s="194"/>
      <c r="AP745" s="194"/>
      <c r="AQ745" s="194"/>
      <c r="AR745" s="194"/>
      <c r="AS745" s="194"/>
      <c r="AT745" s="194"/>
      <c r="AU745" s="194"/>
      <c r="AV745" s="194"/>
      <c r="AW745" s="194"/>
      <c r="AX745" s="194"/>
      <c r="AY745" s="194"/>
      <c r="AZ745" s="194"/>
      <c r="BA745" s="194"/>
      <c r="BB745" s="194"/>
      <c r="BC745" s="194"/>
    </row>
    <row r="746" ht="12.75" customHeight="1">
      <c r="A746" s="194"/>
      <c r="B746" s="194"/>
      <c r="C746" s="194"/>
      <c r="D746" s="194"/>
      <c r="E746" s="194"/>
      <c r="F746" s="194"/>
      <c r="G746" s="194"/>
      <c r="H746" s="194"/>
      <c r="I746" s="194"/>
      <c r="J746" s="194"/>
      <c r="K746" s="194"/>
      <c r="L746" s="194"/>
      <c r="M746" s="194"/>
      <c r="N746" s="194"/>
      <c r="O746" s="194"/>
      <c r="P746" s="194"/>
      <c r="Q746" s="194"/>
      <c r="R746" s="194"/>
      <c r="S746" s="194"/>
      <c r="T746" s="194"/>
      <c r="U746" s="194"/>
      <c r="V746" s="194"/>
      <c r="W746" s="194"/>
      <c r="X746" s="194"/>
      <c r="Y746" s="194"/>
      <c r="Z746" s="194"/>
      <c r="AA746" s="194"/>
      <c r="AB746" s="194"/>
      <c r="AC746" s="194"/>
      <c r="AD746" s="194"/>
      <c r="AE746" s="194"/>
      <c r="AF746" s="194"/>
      <c r="AG746" s="194"/>
      <c r="AH746" s="194"/>
      <c r="AI746" s="194"/>
      <c r="AJ746" s="194"/>
      <c r="AK746" s="194"/>
      <c r="AL746" s="194"/>
      <c r="AM746" s="194"/>
      <c r="AN746" s="194"/>
      <c r="AO746" s="194"/>
      <c r="AP746" s="194"/>
      <c r="AQ746" s="194"/>
      <c r="AR746" s="194"/>
      <c r="AS746" s="194"/>
      <c r="AT746" s="194"/>
      <c r="AU746" s="194"/>
      <c r="AV746" s="194"/>
      <c r="AW746" s="194"/>
      <c r="AX746" s="194"/>
      <c r="AY746" s="194"/>
      <c r="AZ746" s="194"/>
      <c r="BA746" s="194"/>
      <c r="BB746" s="194"/>
      <c r="BC746" s="194"/>
    </row>
    <row r="747" ht="12.75" customHeight="1">
      <c r="A747" s="194"/>
      <c r="B747" s="194"/>
      <c r="C747" s="194"/>
      <c r="D747" s="194"/>
      <c r="E747" s="194"/>
      <c r="F747" s="194"/>
      <c r="G747" s="194"/>
      <c r="H747" s="194"/>
      <c r="I747" s="194"/>
      <c r="J747" s="194"/>
      <c r="K747" s="194"/>
      <c r="L747" s="194"/>
      <c r="M747" s="194"/>
      <c r="N747" s="194"/>
      <c r="O747" s="194"/>
      <c r="P747" s="194"/>
      <c r="Q747" s="194"/>
      <c r="R747" s="194"/>
      <c r="S747" s="194"/>
      <c r="T747" s="194"/>
      <c r="U747" s="194"/>
      <c r="V747" s="194"/>
      <c r="W747" s="194"/>
      <c r="X747" s="194"/>
      <c r="Y747" s="194"/>
      <c r="Z747" s="194"/>
      <c r="AA747" s="194"/>
      <c r="AB747" s="194"/>
      <c r="AC747" s="194"/>
      <c r="AD747" s="194"/>
      <c r="AE747" s="194"/>
      <c r="AF747" s="194"/>
      <c r="AG747" s="194"/>
      <c r="AH747" s="194"/>
      <c r="AI747" s="194"/>
      <c r="AJ747" s="194"/>
      <c r="AK747" s="194"/>
      <c r="AL747" s="194"/>
      <c r="AM747" s="194"/>
      <c r="AN747" s="194"/>
      <c r="AO747" s="194"/>
      <c r="AP747" s="194"/>
      <c r="AQ747" s="194"/>
      <c r="AR747" s="194"/>
      <c r="AS747" s="194"/>
      <c r="AT747" s="194"/>
      <c r="AU747" s="194"/>
      <c r="AV747" s="194"/>
      <c r="AW747" s="194"/>
      <c r="AX747" s="194"/>
      <c r="AY747" s="194"/>
      <c r="AZ747" s="194"/>
      <c r="BA747" s="194"/>
      <c r="BB747" s="194"/>
      <c r="BC747" s="194"/>
    </row>
    <row r="748" ht="12.75" customHeight="1">
      <c r="A748" s="194"/>
      <c r="B748" s="194"/>
      <c r="C748" s="194"/>
      <c r="D748" s="194"/>
      <c r="E748" s="194"/>
      <c r="F748" s="194"/>
      <c r="G748" s="194"/>
      <c r="H748" s="194"/>
      <c r="I748" s="194"/>
      <c r="J748" s="194"/>
      <c r="K748" s="194"/>
      <c r="L748" s="194"/>
      <c r="M748" s="194"/>
      <c r="N748" s="194"/>
      <c r="O748" s="194"/>
      <c r="P748" s="194"/>
      <c r="Q748" s="194"/>
      <c r="R748" s="194"/>
      <c r="S748" s="194"/>
      <c r="T748" s="194"/>
      <c r="U748" s="194"/>
      <c r="V748" s="194"/>
      <c r="W748" s="194"/>
      <c r="X748" s="194"/>
      <c r="Y748" s="194"/>
      <c r="Z748" s="194"/>
      <c r="AA748" s="194"/>
      <c r="AB748" s="194"/>
      <c r="AC748" s="194"/>
      <c r="AD748" s="194"/>
      <c r="AE748" s="194"/>
      <c r="AF748" s="194"/>
      <c r="AG748" s="194"/>
      <c r="AH748" s="194"/>
      <c r="AI748" s="194"/>
      <c r="AJ748" s="194"/>
      <c r="AK748" s="194"/>
      <c r="AL748" s="194"/>
      <c r="AM748" s="194"/>
      <c r="AN748" s="194"/>
      <c r="AO748" s="194"/>
      <c r="AP748" s="194"/>
      <c r="AQ748" s="194"/>
      <c r="AR748" s="194"/>
      <c r="AS748" s="194"/>
      <c r="AT748" s="194"/>
      <c r="AU748" s="194"/>
      <c r="AV748" s="194"/>
      <c r="AW748" s="194"/>
      <c r="AX748" s="194"/>
      <c r="AY748" s="194"/>
      <c r="AZ748" s="194"/>
      <c r="BA748" s="194"/>
      <c r="BB748" s="194"/>
      <c r="BC748" s="194"/>
    </row>
    <row r="749" ht="12.75" customHeight="1">
      <c r="A749" s="194"/>
      <c r="B749" s="194"/>
      <c r="C749" s="194"/>
      <c r="D749" s="194"/>
      <c r="E749" s="194"/>
      <c r="F749" s="194"/>
      <c r="G749" s="194"/>
      <c r="H749" s="194"/>
      <c r="I749" s="194"/>
      <c r="J749" s="194"/>
      <c r="K749" s="194"/>
      <c r="L749" s="194"/>
      <c r="M749" s="194"/>
      <c r="N749" s="194"/>
      <c r="O749" s="194"/>
      <c r="P749" s="194"/>
      <c r="Q749" s="194"/>
      <c r="R749" s="194"/>
      <c r="S749" s="194"/>
      <c r="T749" s="194"/>
      <c r="U749" s="194"/>
      <c r="V749" s="194"/>
      <c r="W749" s="194"/>
      <c r="X749" s="194"/>
      <c r="Y749" s="194"/>
      <c r="Z749" s="194"/>
      <c r="AA749" s="194"/>
      <c r="AB749" s="194"/>
      <c r="AC749" s="194"/>
      <c r="AD749" s="194"/>
      <c r="AE749" s="194"/>
      <c r="AF749" s="194"/>
      <c r="AG749" s="194"/>
      <c r="AH749" s="194"/>
      <c r="AI749" s="194"/>
      <c r="AJ749" s="194"/>
      <c r="AK749" s="194"/>
      <c r="AL749" s="194"/>
      <c r="AM749" s="194"/>
      <c r="AN749" s="194"/>
      <c r="AO749" s="194"/>
      <c r="AP749" s="194"/>
      <c r="AQ749" s="194"/>
      <c r="AR749" s="194"/>
      <c r="AS749" s="194"/>
      <c r="AT749" s="194"/>
      <c r="AU749" s="194"/>
      <c r="AV749" s="194"/>
      <c r="AW749" s="194"/>
      <c r="AX749" s="194"/>
      <c r="AY749" s="194"/>
      <c r="AZ749" s="194"/>
      <c r="BA749" s="194"/>
      <c r="BB749" s="194"/>
      <c r="BC749" s="194"/>
    </row>
    <row r="750" ht="12.75" customHeight="1">
      <c r="A750" s="194"/>
      <c r="B750" s="194"/>
      <c r="C750" s="194"/>
      <c r="D750" s="194"/>
      <c r="E750" s="194"/>
      <c r="F750" s="194"/>
      <c r="G750" s="194"/>
      <c r="H750" s="194"/>
      <c r="I750" s="194"/>
      <c r="J750" s="194"/>
      <c r="K750" s="194"/>
      <c r="L750" s="194"/>
      <c r="M750" s="194"/>
      <c r="N750" s="194"/>
      <c r="O750" s="194"/>
      <c r="P750" s="194"/>
      <c r="Q750" s="194"/>
      <c r="R750" s="194"/>
      <c r="S750" s="194"/>
      <c r="T750" s="194"/>
      <c r="U750" s="194"/>
      <c r="V750" s="194"/>
      <c r="W750" s="194"/>
      <c r="X750" s="194"/>
      <c r="Y750" s="194"/>
      <c r="Z750" s="194"/>
      <c r="AA750" s="194"/>
      <c r="AB750" s="194"/>
      <c r="AC750" s="194"/>
      <c r="AD750" s="194"/>
      <c r="AE750" s="194"/>
      <c r="AF750" s="194"/>
      <c r="AG750" s="194"/>
      <c r="AH750" s="194"/>
      <c r="AI750" s="194"/>
      <c r="AJ750" s="194"/>
      <c r="AK750" s="194"/>
      <c r="AL750" s="194"/>
      <c r="AM750" s="194"/>
      <c r="AN750" s="194"/>
      <c r="AO750" s="194"/>
      <c r="AP750" s="194"/>
      <c r="AQ750" s="194"/>
      <c r="AR750" s="194"/>
      <c r="AS750" s="194"/>
      <c r="AT750" s="194"/>
      <c r="AU750" s="194"/>
      <c r="AV750" s="194"/>
      <c r="AW750" s="194"/>
      <c r="AX750" s="194"/>
      <c r="AY750" s="194"/>
      <c r="AZ750" s="194"/>
      <c r="BA750" s="194"/>
      <c r="BB750" s="194"/>
      <c r="BC750" s="194"/>
    </row>
    <row r="751" ht="12.75" customHeight="1">
      <c r="A751" s="194"/>
      <c r="B751" s="194"/>
      <c r="C751" s="194"/>
      <c r="D751" s="194"/>
      <c r="E751" s="194"/>
      <c r="F751" s="194"/>
      <c r="G751" s="194"/>
      <c r="H751" s="194"/>
      <c r="I751" s="194"/>
      <c r="J751" s="194"/>
      <c r="K751" s="194"/>
      <c r="L751" s="194"/>
      <c r="M751" s="194"/>
      <c r="N751" s="194"/>
      <c r="O751" s="194"/>
      <c r="P751" s="194"/>
      <c r="Q751" s="194"/>
      <c r="R751" s="194"/>
      <c r="S751" s="194"/>
      <c r="T751" s="194"/>
      <c r="U751" s="194"/>
      <c r="V751" s="194"/>
      <c r="W751" s="194"/>
      <c r="X751" s="194"/>
      <c r="Y751" s="194"/>
      <c r="Z751" s="194"/>
      <c r="AA751" s="194"/>
      <c r="AB751" s="194"/>
      <c r="AC751" s="194"/>
      <c r="AD751" s="194"/>
      <c r="AE751" s="194"/>
      <c r="AF751" s="194"/>
      <c r="AG751" s="194"/>
      <c r="AH751" s="194"/>
      <c r="AI751" s="194"/>
      <c r="AJ751" s="194"/>
      <c r="AK751" s="194"/>
      <c r="AL751" s="194"/>
      <c r="AM751" s="194"/>
      <c r="AN751" s="194"/>
      <c r="AO751" s="194"/>
      <c r="AP751" s="194"/>
      <c r="AQ751" s="194"/>
      <c r="AR751" s="194"/>
      <c r="AS751" s="194"/>
      <c r="AT751" s="194"/>
      <c r="AU751" s="194"/>
      <c r="AV751" s="194"/>
      <c r="AW751" s="194"/>
      <c r="AX751" s="194"/>
      <c r="AY751" s="194"/>
      <c r="AZ751" s="194"/>
      <c r="BA751" s="194"/>
      <c r="BB751" s="194"/>
      <c r="BC751" s="194"/>
    </row>
    <row r="752" ht="12.75" customHeight="1">
      <c r="A752" s="194"/>
      <c r="B752" s="194"/>
      <c r="C752" s="194"/>
      <c r="D752" s="194"/>
      <c r="E752" s="194"/>
      <c r="F752" s="194"/>
      <c r="G752" s="194"/>
      <c r="H752" s="194"/>
      <c r="I752" s="194"/>
      <c r="J752" s="194"/>
      <c r="K752" s="194"/>
      <c r="L752" s="194"/>
      <c r="M752" s="194"/>
      <c r="N752" s="194"/>
      <c r="O752" s="194"/>
      <c r="P752" s="194"/>
      <c r="Q752" s="194"/>
      <c r="R752" s="194"/>
      <c r="S752" s="194"/>
      <c r="T752" s="194"/>
      <c r="U752" s="194"/>
      <c r="V752" s="194"/>
      <c r="W752" s="194"/>
      <c r="X752" s="194"/>
      <c r="Y752" s="194"/>
      <c r="Z752" s="194"/>
      <c r="AA752" s="194"/>
      <c r="AB752" s="194"/>
      <c r="AC752" s="194"/>
      <c r="AD752" s="194"/>
      <c r="AE752" s="194"/>
      <c r="AF752" s="194"/>
      <c r="AG752" s="194"/>
      <c r="AH752" s="194"/>
      <c r="AI752" s="194"/>
      <c r="AJ752" s="194"/>
      <c r="AK752" s="194"/>
      <c r="AL752" s="194"/>
      <c r="AM752" s="194"/>
      <c r="AN752" s="194"/>
      <c r="AO752" s="194"/>
      <c r="AP752" s="194"/>
      <c r="AQ752" s="194"/>
      <c r="AR752" s="194"/>
      <c r="AS752" s="194"/>
      <c r="AT752" s="194"/>
      <c r="AU752" s="194"/>
      <c r="AV752" s="194"/>
      <c r="AW752" s="194"/>
      <c r="AX752" s="194"/>
      <c r="AY752" s="194"/>
      <c r="AZ752" s="194"/>
      <c r="BA752" s="194"/>
      <c r="BB752" s="194"/>
      <c r="BC752" s="194"/>
    </row>
    <row r="753" ht="12.75" customHeight="1">
      <c r="A753" s="194"/>
      <c r="B753" s="194"/>
      <c r="C753" s="194"/>
      <c r="D753" s="194"/>
      <c r="E753" s="194"/>
      <c r="F753" s="194"/>
      <c r="G753" s="194"/>
      <c r="H753" s="194"/>
      <c r="I753" s="194"/>
      <c r="J753" s="194"/>
      <c r="K753" s="194"/>
      <c r="L753" s="194"/>
      <c r="M753" s="194"/>
      <c r="N753" s="194"/>
      <c r="O753" s="194"/>
      <c r="P753" s="194"/>
      <c r="Q753" s="194"/>
      <c r="R753" s="194"/>
      <c r="S753" s="194"/>
      <c r="T753" s="194"/>
      <c r="U753" s="194"/>
      <c r="V753" s="194"/>
      <c r="W753" s="194"/>
      <c r="X753" s="194"/>
      <c r="Y753" s="194"/>
      <c r="Z753" s="194"/>
      <c r="AA753" s="194"/>
      <c r="AB753" s="194"/>
      <c r="AC753" s="194"/>
      <c r="AD753" s="194"/>
      <c r="AE753" s="194"/>
      <c r="AF753" s="194"/>
      <c r="AG753" s="194"/>
      <c r="AH753" s="194"/>
      <c r="AI753" s="194"/>
      <c r="AJ753" s="194"/>
      <c r="AK753" s="194"/>
      <c r="AL753" s="194"/>
      <c r="AM753" s="194"/>
      <c r="AN753" s="194"/>
      <c r="AO753" s="194"/>
      <c r="AP753" s="194"/>
      <c r="AQ753" s="194"/>
      <c r="AR753" s="194"/>
      <c r="AS753" s="194"/>
      <c r="AT753" s="194"/>
      <c r="AU753" s="194"/>
      <c r="AV753" s="194"/>
      <c r="AW753" s="194"/>
      <c r="AX753" s="194"/>
      <c r="AY753" s="194"/>
      <c r="AZ753" s="194"/>
      <c r="BA753" s="194"/>
      <c r="BB753" s="194"/>
      <c r="BC753" s="194"/>
    </row>
    <row r="754" ht="12.75" customHeight="1">
      <c r="A754" s="194"/>
      <c r="B754" s="194"/>
      <c r="C754" s="194"/>
      <c r="D754" s="194"/>
      <c r="E754" s="194"/>
      <c r="F754" s="194"/>
      <c r="G754" s="194"/>
      <c r="H754" s="194"/>
      <c r="I754" s="194"/>
      <c r="J754" s="194"/>
      <c r="K754" s="194"/>
      <c r="L754" s="194"/>
      <c r="M754" s="194"/>
      <c r="N754" s="194"/>
      <c r="O754" s="194"/>
      <c r="P754" s="194"/>
      <c r="Q754" s="194"/>
      <c r="R754" s="194"/>
      <c r="S754" s="194"/>
      <c r="T754" s="194"/>
      <c r="U754" s="194"/>
      <c r="V754" s="194"/>
      <c r="W754" s="194"/>
      <c r="X754" s="194"/>
      <c r="Y754" s="194"/>
      <c r="Z754" s="194"/>
      <c r="AA754" s="194"/>
      <c r="AB754" s="194"/>
      <c r="AC754" s="194"/>
      <c r="AD754" s="194"/>
      <c r="AE754" s="194"/>
      <c r="AF754" s="194"/>
      <c r="AG754" s="194"/>
      <c r="AH754" s="194"/>
      <c r="AI754" s="194"/>
      <c r="AJ754" s="194"/>
      <c r="AK754" s="194"/>
      <c r="AL754" s="194"/>
      <c r="AM754" s="194"/>
      <c r="AN754" s="194"/>
      <c r="AO754" s="194"/>
      <c r="AP754" s="194"/>
      <c r="AQ754" s="194"/>
      <c r="AR754" s="194"/>
      <c r="AS754" s="194"/>
      <c r="AT754" s="194"/>
      <c r="AU754" s="194"/>
      <c r="AV754" s="194"/>
      <c r="AW754" s="194"/>
      <c r="AX754" s="194"/>
      <c r="AY754" s="194"/>
      <c r="AZ754" s="194"/>
      <c r="BA754" s="194"/>
      <c r="BB754" s="194"/>
      <c r="BC754" s="194"/>
    </row>
    <row r="755" ht="12.75" customHeight="1">
      <c r="A755" s="194"/>
      <c r="B755" s="194"/>
      <c r="C755" s="194"/>
      <c r="D755" s="194"/>
      <c r="E755" s="194"/>
      <c r="F755" s="194"/>
      <c r="G755" s="194"/>
      <c r="H755" s="194"/>
      <c r="I755" s="194"/>
      <c r="J755" s="194"/>
      <c r="K755" s="194"/>
      <c r="L755" s="194"/>
      <c r="M755" s="194"/>
      <c r="N755" s="194"/>
      <c r="O755" s="194"/>
      <c r="P755" s="194"/>
      <c r="Q755" s="194"/>
      <c r="R755" s="194"/>
      <c r="S755" s="194"/>
      <c r="T755" s="194"/>
      <c r="U755" s="194"/>
      <c r="V755" s="194"/>
      <c r="W755" s="194"/>
      <c r="X755" s="194"/>
      <c r="Y755" s="194"/>
      <c r="Z755" s="194"/>
      <c r="AA755" s="194"/>
      <c r="AB755" s="194"/>
      <c r="AC755" s="194"/>
      <c r="AD755" s="194"/>
      <c r="AE755" s="194"/>
      <c r="AF755" s="194"/>
      <c r="AG755" s="194"/>
      <c r="AH755" s="194"/>
      <c r="AI755" s="194"/>
      <c r="AJ755" s="194"/>
      <c r="AK755" s="194"/>
      <c r="AL755" s="194"/>
      <c r="AM755" s="194"/>
      <c r="AN755" s="194"/>
      <c r="AO755" s="194"/>
      <c r="AP755" s="194"/>
      <c r="AQ755" s="194"/>
      <c r="AR755" s="194"/>
      <c r="AS755" s="194"/>
      <c r="AT755" s="194"/>
      <c r="AU755" s="194"/>
      <c r="AV755" s="194"/>
      <c r="AW755" s="194"/>
      <c r="AX755" s="194"/>
      <c r="AY755" s="194"/>
      <c r="AZ755" s="194"/>
      <c r="BA755" s="194"/>
      <c r="BB755" s="194"/>
      <c r="BC755" s="194"/>
    </row>
    <row r="756" ht="12.75" customHeight="1">
      <c r="A756" s="194"/>
      <c r="B756" s="194"/>
      <c r="C756" s="194"/>
      <c r="D756" s="194"/>
      <c r="E756" s="194"/>
      <c r="F756" s="194"/>
      <c r="G756" s="194"/>
      <c r="H756" s="194"/>
      <c r="I756" s="194"/>
      <c r="J756" s="194"/>
      <c r="K756" s="194"/>
      <c r="L756" s="194"/>
      <c r="M756" s="194"/>
      <c r="N756" s="194"/>
      <c r="O756" s="194"/>
      <c r="P756" s="194"/>
      <c r="Q756" s="194"/>
      <c r="R756" s="194"/>
      <c r="S756" s="194"/>
      <c r="T756" s="194"/>
      <c r="U756" s="194"/>
      <c r="V756" s="194"/>
      <c r="W756" s="194"/>
      <c r="X756" s="194"/>
      <c r="Y756" s="194"/>
      <c r="Z756" s="194"/>
      <c r="AA756" s="194"/>
      <c r="AB756" s="194"/>
      <c r="AC756" s="194"/>
      <c r="AD756" s="194"/>
      <c r="AE756" s="194"/>
      <c r="AF756" s="194"/>
      <c r="AG756" s="194"/>
      <c r="AH756" s="194"/>
      <c r="AI756" s="194"/>
      <c r="AJ756" s="194"/>
      <c r="AK756" s="194"/>
      <c r="AL756" s="194"/>
      <c r="AM756" s="194"/>
      <c r="AN756" s="194"/>
      <c r="AO756" s="194"/>
      <c r="AP756" s="194"/>
      <c r="AQ756" s="194"/>
      <c r="AR756" s="194"/>
      <c r="AS756" s="194"/>
      <c r="AT756" s="194"/>
      <c r="AU756" s="194"/>
      <c r="AV756" s="194"/>
      <c r="AW756" s="194"/>
      <c r="AX756" s="194"/>
      <c r="AY756" s="194"/>
      <c r="AZ756" s="194"/>
      <c r="BA756" s="194"/>
      <c r="BB756" s="194"/>
      <c r="BC756" s="194"/>
    </row>
    <row r="757" ht="12.75" customHeight="1">
      <c r="A757" s="194"/>
      <c r="B757" s="194"/>
      <c r="C757" s="194"/>
      <c r="D757" s="194"/>
      <c r="E757" s="194"/>
      <c r="F757" s="194"/>
      <c r="G757" s="194"/>
      <c r="H757" s="194"/>
      <c r="I757" s="194"/>
      <c r="J757" s="194"/>
      <c r="K757" s="194"/>
      <c r="L757" s="194"/>
      <c r="M757" s="194"/>
      <c r="N757" s="194"/>
      <c r="O757" s="194"/>
      <c r="P757" s="194"/>
      <c r="Q757" s="194"/>
      <c r="R757" s="194"/>
      <c r="S757" s="194"/>
      <c r="T757" s="194"/>
      <c r="U757" s="194"/>
      <c r="V757" s="194"/>
      <c r="W757" s="194"/>
      <c r="X757" s="194"/>
      <c r="Y757" s="194"/>
      <c r="Z757" s="194"/>
      <c r="AA757" s="194"/>
      <c r="AB757" s="194"/>
      <c r="AC757" s="194"/>
      <c r="AD757" s="194"/>
      <c r="AE757" s="194"/>
      <c r="AF757" s="194"/>
      <c r="AG757" s="194"/>
      <c r="AH757" s="194"/>
      <c r="AI757" s="194"/>
      <c r="AJ757" s="194"/>
      <c r="AK757" s="194"/>
      <c r="AL757" s="194"/>
      <c r="AM757" s="194"/>
      <c r="AN757" s="194"/>
      <c r="AO757" s="194"/>
      <c r="AP757" s="194"/>
      <c r="AQ757" s="194"/>
      <c r="AR757" s="194"/>
      <c r="AS757" s="194"/>
      <c r="AT757" s="194"/>
      <c r="AU757" s="194"/>
      <c r="AV757" s="194"/>
      <c r="AW757" s="194"/>
      <c r="AX757" s="194"/>
      <c r="AY757" s="194"/>
      <c r="AZ757" s="194"/>
      <c r="BA757" s="194"/>
      <c r="BB757" s="194"/>
      <c r="BC757" s="194"/>
    </row>
    <row r="758" ht="12.75" customHeight="1">
      <c r="A758" s="194"/>
      <c r="B758" s="194"/>
      <c r="C758" s="194"/>
      <c r="D758" s="194"/>
      <c r="E758" s="194"/>
      <c r="F758" s="194"/>
      <c r="G758" s="194"/>
      <c r="H758" s="194"/>
      <c r="I758" s="194"/>
      <c r="J758" s="194"/>
      <c r="K758" s="194"/>
      <c r="L758" s="194"/>
      <c r="M758" s="194"/>
      <c r="N758" s="194"/>
      <c r="O758" s="194"/>
      <c r="P758" s="194"/>
      <c r="Q758" s="194"/>
      <c r="R758" s="194"/>
      <c r="S758" s="194"/>
      <c r="T758" s="194"/>
      <c r="U758" s="194"/>
      <c r="V758" s="194"/>
      <c r="W758" s="194"/>
      <c r="X758" s="194"/>
      <c r="Y758" s="194"/>
      <c r="Z758" s="194"/>
      <c r="AA758" s="194"/>
      <c r="AB758" s="194"/>
      <c r="AC758" s="194"/>
      <c r="AD758" s="194"/>
      <c r="AE758" s="194"/>
      <c r="AF758" s="194"/>
      <c r="AG758" s="194"/>
      <c r="AH758" s="194"/>
      <c r="AI758" s="194"/>
      <c r="AJ758" s="194"/>
      <c r="AK758" s="194"/>
      <c r="AL758" s="194"/>
      <c r="AM758" s="194"/>
      <c r="AN758" s="194"/>
      <c r="AO758" s="194"/>
      <c r="AP758" s="194"/>
      <c r="AQ758" s="194"/>
      <c r="AR758" s="194"/>
      <c r="AS758" s="194"/>
      <c r="AT758" s="194"/>
      <c r="AU758" s="194"/>
      <c r="AV758" s="194"/>
      <c r="AW758" s="194"/>
      <c r="AX758" s="194"/>
      <c r="AY758" s="194"/>
      <c r="AZ758" s="194"/>
      <c r="BA758" s="194"/>
      <c r="BB758" s="194"/>
      <c r="BC758" s="194"/>
    </row>
    <row r="759" ht="12.75" customHeight="1">
      <c r="A759" s="194"/>
      <c r="B759" s="194"/>
      <c r="C759" s="194"/>
      <c r="D759" s="194"/>
      <c r="E759" s="194"/>
      <c r="F759" s="194"/>
      <c r="G759" s="194"/>
      <c r="H759" s="194"/>
      <c r="I759" s="194"/>
      <c r="J759" s="194"/>
      <c r="K759" s="194"/>
      <c r="L759" s="194"/>
      <c r="M759" s="194"/>
      <c r="N759" s="194"/>
      <c r="O759" s="194"/>
      <c r="P759" s="194"/>
      <c r="Q759" s="194"/>
      <c r="R759" s="194"/>
      <c r="S759" s="194"/>
      <c r="T759" s="194"/>
      <c r="U759" s="194"/>
      <c r="V759" s="194"/>
      <c r="W759" s="194"/>
      <c r="X759" s="194"/>
      <c r="Y759" s="194"/>
      <c r="Z759" s="194"/>
      <c r="AA759" s="194"/>
      <c r="AB759" s="194"/>
      <c r="AC759" s="194"/>
      <c r="AD759" s="194"/>
      <c r="AE759" s="194"/>
      <c r="AF759" s="194"/>
      <c r="AG759" s="194"/>
      <c r="AH759" s="194"/>
      <c r="AI759" s="194"/>
      <c r="AJ759" s="194"/>
      <c r="AK759" s="194"/>
      <c r="AL759" s="194"/>
      <c r="AM759" s="194"/>
      <c r="AN759" s="194"/>
      <c r="AO759" s="194"/>
      <c r="AP759" s="194"/>
      <c r="AQ759" s="194"/>
      <c r="AR759" s="194"/>
      <c r="AS759" s="194"/>
      <c r="AT759" s="194"/>
      <c r="AU759" s="194"/>
      <c r="AV759" s="194"/>
      <c r="AW759" s="194"/>
      <c r="AX759" s="194"/>
      <c r="AY759" s="194"/>
      <c r="AZ759" s="194"/>
      <c r="BA759" s="194"/>
      <c r="BB759" s="194"/>
      <c r="BC759" s="194"/>
    </row>
    <row r="760" ht="12.75" customHeight="1">
      <c r="A760" s="194"/>
      <c r="B760" s="194"/>
      <c r="C760" s="194"/>
      <c r="D760" s="194"/>
      <c r="E760" s="194"/>
      <c r="F760" s="194"/>
      <c r="G760" s="194"/>
      <c r="H760" s="194"/>
      <c r="I760" s="194"/>
      <c r="J760" s="194"/>
      <c r="K760" s="194"/>
      <c r="L760" s="194"/>
      <c r="M760" s="194"/>
      <c r="N760" s="194"/>
      <c r="O760" s="194"/>
      <c r="P760" s="194"/>
      <c r="Q760" s="194"/>
      <c r="R760" s="194"/>
      <c r="S760" s="194"/>
      <c r="T760" s="194"/>
      <c r="U760" s="194"/>
      <c r="V760" s="194"/>
      <c r="W760" s="194"/>
      <c r="X760" s="194"/>
      <c r="Y760" s="194"/>
      <c r="Z760" s="194"/>
      <c r="AA760" s="194"/>
      <c r="AB760" s="194"/>
      <c r="AC760" s="194"/>
      <c r="AD760" s="194"/>
      <c r="AE760" s="194"/>
      <c r="AF760" s="194"/>
      <c r="AG760" s="194"/>
      <c r="AH760" s="194"/>
      <c r="AI760" s="194"/>
      <c r="AJ760" s="194"/>
      <c r="AK760" s="194"/>
      <c r="AL760" s="194"/>
      <c r="AM760" s="194"/>
      <c r="AN760" s="194"/>
      <c r="AO760" s="194"/>
      <c r="AP760" s="194"/>
      <c r="AQ760" s="194"/>
      <c r="AR760" s="194"/>
      <c r="AS760" s="194"/>
      <c r="AT760" s="194"/>
      <c r="AU760" s="194"/>
      <c r="AV760" s="194"/>
      <c r="AW760" s="194"/>
      <c r="AX760" s="194"/>
      <c r="AY760" s="194"/>
      <c r="AZ760" s="194"/>
      <c r="BA760" s="194"/>
      <c r="BB760" s="194"/>
      <c r="BC760" s="194"/>
    </row>
    <row r="761" ht="12.75" customHeight="1">
      <c r="A761" s="194"/>
      <c r="B761" s="194"/>
      <c r="C761" s="194"/>
      <c r="D761" s="194"/>
      <c r="E761" s="194"/>
      <c r="F761" s="194"/>
      <c r="G761" s="194"/>
      <c r="H761" s="194"/>
      <c r="I761" s="194"/>
      <c r="J761" s="194"/>
      <c r="K761" s="194"/>
      <c r="L761" s="194"/>
      <c r="M761" s="194"/>
      <c r="N761" s="194"/>
      <c r="O761" s="194"/>
      <c r="P761" s="194"/>
      <c r="Q761" s="194"/>
      <c r="R761" s="194"/>
      <c r="S761" s="194"/>
      <c r="T761" s="194"/>
      <c r="U761" s="194"/>
      <c r="V761" s="194"/>
      <c r="W761" s="194"/>
      <c r="X761" s="194"/>
      <c r="Y761" s="194"/>
      <c r="Z761" s="194"/>
      <c r="AA761" s="194"/>
      <c r="AB761" s="194"/>
      <c r="AC761" s="194"/>
      <c r="AD761" s="194"/>
      <c r="AE761" s="194"/>
      <c r="AF761" s="194"/>
      <c r="AG761" s="194"/>
      <c r="AH761" s="194"/>
      <c r="AI761" s="194"/>
      <c r="AJ761" s="194"/>
      <c r="AK761" s="194"/>
      <c r="AL761" s="194"/>
      <c r="AM761" s="194"/>
      <c r="AN761" s="194"/>
      <c r="AO761" s="194"/>
      <c r="AP761" s="194"/>
      <c r="AQ761" s="194"/>
      <c r="AR761" s="194"/>
      <c r="AS761" s="194"/>
      <c r="AT761" s="194"/>
      <c r="AU761" s="194"/>
      <c r="AV761" s="194"/>
      <c r="AW761" s="194"/>
      <c r="AX761" s="194"/>
      <c r="AY761" s="194"/>
      <c r="AZ761" s="194"/>
      <c r="BA761" s="194"/>
      <c r="BB761" s="194"/>
      <c r="BC761" s="194"/>
    </row>
    <row r="762" ht="12.75" customHeight="1">
      <c r="A762" s="194"/>
      <c r="B762" s="194"/>
      <c r="C762" s="194"/>
      <c r="D762" s="194"/>
      <c r="E762" s="194"/>
      <c r="F762" s="194"/>
      <c r="G762" s="194"/>
      <c r="H762" s="194"/>
      <c r="I762" s="194"/>
      <c r="J762" s="194"/>
      <c r="K762" s="194"/>
      <c r="L762" s="194"/>
      <c r="M762" s="194"/>
      <c r="N762" s="194"/>
      <c r="O762" s="194"/>
      <c r="P762" s="194"/>
      <c r="Q762" s="194"/>
      <c r="R762" s="194"/>
      <c r="S762" s="194"/>
      <c r="T762" s="194"/>
      <c r="U762" s="194"/>
      <c r="V762" s="194"/>
      <c r="W762" s="194"/>
      <c r="X762" s="194"/>
      <c r="Y762" s="194"/>
      <c r="Z762" s="194"/>
      <c r="AA762" s="194"/>
      <c r="AB762" s="194"/>
      <c r="AC762" s="194"/>
      <c r="AD762" s="194"/>
      <c r="AE762" s="194"/>
      <c r="AF762" s="194"/>
      <c r="AG762" s="194"/>
      <c r="AH762" s="194"/>
      <c r="AI762" s="194"/>
      <c r="AJ762" s="194"/>
      <c r="AK762" s="194"/>
      <c r="AL762" s="194"/>
      <c r="AM762" s="194"/>
      <c r="AN762" s="194"/>
      <c r="AO762" s="194"/>
      <c r="AP762" s="194"/>
      <c r="AQ762" s="194"/>
      <c r="AR762" s="194"/>
      <c r="AS762" s="194"/>
      <c r="AT762" s="194"/>
      <c r="AU762" s="194"/>
      <c r="AV762" s="194"/>
      <c r="AW762" s="194"/>
      <c r="AX762" s="194"/>
      <c r="AY762" s="194"/>
      <c r="AZ762" s="194"/>
      <c r="BA762" s="194"/>
      <c r="BB762" s="194"/>
      <c r="BC762" s="194"/>
    </row>
    <row r="763" ht="12.75" customHeight="1">
      <c r="A763" s="194"/>
      <c r="B763" s="194"/>
      <c r="C763" s="194"/>
      <c r="D763" s="194"/>
      <c r="E763" s="194"/>
      <c r="F763" s="194"/>
      <c r="G763" s="194"/>
      <c r="H763" s="194"/>
      <c r="I763" s="194"/>
      <c r="J763" s="194"/>
      <c r="K763" s="194"/>
      <c r="L763" s="194"/>
      <c r="M763" s="194"/>
      <c r="N763" s="194"/>
      <c r="O763" s="194"/>
      <c r="P763" s="194"/>
      <c r="Q763" s="194"/>
      <c r="R763" s="194"/>
      <c r="S763" s="194"/>
      <c r="T763" s="194"/>
      <c r="U763" s="194"/>
      <c r="V763" s="194"/>
      <c r="W763" s="194"/>
      <c r="X763" s="194"/>
      <c r="Y763" s="194"/>
      <c r="Z763" s="194"/>
      <c r="AA763" s="194"/>
      <c r="AB763" s="194"/>
      <c r="AC763" s="194"/>
      <c r="AD763" s="194"/>
      <c r="AE763" s="194"/>
      <c r="AF763" s="194"/>
      <c r="AG763" s="194"/>
      <c r="AH763" s="194"/>
      <c r="AI763" s="194"/>
      <c r="AJ763" s="194"/>
      <c r="AK763" s="194"/>
      <c r="AL763" s="194"/>
      <c r="AM763" s="194"/>
      <c r="AN763" s="194"/>
      <c r="AO763" s="194"/>
      <c r="AP763" s="194"/>
      <c r="AQ763" s="194"/>
      <c r="AR763" s="194"/>
      <c r="AS763" s="194"/>
      <c r="AT763" s="194"/>
      <c r="AU763" s="194"/>
      <c r="AV763" s="194"/>
      <c r="AW763" s="194"/>
      <c r="AX763" s="194"/>
      <c r="AY763" s="194"/>
      <c r="AZ763" s="194"/>
      <c r="BA763" s="194"/>
      <c r="BB763" s="194"/>
      <c r="BC763" s="194"/>
    </row>
    <row r="764" ht="12.75" customHeight="1">
      <c r="A764" s="194"/>
      <c r="B764" s="194"/>
      <c r="C764" s="194"/>
      <c r="D764" s="194"/>
      <c r="E764" s="194"/>
      <c r="F764" s="194"/>
      <c r="G764" s="194"/>
      <c r="H764" s="194"/>
      <c r="I764" s="194"/>
      <c r="J764" s="194"/>
      <c r="K764" s="194"/>
      <c r="L764" s="194"/>
      <c r="M764" s="194"/>
      <c r="N764" s="194"/>
      <c r="O764" s="194"/>
      <c r="P764" s="194"/>
      <c r="Q764" s="194"/>
      <c r="R764" s="194"/>
      <c r="S764" s="194"/>
      <c r="T764" s="194"/>
      <c r="U764" s="194"/>
      <c r="V764" s="194"/>
      <c r="W764" s="194"/>
      <c r="X764" s="194"/>
      <c r="Y764" s="194"/>
      <c r="Z764" s="194"/>
      <c r="AA764" s="194"/>
      <c r="AB764" s="194"/>
      <c r="AC764" s="194"/>
      <c r="AD764" s="194"/>
      <c r="AE764" s="194"/>
      <c r="AF764" s="194"/>
      <c r="AG764" s="194"/>
      <c r="AH764" s="194"/>
      <c r="AI764" s="194"/>
      <c r="AJ764" s="194"/>
      <c r="AK764" s="194"/>
      <c r="AL764" s="194"/>
      <c r="AM764" s="194"/>
      <c r="AN764" s="194"/>
      <c r="AO764" s="194"/>
      <c r="AP764" s="194"/>
      <c r="AQ764" s="194"/>
      <c r="AR764" s="194"/>
      <c r="AS764" s="194"/>
      <c r="AT764" s="194"/>
      <c r="AU764" s="194"/>
      <c r="AV764" s="194"/>
      <c r="AW764" s="194"/>
      <c r="AX764" s="194"/>
      <c r="AY764" s="194"/>
      <c r="AZ764" s="194"/>
      <c r="BA764" s="194"/>
      <c r="BB764" s="194"/>
      <c r="BC764" s="194"/>
    </row>
    <row r="765" ht="12.75" customHeight="1">
      <c r="A765" s="194"/>
      <c r="B765" s="194"/>
      <c r="C765" s="194"/>
      <c r="D765" s="194"/>
      <c r="E765" s="194"/>
      <c r="F765" s="194"/>
      <c r="G765" s="194"/>
      <c r="H765" s="194"/>
      <c r="I765" s="194"/>
      <c r="J765" s="194"/>
      <c r="K765" s="194"/>
      <c r="L765" s="194"/>
      <c r="M765" s="194"/>
      <c r="N765" s="194"/>
      <c r="O765" s="194"/>
      <c r="P765" s="194"/>
      <c r="Q765" s="194"/>
      <c r="R765" s="194"/>
      <c r="S765" s="194"/>
      <c r="T765" s="194"/>
      <c r="U765" s="194"/>
      <c r="V765" s="194"/>
      <c r="W765" s="194"/>
      <c r="X765" s="194"/>
      <c r="Y765" s="194"/>
      <c r="Z765" s="194"/>
      <c r="AA765" s="194"/>
      <c r="AB765" s="194"/>
      <c r="AC765" s="194"/>
      <c r="AD765" s="194"/>
      <c r="AE765" s="194"/>
      <c r="AF765" s="194"/>
      <c r="AG765" s="194"/>
      <c r="AH765" s="194"/>
      <c r="AI765" s="194"/>
      <c r="AJ765" s="194"/>
      <c r="AK765" s="194"/>
      <c r="AL765" s="194"/>
      <c r="AM765" s="194"/>
      <c r="AN765" s="194"/>
      <c r="AO765" s="194"/>
      <c r="AP765" s="194"/>
      <c r="AQ765" s="194"/>
      <c r="AR765" s="194"/>
      <c r="AS765" s="194"/>
      <c r="AT765" s="194"/>
      <c r="AU765" s="194"/>
      <c r="AV765" s="194"/>
      <c r="AW765" s="194"/>
      <c r="AX765" s="194"/>
      <c r="AY765" s="194"/>
      <c r="AZ765" s="194"/>
      <c r="BA765" s="194"/>
      <c r="BB765" s="194"/>
      <c r="BC765" s="194"/>
    </row>
    <row r="766" ht="12.75" customHeight="1">
      <c r="A766" s="194"/>
      <c r="B766" s="194"/>
      <c r="C766" s="194"/>
      <c r="D766" s="194"/>
      <c r="E766" s="194"/>
      <c r="F766" s="194"/>
      <c r="G766" s="194"/>
      <c r="H766" s="194"/>
      <c r="I766" s="194"/>
      <c r="J766" s="194"/>
      <c r="K766" s="194"/>
      <c r="L766" s="194"/>
      <c r="M766" s="194"/>
      <c r="N766" s="194"/>
      <c r="O766" s="194"/>
      <c r="P766" s="194"/>
      <c r="Q766" s="194"/>
      <c r="R766" s="194"/>
      <c r="S766" s="194"/>
      <c r="T766" s="194"/>
      <c r="U766" s="194"/>
      <c r="V766" s="194"/>
      <c r="W766" s="194"/>
      <c r="X766" s="194"/>
      <c r="Y766" s="194"/>
      <c r="Z766" s="194"/>
      <c r="AA766" s="194"/>
      <c r="AB766" s="194"/>
      <c r="AC766" s="194"/>
      <c r="AD766" s="194"/>
      <c r="AE766" s="194"/>
      <c r="AF766" s="194"/>
      <c r="AG766" s="194"/>
      <c r="AH766" s="194"/>
      <c r="AI766" s="194"/>
      <c r="AJ766" s="194"/>
      <c r="AK766" s="194"/>
      <c r="AL766" s="194"/>
      <c r="AM766" s="194"/>
      <c r="AN766" s="194"/>
      <c r="AO766" s="194"/>
      <c r="AP766" s="194"/>
      <c r="AQ766" s="194"/>
      <c r="AR766" s="194"/>
      <c r="AS766" s="194"/>
      <c r="AT766" s="194"/>
      <c r="AU766" s="194"/>
      <c r="AV766" s="194"/>
      <c r="AW766" s="194"/>
      <c r="AX766" s="194"/>
      <c r="AY766" s="194"/>
      <c r="AZ766" s="194"/>
      <c r="BA766" s="194"/>
      <c r="BB766" s="194"/>
      <c r="BC766" s="194"/>
    </row>
    <row r="767" ht="12.75" customHeight="1">
      <c r="A767" s="194"/>
      <c r="B767" s="194"/>
      <c r="C767" s="194"/>
      <c r="D767" s="194"/>
      <c r="E767" s="194"/>
      <c r="F767" s="194"/>
      <c r="G767" s="194"/>
      <c r="H767" s="194"/>
      <c r="I767" s="194"/>
      <c r="J767" s="194"/>
      <c r="K767" s="194"/>
      <c r="L767" s="194"/>
      <c r="M767" s="194"/>
      <c r="N767" s="194"/>
      <c r="O767" s="194"/>
      <c r="P767" s="194"/>
      <c r="Q767" s="194"/>
      <c r="R767" s="194"/>
      <c r="S767" s="194"/>
      <c r="T767" s="194"/>
      <c r="U767" s="194"/>
      <c r="V767" s="194"/>
      <c r="W767" s="194"/>
      <c r="X767" s="194"/>
      <c r="Y767" s="194"/>
      <c r="Z767" s="194"/>
      <c r="AA767" s="194"/>
      <c r="AB767" s="194"/>
      <c r="AC767" s="194"/>
      <c r="AD767" s="194"/>
      <c r="AE767" s="194"/>
      <c r="AF767" s="194"/>
      <c r="AG767" s="194"/>
      <c r="AH767" s="194"/>
      <c r="AI767" s="194"/>
      <c r="AJ767" s="194"/>
      <c r="AK767" s="194"/>
      <c r="AL767" s="194"/>
      <c r="AM767" s="194"/>
      <c r="AN767" s="194"/>
      <c r="AO767" s="194"/>
      <c r="AP767" s="194"/>
      <c r="AQ767" s="194"/>
      <c r="AR767" s="194"/>
      <c r="AS767" s="194"/>
      <c r="AT767" s="194"/>
      <c r="AU767" s="194"/>
      <c r="AV767" s="194"/>
      <c r="AW767" s="194"/>
      <c r="AX767" s="194"/>
      <c r="AY767" s="194"/>
      <c r="AZ767" s="194"/>
      <c r="BA767" s="194"/>
      <c r="BB767" s="194"/>
      <c r="BC767" s="194"/>
    </row>
    <row r="768" ht="12.75" customHeight="1">
      <c r="A768" s="194"/>
      <c r="B768" s="194"/>
      <c r="C768" s="194"/>
      <c r="D768" s="194"/>
      <c r="E768" s="194"/>
      <c r="F768" s="194"/>
      <c r="G768" s="194"/>
      <c r="H768" s="194"/>
      <c r="I768" s="194"/>
      <c r="J768" s="194"/>
      <c r="K768" s="194"/>
      <c r="L768" s="194"/>
      <c r="M768" s="194"/>
      <c r="N768" s="194"/>
      <c r="O768" s="194"/>
      <c r="P768" s="194"/>
      <c r="Q768" s="194"/>
      <c r="R768" s="194"/>
      <c r="S768" s="194"/>
      <c r="T768" s="194"/>
      <c r="U768" s="194"/>
      <c r="V768" s="194"/>
      <c r="W768" s="194"/>
      <c r="X768" s="194"/>
      <c r="Y768" s="194"/>
      <c r="Z768" s="194"/>
      <c r="AA768" s="194"/>
      <c r="AB768" s="194"/>
      <c r="AC768" s="194"/>
      <c r="AD768" s="194"/>
      <c r="AE768" s="194"/>
      <c r="AF768" s="194"/>
      <c r="AG768" s="194"/>
      <c r="AH768" s="194"/>
      <c r="AI768" s="194"/>
      <c r="AJ768" s="194"/>
      <c r="AK768" s="194"/>
      <c r="AL768" s="194"/>
      <c r="AM768" s="194"/>
      <c r="AN768" s="194"/>
      <c r="AO768" s="194"/>
      <c r="AP768" s="194"/>
      <c r="AQ768" s="194"/>
      <c r="AR768" s="194"/>
      <c r="AS768" s="194"/>
      <c r="AT768" s="194"/>
      <c r="AU768" s="194"/>
      <c r="AV768" s="194"/>
      <c r="AW768" s="194"/>
      <c r="AX768" s="194"/>
      <c r="AY768" s="194"/>
      <c r="AZ768" s="194"/>
      <c r="BA768" s="194"/>
      <c r="BB768" s="194"/>
      <c r="BC768" s="194"/>
    </row>
    <row r="769" ht="12.75" customHeight="1">
      <c r="A769" s="194"/>
      <c r="B769" s="194"/>
      <c r="C769" s="194"/>
      <c r="D769" s="194"/>
      <c r="E769" s="194"/>
      <c r="F769" s="194"/>
      <c r="G769" s="194"/>
      <c r="H769" s="194"/>
      <c r="I769" s="194"/>
      <c r="J769" s="194"/>
      <c r="K769" s="194"/>
      <c r="L769" s="194"/>
      <c r="M769" s="194"/>
      <c r="N769" s="194"/>
      <c r="O769" s="194"/>
      <c r="P769" s="194"/>
      <c r="Q769" s="194"/>
      <c r="R769" s="194"/>
      <c r="S769" s="194"/>
      <c r="T769" s="194"/>
      <c r="U769" s="194"/>
      <c r="V769" s="194"/>
      <c r="W769" s="194"/>
      <c r="X769" s="194"/>
      <c r="Y769" s="194"/>
      <c r="Z769" s="194"/>
      <c r="AA769" s="194"/>
      <c r="AB769" s="194"/>
      <c r="AC769" s="194"/>
      <c r="AD769" s="194"/>
      <c r="AE769" s="194"/>
      <c r="AF769" s="194"/>
      <c r="AG769" s="194"/>
      <c r="AH769" s="194"/>
      <c r="AI769" s="194"/>
      <c r="AJ769" s="194"/>
      <c r="AK769" s="194"/>
      <c r="AL769" s="194"/>
      <c r="AM769" s="194"/>
      <c r="AN769" s="194"/>
      <c r="AO769" s="194"/>
      <c r="AP769" s="194"/>
      <c r="AQ769" s="194"/>
      <c r="AR769" s="194"/>
      <c r="AS769" s="194"/>
      <c r="AT769" s="194"/>
      <c r="AU769" s="194"/>
      <c r="AV769" s="194"/>
      <c r="AW769" s="194"/>
      <c r="AX769" s="194"/>
      <c r="AY769" s="194"/>
      <c r="AZ769" s="194"/>
      <c r="BA769" s="194"/>
      <c r="BB769" s="194"/>
      <c r="BC769" s="194"/>
    </row>
    <row r="770" ht="12.75" customHeight="1">
      <c r="A770" s="194"/>
      <c r="B770" s="194"/>
      <c r="C770" s="194"/>
      <c r="D770" s="194"/>
      <c r="E770" s="194"/>
      <c r="F770" s="194"/>
      <c r="G770" s="194"/>
      <c r="H770" s="194"/>
      <c r="I770" s="194"/>
      <c r="J770" s="194"/>
      <c r="K770" s="194"/>
      <c r="L770" s="194"/>
      <c r="M770" s="194"/>
      <c r="N770" s="194"/>
      <c r="O770" s="194"/>
      <c r="P770" s="194"/>
      <c r="Q770" s="194"/>
      <c r="R770" s="194"/>
      <c r="S770" s="194"/>
      <c r="T770" s="194"/>
      <c r="U770" s="194"/>
      <c r="V770" s="194"/>
      <c r="W770" s="194"/>
      <c r="X770" s="194"/>
      <c r="Y770" s="194"/>
      <c r="Z770" s="194"/>
      <c r="AA770" s="194"/>
      <c r="AB770" s="194"/>
      <c r="AC770" s="194"/>
      <c r="AD770" s="194"/>
      <c r="AE770" s="194"/>
      <c r="AF770" s="194"/>
      <c r="AG770" s="194"/>
      <c r="AH770" s="194"/>
      <c r="AI770" s="194"/>
      <c r="AJ770" s="194"/>
      <c r="AK770" s="194"/>
      <c r="AL770" s="194"/>
      <c r="AM770" s="194"/>
      <c r="AN770" s="194"/>
      <c r="AO770" s="194"/>
      <c r="AP770" s="194"/>
      <c r="AQ770" s="194"/>
      <c r="AR770" s="194"/>
      <c r="AS770" s="194"/>
      <c r="AT770" s="194"/>
      <c r="AU770" s="194"/>
      <c r="AV770" s="194"/>
      <c r="AW770" s="194"/>
      <c r="AX770" s="194"/>
      <c r="AY770" s="194"/>
      <c r="AZ770" s="194"/>
      <c r="BA770" s="194"/>
      <c r="BB770" s="194"/>
      <c r="BC770" s="194"/>
    </row>
    <row r="771" ht="12.75" customHeight="1">
      <c r="A771" s="194"/>
      <c r="B771" s="194"/>
      <c r="C771" s="194"/>
      <c r="D771" s="194"/>
      <c r="E771" s="194"/>
      <c r="F771" s="194"/>
      <c r="G771" s="194"/>
      <c r="H771" s="194"/>
      <c r="I771" s="194"/>
      <c r="J771" s="194"/>
      <c r="K771" s="194"/>
      <c r="L771" s="194"/>
      <c r="M771" s="194"/>
      <c r="N771" s="194"/>
      <c r="O771" s="194"/>
      <c r="P771" s="194"/>
      <c r="Q771" s="194"/>
      <c r="R771" s="194"/>
      <c r="S771" s="194"/>
      <c r="T771" s="194"/>
      <c r="U771" s="194"/>
      <c r="V771" s="194"/>
      <c r="W771" s="194"/>
      <c r="X771" s="194"/>
      <c r="Y771" s="194"/>
      <c r="Z771" s="194"/>
      <c r="AA771" s="194"/>
      <c r="AB771" s="194"/>
      <c r="AC771" s="194"/>
      <c r="AD771" s="194"/>
      <c r="AE771" s="194"/>
      <c r="AF771" s="194"/>
      <c r="AG771" s="194"/>
      <c r="AH771" s="194"/>
      <c r="AI771" s="194"/>
      <c r="AJ771" s="194"/>
      <c r="AK771" s="194"/>
      <c r="AL771" s="194"/>
      <c r="AM771" s="194"/>
      <c r="AN771" s="194"/>
      <c r="AO771" s="194"/>
      <c r="AP771" s="194"/>
      <c r="AQ771" s="194"/>
      <c r="AR771" s="194"/>
      <c r="AS771" s="194"/>
      <c r="AT771" s="194"/>
      <c r="AU771" s="194"/>
      <c r="AV771" s="194"/>
      <c r="AW771" s="194"/>
      <c r="AX771" s="194"/>
      <c r="AY771" s="194"/>
      <c r="AZ771" s="194"/>
      <c r="BA771" s="194"/>
      <c r="BB771" s="194"/>
      <c r="BC771" s="194"/>
    </row>
    <row r="772" ht="12.75" customHeight="1">
      <c r="A772" s="194"/>
      <c r="B772" s="194"/>
      <c r="C772" s="194"/>
      <c r="D772" s="194"/>
      <c r="E772" s="194"/>
      <c r="F772" s="194"/>
      <c r="G772" s="194"/>
      <c r="H772" s="194"/>
      <c r="I772" s="194"/>
      <c r="J772" s="194"/>
      <c r="K772" s="194"/>
      <c r="L772" s="194"/>
      <c r="M772" s="194"/>
      <c r="N772" s="194"/>
      <c r="O772" s="194"/>
      <c r="P772" s="194"/>
      <c r="Q772" s="194"/>
      <c r="R772" s="194"/>
      <c r="S772" s="194"/>
      <c r="T772" s="194"/>
      <c r="U772" s="194"/>
      <c r="V772" s="194"/>
      <c r="W772" s="194"/>
      <c r="X772" s="194"/>
      <c r="Y772" s="194"/>
      <c r="Z772" s="194"/>
      <c r="AA772" s="194"/>
      <c r="AB772" s="194"/>
      <c r="AC772" s="194"/>
      <c r="AD772" s="194"/>
      <c r="AE772" s="194"/>
      <c r="AF772" s="194"/>
      <c r="AG772" s="194"/>
      <c r="AH772" s="194"/>
      <c r="AI772" s="194"/>
      <c r="AJ772" s="194"/>
      <c r="AK772" s="194"/>
      <c r="AL772" s="194"/>
      <c r="AM772" s="194"/>
      <c r="AN772" s="194"/>
      <c r="AO772" s="194"/>
      <c r="AP772" s="194"/>
      <c r="AQ772" s="194"/>
      <c r="AR772" s="194"/>
      <c r="AS772" s="194"/>
      <c r="AT772" s="194"/>
      <c r="AU772" s="194"/>
      <c r="AV772" s="194"/>
      <c r="AW772" s="194"/>
      <c r="AX772" s="194"/>
      <c r="AY772" s="194"/>
      <c r="AZ772" s="194"/>
      <c r="BA772" s="194"/>
      <c r="BB772" s="194"/>
      <c r="BC772" s="194"/>
    </row>
    <row r="773" ht="12.75" customHeight="1">
      <c r="A773" s="194"/>
      <c r="B773" s="194"/>
      <c r="C773" s="194"/>
      <c r="D773" s="194"/>
      <c r="E773" s="194"/>
      <c r="F773" s="194"/>
      <c r="G773" s="194"/>
      <c r="H773" s="194"/>
      <c r="I773" s="194"/>
      <c r="J773" s="194"/>
      <c r="K773" s="194"/>
      <c r="L773" s="194"/>
      <c r="M773" s="194"/>
      <c r="N773" s="194"/>
      <c r="O773" s="194"/>
      <c r="P773" s="194"/>
      <c r="Q773" s="194"/>
      <c r="R773" s="194"/>
      <c r="S773" s="194"/>
      <c r="T773" s="194"/>
      <c r="U773" s="194"/>
      <c r="V773" s="194"/>
      <c r="W773" s="194"/>
      <c r="X773" s="194"/>
      <c r="Y773" s="194"/>
      <c r="Z773" s="194"/>
      <c r="AA773" s="194"/>
      <c r="AB773" s="194"/>
      <c r="AC773" s="194"/>
      <c r="AD773" s="194"/>
      <c r="AE773" s="194"/>
      <c r="AF773" s="194"/>
      <c r="AG773" s="194"/>
      <c r="AH773" s="194"/>
      <c r="AI773" s="194"/>
      <c r="AJ773" s="194"/>
      <c r="AK773" s="194"/>
      <c r="AL773" s="194"/>
      <c r="AM773" s="194"/>
      <c r="AN773" s="194"/>
      <c r="AO773" s="194"/>
      <c r="AP773" s="194"/>
      <c r="AQ773" s="194"/>
      <c r="AR773" s="194"/>
      <c r="AS773" s="194"/>
      <c r="AT773" s="194"/>
      <c r="AU773" s="194"/>
      <c r="AV773" s="194"/>
      <c r="AW773" s="194"/>
      <c r="AX773" s="194"/>
      <c r="AY773" s="194"/>
      <c r="AZ773" s="194"/>
      <c r="BA773" s="194"/>
      <c r="BB773" s="194"/>
      <c r="BC773" s="194"/>
    </row>
    <row r="774" ht="12.75" customHeight="1">
      <c r="A774" s="194"/>
      <c r="B774" s="194"/>
      <c r="C774" s="194"/>
      <c r="D774" s="194"/>
      <c r="E774" s="194"/>
      <c r="F774" s="194"/>
      <c r="G774" s="194"/>
      <c r="H774" s="194"/>
      <c r="I774" s="194"/>
      <c r="J774" s="194"/>
      <c r="K774" s="194"/>
      <c r="L774" s="194"/>
      <c r="M774" s="194"/>
      <c r="N774" s="194"/>
      <c r="O774" s="194"/>
      <c r="P774" s="194"/>
      <c r="Q774" s="194"/>
      <c r="R774" s="194"/>
      <c r="S774" s="194"/>
      <c r="T774" s="194"/>
      <c r="U774" s="194"/>
      <c r="V774" s="194"/>
      <c r="W774" s="194"/>
      <c r="X774" s="194"/>
      <c r="Y774" s="194"/>
      <c r="Z774" s="194"/>
      <c r="AA774" s="194"/>
      <c r="AB774" s="194"/>
      <c r="AC774" s="194"/>
      <c r="AD774" s="194"/>
      <c r="AE774" s="194"/>
      <c r="AF774" s="194"/>
      <c r="AG774" s="194"/>
      <c r="AH774" s="194"/>
      <c r="AI774" s="194"/>
      <c r="AJ774" s="194"/>
      <c r="AK774" s="194"/>
      <c r="AL774" s="194"/>
      <c r="AM774" s="194"/>
      <c r="AN774" s="194"/>
      <c r="AO774" s="194"/>
      <c r="AP774" s="194"/>
      <c r="AQ774" s="194"/>
      <c r="AR774" s="194"/>
      <c r="AS774" s="194"/>
      <c r="AT774" s="194"/>
      <c r="AU774" s="194"/>
      <c r="AV774" s="194"/>
      <c r="AW774" s="194"/>
      <c r="AX774" s="194"/>
      <c r="AY774" s="194"/>
      <c r="AZ774" s="194"/>
      <c r="BA774" s="194"/>
      <c r="BB774" s="194"/>
      <c r="BC774" s="194"/>
    </row>
    <row r="775" ht="12.75" customHeight="1">
      <c r="A775" s="194"/>
      <c r="B775" s="194"/>
      <c r="C775" s="194"/>
      <c r="D775" s="194"/>
      <c r="E775" s="194"/>
      <c r="F775" s="194"/>
      <c r="G775" s="194"/>
      <c r="H775" s="194"/>
      <c r="I775" s="194"/>
      <c r="J775" s="194"/>
      <c r="K775" s="194"/>
      <c r="L775" s="194"/>
      <c r="M775" s="194"/>
      <c r="N775" s="194"/>
      <c r="O775" s="194"/>
      <c r="P775" s="194"/>
      <c r="Q775" s="194"/>
      <c r="R775" s="194"/>
      <c r="S775" s="194"/>
      <c r="T775" s="194"/>
      <c r="U775" s="194"/>
      <c r="V775" s="194"/>
      <c r="W775" s="194"/>
      <c r="X775" s="194"/>
      <c r="Y775" s="194"/>
      <c r="Z775" s="194"/>
      <c r="AA775" s="194"/>
      <c r="AB775" s="194"/>
      <c r="AC775" s="194"/>
      <c r="AD775" s="194"/>
      <c r="AE775" s="194"/>
      <c r="AF775" s="194"/>
      <c r="AG775" s="194"/>
      <c r="AH775" s="194"/>
      <c r="AI775" s="194"/>
      <c r="AJ775" s="194"/>
      <c r="AK775" s="194"/>
      <c r="AL775" s="194"/>
      <c r="AM775" s="194"/>
      <c r="AN775" s="194"/>
      <c r="AO775" s="194"/>
      <c r="AP775" s="194"/>
      <c r="AQ775" s="194"/>
      <c r="AR775" s="194"/>
      <c r="AS775" s="194"/>
      <c r="AT775" s="194"/>
      <c r="AU775" s="194"/>
      <c r="AV775" s="194"/>
      <c r="AW775" s="194"/>
      <c r="AX775" s="194"/>
      <c r="AY775" s="194"/>
      <c r="AZ775" s="194"/>
      <c r="BA775" s="194"/>
      <c r="BB775" s="194"/>
      <c r="BC775" s="194"/>
    </row>
    <row r="776" ht="12.75" customHeight="1">
      <c r="A776" s="194"/>
      <c r="B776" s="194"/>
      <c r="C776" s="194"/>
      <c r="D776" s="194"/>
      <c r="E776" s="194"/>
      <c r="F776" s="194"/>
      <c r="G776" s="194"/>
      <c r="H776" s="194"/>
      <c r="I776" s="194"/>
      <c r="J776" s="194"/>
      <c r="K776" s="194"/>
      <c r="L776" s="194"/>
      <c r="M776" s="194"/>
      <c r="N776" s="194"/>
      <c r="O776" s="194"/>
      <c r="P776" s="194"/>
      <c r="Q776" s="194"/>
      <c r="R776" s="194"/>
      <c r="S776" s="194"/>
      <c r="T776" s="194"/>
      <c r="U776" s="194"/>
      <c r="V776" s="194"/>
      <c r="W776" s="194"/>
      <c r="X776" s="194"/>
      <c r="Y776" s="194"/>
      <c r="Z776" s="194"/>
      <c r="AA776" s="194"/>
      <c r="AB776" s="194"/>
      <c r="AC776" s="194"/>
      <c r="AD776" s="194"/>
      <c r="AE776" s="194"/>
      <c r="AF776" s="194"/>
      <c r="AG776" s="194"/>
      <c r="AH776" s="194"/>
      <c r="AI776" s="194"/>
      <c r="AJ776" s="194"/>
      <c r="AK776" s="194"/>
      <c r="AL776" s="194"/>
      <c r="AM776" s="194"/>
      <c r="AN776" s="194"/>
      <c r="AO776" s="194"/>
      <c r="AP776" s="194"/>
      <c r="AQ776" s="194"/>
      <c r="AR776" s="194"/>
      <c r="AS776" s="194"/>
      <c r="AT776" s="194"/>
      <c r="AU776" s="194"/>
      <c r="AV776" s="194"/>
      <c r="AW776" s="194"/>
      <c r="AX776" s="194"/>
      <c r="AY776" s="194"/>
      <c r="AZ776" s="194"/>
      <c r="BA776" s="194"/>
      <c r="BB776" s="194"/>
      <c r="BC776" s="194"/>
    </row>
    <row r="777" ht="12.75" customHeight="1">
      <c r="A777" s="194"/>
      <c r="B777" s="194"/>
      <c r="C777" s="194"/>
      <c r="D777" s="194"/>
      <c r="E777" s="194"/>
      <c r="F777" s="194"/>
      <c r="G777" s="194"/>
      <c r="H777" s="194"/>
      <c r="I777" s="194"/>
      <c r="J777" s="194"/>
      <c r="K777" s="194"/>
      <c r="L777" s="194"/>
      <c r="M777" s="194"/>
      <c r="N777" s="194"/>
      <c r="O777" s="194"/>
      <c r="P777" s="194"/>
      <c r="Q777" s="194"/>
      <c r="R777" s="194"/>
      <c r="S777" s="194"/>
      <c r="T777" s="194"/>
      <c r="U777" s="194"/>
      <c r="V777" s="194"/>
      <c r="W777" s="194"/>
      <c r="X777" s="194"/>
      <c r="Y777" s="194"/>
      <c r="Z777" s="194"/>
      <c r="AA777" s="194"/>
      <c r="AB777" s="194"/>
      <c r="AC777" s="194"/>
      <c r="AD777" s="194"/>
      <c r="AE777" s="194"/>
      <c r="AF777" s="194"/>
      <c r="AG777" s="194"/>
      <c r="AH777" s="194"/>
      <c r="AI777" s="194"/>
      <c r="AJ777" s="194"/>
      <c r="AK777" s="194"/>
      <c r="AL777" s="194"/>
      <c r="AM777" s="194"/>
      <c r="AN777" s="194"/>
      <c r="AO777" s="194"/>
      <c r="AP777" s="194"/>
      <c r="AQ777" s="194"/>
      <c r="AR777" s="194"/>
      <c r="AS777" s="194"/>
      <c r="AT777" s="194"/>
      <c r="AU777" s="194"/>
      <c r="AV777" s="194"/>
      <c r="AW777" s="194"/>
      <c r="AX777" s="194"/>
      <c r="AY777" s="194"/>
      <c r="AZ777" s="194"/>
      <c r="BA777" s="194"/>
      <c r="BB777" s="194"/>
      <c r="BC777" s="194"/>
    </row>
    <row r="778" ht="12.75" customHeight="1">
      <c r="A778" s="194"/>
      <c r="B778" s="194"/>
      <c r="C778" s="194"/>
      <c r="D778" s="194"/>
      <c r="E778" s="194"/>
      <c r="F778" s="194"/>
      <c r="G778" s="194"/>
      <c r="H778" s="194"/>
      <c r="I778" s="194"/>
      <c r="J778" s="194"/>
      <c r="K778" s="194"/>
      <c r="L778" s="194"/>
      <c r="M778" s="194"/>
      <c r="N778" s="194"/>
      <c r="O778" s="194"/>
      <c r="P778" s="194"/>
      <c r="Q778" s="194"/>
      <c r="R778" s="194"/>
      <c r="S778" s="194"/>
      <c r="T778" s="194"/>
      <c r="U778" s="194"/>
      <c r="V778" s="194"/>
      <c r="W778" s="194"/>
      <c r="X778" s="194"/>
      <c r="Y778" s="194"/>
      <c r="Z778" s="194"/>
      <c r="AA778" s="194"/>
      <c r="AB778" s="194"/>
      <c r="AC778" s="194"/>
      <c r="AD778" s="194"/>
      <c r="AE778" s="194"/>
      <c r="AF778" s="194"/>
      <c r="AG778" s="194"/>
      <c r="AH778" s="194"/>
      <c r="AI778" s="194"/>
      <c r="AJ778" s="194"/>
      <c r="AK778" s="194"/>
      <c r="AL778" s="194"/>
      <c r="AM778" s="194"/>
      <c r="AN778" s="194"/>
      <c r="AO778" s="194"/>
      <c r="AP778" s="194"/>
      <c r="AQ778" s="194"/>
      <c r="AR778" s="194"/>
      <c r="AS778" s="194"/>
      <c r="AT778" s="194"/>
      <c r="AU778" s="194"/>
      <c r="AV778" s="194"/>
      <c r="AW778" s="194"/>
      <c r="AX778" s="194"/>
      <c r="AY778" s="194"/>
      <c r="AZ778" s="194"/>
      <c r="BA778" s="194"/>
      <c r="BB778" s="194"/>
      <c r="BC778" s="194"/>
    </row>
    <row r="779" ht="12.75" customHeight="1">
      <c r="A779" s="194"/>
      <c r="B779" s="194"/>
      <c r="C779" s="194"/>
      <c r="D779" s="194"/>
      <c r="E779" s="194"/>
      <c r="F779" s="194"/>
      <c r="G779" s="194"/>
      <c r="H779" s="194"/>
      <c r="I779" s="194"/>
      <c r="J779" s="194"/>
      <c r="K779" s="194"/>
      <c r="L779" s="194"/>
      <c r="M779" s="194"/>
      <c r="N779" s="194"/>
      <c r="O779" s="194"/>
      <c r="P779" s="194"/>
      <c r="Q779" s="194"/>
      <c r="R779" s="194"/>
      <c r="S779" s="194"/>
      <c r="T779" s="194"/>
      <c r="U779" s="194"/>
      <c r="V779" s="194"/>
      <c r="W779" s="194"/>
      <c r="X779" s="194"/>
      <c r="Y779" s="194"/>
      <c r="Z779" s="194"/>
      <c r="AA779" s="194"/>
      <c r="AB779" s="194"/>
      <c r="AC779" s="194"/>
      <c r="AD779" s="194"/>
      <c r="AE779" s="194"/>
      <c r="AF779" s="194"/>
      <c r="AG779" s="194"/>
      <c r="AH779" s="194"/>
      <c r="AI779" s="194"/>
      <c r="AJ779" s="194"/>
      <c r="AK779" s="194"/>
      <c r="AL779" s="194"/>
      <c r="AM779" s="194"/>
      <c r="AN779" s="194"/>
      <c r="AO779" s="194"/>
      <c r="AP779" s="194"/>
      <c r="AQ779" s="194"/>
      <c r="AR779" s="194"/>
      <c r="AS779" s="194"/>
      <c r="AT779" s="194"/>
      <c r="AU779" s="194"/>
      <c r="AV779" s="194"/>
      <c r="AW779" s="194"/>
      <c r="AX779" s="194"/>
      <c r="AY779" s="194"/>
      <c r="AZ779" s="194"/>
      <c r="BA779" s="194"/>
      <c r="BB779" s="194"/>
      <c r="BC779" s="194"/>
    </row>
    <row r="780" ht="12.75" customHeight="1">
      <c r="A780" s="194"/>
      <c r="B780" s="194"/>
      <c r="C780" s="194"/>
      <c r="D780" s="194"/>
      <c r="E780" s="194"/>
      <c r="F780" s="194"/>
      <c r="G780" s="194"/>
      <c r="H780" s="194"/>
      <c r="I780" s="194"/>
      <c r="J780" s="194"/>
      <c r="K780" s="194"/>
      <c r="L780" s="194"/>
      <c r="M780" s="194"/>
      <c r="N780" s="194"/>
      <c r="O780" s="194"/>
      <c r="P780" s="194"/>
      <c r="Q780" s="194"/>
      <c r="R780" s="194"/>
      <c r="S780" s="194"/>
      <c r="T780" s="194"/>
      <c r="U780" s="194"/>
      <c r="V780" s="194"/>
      <c r="W780" s="194"/>
      <c r="X780" s="194"/>
      <c r="Y780" s="194"/>
      <c r="Z780" s="194"/>
      <c r="AA780" s="194"/>
      <c r="AB780" s="194"/>
      <c r="AC780" s="194"/>
      <c r="AD780" s="194"/>
      <c r="AE780" s="194"/>
      <c r="AF780" s="194"/>
      <c r="AG780" s="194"/>
      <c r="AH780" s="194"/>
      <c r="AI780" s="194"/>
      <c r="AJ780" s="194"/>
      <c r="AK780" s="194"/>
      <c r="AL780" s="194"/>
      <c r="AM780" s="194"/>
      <c r="AN780" s="194"/>
      <c r="AO780" s="194"/>
      <c r="AP780" s="194"/>
      <c r="AQ780" s="194"/>
      <c r="AR780" s="194"/>
      <c r="AS780" s="194"/>
      <c r="AT780" s="194"/>
      <c r="AU780" s="194"/>
      <c r="AV780" s="194"/>
      <c r="AW780" s="194"/>
      <c r="AX780" s="194"/>
      <c r="AY780" s="194"/>
      <c r="AZ780" s="194"/>
      <c r="BA780" s="194"/>
      <c r="BB780" s="194"/>
      <c r="BC780" s="194"/>
    </row>
    <row r="781" ht="12.75" customHeight="1">
      <c r="A781" s="194"/>
      <c r="B781" s="194"/>
      <c r="C781" s="194"/>
      <c r="D781" s="194"/>
      <c r="E781" s="194"/>
      <c r="F781" s="194"/>
      <c r="G781" s="194"/>
      <c r="H781" s="194"/>
      <c r="I781" s="194"/>
      <c r="J781" s="194"/>
      <c r="K781" s="194"/>
      <c r="L781" s="194"/>
      <c r="M781" s="194"/>
      <c r="N781" s="194"/>
      <c r="O781" s="194"/>
      <c r="P781" s="194"/>
      <c r="Q781" s="194"/>
      <c r="R781" s="194"/>
      <c r="S781" s="194"/>
      <c r="T781" s="194"/>
      <c r="U781" s="194"/>
      <c r="V781" s="194"/>
      <c r="W781" s="194"/>
      <c r="X781" s="194"/>
      <c r="Y781" s="194"/>
      <c r="Z781" s="194"/>
      <c r="AA781" s="194"/>
      <c r="AB781" s="194"/>
      <c r="AC781" s="194"/>
      <c r="AD781" s="194"/>
      <c r="AE781" s="194"/>
      <c r="AF781" s="194"/>
      <c r="AG781" s="194"/>
      <c r="AH781" s="194"/>
      <c r="AI781" s="194"/>
      <c r="AJ781" s="194"/>
      <c r="AK781" s="194"/>
      <c r="AL781" s="194"/>
      <c r="AM781" s="194"/>
      <c r="AN781" s="194"/>
      <c r="AO781" s="194"/>
      <c r="AP781" s="194"/>
      <c r="AQ781" s="194"/>
      <c r="AR781" s="194"/>
      <c r="AS781" s="194"/>
      <c r="AT781" s="194"/>
      <c r="AU781" s="194"/>
      <c r="AV781" s="194"/>
      <c r="AW781" s="194"/>
      <c r="AX781" s="194"/>
      <c r="AY781" s="194"/>
      <c r="AZ781" s="194"/>
      <c r="BA781" s="194"/>
      <c r="BB781" s="194"/>
      <c r="BC781" s="194"/>
    </row>
    <row r="782" ht="12.75" customHeight="1">
      <c r="A782" s="194"/>
      <c r="B782" s="194"/>
      <c r="C782" s="194"/>
      <c r="D782" s="194"/>
      <c r="E782" s="194"/>
      <c r="F782" s="194"/>
      <c r="G782" s="194"/>
      <c r="H782" s="194"/>
      <c r="I782" s="194"/>
      <c r="J782" s="194"/>
      <c r="K782" s="194"/>
      <c r="L782" s="194"/>
      <c r="M782" s="194"/>
      <c r="N782" s="194"/>
      <c r="O782" s="194"/>
      <c r="P782" s="194"/>
      <c r="Q782" s="194"/>
      <c r="R782" s="194"/>
      <c r="S782" s="194"/>
      <c r="T782" s="194"/>
      <c r="U782" s="194"/>
      <c r="V782" s="194"/>
      <c r="W782" s="194"/>
      <c r="X782" s="194"/>
      <c r="Y782" s="194"/>
      <c r="Z782" s="194"/>
      <c r="AA782" s="194"/>
      <c r="AB782" s="194"/>
      <c r="AC782" s="194"/>
      <c r="AD782" s="194"/>
      <c r="AE782" s="194"/>
      <c r="AF782" s="194"/>
      <c r="AG782" s="194"/>
      <c r="AH782" s="194"/>
      <c r="AI782" s="194"/>
      <c r="AJ782" s="194"/>
      <c r="AK782" s="194"/>
      <c r="AL782" s="194"/>
      <c r="AM782" s="194"/>
      <c r="AN782" s="194"/>
      <c r="AO782" s="194"/>
      <c r="AP782" s="194"/>
      <c r="AQ782" s="194"/>
      <c r="AR782" s="194"/>
      <c r="AS782" s="194"/>
      <c r="AT782" s="194"/>
      <c r="AU782" s="194"/>
      <c r="AV782" s="194"/>
      <c r="AW782" s="194"/>
      <c r="AX782" s="194"/>
      <c r="AY782" s="194"/>
      <c r="AZ782" s="194"/>
      <c r="BA782" s="194"/>
      <c r="BB782" s="194"/>
      <c r="BC782" s="194"/>
    </row>
    <row r="783" ht="12.75" customHeight="1">
      <c r="A783" s="194"/>
      <c r="B783" s="194"/>
      <c r="C783" s="194"/>
      <c r="D783" s="194"/>
      <c r="E783" s="194"/>
      <c r="F783" s="194"/>
      <c r="G783" s="194"/>
      <c r="H783" s="194"/>
      <c r="I783" s="194"/>
      <c r="J783" s="194"/>
      <c r="K783" s="194"/>
      <c r="L783" s="194"/>
      <c r="M783" s="194"/>
      <c r="N783" s="194"/>
      <c r="O783" s="194"/>
      <c r="P783" s="194"/>
      <c r="Q783" s="194"/>
      <c r="R783" s="194"/>
      <c r="S783" s="194"/>
      <c r="T783" s="194"/>
      <c r="U783" s="194"/>
      <c r="V783" s="194"/>
      <c r="W783" s="194"/>
      <c r="X783" s="194"/>
      <c r="Y783" s="194"/>
      <c r="Z783" s="194"/>
      <c r="AA783" s="194"/>
      <c r="AB783" s="194"/>
      <c r="AC783" s="194"/>
      <c r="AD783" s="194"/>
      <c r="AE783" s="194"/>
      <c r="AF783" s="194"/>
      <c r="AG783" s="194"/>
      <c r="AH783" s="194"/>
      <c r="AI783" s="194"/>
      <c r="AJ783" s="194"/>
      <c r="AK783" s="194"/>
      <c r="AL783" s="194"/>
      <c r="AM783" s="194"/>
      <c r="AN783" s="194"/>
      <c r="AO783" s="194"/>
      <c r="AP783" s="194"/>
      <c r="AQ783" s="194"/>
      <c r="AR783" s="194"/>
      <c r="AS783" s="194"/>
      <c r="AT783" s="194"/>
      <c r="AU783" s="194"/>
      <c r="AV783" s="194"/>
      <c r="AW783" s="194"/>
      <c r="AX783" s="194"/>
      <c r="AY783" s="194"/>
      <c r="AZ783" s="194"/>
      <c r="BA783" s="194"/>
      <c r="BB783" s="194"/>
      <c r="BC783" s="194"/>
    </row>
    <row r="784" ht="12.75" customHeight="1">
      <c r="A784" s="194"/>
      <c r="B784" s="194"/>
      <c r="C784" s="194"/>
      <c r="D784" s="194"/>
      <c r="E784" s="194"/>
      <c r="F784" s="194"/>
      <c r="G784" s="194"/>
      <c r="H784" s="194"/>
      <c r="I784" s="194"/>
      <c r="J784" s="194"/>
      <c r="K784" s="194"/>
      <c r="L784" s="194"/>
      <c r="M784" s="194"/>
      <c r="N784" s="194"/>
      <c r="O784" s="194"/>
      <c r="P784" s="194"/>
      <c r="Q784" s="194"/>
      <c r="R784" s="194"/>
      <c r="S784" s="194"/>
      <c r="T784" s="194"/>
      <c r="U784" s="194"/>
      <c r="V784" s="194"/>
      <c r="W784" s="194"/>
      <c r="X784" s="194"/>
      <c r="Y784" s="194"/>
      <c r="Z784" s="194"/>
      <c r="AA784" s="194"/>
      <c r="AB784" s="194"/>
      <c r="AC784" s="194"/>
      <c r="AD784" s="194"/>
      <c r="AE784" s="194"/>
      <c r="AF784" s="194"/>
      <c r="AG784" s="194"/>
      <c r="AH784" s="194"/>
      <c r="AI784" s="194"/>
      <c r="AJ784" s="194"/>
      <c r="AK784" s="194"/>
      <c r="AL784" s="194"/>
      <c r="AM784" s="194"/>
      <c r="AN784" s="194"/>
      <c r="AO784" s="194"/>
      <c r="AP784" s="194"/>
      <c r="AQ784" s="194"/>
      <c r="AR784" s="194"/>
      <c r="AS784" s="194"/>
      <c r="AT784" s="194"/>
      <c r="AU784" s="194"/>
      <c r="AV784" s="194"/>
      <c r="AW784" s="194"/>
      <c r="AX784" s="194"/>
      <c r="AY784" s="194"/>
      <c r="AZ784" s="194"/>
      <c r="BA784" s="194"/>
      <c r="BB784" s="194"/>
      <c r="BC784" s="194"/>
    </row>
    <row r="785" ht="12.75" customHeight="1">
      <c r="A785" s="194"/>
      <c r="B785" s="194"/>
      <c r="C785" s="194"/>
      <c r="D785" s="194"/>
      <c r="E785" s="194"/>
      <c r="F785" s="194"/>
      <c r="G785" s="194"/>
      <c r="H785" s="194"/>
      <c r="I785" s="194"/>
      <c r="J785" s="194"/>
      <c r="K785" s="194"/>
      <c r="L785" s="194"/>
      <c r="M785" s="194"/>
      <c r="N785" s="194"/>
      <c r="O785" s="194"/>
      <c r="P785" s="194"/>
      <c r="Q785" s="194"/>
      <c r="R785" s="194"/>
      <c r="S785" s="194"/>
      <c r="T785" s="194"/>
      <c r="U785" s="194"/>
      <c r="V785" s="194"/>
      <c r="W785" s="194"/>
      <c r="X785" s="194"/>
      <c r="Y785" s="194"/>
      <c r="Z785" s="194"/>
      <c r="AA785" s="194"/>
      <c r="AB785" s="194"/>
      <c r="AC785" s="194"/>
      <c r="AD785" s="194"/>
      <c r="AE785" s="194"/>
      <c r="AF785" s="194"/>
      <c r="AG785" s="194"/>
      <c r="AH785" s="194"/>
      <c r="AI785" s="194"/>
      <c r="AJ785" s="194"/>
      <c r="AK785" s="194"/>
      <c r="AL785" s="194"/>
      <c r="AM785" s="194"/>
      <c r="AN785" s="194"/>
      <c r="AO785" s="194"/>
      <c r="AP785" s="194"/>
      <c r="AQ785" s="194"/>
      <c r="AR785" s="194"/>
      <c r="AS785" s="194"/>
      <c r="AT785" s="194"/>
      <c r="AU785" s="194"/>
      <c r="AV785" s="194"/>
      <c r="AW785" s="194"/>
      <c r="AX785" s="194"/>
      <c r="AY785" s="194"/>
      <c r="AZ785" s="194"/>
      <c r="BA785" s="194"/>
      <c r="BB785" s="194"/>
      <c r="BC785" s="194"/>
    </row>
    <row r="786" ht="12.75" customHeight="1">
      <c r="A786" s="194"/>
      <c r="B786" s="194"/>
      <c r="C786" s="194"/>
      <c r="D786" s="194"/>
      <c r="E786" s="194"/>
      <c r="F786" s="194"/>
      <c r="G786" s="194"/>
      <c r="H786" s="194"/>
      <c r="I786" s="194"/>
      <c r="J786" s="194"/>
      <c r="K786" s="194"/>
      <c r="L786" s="194"/>
      <c r="M786" s="194"/>
      <c r="N786" s="194"/>
      <c r="O786" s="194"/>
      <c r="P786" s="194"/>
      <c r="Q786" s="194"/>
      <c r="R786" s="194"/>
      <c r="S786" s="194"/>
      <c r="T786" s="194"/>
      <c r="U786" s="194"/>
      <c r="V786" s="194"/>
      <c r="W786" s="194"/>
      <c r="X786" s="194"/>
      <c r="Y786" s="194"/>
      <c r="Z786" s="194"/>
      <c r="AA786" s="194"/>
      <c r="AB786" s="194"/>
      <c r="AC786" s="194"/>
      <c r="AD786" s="194"/>
      <c r="AE786" s="194"/>
      <c r="AF786" s="194"/>
      <c r="AG786" s="194"/>
      <c r="AH786" s="194"/>
      <c r="AI786" s="194"/>
      <c r="AJ786" s="194"/>
      <c r="AK786" s="194"/>
      <c r="AL786" s="194"/>
      <c r="AM786" s="194"/>
      <c r="AN786" s="194"/>
      <c r="AO786" s="194"/>
      <c r="AP786" s="194"/>
      <c r="AQ786" s="194"/>
      <c r="AR786" s="194"/>
      <c r="AS786" s="194"/>
      <c r="AT786" s="194"/>
      <c r="AU786" s="194"/>
      <c r="AV786" s="194"/>
      <c r="AW786" s="194"/>
      <c r="AX786" s="194"/>
      <c r="AY786" s="194"/>
      <c r="AZ786" s="194"/>
      <c r="BA786" s="194"/>
      <c r="BB786" s="194"/>
      <c r="BC786" s="194"/>
    </row>
    <row r="787" ht="12.75" customHeight="1">
      <c r="A787" s="194"/>
      <c r="B787" s="194"/>
      <c r="C787" s="194"/>
      <c r="D787" s="194"/>
      <c r="E787" s="194"/>
      <c r="F787" s="194"/>
      <c r="G787" s="194"/>
      <c r="H787" s="194"/>
      <c r="I787" s="194"/>
      <c r="J787" s="194"/>
      <c r="K787" s="194"/>
      <c r="L787" s="194"/>
      <c r="M787" s="194"/>
      <c r="N787" s="194"/>
      <c r="O787" s="194"/>
      <c r="P787" s="194"/>
      <c r="Q787" s="194"/>
      <c r="R787" s="194"/>
      <c r="S787" s="194"/>
      <c r="T787" s="194"/>
      <c r="U787" s="194"/>
      <c r="V787" s="194"/>
      <c r="W787" s="194"/>
      <c r="X787" s="194"/>
      <c r="Y787" s="194"/>
      <c r="Z787" s="194"/>
      <c r="AA787" s="194"/>
      <c r="AB787" s="194"/>
      <c r="AC787" s="194"/>
      <c r="AD787" s="194"/>
      <c r="AE787" s="194"/>
      <c r="AF787" s="194"/>
      <c r="AG787" s="194"/>
      <c r="AH787" s="194"/>
      <c r="AI787" s="194"/>
      <c r="AJ787" s="194"/>
      <c r="AK787" s="194"/>
      <c r="AL787" s="194"/>
      <c r="AM787" s="194"/>
      <c r="AN787" s="194"/>
      <c r="AO787" s="194"/>
      <c r="AP787" s="194"/>
      <c r="AQ787" s="194"/>
      <c r="AR787" s="194"/>
      <c r="AS787" s="194"/>
      <c r="AT787" s="194"/>
      <c r="AU787" s="194"/>
      <c r="AV787" s="194"/>
      <c r="AW787" s="194"/>
      <c r="AX787" s="194"/>
      <c r="AY787" s="194"/>
      <c r="AZ787" s="194"/>
      <c r="BA787" s="194"/>
      <c r="BB787" s="194"/>
      <c r="BC787" s="194"/>
    </row>
    <row r="788" ht="12.75" customHeight="1">
      <c r="A788" s="194"/>
      <c r="B788" s="194"/>
      <c r="C788" s="194"/>
      <c r="D788" s="194"/>
      <c r="E788" s="194"/>
      <c r="F788" s="194"/>
      <c r="G788" s="194"/>
      <c r="H788" s="194"/>
      <c r="I788" s="194"/>
      <c r="J788" s="194"/>
      <c r="K788" s="194"/>
      <c r="L788" s="194"/>
      <c r="M788" s="194"/>
      <c r="N788" s="194"/>
      <c r="O788" s="194"/>
      <c r="P788" s="194"/>
      <c r="Q788" s="194"/>
      <c r="R788" s="194"/>
      <c r="S788" s="194"/>
      <c r="T788" s="194"/>
      <c r="U788" s="194"/>
      <c r="V788" s="194"/>
      <c r="W788" s="194"/>
      <c r="X788" s="194"/>
      <c r="Y788" s="194"/>
      <c r="Z788" s="194"/>
      <c r="AA788" s="194"/>
      <c r="AB788" s="194"/>
      <c r="AC788" s="194"/>
      <c r="AD788" s="194"/>
      <c r="AE788" s="194"/>
      <c r="AF788" s="194"/>
      <c r="AG788" s="194"/>
      <c r="AH788" s="194"/>
      <c r="AI788" s="194"/>
      <c r="AJ788" s="194"/>
      <c r="AK788" s="194"/>
      <c r="AL788" s="194"/>
      <c r="AM788" s="194"/>
      <c r="AN788" s="194"/>
      <c r="AO788" s="194"/>
      <c r="AP788" s="194"/>
      <c r="AQ788" s="194"/>
      <c r="AR788" s="194"/>
      <c r="AS788" s="194"/>
      <c r="AT788" s="194"/>
      <c r="AU788" s="194"/>
      <c r="AV788" s="194"/>
      <c r="AW788" s="194"/>
      <c r="AX788" s="194"/>
      <c r="AY788" s="194"/>
      <c r="AZ788" s="194"/>
      <c r="BA788" s="194"/>
      <c r="BB788" s="194"/>
      <c r="BC788" s="194"/>
    </row>
    <row r="789" ht="12.75" customHeight="1">
      <c r="A789" s="194"/>
      <c r="B789" s="194"/>
      <c r="C789" s="194"/>
      <c r="D789" s="194"/>
      <c r="E789" s="194"/>
      <c r="F789" s="194"/>
      <c r="G789" s="194"/>
      <c r="H789" s="194"/>
      <c r="I789" s="194"/>
      <c r="J789" s="194"/>
      <c r="K789" s="194"/>
      <c r="L789" s="194"/>
      <c r="M789" s="194"/>
      <c r="N789" s="194"/>
      <c r="O789" s="194"/>
      <c r="P789" s="194"/>
      <c r="Q789" s="194"/>
      <c r="R789" s="194"/>
      <c r="S789" s="194"/>
      <c r="T789" s="194"/>
      <c r="U789" s="194"/>
      <c r="V789" s="194"/>
      <c r="W789" s="194"/>
      <c r="X789" s="194"/>
      <c r="Y789" s="194"/>
      <c r="Z789" s="194"/>
      <c r="AA789" s="194"/>
      <c r="AB789" s="194"/>
      <c r="AC789" s="194"/>
      <c r="AD789" s="194"/>
      <c r="AE789" s="194"/>
      <c r="AF789" s="194"/>
      <c r="AG789" s="194"/>
      <c r="AH789" s="194"/>
      <c r="AI789" s="194"/>
      <c r="AJ789" s="194"/>
      <c r="AK789" s="194"/>
      <c r="AL789" s="194"/>
      <c r="AM789" s="194"/>
      <c r="AN789" s="194"/>
      <c r="AO789" s="194"/>
      <c r="AP789" s="194"/>
      <c r="AQ789" s="194"/>
      <c r="AR789" s="194"/>
      <c r="AS789" s="194"/>
      <c r="AT789" s="194"/>
      <c r="AU789" s="194"/>
      <c r="AV789" s="194"/>
      <c r="AW789" s="194"/>
      <c r="AX789" s="194"/>
      <c r="AY789" s="194"/>
      <c r="AZ789" s="194"/>
      <c r="BA789" s="194"/>
      <c r="BB789" s="194"/>
      <c r="BC789" s="194"/>
    </row>
    <row r="790" ht="12.75" customHeight="1">
      <c r="A790" s="194"/>
      <c r="B790" s="194"/>
      <c r="C790" s="194"/>
      <c r="D790" s="194"/>
      <c r="E790" s="194"/>
      <c r="F790" s="194"/>
      <c r="G790" s="194"/>
      <c r="H790" s="194"/>
      <c r="I790" s="194"/>
      <c r="J790" s="194"/>
      <c r="K790" s="194"/>
      <c r="L790" s="194"/>
      <c r="M790" s="194"/>
      <c r="N790" s="194"/>
      <c r="O790" s="194"/>
      <c r="P790" s="194"/>
      <c r="Q790" s="194"/>
      <c r="R790" s="194"/>
      <c r="S790" s="194"/>
      <c r="T790" s="194"/>
      <c r="U790" s="194"/>
      <c r="V790" s="194"/>
      <c r="W790" s="194"/>
      <c r="X790" s="194"/>
      <c r="Y790" s="194"/>
      <c r="Z790" s="194"/>
      <c r="AA790" s="194"/>
      <c r="AB790" s="194"/>
      <c r="AC790" s="194"/>
      <c r="AD790" s="194"/>
      <c r="AE790" s="194"/>
      <c r="AF790" s="194"/>
      <c r="AG790" s="194"/>
      <c r="AH790" s="194"/>
      <c r="AI790" s="194"/>
      <c r="AJ790" s="194"/>
      <c r="AK790" s="194"/>
      <c r="AL790" s="194"/>
      <c r="AM790" s="194"/>
      <c r="AN790" s="194"/>
      <c r="AO790" s="194"/>
      <c r="AP790" s="194"/>
      <c r="AQ790" s="194"/>
      <c r="AR790" s="194"/>
      <c r="AS790" s="194"/>
      <c r="AT790" s="194"/>
      <c r="AU790" s="194"/>
      <c r="AV790" s="194"/>
      <c r="AW790" s="194"/>
      <c r="AX790" s="194"/>
      <c r="AY790" s="194"/>
      <c r="AZ790" s="194"/>
      <c r="BA790" s="194"/>
      <c r="BB790" s="194"/>
      <c r="BC790" s="194"/>
    </row>
    <row r="791" ht="12.75" customHeight="1">
      <c r="A791" s="194"/>
      <c r="B791" s="194"/>
      <c r="C791" s="194"/>
      <c r="D791" s="194"/>
      <c r="E791" s="194"/>
      <c r="F791" s="194"/>
      <c r="G791" s="194"/>
      <c r="H791" s="194"/>
      <c r="I791" s="194"/>
      <c r="J791" s="194"/>
      <c r="K791" s="194"/>
      <c r="L791" s="194"/>
      <c r="M791" s="194"/>
      <c r="N791" s="194"/>
      <c r="O791" s="194"/>
      <c r="P791" s="194"/>
      <c r="Q791" s="194"/>
      <c r="R791" s="194"/>
      <c r="S791" s="194"/>
      <c r="T791" s="194"/>
      <c r="U791" s="194"/>
      <c r="V791" s="194"/>
      <c r="W791" s="194"/>
      <c r="X791" s="194"/>
      <c r="Y791" s="194"/>
      <c r="Z791" s="194"/>
      <c r="AA791" s="194"/>
      <c r="AB791" s="194"/>
      <c r="AC791" s="194"/>
      <c r="AD791" s="194"/>
      <c r="AE791" s="194"/>
      <c r="AF791" s="194"/>
      <c r="AG791" s="194"/>
      <c r="AH791" s="194"/>
      <c r="AI791" s="194"/>
      <c r="AJ791" s="194"/>
      <c r="AK791" s="194"/>
      <c r="AL791" s="194"/>
      <c r="AM791" s="194"/>
      <c r="AN791" s="194"/>
      <c r="AO791" s="194"/>
      <c r="AP791" s="194"/>
      <c r="AQ791" s="194"/>
      <c r="AR791" s="194"/>
      <c r="AS791" s="194"/>
      <c r="AT791" s="194"/>
      <c r="AU791" s="194"/>
      <c r="AV791" s="194"/>
      <c r="AW791" s="194"/>
      <c r="AX791" s="194"/>
      <c r="AY791" s="194"/>
      <c r="AZ791" s="194"/>
      <c r="BA791" s="194"/>
      <c r="BB791" s="194"/>
      <c r="BC791" s="194"/>
    </row>
    <row r="792" ht="12.75" customHeight="1">
      <c r="A792" s="194"/>
      <c r="B792" s="194"/>
      <c r="C792" s="194"/>
      <c r="D792" s="194"/>
      <c r="E792" s="194"/>
      <c r="F792" s="194"/>
      <c r="G792" s="194"/>
      <c r="H792" s="194"/>
      <c r="I792" s="194"/>
      <c r="J792" s="194"/>
      <c r="K792" s="194"/>
      <c r="L792" s="194"/>
      <c r="M792" s="194"/>
      <c r="N792" s="194"/>
      <c r="O792" s="194"/>
      <c r="P792" s="194"/>
      <c r="Q792" s="194"/>
      <c r="R792" s="194"/>
      <c r="S792" s="194"/>
      <c r="T792" s="194"/>
      <c r="U792" s="194"/>
      <c r="V792" s="194"/>
      <c r="W792" s="194"/>
      <c r="X792" s="194"/>
      <c r="Y792" s="194"/>
      <c r="Z792" s="194"/>
      <c r="AA792" s="194"/>
      <c r="AB792" s="194"/>
      <c r="AC792" s="194"/>
      <c r="AD792" s="194"/>
      <c r="AE792" s="194"/>
      <c r="AF792" s="194"/>
      <c r="AG792" s="194"/>
      <c r="AH792" s="194"/>
      <c r="AI792" s="194"/>
      <c r="AJ792" s="194"/>
      <c r="AK792" s="194"/>
      <c r="AL792" s="194"/>
      <c r="AM792" s="194"/>
      <c r="AN792" s="194"/>
      <c r="AO792" s="194"/>
      <c r="AP792" s="194"/>
      <c r="AQ792" s="194"/>
      <c r="AR792" s="194"/>
      <c r="AS792" s="194"/>
      <c r="AT792" s="194"/>
      <c r="AU792" s="194"/>
      <c r="AV792" s="194"/>
      <c r="AW792" s="194"/>
      <c r="AX792" s="194"/>
      <c r="AY792" s="194"/>
      <c r="AZ792" s="194"/>
      <c r="BA792" s="194"/>
      <c r="BB792" s="194"/>
      <c r="BC792" s="194"/>
    </row>
    <row r="793" ht="12.75" customHeight="1">
      <c r="A793" s="194"/>
      <c r="B793" s="194"/>
      <c r="C793" s="194"/>
      <c r="D793" s="194"/>
      <c r="E793" s="194"/>
      <c r="F793" s="194"/>
      <c r="G793" s="194"/>
      <c r="H793" s="194"/>
      <c r="I793" s="194"/>
      <c r="J793" s="194"/>
      <c r="K793" s="194"/>
      <c r="L793" s="194"/>
      <c r="M793" s="194"/>
      <c r="N793" s="194"/>
      <c r="O793" s="194"/>
      <c r="P793" s="194"/>
      <c r="Q793" s="194"/>
      <c r="R793" s="194"/>
      <c r="S793" s="194"/>
      <c r="T793" s="194"/>
      <c r="U793" s="194"/>
      <c r="V793" s="194"/>
      <c r="W793" s="194"/>
      <c r="X793" s="194"/>
      <c r="Y793" s="194"/>
      <c r="Z793" s="194"/>
      <c r="AA793" s="194"/>
      <c r="AB793" s="194"/>
      <c r="AC793" s="194"/>
      <c r="AD793" s="194"/>
      <c r="AE793" s="194"/>
      <c r="AF793" s="194"/>
      <c r="AG793" s="194"/>
      <c r="AH793" s="194"/>
      <c r="AI793" s="194"/>
      <c r="AJ793" s="194"/>
      <c r="AK793" s="194"/>
      <c r="AL793" s="194"/>
      <c r="AM793" s="194"/>
      <c r="AN793" s="194"/>
      <c r="AO793" s="194"/>
      <c r="AP793" s="194"/>
      <c r="AQ793" s="194"/>
      <c r="AR793" s="194"/>
      <c r="AS793" s="194"/>
      <c r="AT793" s="194"/>
      <c r="AU793" s="194"/>
      <c r="AV793" s="194"/>
      <c r="AW793" s="194"/>
      <c r="AX793" s="194"/>
      <c r="AY793" s="194"/>
      <c r="AZ793" s="194"/>
      <c r="BA793" s="194"/>
      <c r="BB793" s="194"/>
      <c r="BC793" s="194"/>
    </row>
    <row r="794" ht="12.75" customHeight="1">
      <c r="A794" s="194"/>
      <c r="B794" s="194"/>
      <c r="C794" s="194"/>
      <c r="D794" s="194"/>
      <c r="E794" s="194"/>
      <c r="F794" s="194"/>
      <c r="G794" s="194"/>
      <c r="H794" s="194"/>
      <c r="I794" s="194"/>
      <c r="J794" s="194"/>
      <c r="K794" s="194"/>
      <c r="L794" s="194"/>
      <c r="M794" s="194"/>
      <c r="N794" s="194"/>
      <c r="O794" s="194"/>
      <c r="P794" s="194"/>
      <c r="Q794" s="194"/>
      <c r="R794" s="194"/>
      <c r="S794" s="194"/>
      <c r="T794" s="194"/>
      <c r="U794" s="194"/>
      <c r="V794" s="194"/>
      <c r="W794" s="194"/>
      <c r="X794" s="194"/>
      <c r="Y794" s="194"/>
      <c r="Z794" s="194"/>
      <c r="AA794" s="194"/>
      <c r="AB794" s="194"/>
      <c r="AC794" s="194"/>
      <c r="AD794" s="194"/>
      <c r="AE794" s="194"/>
      <c r="AF794" s="194"/>
      <c r="AG794" s="194"/>
      <c r="AH794" s="194"/>
      <c r="AI794" s="194"/>
      <c r="AJ794" s="194"/>
      <c r="AK794" s="194"/>
      <c r="AL794" s="194"/>
      <c r="AM794" s="194"/>
      <c r="AN794" s="194"/>
      <c r="AO794" s="194"/>
      <c r="AP794" s="194"/>
      <c r="AQ794" s="194"/>
      <c r="AR794" s="194"/>
      <c r="AS794" s="194"/>
      <c r="AT794" s="194"/>
      <c r="AU794" s="194"/>
      <c r="AV794" s="194"/>
      <c r="AW794" s="194"/>
      <c r="AX794" s="194"/>
      <c r="AY794" s="194"/>
      <c r="AZ794" s="194"/>
      <c r="BA794" s="194"/>
      <c r="BB794" s="194"/>
      <c r="BC794" s="194"/>
    </row>
    <row r="795" ht="12.75" customHeight="1">
      <c r="A795" s="194"/>
      <c r="B795" s="194"/>
      <c r="C795" s="194"/>
      <c r="D795" s="194"/>
      <c r="E795" s="194"/>
      <c r="F795" s="194"/>
      <c r="G795" s="194"/>
      <c r="H795" s="194"/>
      <c r="I795" s="194"/>
      <c r="J795" s="194"/>
      <c r="K795" s="194"/>
      <c r="L795" s="194"/>
      <c r="M795" s="194"/>
      <c r="N795" s="194"/>
      <c r="O795" s="194"/>
      <c r="P795" s="194"/>
      <c r="Q795" s="194"/>
      <c r="R795" s="194"/>
      <c r="S795" s="194"/>
      <c r="T795" s="194"/>
      <c r="U795" s="194"/>
      <c r="V795" s="194"/>
      <c r="W795" s="194"/>
      <c r="X795" s="194"/>
      <c r="Y795" s="194"/>
      <c r="Z795" s="194"/>
      <c r="AA795" s="194"/>
      <c r="AB795" s="194"/>
      <c r="AC795" s="194"/>
      <c r="AD795" s="194"/>
      <c r="AE795" s="194"/>
      <c r="AF795" s="194"/>
      <c r="AG795" s="194"/>
      <c r="AH795" s="194"/>
      <c r="AI795" s="194"/>
      <c r="AJ795" s="194"/>
      <c r="AK795" s="194"/>
      <c r="AL795" s="194"/>
      <c r="AM795" s="194"/>
      <c r="AN795" s="194"/>
      <c r="AO795" s="194"/>
      <c r="AP795" s="194"/>
      <c r="AQ795" s="194"/>
      <c r="AR795" s="194"/>
      <c r="AS795" s="194"/>
      <c r="AT795" s="194"/>
      <c r="AU795" s="194"/>
      <c r="AV795" s="194"/>
      <c r="AW795" s="194"/>
      <c r="AX795" s="194"/>
      <c r="AY795" s="194"/>
      <c r="AZ795" s="194"/>
      <c r="BA795" s="194"/>
      <c r="BB795" s="194"/>
      <c r="BC795" s="194"/>
    </row>
    <row r="796" ht="12.75" customHeight="1">
      <c r="A796" s="194"/>
      <c r="B796" s="194"/>
      <c r="C796" s="194"/>
      <c r="D796" s="194"/>
      <c r="E796" s="194"/>
      <c r="F796" s="194"/>
      <c r="G796" s="194"/>
      <c r="H796" s="194"/>
      <c r="I796" s="194"/>
      <c r="J796" s="194"/>
      <c r="K796" s="194"/>
      <c r="L796" s="194"/>
      <c r="M796" s="194"/>
      <c r="N796" s="194"/>
      <c r="O796" s="194"/>
      <c r="P796" s="194"/>
      <c r="Q796" s="194"/>
      <c r="R796" s="194"/>
      <c r="S796" s="194"/>
      <c r="T796" s="194"/>
      <c r="U796" s="194"/>
      <c r="V796" s="194"/>
      <c r="W796" s="194"/>
      <c r="X796" s="194"/>
      <c r="Y796" s="194"/>
      <c r="Z796" s="194"/>
      <c r="AA796" s="194"/>
      <c r="AB796" s="194"/>
      <c r="AC796" s="194"/>
      <c r="AD796" s="194"/>
      <c r="AE796" s="194"/>
      <c r="AF796" s="194"/>
      <c r="AG796" s="194"/>
      <c r="AH796" s="194"/>
      <c r="AI796" s="194"/>
      <c r="AJ796" s="194"/>
      <c r="AK796" s="194"/>
      <c r="AL796" s="194"/>
      <c r="AM796" s="194"/>
      <c r="AN796" s="194"/>
      <c r="AO796" s="194"/>
      <c r="AP796" s="194"/>
      <c r="AQ796" s="194"/>
      <c r="AR796" s="194"/>
      <c r="AS796" s="194"/>
      <c r="AT796" s="194"/>
      <c r="AU796" s="194"/>
      <c r="AV796" s="194"/>
      <c r="AW796" s="194"/>
      <c r="AX796" s="194"/>
      <c r="AY796" s="194"/>
      <c r="AZ796" s="194"/>
      <c r="BA796" s="194"/>
      <c r="BB796" s="194"/>
      <c r="BC796" s="194"/>
    </row>
    <row r="797" ht="12.75" customHeight="1">
      <c r="A797" s="194"/>
      <c r="B797" s="194"/>
      <c r="C797" s="194"/>
      <c r="D797" s="194"/>
      <c r="E797" s="194"/>
      <c r="F797" s="194"/>
      <c r="G797" s="194"/>
      <c r="H797" s="194"/>
      <c r="I797" s="194"/>
      <c r="J797" s="194"/>
      <c r="K797" s="194"/>
      <c r="L797" s="194"/>
      <c r="M797" s="194"/>
      <c r="N797" s="194"/>
      <c r="O797" s="194"/>
      <c r="P797" s="194"/>
      <c r="Q797" s="194"/>
      <c r="R797" s="194"/>
      <c r="S797" s="194"/>
      <c r="T797" s="194"/>
      <c r="U797" s="194"/>
      <c r="V797" s="194"/>
      <c r="W797" s="194"/>
      <c r="X797" s="194"/>
      <c r="Y797" s="194"/>
      <c r="Z797" s="194"/>
      <c r="AA797" s="194"/>
      <c r="AB797" s="194"/>
      <c r="AC797" s="194"/>
      <c r="AD797" s="194"/>
      <c r="AE797" s="194"/>
      <c r="AF797" s="194"/>
      <c r="AG797" s="194"/>
      <c r="AH797" s="194"/>
      <c r="AI797" s="194"/>
      <c r="AJ797" s="194"/>
      <c r="AK797" s="194"/>
      <c r="AL797" s="194"/>
      <c r="AM797" s="194"/>
      <c r="AN797" s="194"/>
      <c r="AO797" s="194"/>
      <c r="AP797" s="194"/>
      <c r="AQ797" s="194"/>
      <c r="AR797" s="194"/>
      <c r="AS797" s="194"/>
      <c r="AT797" s="194"/>
      <c r="AU797" s="194"/>
      <c r="AV797" s="194"/>
      <c r="AW797" s="194"/>
      <c r="AX797" s="194"/>
      <c r="AY797" s="194"/>
      <c r="AZ797" s="194"/>
      <c r="BA797" s="194"/>
      <c r="BB797" s="194"/>
      <c r="BC797" s="194"/>
    </row>
    <row r="798" ht="12.75" customHeight="1">
      <c r="A798" s="194"/>
      <c r="B798" s="194"/>
      <c r="C798" s="194"/>
      <c r="D798" s="194"/>
      <c r="E798" s="194"/>
      <c r="F798" s="194"/>
      <c r="G798" s="194"/>
      <c r="H798" s="194"/>
      <c r="I798" s="194"/>
      <c r="J798" s="194"/>
      <c r="K798" s="194"/>
      <c r="L798" s="194"/>
      <c r="M798" s="194"/>
      <c r="N798" s="194"/>
      <c r="O798" s="194"/>
      <c r="P798" s="194"/>
      <c r="Q798" s="194"/>
      <c r="R798" s="194"/>
      <c r="S798" s="194"/>
      <c r="T798" s="194"/>
      <c r="U798" s="194"/>
      <c r="V798" s="194"/>
      <c r="W798" s="194"/>
      <c r="X798" s="194"/>
      <c r="Y798" s="194"/>
      <c r="Z798" s="194"/>
      <c r="AA798" s="194"/>
      <c r="AB798" s="194"/>
      <c r="AC798" s="194"/>
      <c r="AD798" s="194"/>
      <c r="AE798" s="194"/>
      <c r="AF798" s="194"/>
      <c r="AG798" s="194"/>
      <c r="AH798" s="194"/>
      <c r="AI798" s="194"/>
      <c r="AJ798" s="194"/>
      <c r="AK798" s="194"/>
      <c r="AL798" s="194"/>
      <c r="AM798" s="194"/>
      <c r="AN798" s="194"/>
      <c r="AO798" s="194"/>
      <c r="AP798" s="194"/>
      <c r="AQ798" s="194"/>
      <c r="AR798" s="194"/>
      <c r="AS798" s="194"/>
      <c r="AT798" s="194"/>
      <c r="AU798" s="194"/>
      <c r="AV798" s="194"/>
      <c r="AW798" s="194"/>
      <c r="AX798" s="194"/>
      <c r="AY798" s="194"/>
      <c r="AZ798" s="194"/>
      <c r="BA798" s="194"/>
      <c r="BB798" s="194"/>
      <c r="BC798" s="194"/>
    </row>
    <row r="799" ht="12.75" customHeight="1">
      <c r="A799" s="194"/>
      <c r="B799" s="194"/>
      <c r="C799" s="194"/>
      <c r="D799" s="194"/>
      <c r="E799" s="194"/>
      <c r="F799" s="194"/>
      <c r="G799" s="194"/>
      <c r="H799" s="194"/>
      <c r="I799" s="194"/>
      <c r="J799" s="194"/>
      <c r="K799" s="194"/>
      <c r="L799" s="194"/>
      <c r="M799" s="194"/>
      <c r="N799" s="194"/>
      <c r="O799" s="194"/>
      <c r="P799" s="194"/>
      <c r="Q799" s="194"/>
      <c r="R799" s="194"/>
      <c r="S799" s="194"/>
      <c r="T799" s="194"/>
      <c r="U799" s="194"/>
      <c r="V799" s="194"/>
      <c r="W799" s="194"/>
      <c r="X799" s="194"/>
      <c r="Y799" s="194"/>
      <c r="Z799" s="194"/>
      <c r="AA799" s="194"/>
      <c r="AB799" s="194"/>
      <c r="AC799" s="194"/>
      <c r="AD799" s="194"/>
      <c r="AE799" s="194"/>
      <c r="AF799" s="194"/>
      <c r="AG799" s="194"/>
      <c r="AH799" s="194"/>
      <c r="AI799" s="194"/>
      <c r="AJ799" s="194"/>
      <c r="AK799" s="194"/>
      <c r="AL799" s="194"/>
      <c r="AM799" s="194"/>
      <c r="AN799" s="194"/>
      <c r="AO799" s="194"/>
      <c r="AP799" s="194"/>
      <c r="AQ799" s="194"/>
      <c r="AR799" s="194"/>
      <c r="AS799" s="194"/>
      <c r="AT799" s="194"/>
      <c r="AU799" s="194"/>
      <c r="AV799" s="194"/>
      <c r="AW799" s="194"/>
      <c r="AX799" s="194"/>
      <c r="AY799" s="194"/>
      <c r="AZ799" s="194"/>
      <c r="BA799" s="194"/>
      <c r="BB799" s="194"/>
      <c r="BC799" s="194"/>
    </row>
    <row r="800" ht="12.75" customHeight="1">
      <c r="A800" s="194"/>
      <c r="B800" s="194"/>
      <c r="C800" s="194"/>
      <c r="D800" s="194"/>
      <c r="E800" s="194"/>
      <c r="F800" s="194"/>
      <c r="G800" s="194"/>
      <c r="H800" s="194"/>
      <c r="I800" s="194"/>
      <c r="J800" s="194"/>
      <c r="K800" s="194"/>
      <c r="L800" s="194"/>
      <c r="M800" s="194"/>
      <c r="N800" s="194"/>
      <c r="O800" s="194"/>
      <c r="P800" s="194"/>
      <c r="Q800" s="194"/>
      <c r="R800" s="194"/>
      <c r="S800" s="194"/>
      <c r="T800" s="194"/>
      <c r="U800" s="194"/>
      <c r="V800" s="194"/>
      <c r="W800" s="194"/>
      <c r="X800" s="194"/>
      <c r="Y800" s="194"/>
      <c r="Z800" s="194"/>
      <c r="AA800" s="194"/>
      <c r="AB800" s="194"/>
      <c r="AC800" s="194"/>
      <c r="AD800" s="194"/>
      <c r="AE800" s="194"/>
      <c r="AF800" s="194"/>
      <c r="AG800" s="194"/>
      <c r="AH800" s="194"/>
      <c r="AI800" s="194"/>
      <c r="AJ800" s="194"/>
      <c r="AK800" s="194"/>
      <c r="AL800" s="194"/>
      <c r="AM800" s="194"/>
      <c r="AN800" s="194"/>
      <c r="AO800" s="194"/>
      <c r="AP800" s="194"/>
      <c r="AQ800" s="194"/>
      <c r="AR800" s="194"/>
      <c r="AS800" s="194"/>
      <c r="AT800" s="194"/>
      <c r="AU800" s="194"/>
      <c r="AV800" s="194"/>
      <c r="AW800" s="194"/>
      <c r="AX800" s="194"/>
      <c r="AY800" s="194"/>
      <c r="AZ800" s="194"/>
      <c r="BA800" s="194"/>
      <c r="BB800" s="194"/>
      <c r="BC800" s="194"/>
    </row>
    <row r="801" ht="12.75" customHeight="1">
      <c r="A801" s="194"/>
      <c r="B801" s="194"/>
      <c r="C801" s="194"/>
      <c r="D801" s="194"/>
      <c r="E801" s="194"/>
      <c r="F801" s="194"/>
      <c r="G801" s="194"/>
      <c r="H801" s="194"/>
      <c r="I801" s="194"/>
      <c r="J801" s="194"/>
      <c r="K801" s="194"/>
      <c r="L801" s="194"/>
      <c r="M801" s="194"/>
      <c r="N801" s="194"/>
      <c r="O801" s="194"/>
      <c r="P801" s="194"/>
      <c r="Q801" s="194"/>
      <c r="R801" s="194"/>
      <c r="S801" s="194"/>
      <c r="T801" s="194"/>
      <c r="U801" s="194"/>
      <c r="V801" s="194"/>
      <c r="W801" s="194"/>
      <c r="X801" s="194"/>
      <c r="Y801" s="194"/>
      <c r="Z801" s="194"/>
      <c r="AA801" s="194"/>
      <c r="AB801" s="194"/>
      <c r="AC801" s="194"/>
      <c r="AD801" s="194"/>
      <c r="AE801" s="194"/>
      <c r="AF801" s="194"/>
      <c r="AG801" s="194"/>
      <c r="AH801" s="194"/>
      <c r="AI801" s="194"/>
      <c r="AJ801" s="194"/>
      <c r="AK801" s="194"/>
      <c r="AL801" s="194"/>
      <c r="AM801" s="194"/>
      <c r="AN801" s="194"/>
      <c r="AO801" s="194"/>
      <c r="AP801" s="194"/>
      <c r="AQ801" s="194"/>
      <c r="AR801" s="194"/>
      <c r="AS801" s="194"/>
      <c r="AT801" s="194"/>
      <c r="AU801" s="194"/>
      <c r="AV801" s="194"/>
      <c r="AW801" s="194"/>
      <c r="AX801" s="194"/>
      <c r="AY801" s="194"/>
      <c r="AZ801" s="194"/>
      <c r="BA801" s="194"/>
      <c r="BB801" s="194"/>
      <c r="BC801" s="194"/>
    </row>
    <row r="802" ht="12.75" customHeight="1">
      <c r="A802" s="194"/>
      <c r="B802" s="194"/>
      <c r="C802" s="194"/>
      <c r="D802" s="194"/>
      <c r="E802" s="194"/>
      <c r="F802" s="194"/>
      <c r="G802" s="194"/>
      <c r="H802" s="194"/>
      <c r="I802" s="194"/>
      <c r="J802" s="194"/>
      <c r="K802" s="194"/>
      <c r="L802" s="194"/>
      <c r="M802" s="194"/>
      <c r="N802" s="194"/>
      <c r="O802" s="194"/>
      <c r="P802" s="194"/>
      <c r="Q802" s="194"/>
      <c r="R802" s="194"/>
      <c r="S802" s="194"/>
      <c r="T802" s="194"/>
      <c r="U802" s="194"/>
      <c r="V802" s="194"/>
      <c r="W802" s="194"/>
      <c r="X802" s="194"/>
      <c r="Y802" s="194"/>
      <c r="Z802" s="194"/>
      <c r="AA802" s="194"/>
      <c r="AB802" s="194"/>
      <c r="AC802" s="194"/>
      <c r="AD802" s="194"/>
      <c r="AE802" s="194"/>
      <c r="AF802" s="194"/>
      <c r="AG802" s="194"/>
      <c r="AH802" s="194"/>
      <c r="AI802" s="194"/>
      <c r="AJ802" s="194"/>
      <c r="AK802" s="194"/>
      <c r="AL802" s="194"/>
      <c r="AM802" s="194"/>
      <c r="AN802" s="194"/>
      <c r="AO802" s="194"/>
      <c r="AP802" s="194"/>
      <c r="AQ802" s="194"/>
      <c r="AR802" s="194"/>
      <c r="AS802" s="194"/>
      <c r="AT802" s="194"/>
      <c r="AU802" s="194"/>
      <c r="AV802" s="194"/>
      <c r="AW802" s="194"/>
      <c r="AX802" s="194"/>
      <c r="AY802" s="194"/>
      <c r="AZ802" s="194"/>
      <c r="BA802" s="194"/>
      <c r="BB802" s="194"/>
      <c r="BC802" s="194"/>
    </row>
    <row r="803" ht="12.75" customHeight="1">
      <c r="A803" s="194"/>
      <c r="B803" s="194"/>
      <c r="C803" s="194"/>
      <c r="D803" s="194"/>
      <c r="E803" s="194"/>
      <c r="F803" s="194"/>
      <c r="G803" s="194"/>
      <c r="H803" s="194"/>
      <c r="I803" s="194"/>
      <c r="J803" s="194"/>
      <c r="K803" s="194"/>
      <c r="L803" s="194"/>
      <c r="M803" s="194"/>
      <c r="N803" s="194"/>
      <c r="O803" s="194"/>
      <c r="P803" s="194"/>
      <c r="Q803" s="194"/>
      <c r="R803" s="194"/>
      <c r="S803" s="194"/>
      <c r="T803" s="194"/>
      <c r="U803" s="194"/>
      <c r="V803" s="194"/>
      <c r="W803" s="194"/>
      <c r="X803" s="194"/>
      <c r="Y803" s="194"/>
      <c r="Z803" s="194"/>
      <c r="AA803" s="194"/>
      <c r="AB803" s="194"/>
      <c r="AC803" s="194"/>
      <c r="AD803" s="194"/>
      <c r="AE803" s="194"/>
      <c r="AF803" s="194"/>
      <c r="AG803" s="194"/>
      <c r="AH803" s="194"/>
      <c r="AI803" s="194"/>
      <c r="AJ803" s="194"/>
      <c r="AK803" s="194"/>
      <c r="AL803" s="194"/>
      <c r="AM803" s="194"/>
      <c r="AN803" s="194"/>
      <c r="AO803" s="194"/>
      <c r="AP803" s="194"/>
      <c r="AQ803" s="194"/>
      <c r="AR803" s="194"/>
      <c r="AS803" s="194"/>
      <c r="AT803" s="194"/>
      <c r="AU803" s="194"/>
      <c r="AV803" s="194"/>
      <c r="AW803" s="194"/>
      <c r="AX803" s="194"/>
      <c r="AY803" s="194"/>
      <c r="AZ803" s="194"/>
      <c r="BA803" s="194"/>
      <c r="BB803" s="194"/>
      <c r="BC803" s="194"/>
    </row>
    <row r="804" ht="12.75" customHeight="1">
      <c r="A804" s="194"/>
      <c r="B804" s="194"/>
      <c r="C804" s="194"/>
      <c r="D804" s="194"/>
      <c r="E804" s="194"/>
      <c r="F804" s="194"/>
      <c r="G804" s="194"/>
      <c r="H804" s="194"/>
      <c r="I804" s="194"/>
      <c r="J804" s="194"/>
      <c r="K804" s="194"/>
      <c r="L804" s="194"/>
      <c r="M804" s="194"/>
      <c r="N804" s="194"/>
      <c r="O804" s="194"/>
      <c r="P804" s="194"/>
      <c r="Q804" s="194"/>
      <c r="R804" s="194"/>
      <c r="S804" s="194"/>
      <c r="T804" s="194"/>
      <c r="U804" s="194"/>
      <c r="V804" s="194"/>
      <c r="W804" s="194"/>
      <c r="X804" s="194"/>
      <c r="Y804" s="194"/>
      <c r="Z804" s="194"/>
      <c r="AA804" s="194"/>
      <c r="AB804" s="194"/>
      <c r="AC804" s="194"/>
      <c r="AD804" s="194"/>
      <c r="AE804" s="194"/>
      <c r="AF804" s="194"/>
      <c r="AG804" s="194"/>
      <c r="AH804" s="194"/>
      <c r="AI804" s="194"/>
      <c r="AJ804" s="194"/>
      <c r="AK804" s="194"/>
      <c r="AL804" s="194"/>
      <c r="AM804" s="194"/>
      <c r="AN804" s="194"/>
      <c r="AO804" s="194"/>
      <c r="AP804" s="194"/>
      <c r="AQ804" s="194"/>
      <c r="AR804" s="194"/>
      <c r="AS804" s="194"/>
      <c r="AT804" s="194"/>
      <c r="AU804" s="194"/>
      <c r="AV804" s="194"/>
      <c r="AW804" s="194"/>
      <c r="AX804" s="194"/>
      <c r="AY804" s="194"/>
      <c r="AZ804" s="194"/>
      <c r="BA804" s="194"/>
      <c r="BB804" s="194"/>
      <c r="BC804" s="194"/>
    </row>
    <row r="805" ht="12.75" customHeight="1">
      <c r="A805" s="194"/>
      <c r="B805" s="194"/>
      <c r="C805" s="194"/>
      <c r="D805" s="194"/>
      <c r="E805" s="194"/>
      <c r="F805" s="194"/>
      <c r="G805" s="194"/>
      <c r="H805" s="194"/>
      <c r="I805" s="194"/>
      <c r="J805" s="194"/>
      <c r="K805" s="194"/>
      <c r="L805" s="194"/>
      <c r="M805" s="194"/>
      <c r="N805" s="194"/>
      <c r="O805" s="194"/>
      <c r="P805" s="194"/>
      <c r="Q805" s="194"/>
      <c r="R805" s="194"/>
      <c r="S805" s="194"/>
      <c r="T805" s="194"/>
      <c r="U805" s="194"/>
      <c r="V805" s="194"/>
      <c r="W805" s="194"/>
      <c r="X805" s="194"/>
      <c r="Y805" s="194"/>
      <c r="Z805" s="194"/>
      <c r="AA805" s="194"/>
      <c r="AB805" s="194"/>
      <c r="AC805" s="194"/>
      <c r="AD805" s="194"/>
      <c r="AE805" s="194"/>
      <c r="AF805" s="194"/>
      <c r="AG805" s="194"/>
      <c r="AH805" s="194"/>
      <c r="AI805" s="194"/>
      <c r="AJ805" s="194"/>
      <c r="AK805" s="194"/>
      <c r="AL805" s="194"/>
      <c r="AM805" s="194"/>
      <c r="AN805" s="194"/>
      <c r="AO805" s="194"/>
      <c r="AP805" s="194"/>
      <c r="AQ805" s="194"/>
      <c r="AR805" s="194"/>
      <c r="AS805" s="194"/>
      <c r="AT805" s="194"/>
      <c r="AU805" s="194"/>
      <c r="AV805" s="194"/>
      <c r="AW805" s="194"/>
      <c r="AX805" s="194"/>
      <c r="AY805" s="194"/>
      <c r="AZ805" s="194"/>
      <c r="BA805" s="194"/>
      <c r="BB805" s="194"/>
      <c r="BC805" s="194"/>
    </row>
    <row r="806" ht="12.75" customHeight="1">
      <c r="A806" s="194"/>
      <c r="B806" s="194"/>
      <c r="C806" s="194"/>
      <c r="D806" s="194"/>
      <c r="E806" s="194"/>
      <c r="F806" s="194"/>
      <c r="G806" s="194"/>
      <c r="H806" s="194"/>
      <c r="I806" s="194"/>
      <c r="J806" s="194"/>
      <c r="K806" s="194"/>
      <c r="L806" s="194"/>
      <c r="M806" s="194"/>
      <c r="N806" s="194"/>
      <c r="O806" s="194"/>
      <c r="P806" s="194"/>
      <c r="Q806" s="194"/>
      <c r="R806" s="194"/>
      <c r="S806" s="194"/>
      <c r="T806" s="194"/>
      <c r="U806" s="194"/>
      <c r="V806" s="194"/>
      <c r="W806" s="194"/>
      <c r="X806" s="194"/>
      <c r="Y806" s="194"/>
      <c r="Z806" s="194"/>
      <c r="AA806" s="194"/>
      <c r="AB806" s="194"/>
      <c r="AC806" s="194"/>
      <c r="AD806" s="194"/>
      <c r="AE806" s="194"/>
      <c r="AF806" s="194"/>
      <c r="AG806" s="194"/>
      <c r="AH806" s="194"/>
      <c r="AI806" s="194"/>
      <c r="AJ806" s="194"/>
      <c r="AK806" s="194"/>
      <c r="AL806" s="194"/>
      <c r="AM806" s="194"/>
      <c r="AN806" s="194"/>
      <c r="AO806" s="194"/>
      <c r="AP806" s="194"/>
      <c r="AQ806" s="194"/>
      <c r="AR806" s="194"/>
      <c r="AS806" s="194"/>
      <c r="AT806" s="194"/>
      <c r="AU806" s="194"/>
      <c r="AV806" s="194"/>
      <c r="AW806" s="194"/>
      <c r="AX806" s="194"/>
      <c r="AY806" s="194"/>
      <c r="AZ806" s="194"/>
      <c r="BA806" s="194"/>
      <c r="BB806" s="194"/>
      <c r="BC806" s="194"/>
    </row>
    <row r="807" ht="12.75" customHeight="1">
      <c r="A807" s="194"/>
      <c r="B807" s="194"/>
      <c r="C807" s="194"/>
      <c r="D807" s="194"/>
      <c r="E807" s="194"/>
      <c r="F807" s="194"/>
      <c r="G807" s="194"/>
      <c r="H807" s="194"/>
      <c r="I807" s="194"/>
      <c r="J807" s="194"/>
      <c r="K807" s="194"/>
      <c r="L807" s="194"/>
      <c r="M807" s="194"/>
      <c r="N807" s="194"/>
      <c r="O807" s="194"/>
      <c r="P807" s="194"/>
      <c r="Q807" s="194"/>
      <c r="R807" s="194"/>
      <c r="S807" s="194"/>
      <c r="T807" s="194"/>
      <c r="U807" s="194"/>
      <c r="V807" s="194"/>
      <c r="W807" s="194"/>
      <c r="X807" s="194"/>
      <c r="Y807" s="194"/>
      <c r="Z807" s="194"/>
      <c r="AA807" s="194"/>
      <c r="AB807" s="194"/>
      <c r="AC807" s="194"/>
      <c r="AD807" s="194"/>
      <c r="AE807" s="194"/>
      <c r="AF807" s="194"/>
      <c r="AG807" s="194"/>
      <c r="AH807" s="194"/>
      <c r="AI807" s="194"/>
      <c r="AJ807" s="194"/>
      <c r="AK807" s="194"/>
      <c r="AL807" s="194"/>
      <c r="AM807" s="194"/>
      <c r="AN807" s="194"/>
      <c r="AO807" s="194"/>
      <c r="AP807" s="194"/>
      <c r="AQ807" s="194"/>
      <c r="AR807" s="194"/>
      <c r="AS807" s="194"/>
      <c r="AT807" s="194"/>
      <c r="AU807" s="194"/>
      <c r="AV807" s="194"/>
      <c r="AW807" s="194"/>
      <c r="AX807" s="194"/>
      <c r="AY807" s="194"/>
      <c r="AZ807" s="194"/>
      <c r="BA807" s="194"/>
      <c r="BB807" s="194"/>
      <c r="BC807" s="194"/>
    </row>
    <row r="808" ht="12.75" customHeight="1">
      <c r="A808" s="194"/>
      <c r="B808" s="194"/>
      <c r="C808" s="194"/>
      <c r="D808" s="194"/>
      <c r="E808" s="194"/>
      <c r="F808" s="194"/>
      <c r="G808" s="194"/>
      <c r="H808" s="194"/>
      <c r="I808" s="194"/>
      <c r="J808" s="194"/>
      <c r="K808" s="194"/>
      <c r="L808" s="194"/>
      <c r="M808" s="194"/>
      <c r="N808" s="194"/>
      <c r="O808" s="194"/>
      <c r="P808" s="194"/>
      <c r="Q808" s="194"/>
      <c r="R808" s="194"/>
      <c r="S808" s="194"/>
      <c r="T808" s="194"/>
      <c r="U808" s="194"/>
      <c r="V808" s="194"/>
      <c r="W808" s="194"/>
      <c r="X808" s="194"/>
      <c r="Y808" s="194"/>
      <c r="Z808" s="194"/>
      <c r="AA808" s="194"/>
      <c r="AB808" s="194"/>
      <c r="AC808" s="194"/>
      <c r="AD808" s="194"/>
      <c r="AE808" s="194"/>
      <c r="AF808" s="194"/>
      <c r="AG808" s="194"/>
      <c r="AH808" s="194"/>
      <c r="AI808" s="194"/>
      <c r="AJ808" s="194"/>
      <c r="AK808" s="194"/>
      <c r="AL808" s="194"/>
      <c r="AM808" s="194"/>
      <c r="AN808" s="194"/>
      <c r="AO808" s="194"/>
      <c r="AP808" s="194"/>
      <c r="AQ808" s="194"/>
      <c r="AR808" s="194"/>
      <c r="AS808" s="194"/>
      <c r="AT808" s="194"/>
      <c r="AU808" s="194"/>
      <c r="AV808" s="194"/>
      <c r="AW808" s="194"/>
      <c r="AX808" s="194"/>
      <c r="AY808" s="194"/>
      <c r="AZ808" s="194"/>
      <c r="BA808" s="194"/>
      <c r="BB808" s="194"/>
      <c r="BC808" s="194"/>
    </row>
    <row r="809" ht="12.75" customHeight="1">
      <c r="A809" s="194"/>
      <c r="B809" s="194"/>
      <c r="C809" s="194"/>
      <c r="D809" s="194"/>
      <c r="E809" s="194"/>
      <c r="F809" s="194"/>
      <c r="G809" s="194"/>
      <c r="H809" s="194"/>
      <c r="I809" s="194"/>
      <c r="J809" s="194"/>
      <c r="K809" s="194"/>
      <c r="L809" s="194"/>
      <c r="M809" s="194"/>
      <c r="N809" s="194"/>
      <c r="O809" s="194"/>
      <c r="P809" s="194"/>
      <c r="Q809" s="194"/>
      <c r="R809" s="194"/>
      <c r="S809" s="194"/>
      <c r="T809" s="194"/>
      <c r="U809" s="194"/>
      <c r="V809" s="194"/>
      <c r="W809" s="194"/>
      <c r="X809" s="194"/>
      <c r="Y809" s="194"/>
      <c r="Z809" s="194"/>
      <c r="AA809" s="194"/>
      <c r="AB809" s="194"/>
      <c r="AC809" s="194"/>
      <c r="AD809" s="194"/>
      <c r="AE809" s="194"/>
      <c r="AF809" s="194"/>
      <c r="AG809" s="194"/>
      <c r="AH809" s="194"/>
      <c r="AI809" s="194"/>
      <c r="AJ809" s="194"/>
      <c r="AK809" s="194"/>
      <c r="AL809" s="194"/>
      <c r="AM809" s="194"/>
      <c r="AN809" s="194"/>
      <c r="AO809" s="194"/>
      <c r="AP809" s="194"/>
      <c r="AQ809" s="194"/>
      <c r="AR809" s="194"/>
      <c r="AS809" s="194"/>
      <c r="AT809" s="194"/>
      <c r="AU809" s="194"/>
      <c r="AV809" s="194"/>
      <c r="AW809" s="194"/>
      <c r="AX809" s="194"/>
      <c r="AY809" s="194"/>
      <c r="AZ809" s="194"/>
      <c r="BA809" s="194"/>
      <c r="BB809" s="194"/>
      <c r="BC809" s="194"/>
    </row>
    <row r="810" ht="12.75" customHeight="1">
      <c r="A810" s="194"/>
      <c r="B810" s="194"/>
      <c r="C810" s="194"/>
      <c r="D810" s="194"/>
      <c r="E810" s="194"/>
      <c r="F810" s="194"/>
      <c r="G810" s="194"/>
      <c r="H810" s="194"/>
      <c r="I810" s="194"/>
      <c r="J810" s="194"/>
      <c r="K810" s="194"/>
      <c r="L810" s="194"/>
      <c r="M810" s="194"/>
      <c r="N810" s="194"/>
      <c r="O810" s="194"/>
      <c r="P810" s="194"/>
      <c r="Q810" s="194"/>
      <c r="R810" s="194"/>
      <c r="S810" s="194"/>
      <c r="T810" s="194"/>
      <c r="U810" s="194"/>
      <c r="V810" s="194"/>
      <c r="W810" s="194"/>
      <c r="X810" s="194"/>
      <c r="Y810" s="194"/>
      <c r="Z810" s="194"/>
      <c r="AA810" s="194"/>
      <c r="AB810" s="194"/>
      <c r="AC810" s="194"/>
      <c r="AD810" s="194"/>
      <c r="AE810" s="194"/>
      <c r="AF810" s="194"/>
      <c r="AG810" s="194"/>
      <c r="AH810" s="194"/>
      <c r="AI810" s="194"/>
      <c r="AJ810" s="194"/>
      <c r="AK810" s="194"/>
      <c r="AL810" s="194"/>
      <c r="AM810" s="194"/>
      <c r="AN810" s="194"/>
      <c r="AO810" s="194"/>
      <c r="AP810" s="194"/>
      <c r="AQ810" s="194"/>
      <c r="AR810" s="194"/>
      <c r="AS810" s="194"/>
      <c r="AT810" s="194"/>
      <c r="AU810" s="194"/>
      <c r="AV810" s="194"/>
      <c r="AW810" s="194"/>
      <c r="AX810" s="194"/>
      <c r="AY810" s="194"/>
      <c r="AZ810" s="194"/>
      <c r="BA810" s="194"/>
      <c r="BB810" s="194"/>
      <c r="BC810" s="194"/>
    </row>
    <row r="811" ht="12.75" customHeight="1">
      <c r="A811" s="194"/>
      <c r="B811" s="194"/>
      <c r="C811" s="194"/>
      <c r="D811" s="194"/>
      <c r="E811" s="194"/>
      <c r="F811" s="194"/>
      <c r="G811" s="194"/>
      <c r="H811" s="194"/>
      <c r="I811" s="194"/>
      <c r="J811" s="194"/>
      <c r="K811" s="194"/>
      <c r="L811" s="194"/>
      <c r="M811" s="194"/>
      <c r="N811" s="194"/>
      <c r="O811" s="194"/>
      <c r="P811" s="194"/>
      <c r="Q811" s="194"/>
      <c r="R811" s="194"/>
      <c r="S811" s="194"/>
      <c r="T811" s="194"/>
      <c r="U811" s="194"/>
      <c r="V811" s="194"/>
      <c r="W811" s="194"/>
      <c r="X811" s="194"/>
      <c r="Y811" s="194"/>
      <c r="Z811" s="194"/>
      <c r="AA811" s="194"/>
      <c r="AB811" s="194"/>
      <c r="AC811" s="194"/>
      <c r="AD811" s="194"/>
      <c r="AE811" s="194"/>
      <c r="AF811" s="194"/>
      <c r="AG811" s="194"/>
      <c r="AH811" s="194"/>
      <c r="AI811" s="194"/>
      <c r="AJ811" s="194"/>
      <c r="AK811" s="194"/>
      <c r="AL811" s="194"/>
      <c r="AM811" s="194"/>
      <c r="AN811" s="194"/>
      <c r="AO811" s="194"/>
      <c r="AP811" s="194"/>
      <c r="AQ811" s="194"/>
      <c r="AR811" s="194"/>
      <c r="AS811" s="194"/>
      <c r="AT811" s="194"/>
      <c r="AU811" s="194"/>
      <c r="AV811" s="194"/>
      <c r="AW811" s="194"/>
      <c r="AX811" s="194"/>
      <c r="AY811" s="194"/>
      <c r="AZ811" s="194"/>
      <c r="BA811" s="194"/>
      <c r="BB811" s="194"/>
      <c r="BC811" s="194"/>
    </row>
    <row r="812" ht="12.75" customHeight="1">
      <c r="A812" s="194"/>
      <c r="B812" s="194"/>
      <c r="C812" s="194"/>
      <c r="D812" s="194"/>
      <c r="E812" s="194"/>
      <c r="F812" s="194"/>
      <c r="G812" s="194"/>
      <c r="H812" s="194"/>
      <c r="I812" s="194"/>
      <c r="J812" s="194"/>
      <c r="K812" s="194"/>
      <c r="L812" s="194"/>
      <c r="M812" s="194"/>
      <c r="N812" s="194"/>
      <c r="O812" s="194"/>
      <c r="P812" s="194"/>
      <c r="Q812" s="194"/>
      <c r="R812" s="194"/>
      <c r="S812" s="194"/>
      <c r="T812" s="194"/>
      <c r="U812" s="194"/>
      <c r="V812" s="194"/>
      <c r="W812" s="194"/>
      <c r="X812" s="194"/>
      <c r="Y812" s="194"/>
      <c r="Z812" s="194"/>
      <c r="AA812" s="194"/>
      <c r="AB812" s="194"/>
      <c r="AC812" s="194"/>
      <c r="AD812" s="194"/>
      <c r="AE812" s="194"/>
      <c r="AF812" s="194"/>
      <c r="AG812" s="194"/>
      <c r="AH812" s="194"/>
      <c r="AI812" s="194"/>
      <c r="AJ812" s="194"/>
      <c r="AK812" s="194"/>
      <c r="AL812" s="194"/>
      <c r="AM812" s="194"/>
      <c r="AN812" s="194"/>
      <c r="AO812" s="194"/>
      <c r="AP812" s="194"/>
      <c r="AQ812" s="194"/>
      <c r="AR812" s="194"/>
      <c r="AS812" s="194"/>
      <c r="AT812" s="194"/>
      <c r="AU812" s="194"/>
      <c r="AV812" s="194"/>
      <c r="AW812" s="194"/>
      <c r="AX812" s="194"/>
      <c r="AY812" s="194"/>
      <c r="AZ812" s="194"/>
      <c r="BA812" s="194"/>
      <c r="BB812" s="194"/>
      <c r="BC812" s="194"/>
    </row>
    <row r="813" ht="12.75" customHeight="1">
      <c r="A813" s="194"/>
      <c r="B813" s="194"/>
      <c r="C813" s="194"/>
      <c r="D813" s="194"/>
      <c r="E813" s="194"/>
      <c r="F813" s="194"/>
      <c r="G813" s="194"/>
      <c r="H813" s="194"/>
      <c r="I813" s="194"/>
      <c r="J813" s="194"/>
      <c r="K813" s="194"/>
      <c r="L813" s="194"/>
      <c r="M813" s="194"/>
      <c r="N813" s="194"/>
      <c r="O813" s="194"/>
      <c r="P813" s="194"/>
      <c r="Q813" s="194"/>
      <c r="R813" s="194"/>
      <c r="S813" s="194"/>
      <c r="T813" s="194"/>
      <c r="U813" s="194"/>
      <c r="V813" s="194"/>
      <c r="W813" s="194"/>
      <c r="X813" s="194"/>
      <c r="Y813" s="194"/>
      <c r="Z813" s="194"/>
      <c r="AA813" s="194"/>
      <c r="AB813" s="194"/>
      <c r="AC813" s="194"/>
      <c r="AD813" s="194"/>
      <c r="AE813" s="194"/>
      <c r="AF813" s="194"/>
      <c r="AG813" s="194"/>
      <c r="AH813" s="194"/>
      <c r="AI813" s="194"/>
      <c r="AJ813" s="194"/>
      <c r="AK813" s="194"/>
      <c r="AL813" s="194"/>
      <c r="AM813" s="194"/>
      <c r="AN813" s="194"/>
      <c r="AO813" s="194"/>
      <c r="AP813" s="194"/>
      <c r="AQ813" s="194"/>
      <c r="AR813" s="194"/>
      <c r="AS813" s="194"/>
      <c r="AT813" s="194"/>
      <c r="AU813" s="194"/>
      <c r="AV813" s="194"/>
      <c r="AW813" s="194"/>
      <c r="AX813" s="194"/>
      <c r="AY813" s="194"/>
      <c r="AZ813" s="194"/>
      <c r="BA813" s="194"/>
      <c r="BB813" s="194"/>
      <c r="BC813" s="194"/>
    </row>
    <row r="814" ht="12.75" customHeight="1">
      <c r="A814" s="194"/>
      <c r="B814" s="194"/>
      <c r="C814" s="194"/>
      <c r="D814" s="194"/>
      <c r="E814" s="194"/>
      <c r="F814" s="194"/>
      <c r="G814" s="194"/>
      <c r="H814" s="194"/>
      <c r="I814" s="194"/>
      <c r="J814" s="194"/>
      <c r="K814" s="194"/>
      <c r="L814" s="194"/>
      <c r="M814" s="194"/>
      <c r="N814" s="194"/>
      <c r="O814" s="194"/>
      <c r="P814" s="194"/>
      <c r="Q814" s="194"/>
      <c r="R814" s="194"/>
      <c r="S814" s="194"/>
      <c r="T814" s="194"/>
      <c r="U814" s="194"/>
      <c r="V814" s="194"/>
      <c r="W814" s="194"/>
      <c r="X814" s="194"/>
      <c r="Y814" s="194"/>
      <c r="Z814" s="194"/>
      <c r="AA814" s="194"/>
      <c r="AB814" s="194"/>
      <c r="AC814" s="194"/>
      <c r="AD814" s="194"/>
      <c r="AE814" s="194"/>
      <c r="AF814" s="194"/>
      <c r="AG814" s="194"/>
      <c r="AH814" s="194"/>
      <c r="AI814" s="194"/>
      <c r="AJ814" s="194"/>
      <c r="AK814" s="194"/>
      <c r="AL814" s="194"/>
      <c r="AM814" s="194"/>
      <c r="AN814" s="194"/>
      <c r="AO814" s="194"/>
      <c r="AP814" s="194"/>
      <c r="AQ814" s="194"/>
      <c r="AR814" s="194"/>
      <c r="AS814" s="194"/>
      <c r="AT814" s="194"/>
      <c r="AU814" s="194"/>
      <c r="AV814" s="194"/>
      <c r="AW814" s="194"/>
      <c r="AX814" s="194"/>
      <c r="AY814" s="194"/>
      <c r="AZ814" s="194"/>
      <c r="BA814" s="194"/>
      <c r="BB814" s="194"/>
      <c r="BC814" s="194"/>
    </row>
    <row r="815" ht="12.75" customHeight="1">
      <c r="A815" s="194"/>
      <c r="B815" s="194"/>
      <c r="C815" s="194"/>
      <c r="D815" s="194"/>
      <c r="E815" s="194"/>
      <c r="F815" s="194"/>
      <c r="G815" s="194"/>
      <c r="H815" s="194"/>
      <c r="I815" s="194"/>
      <c r="J815" s="194"/>
      <c r="K815" s="194"/>
      <c r="L815" s="194"/>
      <c r="M815" s="194"/>
      <c r="N815" s="194"/>
      <c r="O815" s="194"/>
      <c r="P815" s="194"/>
      <c r="Q815" s="194"/>
      <c r="R815" s="194"/>
      <c r="S815" s="194"/>
      <c r="T815" s="194"/>
      <c r="U815" s="194"/>
      <c r="V815" s="194"/>
      <c r="W815" s="194"/>
      <c r="X815" s="194"/>
      <c r="Y815" s="194"/>
      <c r="Z815" s="194"/>
      <c r="AA815" s="194"/>
      <c r="AB815" s="194"/>
      <c r="AC815" s="194"/>
      <c r="AD815" s="194"/>
      <c r="AE815" s="194"/>
      <c r="AF815" s="194"/>
      <c r="AG815" s="194"/>
      <c r="AH815" s="194"/>
      <c r="AI815" s="194"/>
      <c r="AJ815" s="194"/>
      <c r="AK815" s="194"/>
      <c r="AL815" s="194"/>
      <c r="AM815" s="194"/>
      <c r="AN815" s="194"/>
      <c r="AO815" s="194"/>
      <c r="AP815" s="194"/>
      <c r="AQ815" s="194"/>
      <c r="AR815" s="194"/>
      <c r="AS815" s="194"/>
      <c r="AT815" s="194"/>
      <c r="AU815" s="194"/>
      <c r="AV815" s="194"/>
      <c r="AW815" s="194"/>
      <c r="AX815" s="194"/>
      <c r="AY815" s="194"/>
      <c r="AZ815" s="194"/>
      <c r="BA815" s="194"/>
      <c r="BB815" s="194"/>
      <c r="BC815" s="194"/>
    </row>
    <row r="816" ht="12.75" customHeight="1">
      <c r="A816" s="194"/>
      <c r="B816" s="194"/>
      <c r="C816" s="194"/>
      <c r="D816" s="194"/>
      <c r="E816" s="194"/>
      <c r="F816" s="194"/>
      <c r="G816" s="194"/>
      <c r="H816" s="194"/>
      <c r="I816" s="194"/>
      <c r="J816" s="194"/>
      <c r="K816" s="194"/>
      <c r="L816" s="194"/>
      <c r="M816" s="194"/>
      <c r="N816" s="194"/>
      <c r="O816" s="194"/>
      <c r="P816" s="194"/>
      <c r="Q816" s="194"/>
      <c r="R816" s="194"/>
      <c r="S816" s="194"/>
      <c r="T816" s="194"/>
      <c r="U816" s="194"/>
      <c r="V816" s="194"/>
      <c r="W816" s="194"/>
      <c r="X816" s="194"/>
      <c r="Y816" s="194"/>
      <c r="Z816" s="194"/>
      <c r="AA816" s="194"/>
      <c r="AB816" s="194"/>
      <c r="AC816" s="194"/>
      <c r="AD816" s="194"/>
      <c r="AE816" s="194"/>
      <c r="AF816" s="194"/>
      <c r="AG816" s="194"/>
      <c r="AH816" s="194"/>
      <c r="AI816" s="194"/>
      <c r="AJ816" s="194"/>
      <c r="AK816" s="194"/>
      <c r="AL816" s="194"/>
      <c r="AM816" s="194"/>
      <c r="AN816" s="194"/>
      <c r="AO816" s="194"/>
      <c r="AP816" s="194"/>
      <c r="AQ816" s="194"/>
      <c r="AR816" s="194"/>
      <c r="AS816" s="194"/>
      <c r="AT816" s="194"/>
      <c r="AU816" s="194"/>
      <c r="AV816" s="194"/>
      <c r="AW816" s="194"/>
      <c r="AX816" s="194"/>
      <c r="AY816" s="194"/>
      <c r="AZ816" s="194"/>
      <c r="BA816" s="194"/>
      <c r="BB816" s="194"/>
      <c r="BC816" s="194"/>
    </row>
    <row r="817" ht="12.75" customHeight="1">
      <c r="A817" s="194"/>
      <c r="B817" s="194"/>
      <c r="C817" s="194"/>
      <c r="D817" s="194"/>
      <c r="E817" s="194"/>
      <c r="F817" s="194"/>
      <c r="G817" s="194"/>
      <c r="H817" s="194"/>
      <c r="I817" s="194"/>
      <c r="J817" s="194"/>
      <c r="K817" s="194"/>
      <c r="L817" s="194"/>
      <c r="M817" s="194"/>
      <c r="N817" s="194"/>
      <c r="O817" s="194"/>
      <c r="P817" s="194"/>
      <c r="Q817" s="194"/>
      <c r="R817" s="194"/>
      <c r="S817" s="194"/>
      <c r="T817" s="194"/>
      <c r="U817" s="194"/>
      <c r="V817" s="194"/>
      <c r="W817" s="194"/>
      <c r="X817" s="194"/>
      <c r="Y817" s="194"/>
      <c r="Z817" s="194"/>
      <c r="AA817" s="194"/>
      <c r="AB817" s="194"/>
      <c r="AC817" s="194"/>
      <c r="AD817" s="194"/>
      <c r="AE817" s="194"/>
      <c r="AF817" s="194"/>
      <c r="AG817" s="194"/>
      <c r="AH817" s="194"/>
      <c r="AI817" s="194"/>
      <c r="AJ817" s="194"/>
      <c r="AK817" s="194"/>
      <c r="AL817" s="194"/>
      <c r="AM817" s="194"/>
      <c r="AN817" s="194"/>
      <c r="AO817" s="194"/>
      <c r="AP817" s="194"/>
      <c r="AQ817" s="194"/>
      <c r="AR817" s="194"/>
      <c r="AS817" s="194"/>
      <c r="AT817" s="194"/>
      <c r="AU817" s="194"/>
      <c r="AV817" s="194"/>
      <c r="AW817" s="194"/>
      <c r="AX817" s="194"/>
      <c r="AY817" s="194"/>
      <c r="AZ817" s="194"/>
      <c r="BA817" s="194"/>
      <c r="BB817" s="194"/>
      <c r="BC817" s="194"/>
    </row>
    <row r="818" ht="12.75" customHeight="1">
      <c r="A818" s="194"/>
      <c r="B818" s="194"/>
      <c r="C818" s="194"/>
      <c r="D818" s="194"/>
      <c r="E818" s="194"/>
      <c r="F818" s="194"/>
      <c r="G818" s="194"/>
      <c r="H818" s="194"/>
      <c r="I818" s="194"/>
      <c r="J818" s="194"/>
      <c r="K818" s="194"/>
      <c r="L818" s="194"/>
      <c r="M818" s="194"/>
      <c r="N818" s="194"/>
      <c r="O818" s="194"/>
      <c r="P818" s="194"/>
      <c r="Q818" s="194"/>
      <c r="R818" s="194"/>
      <c r="S818" s="194"/>
      <c r="T818" s="194"/>
      <c r="U818" s="194"/>
      <c r="V818" s="194"/>
      <c r="W818" s="194"/>
      <c r="X818" s="194"/>
      <c r="Y818" s="194"/>
      <c r="Z818" s="194"/>
      <c r="AA818" s="194"/>
      <c r="AB818" s="194"/>
      <c r="AC818" s="194"/>
      <c r="AD818" s="194"/>
      <c r="AE818" s="194"/>
      <c r="AF818" s="194"/>
      <c r="AG818" s="194"/>
      <c r="AH818" s="194"/>
      <c r="AI818" s="194"/>
      <c r="AJ818" s="194"/>
      <c r="AK818" s="194"/>
      <c r="AL818" s="194"/>
      <c r="AM818" s="194"/>
      <c r="AN818" s="194"/>
      <c r="AO818" s="194"/>
      <c r="AP818" s="194"/>
      <c r="AQ818" s="194"/>
      <c r="AR818" s="194"/>
      <c r="AS818" s="194"/>
      <c r="AT818" s="194"/>
      <c r="AU818" s="194"/>
      <c r="AV818" s="194"/>
      <c r="AW818" s="194"/>
      <c r="AX818" s="194"/>
      <c r="AY818" s="194"/>
      <c r="AZ818" s="194"/>
      <c r="BA818" s="194"/>
      <c r="BB818" s="194"/>
      <c r="BC818" s="194"/>
    </row>
    <row r="819" ht="12.75" customHeight="1">
      <c r="A819" s="194"/>
      <c r="B819" s="194"/>
      <c r="C819" s="194"/>
      <c r="D819" s="194"/>
      <c r="E819" s="194"/>
      <c r="F819" s="194"/>
      <c r="G819" s="194"/>
      <c r="H819" s="194"/>
      <c r="I819" s="194"/>
      <c r="J819" s="194"/>
      <c r="K819" s="194"/>
      <c r="L819" s="194"/>
      <c r="M819" s="194"/>
      <c r="N819" s="194"/>
      <c r="O819" s="194"/>
      <c r="P819" s="194"/>
      <c r="Q819" s="194"/>
      <c r="R819" s="194"/>
      <c r="S819" s="194"/>
      <c r="T819" s="194"/>
      <c r="U819" s="194"/>
      <c r="V819" s="194"/>
      <c r="W819" s="194"/>
      <c r="X819" s="194"/>
      <c r="Y819" s="194"/>
      <c r="Z819" s="194"/>
      <c r="AA819" s="194"/>
      <c r="AB819" s="194"/>
      <c r="AC819" s="194"/>
      <c r="AD819" s="194"/>
      <c r="AE819" s="194"/>
      <c r="AF819" s="194"/>
      <c r="AG819" s="194"/>
      <c r="AH819" s="194"/>
      <c r="AI819" s="194"/>
      <c r="AJ819" s="194"/>
      <c r="AK819" s="194"/>
      <c r="AL819" s="194"/>
      <c r="AM819" s="194"/>
      <c r="AN819" s="194"/>
      <c r="AO819" s="194"/>
      <c r="AP819" s="194"/>
      <c r="AQ819" s="194"/>
      <c r="AR819" s="194"/>
      <c r="AS819" s="194"/>
      <c r="AT819" s="194"/>
      <c r="AU819" s="194"/>
      <c r="AV819" s="194"/>
      <c r="AW819" s="194"/>
      <c r="AX819" s="194"/>
      <c r="AY819" s="194"/>
      <c r="AZ819" s="194"/>
      <c r="BA819" s="194"/>
      <c r="BB819" s="194"/>
      <c r="BC819" s="194"/>
    </row>
    <row r="820" ht="12.75" customHeight="1">
      <c r="A820" s="194"/>
      <c r="B820" s="194"/>
      <c r="C820" s="194"/>
      <c r="D820" s="194"/>
      <c r="E820" s="194"/>
      <c r="F820" s="194"/>
      <c r="G820" s="194"/>
      <c r="H820" s="194"/>
      <c r="I820" s="194"/>
      <c r="J820" s="194"/>
      <c r="K820" s="194"/>
      <c r="L820" s="194"/>
      <c r="M820" s="194"/>
      <c r="N820" s="194"/>
      <c r="O820" s="194"/>
      <c r="P820" s="194"/>
      <c r="Q820" s="194"/>
      <c r="R820" s="194"/>
      <c r="S820" s="194"/>
      <c r="T820" s="194"/>
      <c r="U820" s="194"/>
      <c r="V820" s="194"/>
      <c r="W820" s="194"/>
      <c r="X820" s="194"/>
      <c r="Y820" s="194"/>
      <c r="Z820" s="194"/>
      <c r="AA820" s="194"/>
      <c r="AB820" s="194"/>
      <c r="AC820" s="194"/>
      <c r="AD820" s="194"/>
      <c r="AE820" s="194"/>
      <c r="AF820" s="194"/>
      <c r="AG820" s="194"/>
      <c r="AH820" s="194"/>
      <c r="AI820" s="194"/>
      <c r="AJ820" s="194"/>
      <c r="AK820" s="194"/>
      <c r="AL820" s="194"/>
      <c r="AM820" s="194"/>
      <c r="AN820" s="194"/>
      <c r="AO820" s="194"/>
      <c r="AP820" s="194"/>
      <c r="AQ820" s="194"/>
      <c r="AR820" s="194"/>
      <c r="AS820" s="194"/>
      <c r="AT820" s="194"/>
      <c r="AU820" s="194"/>
      <c r="AV820" s="194"/>
      <c r="AW820" s="194"/>
      <c r="AX820" s="194"/>
      <c r="AY820" s="194"/>
      <c r="AZ820" s="194"/>
      <c r="BA820" s="194"/>
      <c r="BB820" s="194"/>
      <c r="BC820" s="194"/>
    </row>
    <row r="821" ht="12.75" customHeight="1">
      <c r="A821" s="194"/>
      <c r="B821" s="194"/>
      <c r="C821" s="194"/>
      <c r="D821" s="194"/>
      <c r="E821" s="194"/>
      <c r="F821" s="194"/>
      <c r="G821" s="194"/>
      <c r="H821" s="194"/>
      <c r="I821" s="194"/>
      <c r="J821" s="194"/>
      <c r="K821" s="194"/>
      <c r="L821" s="194"/>
      <c r="M821" s="194"/>
      <c r="N821" s="194"/>
      <c r="O821" s="194"/>
      <c r="P821" s="194"/>
      <c r="Q821" s="194"/>
      <c r="R821" s="194"/>
      <c r="S821" s="194"/>
      <c r="T821" s="194"/>
      <c r="U821" s="194"/>
      <c r="V821" s="194"/>
      <c r="W821" s="194"/>
      <c r="X821" s="194"/>
      <c r="Y821" s="194"/>
      <c r="Z821" s="194"/>
      <c r="AA821" s="194"/>
      <c r="AB821" s="194"/>
      <c r="AC821" s="194"/>
      <c r="AD821" s="194"/>
      <c r="AE821" s="194"/>
      <c r="AF821" s="194"/>
      <c r="AG821" s="194"/>
      <c r="AH821" s="194"/>
      <c r="AI821" s="194"/>
      <c r="AJ821" s="194"/>
      <c r="AK821" s="194"/>
      <c r="AL821" s="194"/>
      <c r="AM821" s="194"/>
      <c r="AN821" s="194"/>
      <c r="AO821" s="194"/>
      <c r="AP821" s="194"/>
      <c r="AQ821" s="194"/>
      <c r="AR821" s="194"/>
      <c r="AS821" s="194"/>
      <c r="AT821" s="194"/>
      <c r="AU821" s="194"/>
      <c r="AV821" s="194"/>
      <c r="AW821" s="194"/>
      <c r="AX821" s="194"/>
      <c r="AY821" s="194"/>
      <c r="AZ821" s="194"/>
      <c r="BA821" s="194"/>
      <c r="BB821" s="194"/>
      <c r="BC821" s="194"/>
    </row>
    <row r="822" ht="12.75" customHeight="1">
      <c r="A822" s="194"/>
      <c r="B822" s="194"/>
      <c r="C822" s="194"/>
      <c r="D822" s="194"/>
      <c r="E822" s="194"/>
      <c r="F822" s="194"/>
      <c r="G822" s="194"/>
      <c r="H822" s="194"/>
      <c r="I822" s="194"/>
      <c r="J822" s="194"/>
      <c r="K822" s="194"/>
      <c r="L822" s="194"/>
      <c r="M822" s="194"/>
      <c r="N822" s="194"/>
      <c r="O822" s="194"/>
      <c r="P822" s="194"/>
      <c r="Q822" s="194"/>
      <c r="R822" s="194"/>
      <c r="S822" s="194"/>
      <c r="T822" s="194"/>
      <c r="U822" s="194"/>
      <c r="V822" s="194"/>
      <c r="W822" s="194"/>
      <c r="X822" s="194"/>
      <c r="Y822" s="194"/>
      <c r="Z822" s="194"/>
      <c r="AA822" s="194"/>
      <c r="AB822" s="194"/>
      <c r="AC822" s="194"/>
      <c r="AD822" s="194"/>
      <c r="AE822" s="194"/>
      <c r="AF822" s="194"/>
      <c r="AG822" s="194"/>
      <c r="AH822" s="194"/>
      <c r="AI822" s="194"/>
      <c r="AJ822" s="194"/>
      <c r="AK822" s="194"/>
      <c r="AL822" s="194"/>
      <c r="AM822" s="194"/>
      <c r="AN822" s="194"/>
      <c r="AO822" s="194"/>
      <c r="AP822" s="194"/>
      <c r="AQ822" s="194"/>
      <c r="AR822" s="194"/>
      <c r="AS822" s="194"/>
      <c r="AT822" s="194"/>
      <c r="AU822" s="194"/>
      <c r="AV822" s="194"/>
      <c r="AW822" s="194"/>
      <c r="AX822" s="194"/>
      <c r="AY822" s="194"/>
      <c r="AZ822" s="194"/>
      <c r="BA822" s="194"/>
      <c r="BB822" s="194"/>
      <c r="BC822" s="194"/>
    </row>
    <row r="823" ht="12.75" customHeight="1">
      <c r="A823" s="194"/>
      <c r="B823" s="194"/>
      <c r="C823" s="194"/>
      <c r="D823" s="194"/>
      <c r="E823" s="194"/>
      <c r="F823" s="194"/>
      <c r="G823" s="194"/>
      <c r="H823" s="194"/>
      <c r="I823" s="194"/>
      <c r="J823" s="194"/>
      <c r="K823" s="194"/>
      <c r="L823" s="194"/>
      <c r="M823" s="194"/>
      <c r="N823" s="194"/>
      <c r="O823" s="194"/>
      <c r="P823" s="194"/>
      <c r="Q823" s="194"/>
      <c r="R823" s="194"/>
      <c r="S823" s="194"/>
      <c r="T823" s="194"/>
      <c r="U823" s="194"/>
      <c r="V823" s="194"/>
      <c r="W823" s="194"/>
      <c r="X823" s="194"/>
      <c r="Y823" s="194"/>
      <c r="Z823" s="194"/>
      <c r="AA823" s="194"/>
      <c r="AB823" s="194"/>
      <c r="AC823" s="194"/>
      <c r="AD823" s="194"/>
      <c r="AE823" s="194"/>
      <c r="AF823" s="194"/>
      <c r="AG823" s="194"/>
      <c r="AH823" s="194"/>
      <c r="AI823" s="194"/>
      <c r="AJ823" s="194"/>
      <c r="AK823" s="194"/>
      <c r="AL823" s="194"/>
      <c r="AM823" s="194"/>
      <c r="AN823" s="194"/>
      <c r="AO823" s="194"/>
      <c r="AP823" s="194"/>
      <c r="AQ823" s="194"/>
      <c r="AR823" s="194"/>
      <c r="AS823" s="194"/>
      <c r="AT823" s="194"/>
      <c r="AU823" s="194"/>
      <c r="AV823" s="194"/>
      <c r="AW823" s="194"/>
      <c r="AX823" s="194"/>
      <c r="AY823" s="194"/>
      <c r="AZ823" s="194"/>
      <c r="BA823" s="194"/>
      <c r="BB823" s="194"/>
      <c r="BC823" s="194"/>
    </row>
    <row r="824" ht="12.75" customHeight="1">
      <c r="A824" s="194"/>
      <c r="B824" s="194"/>
      <c r="C824" s="194"/>
      <c r="D824" s="194"/>
      <c r="E824" s="194"/>
      <c r="F824" s="194"/>
      <c r="G824" s="194"/>
      <c r="H824" s="194"/>
      <c r="I824" s="194"/>
      <c r="J824" s="194"/>
      <c r="K824" s="194"/>
      <c r="L824" s="194"/>
      <c r="M824" s="194"/>
      <c r="N824" s="194"/>
      <c r="O824" s="194"/>
      <c r="P824" s="194"/>
      <c r="Q824" s="194"/>
      <c r="R824" s="194"/>
      <c r="S824" s="194"/>
      <c r="T824" s="194"/>
      <c r="U824" s="194"/>
      <c r="V824" s="194"/>
      <c r="W824" s="194"/>
      <c r="X824" s="194"/>
      <c r="Y824" s="194"/>
      <c r="Z824" s="194"/>
      <c r="AA824" s="194"/>
      <c r="AB824" s="194"/>
      <c r="AC824" s="194"/>
      <c r="AD824" s="194"/>
      <c r="AE824" s="194"/>
      <c r="AF824" s="194"/>
      <c r="AG824" s="194"/>
      <c r="AH824" s="194"/>
      <c r="AI824" s="194"/>
      <c r="AJ824" s="194"/>
      <c r="AK824" s="194"/>
      <c r="AL824" s="194"/>
      <c r="AM824" s="194"/>
      <c r="AN824" s="194"/>
      <c r="AO824" s="194"/>
      <c r="AP824" s="194"/>
      <c r="AQ824" s="194"/>
      <c r="AR824" s="194"/>
      <c r="AS824" s="194"/>
      <c r="AT824" s="194"/>
      <c r="AU824" s="194"/>
      <c r="AV824" s="194"/>
      <c r="AW824" s="194"/>
      <c r="AX824" s="194"/>
      <c r="AY824" s="194"/>
      <c r="AZ824" s="194"/>
      <c r="BA824" s="194"/>
      <c r="BB824" s="194"/>
      <c r="BC824" s="194"/>
    </row>
    <row r="825" ht="12.75" customHeight="1">
      <c r="A825" s="194"/>
      <c r="B825" s="194"/>
      <c r="C825" s="194"/>
      <c r="D825" s="194"/>
      <c r="E825" s="194"/>
      <c r="F825" s="194"/>
      <c r="G825" s="194"/>
      <c r="H825" s="194"/>
      <c r="I825" s="194"/>
      <c r="J825" s="194"/>
      <c r="K825" s="194"/>
      <c r="L825" s="194"/>
      <c r="M825" s="194"/>
      <c r="N825" s="194"/>
      <c r="O825" s="194"/>
      <c r="P825" s="194"/>
      <c r="Q825" s="194"/>
      <c r="R825" s="194"/>
      <c r="S825" s="194"/>
      <c r="T825" s="194"/>
      <c r="U825" s="194"/>
      <c r="V825" s="194"/>
      <c r="W825" s="194"/>
      <c r="X825" s="194"/>
      <c r="Y825" s="194"/>
      <c r="Z825" s="194"/>
      <c r="AA825" s="194"/>
      <c r="AB825" s="194"/>
      <c r="AC825" s="194"/>
      <c r="AD825" s="194"/>
      <c r="AE825" s="194"/>
      <c r="AF825" s="194"/>
      <c r="AG825" s="194"/>
      <c r="AH825" s="194"/>
      <c r="AI825" s="194"/>
      <c r="AJ825" s="194"/>
      <c r="AK825" s="194"/>
      <c r="AL825" s="194"/>
      <c r="AM825" s="194"/>
      <c r="AN825" s="194"/>
      <c r="AO825" s="194"/>
      <c r="AP825" s="194"/>
      <c r="AQ825" s="194"/>
      <c r="AR825" s="194"/>
      <c r="AS825" s="194"/>
      <c r="AT825" s="194"/>
      <c r="AU825" s="194"/>
      <c r="AV825" s="194"/>
      <c r="AW825" s="194"/>
      <c r="AX825" s="194"/>
      <c r="AY825" s="194"/>
      <c r="AZ825" s="194"/>
      <c r="BA825" s="194"/>
      <c r="BB825" s="194"/>
      <c r="BC825" s="194"/>
    </row>
    <row r="826" ht="12.75" customHeight="1">
      <c r="A826" s="194"/>
      <c r="B826" s="194"/>
      <c r="C826" s="194"/>
      <c r="D826" s="194"/>
      <c r="E826" s="194"/>
      <c r="F826" s="194"/>
      <c r="G826" s="194"/>
      <c r="H826" s="194"/>
      <c r="I826" s="194"/>
      <c r="J826" s="194"/>
      <c r="K826" s="194"/>
      <c r="L826" s="194"/>
      <c r="M826" s="194"/>
      <c r="N826" s="194"/>
      <c r="O826" s="194"/>
      <c r="P826" s="194"/>
      <c r="Q826" s="194"/>
      <c r="R826" s="194"/>
      <c r="S826" s="194"/>
      <c r="T826" s="194"/>
      <c r="U826" s="194"/>
      <c r="V826" s="194"/>
      <c r="W826" s="194"/>
      <c r="X826" s="194"/>
      <c r="Y826" s="194"/>
      <c r="Z826" s="194"/>
      <c r="AA826" s="194"/>
      <c r="AB826" s="194"/>
      <c r="AC826" s="194"/>
      <c r="AD826" s="194"/>
      <c r="AE826" s="194"/>
      <c r="AF826" s="194"/>
      <c r="AG826" s="194"/>
      <c r="AH826" s="194"/>
      <c r="AI826" s="194"/>
      <c r="AJ826" s="194"/>
      <c r="AK826" s="194"/>
      <c r="AL826" s="194"/>
      <c r="AM826" s="194"/>
      <c r="AN826" s="194"/>
      <c r="AO826" s="194"/>
      <c r="AP826" s="194"/>
      <c r="AQ826" s="194"/>
      <c r="AR826" s="194"/>
      <c r="AS826" s="194"/>
      <c r="AT826" s="194"/>
      <c r="AU826" s="194"/>
      <c r="AV826" s="194"/>
      <c r="AW826" s="194"/>
      <c r="AX826" s="194"/>
      <c r="AY826" s="194"/>
      <c r="AZ826" s="194"/>
      <c r="BA826" s="194"/>
      <c r="BB826" s="194"/>
      <c r="BC826" s="194"/>
    </row>
    <row r="827" ht="12.75" customHeight="1">
      <c r="A827" s="194"/>
      <c r="B827" s="194"/>
      <c r="C827" s="194"/>
      <c r="D827" s="194"/>
      <c r="E827" s="194"/>
      <c r="F827" s="194"/>
      <c r="G827" s="194"/>
      <c r="H827" s="194"/>
      <c r="I827" s="194"/>
      <c r="J827" s="194"/>
      <c r="K827" s="194"/>
      <c r="L827" s="194"/>
      <c r="M827" s="194"/>
      <c r="N827" s="194"/>
      <c r="O827" s="194"/>
      <c r="P827" s="194"/>
      <c r="Q827" s="194"/>
      <c r="R827" s="194"/>
      <c r="S827" s="194"/>
      <c r="T827" s="194"/>
      <c r="U827" s="194"/>
      <c r="V827" s="194"/>
      <c r="W827" s="194"/>
      <c r="X827" s="194"/>
      <c r="Y827" s="194"/>
      <c r="Z827" s="194"/>
      <c r="AA827" s="194"/>
      <c r="AB827" s="194"/>
      <c r="AC827" s="194"/>
      <c r="AD827" s="194"/>
      <c r="AE827" s="194"/>
      <c r="AF827" s="194"/>
      <c r="AG827" s="194"/>
      <c r="AH827" s="194"/>
      <c r="AI827" s="194"/>
      <c r="AJ827" s="194"/>
      <c r="AK827" s="194"/>
      <c r="AL827" s="194"/>
      <c r="AM827" s="194"/>
      <c r="AN827" s="194"/>
      <c r="AO827" s="194"/>
      <c r="AP827" s="194"/>
      <c r="AQ827" s="194"/>
      <c r="AR827" s="194"/>
      <c r="AS827" s="194"/>
      <c r="AT827" s="194"/>
      <c r="AU827" s="194"/>
      <c r="AV827" s="194"/>
      <c r="AW827" s="194"/>
      <c r="AX827" s="194"/>
      <c r="AY827" s="194"/>
      <c r="AZ827" s="194"/>
      <c r="BA827" s="194"/>
      <c r="BB827" s="194"/>
      <c r="BC827" s="194"/>
    </row>
    <row r="828" ht="12.75" customHeight="1">
      <c r="A828" s="194"/>
      <c r="B828" s="194"/>
      <c r="C828" s="194"/>
      <c r="D828" s="194"/>
      <c r="E828" s="194"/>
      <c r="F828" s="194"/>
      <c r="G828" s="194"/>
      <c r="H828" s="194"/>
      <c r="I828" s="194"/>
      <c r="J828" s="194"/>
      <c r="K828" s="194"/>
      <c r="L828" s="194"/>
      <c r="M828" s="194"/>
      <c r="N828" s="194"/>
      <c r="O828" s="194"/>
      <c r="P828" s="194"/>
      <c r="Q828" s="194"/>
      <c r="R828" s="194"/>
      <c r="S828" s="194"/>
      <c r="T828" s="194"/>
      <c r="U828" s="194"/>
      <c r="V828" s="194"/>
      <c r="W828" s="194"/>
      <c r="X828" s="194"/>
      <c r="Y828" s="194"/>
      <c r="Z828" s="194"/>
      <c r="AA828" s="194"/>
      <c r="AB828" s="194"/>
      <c r="AC828" s="194"/>
      <c r="AD828" s="194"/>
      <c r="AE828" s="194"/>
      <c r="AF828" s="194"/>
      <c r="AG828" s="194"/>
      <c r="AH828" s="194"/>
      <c r="AI828" s="194"/>
      <c r="AJ828" s="194"/>
      <c r="AK828" s="194"/>
      <c r="AL828" s="194"/>
      <c r="AM828" s="194"/>
      <c r="AN828" s="194"/>
      <c r="AO828" s="194"/>
      <c r="AP828" s="194"/>
      <c r="AQ828" s="194"/>
      <c r="AR828" s="194"/>
      <c r="AS828" s="194"/>
      <c r="AT828" s="194"/>
      <c r="AU828" s="194"/>
      <c r="AV828" s="194"/>
      <c r="AW828" s="194"/>
      <c r="AX828" s="194"/>
      <c r="AY828" s="194"/>
      <c r="AZ828" s="194"/>
      <c r="BA828" s="194"/>
      <c r="BB828" s="194"/>
      <c r="BC828" s="194"/>
    </row>
    <row r="829" ht="12.75" customHeight="1">
      <c r="A829" s="194"/>
      <c r="B829" s="194"/>
      <c r="C829" s="194"/>
      <c r="D829" s="194"/>
      <c r="E829" s="194"/>
      <c r="F829" s="194"/>
      <c r="G829" s="194"/>
      <c r="H829" s="194"/>
      <c r="I829" s="194"/>
      <c r="J829" s="194"/>
      <c r="K829" s="194"/>
      <c r="L829" s="194"/>
      <c r="M829" s="194"/>
      <c r="N829" s="194"/>
      <c r="O829" s="194"/>
      <c r="P829" s="194"/>
      <c r="Q829" s="194"/>
      <c r="R829" s="194"/>
      <c r="S829" s="194"/>
      <c r="T829" s="194"/>
      <c r="U829" s="194"/>
      <c r="V829" s="194"/>
      <c r="W829" s="194"/>
      <c r="X829" s="194"/>
      <c r="Y829" s="194"/>
      <c r="Z829" s="194"/>
      <c r="AA829" s="194"/>
      <c r="AB829" s="194"/>
      <c r="AC829" s="194"/>
      <c r="AD829" s="194"/>
      <c r="AE829" s="194"/>
      <c r="AF829" s="194"/>
      <c r="AG829" s="194"/>
      <c r="AH829" s="194"/>
      <c r="AI829" s="194"/>
      <c r="AJ829" s="194"/>
      <c r="AK829" s="194"/>
      <c r="AL829" s="194"/>
      <c r="AM829" s="194"/>
      <c r="AN829" s="194"/>
      <c r="AO829" s="194"/>
      <c r="AP829" s="194"/>
      <c r="AQ829" s="194"/>
      <c r="AR829" s="194"/>
      <c r="AS829" s="194"/>
      <c r="AT829" s="194"/>
      <c r="AU829" s="194"/>
      <c r="AV829" s="194"/>
      <c r="AW829" s="194"/>
      <c r="AX829" s="194"/>
      <c r="AY829" s="194"/>
      <c r="AZ829" s="194"/>
      <c r="BA829" s="194"/>
      <c r="BB829" s="194"/>
      <c r="BC829" s="194"/>
    </row>
    <row r="830" ht="12.75" customHeight="1">
      <c r="A830" s="194"/>
      <c r="B830" s="194"/>
      <c r="C830" s="194"/>
      <c r="D830" s="194"/>
      <c r="E830" s="194"/>
      <c r="F830" s="194"/>
      <c r="G830" s="194"/>
      <c r="H830" s="194"/>
      <c r="I830" s="194"/>
      <c r="J830" s="194"/>
      <c r="K830" s="194"/>
      <c r="L830" s="194"/>
      <c r="M830" s="194"/>
      <c r="N830" s="194"/>
      <c r="O830" s="194"/>
      <c r="P830" s="194"/>
      <c r="Q830" s="194"/>
      <c r="R830" s="194"/>
      <c r="S830" s="194"/>
      <c r="T830" s="194"/>
      <c r="U830" s="194"/>
      <c r="V830" s="194"/>
      <c r="W830" s="194"/>
      <c r="X830" s="194"/>
      <c r="Y830" s="194"/>
      <c r="Z830" s="194"/>
      <c r="AA830" s="194"/>
      <c r="AB830" s="194"/>
      <c r="AC830" s="194"/>
      <c r="AD830" s="194"/>
      <c r="AE830" s="194"/>
      <c r="AF830" s="194"/>
      <c r="AG830" s="194"/>
      <c r="AH830" s="194"/>
      <c r="AI830" s="194"/>
      <c r="AJ830" s="194"/>
      <c r="AK830" s="194"/>
      <c r="AL830" s="194"/>
      <c r="AM830" s="194"/>
      <c r="AN830" s="194"/>
      <c r="AO830" s="194"/>
      <c r="AP830" s="194"/>
      <c r="AQ830" s="194"/>
      <c r="AR830" s="194"/>
      <c r="AS830" s="194"/>
      <c r="AT830" s="194"/>
      <c r="AU830" s="194"/>
      <c r="AV830" s="194"/>
      <c r="AW830" s="194"/>
      <c r="AX830" s="194"/>
      <c r="AY830" s="194"/>
      <c r="AZ830" s="194"/>
      <c r="BA830" s="194"/>
      <c r="BB830" s="194"/>
      <c r="BC830" s="194"/>
    </row>
    <row r="831" ht="12.75" customHeight="1">
      <c r="A831" s="194"/>
      <c r="B831" s="194"/>
      <c r="C831" s="194"/>
      <c r="D831" s="194"/>
      <c r="E831" s="194"/>
      <c r="F831" s="194"/>
      <c r="G831" s="194"/>
      <c r="H831" s="194"/>
      <c r="I831" s="194"/>
      <c r="J831" s="194"/>
      <c r="K831" s="194"/>
      <c r="L831" s="194"/>
      <c r="M831" s="194"/>
      <c r="N831" s="194"/>
      <c r="O831" s="194"/>
      <c r="P831" s="194"/>
      <c r="Q831" s="194"/>
      <c r="R831" s="194"/>
      <c r="S831" s="194"/>
      <c r="T831" s="194"/>
      <c r="U831" s="194"/>
      <c r="V831" s="194"/>
      <c r="W831" s="194"/>
      <c r="X831" s="194"/>
      <c r="Y831" s="194"/>
      <c r="Z831" s="194"/>
      <c r="AA831" s="194"/>
      <c r="AB831" s="194"/>
      <c r="AC831" s="194"/>
      <c r="AD831" s="194"/>
      <c r="AE831" s="194"/>
      <c r="AF831" s="194"/>
      <c r="AG831" s="194"/>
      <c r="AH831" s="194"/>
      <c r="AI831" s="194"/>
      <c r="AJ831" s="194"/>
      <c r="AK831" s="194"/>
      <c r="AL831" s="194"/>
      <c r="AM831" s="194"/>
      <c r="AN831" s="194"/>
      <c r="AO831" s="194"/>
      <c r="AP831" s="194"/>
      <c r="AQ831" s="194"/>
      <c r="AR831" s="194"/>
      <c r="AS831" s="194"/>
      <c r="AT831" s="194"/>
      <c r="AU831" s="194"/>
      <c r="AV831" s="194"/>
      <c r="AW831" s="194"/>
      <c r="AX831" s="194"/>
      <c r="AY831" s="194"/>
      <c r="AZ831" s="194"/>
      <c r="BA831" s="194"/>
      <c r="BB831" s="194"/>
      <c r="BC831" s="194"/>
    </row>
    <row r="832" ht="12.75" customHeight="1">
      <c r="A832" s="194"/>
      <c r="B832" s="194"/>
      <c r="C832" s="194"/>
      <c r="D832" s="194"/>
      <c r="E832" s="194"/>
      <c r="F832" s="194"/>
      <c r="G832" s="194"/>
      <c r="H832" s="194"/>
      <c r="I832" s="194"/>
      <c r="J832" s="194"/>
      <c r="K832" s="194"/>
      <c r="L832" s="194"/>
      <c r="M832" s="194"/>
      <c r="N832" s="194"/>
      <c r="O832" s="194"/>
      <c r="P832" s="194"/>
      <c r="Q832" s="194"/>
      <c r="R832" s="194"/>
      <c r="S832" s="194"/>
      <c r="T832" s="194"/>
      <c r="U832" s="194"/>
      <c r="V832" s="194"/>
      <c r="W832" s="194"/>
      <c r="X832" s="194"/>
      <c r="Y832" s="194"/>
      <c r="Z832" s="194"/>
      <c r="AA832" s="194"/>
      <c r="AB832" s="194"/>
      <c r="AC832" s="194"/>
      <c r="AD832" s="194"/>
      <c r="AE832" s="194"/>
      <c r="AF832" s="194"/>
      <c r="AG832" s="194"/>
      <c r="AH832" s="194"/>
      <c r="AI832" s="194"/>
      <c r="AJ832" s="194"/>
      <c r="AK832" s="194"/>
      <c r="AL832" s="194"/>
      <c r="AM832" s="194"/>
      <c r="AN832" s="194"/>
      <c r="AO832" s="194"/>
      <c r="AP832" s="194"/>
      <c r="AQ832" s="194"/>
      <c r="AR832" s="194"/>
      <c r="AS832" s="194"/>
      <c r="AT832" s="194"/>
      <c r="AU832" s="194"/>
      <c r="AV832" s="194"/>
      <c r="AW832" s="194"/>
      <c r="AX832" s="194"/>
      <c r="AY832" s="194"/>
      <c r="AZ832" s="194"/>
      <c r="BA832" s="194"/>
      <c r="BB832" s="194"/>
      <c r="BC832" s="194"/>
    </row>
    <row r="833" ht="12.75" customHeight="1">
      <c r="A833" s="194"/>
      <c r="B833" s="194"/>
      <c r="C833" s="194"/>
      <c r="D833" s="194"/>
      <c r="E833" s="194"/>
      <c r="F833" s="194"/>
      <c r="G833" s="194"/>
      <c r="H833" s="194"/>
      <c r="I833" s="194"/>
      <c r="J833" s="194"/>
      <c r="K833" s="194"/>
      <c r="L833" s="194"/>
      <c r="M833" s="194"/>
      <c r="N833" s="194"/>
      <c r="O833" s="194"/>
      <c r="P833" s="194"/>
      <c r="Q833" s="194"/>
      <c r="R833" s="194"/>
      <c r="S833" s="194"/>
      <c r="T833" s="194"/>
      <c r="U833" s="194"/>
      <c r="V833" s="194"/>
      <c r="W833" s="194"/>
      <c r="X833" s="194"/>
      <c r="Y833" s="194"/>
      <c r="Z833" s="194"/>
      <c r="AA833" s="194"/>
      <c r="AB833" s="194"/>
      <c r="AC833" s="194"/>
      <c r="AD833" s="194"/>
      <c r="AE833" s="194"/>
      <c r="AF833" s="194"/>
      <c r="AG833" s="194"/>
      <c r="AH833" s="194"/>
      <c r="AI833" s="194"/>
      <c r="AJ833" s="194"/>
      <c r="AK833" s="194"/>
      <c r="AL833" s="194"/>
      <c r="AM833" s="194"/>
      <c r="AN833" s="194"/>
      <c r="AO833" s="194"/>
      <c r="AP833" s="194"/>
      <c r="AQ833" s="194"/>
      <c r="AR833" s="194"/>
      <c r="AS833" s="194"/>
      <c r="AT833" s="194"/>
      <c r="AU833" s="194"/>
      <c r="AV833" s="194"/>
      <c r="AW833" s="194"/>
      <c r="AX833" s="194"/>
      <c r="AY833" s="194"/>
      <c r="AZ833" s="194"/>
      <c r="BA833" s="194"/>
      <c r="BB833" s="194"/>
      <c r="BC833" s="194"/>
    </row>
    <row r="834" ht="12.75" customHeight="1">
      <c r="A834" s="194"/>
      <c r="B834" s="194"/>
      <c r="C834" s="194"/>
      <c r="D834" s="194"/>
      <c r="E834" s="194"/>
      <c r="F834" s="194"/>
      <c r="G834" s="194"/>
      <c r="H834" s="194"/>
      <c r="I834" s="194"/>
      <c r="J834" s="194"/>
      <c r="K834" s="194"/>
      <c r="L834" s="194"/>
      <c r="M834" s="194"/>
      <c r="N834" s="194"/>
      <c r="O834" s="194"/>
      <c r="P834" s="194"/>
      <c r="Q834" s="194"/>
      <c r="R834" s="194"/>
      <c r="S834" s="194"/>
      <c r="T834" s="194"/>
      <c r="U834" s="194"/>
      <c r="V834" s="194"/>
      <c r="W834" s="194"/>
      <c r="X834" s="194"/>
      <c r="Y834" s="194"/>
      <c r="Z834" s="194"/>
      <c r="AA834" s="194"/>
      <c r="AB834" s="194"/>
      <c r="AC834" s="194"/>
      <c r="AD834" s="194"/>
      <c r="AE834" s="194"/>
      <c r="AF834" s="194"/>
      <c r="AG834" s="194"/>
      <c r="AH834" s="194"/>
      <c r="AI834" s="194"/>
      <c r="AJ834" s="194"/>
      <c r="AK834" s="194"/>
      <c r="AL834" s="194"/>
      <c r="AM834" s="194"/>
      <c r="AN834" s="194"/>
      <c r="AO834" s="194"/>
      <c r="AP834" s="194"/>
      <c r="AQ834" s="194"/>
      <c r="AR834" s="194"/>
      <c r="AS834" s="194"/>
      <c r="AT834" s="194"/>
      <c r="AU834" s="194"/>
      <c r="AV834" s="194"/>
      <c r="AW834" s="194"/>
      <c r="AX834" s="194"/>
      <c r="AY834" s="194"/>
      <c r="AZ834" s="194"/>
      <c r="BA834" s="194"/>
      <c r="BB834" s="194"/>
      <c r="BC834" s="194"/>
    </row>
    <row r="835" ht="12.75" customHeight="1">
      <c r="A835" s="194"/>
      <c r="B835" s="194"/>
      <c r="C835" s="194"/>
      <c r="D835" s="194"/>
      <c r="E835" s="194"/>
      <c r="F835" s="194"/>
      <c r="G835" s="194"/>
      <c r="H835" s="194"/>
      <c r="I835" s="194"/>
      <c r="J835" s="194"/>
      <c r="K835" s="194"/>
      <c r="L835" s="194"/>
      <c r="M835" s="194"/>
      <c r="N835" s="194"/>
      <c r="O835" s="194"/>
      <c r="P835" s="194"/>
      <c r="Q835" s="194"/>
      <c r="R835" s="194"/>
      <c r="S835" s="194"/>
      <c r="T835" s="194"/>
      <c r="U835" s="194"/>
      <c r="V835" s="194"/>
      <c r="W835" s="194"/>
      <c r="X835" s="194"/>
      <c r="Y835" s="194"/>
      <c r="Z835" s="194"/>
      <c r="AA835" s="194"/>
      <c r="AB835" s="194"/>
      <c r="AC835" s="194"/>
      <c r="AD835" s="194"/>
      <c r="AE835" s="194"/>
      <c r="AF835" s="194"/>
      <c r="AG835" s="194"/>
      <c r="AH835" s="194"/>
      <c r="AI835" s="194"/>
      <c r="AJ835" s="194"/>
      <c r="AK835" s="194"/>
      <c r="AL835" s="194"/>
      <c r="AM835" s="194"/>
      <c r="AN835" s="194"/>
      <c r="AO835" s="194"/>
      <c r="AP835" s="194"/>
      <c r="AQ835" s="194"/>
      <c r="AR835" s="194"/>
      <c r="AS835" s="194"/>
      <c r="AT835" s="194"/>
      <c r="AU835" s="194"/>
      <c r="AV835" s="194"/>
      <c r="AW835" s="194"/>
      <c r="AX835" s="194"/>
      <c r="AY835" s="194"/>
      <c r="AZ835" s="194"/>
      <c r="BA835" s="194"/>
      <c r="BB835" s="194"/>
      <c r="BC835" s="194"/>
    </row>
    <row r="836" ht="12.75" customHeight="1">
      <c r="A836" s="194"/>
      <c r="B836" s="194"/>
      <c r="C836" s="194"/>
      <c r="D836" s="194"/>
      <c r="E836" s="194"/>
      <c r="F836" s="194"/>
      <c r="G836" s="194"/>
      <c r="H836" s="194"/>
      <c r="I836" s="194"/>
      <c r="J836" s="194"/>
      <c r="K836" s="194"/>
      <c r="L836" s="194"/>
      <c r="M836" s="194"/>
      <c r="N836" s="194"/>
      <c r="O836" s="194"/>
      <c r="P836" s="194"/>
      <c r="Q836" s="194"/>
      <c r="R836" s="194"/>
      <c r="S836" s="194"/>
      <c r="T836" s="194"/>
      <c r="U836" s="194"/>
      <c r="V836" s="194"/>
      <c r="W836" s="194"/>
      <c r="X836" s="194"/>
      <c r="Y836" s="194"/>
      <c r="Z836" s="194"/>
      <c r="AA836" s="194"/>
      <c r="AB836" s="194"/>
      <c r="AC836" s="194"/>
      <c r="AD836" s="194"/>
      <c r="AE836" s="194"/>
      <c r="AF836" s="194"/>
      <c r="AG836" s="194"/>
      <c r="AH836" s="194"/>
      <c r="AI836" s="194"/>
      <c r="AJ836" s="194"/>
      <c r="AK836" s="194"/>
      <c r="AL836" s="194"/>
      <c r="AM836" s="194"/>
      <c r="AN836" s="194"/>
      <c r="AO836" s="194"/>
      <c r="AP836" s="194"/>
      <c r="AQ836" s="194"/>
      <c r="AR836" s="194"/>
      <c r="AS836" s="194"/>
      <c r="AT836" s="194"/>
      <c r="AU836" s="194"/>
      <c r="AV836" s="194"/>
      <c r="AW836" s="194"/>
      <c r="AX836" s="194"/>
      <c r="AY836" s="194"/>
      <c r="AZ836" s="194"/>
      <c r="BA836" s="194"/>
      <c r="BB836" s="194"/>
      <c r="BC836" s="194"/>
    </row>
    <row r="837" ht="12.75" customHeight="1">
      <c r="A837" s="194"/>
      <c r="B837" s="194"/>
      <c r="C837" s="194"/>
      <c r="D837" s="194"/>
      <c r="E837" s="194"/>
      <c r="F837" s="194"/>
      <c r="G837" s="194"/>
      <c r="H837" s="194"/>
      <c r="I837" s="194"/>
      <c r="J837" s="194"/>
      <c r="K837" s="194"/>
      <c r="L837" s="194"/>
      <c r="M837" s="194"/>
      <c r="N837" s="194"/>
      <c r="O837" s="194"/>
      <c r="P837" s="194"/>
      <c r="Q837" s="194"/>
      <c r="R837" s="194"/>
      <c r="S837" s="194"/>
      <c r="T837" s="194"/>
      <c r="U837" s="194"/>
      <c r="V837" s="194"/>
      <c r="W837" s="194"/>
      <c r="X837" s="194"/>
      <c r="Y837" s="194"/>
      <c r="Z837" s="194"/>
      <c r="AA837" s="194"/>
      <c r="AB837" s="194"/>
      <c r="AC837" s="194"/>
      <c r="AD837" s="194"/>
      <c r="AE837" s="194"/>
      <c r="AF837" s="194"/>
      <c r="AG837" s="194"/>
      <c r="AH837" s="194"/>
      <c r="AI837" s="194"/>
      <c r="AJ837" s="194"/>
      <c r="AK837" s="194"/>
      <c r="AL837" s="194"/>
      <c r="AM837" s="194"/>
      <c r="AN837" s="194"/>
      <c r="AO837" s="194"/>
      <c r="AP837" s="194"/>
      <c r="AQ837" s="194"/>
      <c r="AR837" s="194"/>
      <c r="AS837" s="194"/>
      <c r="AT837" s="194"/>
      <c r="AU837" s="194"/>
      <c r="AV837" s="194"/>
      <c r="AW837" s="194"/>
      <c r="AX837" s="194"/>
      <c r="AY837" s="194"/>
      <c r="AZ837" s="194"/>
      <c r="BA837" s="194"/>
      <c r="BB837" s="194"/>
      <c r="BC837" s="194"/>
    </row>
    <row r="838" ht="12.75" customHeight="1">
      <c r="A838" s="194"/>
      <c r="B838" s="194"/>
      <c r="C838" s="194"/>
      <c r="D838" s="194"/>
      <c r="E838" s="194"/>
      <c r="F838" s="194"/>
      <c r="G838" s="194"/>
      <c r="H838" s="194"/>
      <c r="I838" s="194"/>
      <c r="J838" s="194"/>
      <c r="K838" s="194"/>
      <c r="L838" s="194"/>
      <c r="M838" s="194"/>
      <c r="N838" s="194"/>
      <c r="O838" s="194"/>
      <c r="P838" s="194"/>
      <c r="Q838" s="194"/>
      <c r="R838" s="194"/>
      <c r="S838" s="194"/>
      <c r="T838" s="194"/>
      <c r="U838" s="194"/>
      <c r="V838" s="194"/>
      <c r="W838" s="194"/>
      <c r="X838" s="194"/>
      <c r="Y838" s="194"/>
      <c r="Z838" s="194"/>
      <c r="AA838" s="194"/>
      <c r="AB838" s="194"/>
      <c r="AC838" s="194"/>
      <c r="AD838" s="194"/>
      <c r="AE838" s="194"/>
      <c r="AF838" s="194"/>
      <c r="AG838" s="194"/>
      <c r="AH838" s="194"/>
      <c r="AI838" s="194"/>
      <c r="AJ838" s="194"/>
      <c r="AK838" s="194"/>
      <c r="AL838" s="194"/>
      <c r="AM838" s="194"/>
      <c r="AN838" s="194"/>
      <c r="AO838" s="194"/>
      <c r="AP838" s="194"/>
      <c r="AQ838" s="194"/>
      <c r="AR838" s="194"/>
      <c r="AS838" s="194"/>
      <c r="AT838" s="194"/>
      <c r="AU838" s="194"/>
      <c r="AV838" s="194"/>
      <c r="AW838" s="194"/>
      <c r="AX838" s="194"/>
      <c r="AY838" s="194"/>
      <c r="AZ838" s="194"/>
      <c r="BA838" s="194"/>
      <c r="BB838" s="194"/>
      <c r="BC838" s="194"/>
    </row>
    <row r="839" ht="12.75" customHeight="1">
      <c r="A839" s="194"/>
      <c r="B839" s="194"/>
      <c r="C839" s="194"/>
      <c r="D839" s="194"/>
      <c r="E839" s="194"/>
      <c r="F839" s="194"/>
      <c r="G839" s="194"/>
      <c r="H839" s="194"/>
      <c r="I839" s="194"/>
      <c r="J839" s="194"/>
      <c r="K839" s="194"/>
      <c r="L839" s="194"/>
      <c r="M839" s="194"/>
      <c r="N839" s="194"/>
      <c r="O839" s="194"/>
      <c r="P839" s="194"/>
      <c r="Q839" s="194"/>
      <c r="R839" s="194"/>
      <c r="S839" s="194"/>
      <c r="T839" s="194"/>
      <c r="U839" s="194"/>
      <c r="V839" s="194"/>
      <c r="W839" s="194"/>
      <c r="X839" s="194"/>
      <c r="Y839" s="194"/>
      <c r="Z839" s="194"/>
      <c r="AA839" s="194"/>
      <c r="AB839" s="194"/>
      <c r="AC839" s="194"/>
      <c r="AD839" s="194"/>
      <c r="AE839" s="194"/>
      <c r="AF839" s="194"/>
      <c r="AG839" s="194"/>
      <c r="AH839" s="194"/>
      <c r="AI839" s="194"/>
      <c r="AJ839" s="194"/>
      <c r="AK839" s="194"/>
      <c r="AL839" s="194"/>
      <c r="AM839" s="194"/>
      <c r="AN839" s="194"/>
      <c r="AO839" s="194"/>
      <c r="AP839" s="194"/>
      <c r="AQ839" s="194"/>
      <c r="AR839" s="194"/>
      <c r="AS839" s="194"/>
      <c r="AT839" s="194"/>
      <c r="AU839" s="194"/>
      <c r="AV839" s="194"/>
      <c r="AW839" s="194"/>
      <c r="AX839" s="194"/>
      <c r="AY839" s="194"/>
      <c r="AZ839" s="194"/>
      <c r="BA839" s="194"/>
      <c r="BB839" s="194"/>
      <c r="BC839" s="194"/>
    </row>
    <row r="840" ht="12.75" customHeight="1">
      <c r="A840" s="194"/>
      <c r="B840" s="194"/>
      <c r="C840" s="194"/>
      <c r="D840" s="194"/>
      <c r="E840" s="194"/>
      <c r="F840" s="194"/>
      <c r="G840" s="194"/>
      <c r="H840" s="194"/>
      <c r="I840" s="194"/>
      <c r="J840" s="194"/>
      <c r="K840" s="194"/>
      <c r="L840" s="194"/>
      <c r="M840" s="194"/>
      <c r="N840" s="194"/>
      <c r="O840" s="194"/>
      <c r="P840" s="194"/>
      <c r="Q840" s="194"/>
      <c r="R840" s="194"/>
      <c r="S840" s="194"/>
      <c r="T840" s="194"/>
      <c r="U840" s="194"/>
      <c r="V840" s="194"/>
      <c r="W840" s="194"/>
      <c r="X840" s="194"/>
      <c r="Y840" s="194"/>
      <c r="Z840" s="194"/>
      <c r="AA840" s="194"/>
      <c r="AB840" s="194"/>
      <c r="AC840" s="194"/>
      <c r="AD840" s="194"/>
      <c r="AE840" s="194"/>
      <c r="AF840" s="194"/>
      <c r="AG840" s="194"/>
      <c r="AH840" s="194"/>
      <c r="AI840" s="194"/>
      <c r="AJ840" s="194"/>
      <c r="AK840" s="194"/>
      <c r="AL840" s="194"/>
      <c r="AM840" s="194"/>
      <c r="AN840" s="194"/>
      <c r="AO840" s="194"/>
      <c r="AP840" s="194"/>
      <c r="AQ840" s="194"/>
      <c r="AR840" s="194"/>
      <c r="AS840" s="194"/>
      <c r="AT840" s="194"/>
      <c r="AU840" s="194"/>
      <c r="AV840" s="194"/>
      <c r="AW840" s="194"/>
      <c r="AX840" s="194"/>
      <c r="AY840" s="194"/>
      <c r="AZ840" s="194"/>
      <c r="BA840" s="194"/>
      <c r="BB840" s="194"/>
      <c r="BC840" s="194"/>
    </row>
    <row r="841" ht="12.75" customHeight="1">
      <c r="A841" s="194"/>
      <c r="B841" s="194"/>
      <c r="C841" s="194"/>
      <c r="D841" s="194"/>
      <c r="E841" s="194"/>
      <c r="F841" s="194"/>
      <c r="G841" s="194"/>
      <c r="H841" s="194"/>
      <c r="I841" s="194"/>
      <c r="J841" s="194"/>
      <c r="K841" s="194"/>
      <c r="L841" s="194"/>
      <c r="M841" s="194"/>
      <c r="N841" s="194"/>
      <c r="O841" s="194"/>
      <c r="P841" s="194"/>
      <c r="Q841" s="194"/>
      <c r="R841" s="194"/>
      <c r="S841" s="194"/>
      <c r="T841" s="194"/>
      <c r="U841" s="194"/>
      <c r="V841" s="194"/>
      <c r="W841" s="194"/>
      <c r="X841" s="194"/>
      <c r="Y841" s="194"/>
      <c r="Z841" s="194"/>
      <c r="AA841" s="194"/>
      <c r="AB841" s="194"/>
      <c r="AC841" s="194"/>
      <c r="AD841" s="194"/>
      <c r="AE841" s="194"/>
      <c r="AF841" s="194"/>
      <c r="AG841" s="194"/>
      <c r="AH841" s="194"/>
      <c r="AI841" s="194"/>
      <c r="AJ841" s="194"/>
      <c r="AK841" s="194"/>
      <c r="AL841" s="194"/>
      <c r="AM841" s="194"/>
      <c r="AN841" s="194"/>
      <c r="AO841" s="194"/>
      <c r="AP841" s="194"/>
      <c r="AQ841" s="194"/>
      <c r="AR841" s="194"/>
      <c r="AS841" s="194"/>
      <c r="AT841" s="194"/>
      <c r="AU841" s="194"/>
      <c r="AV841" s="194"/>
      <c r="AW841" s="194"/>
      <c r="AX841" s="194"/>
      <c r="AY841" s="194"/>
      <c r="AZ841" s="194"/>
      <c r="BA841" s="194"/>
      <c r="BB841" s="194"/>
      <c r="BC841" s="194"/>
    </row>
    <row r="842" ht="12.75" customHeight="1">
      <c r="A842" s="194"/>
      <c r="B842" s="194"/>
      <c r="C842" s="194"/>
      <c r="D842" s="194"/>
      <c r="E842" s="194"/>
      <c r="F842" s="194"/>
      <c r="G842" s="194"/>
      <c r="H842" s="194"/>
      <c r="I842" s="194"/>
      <c r="J842" s="194"/>
      <c r="K842" s="194"/>
      <c r="L842" s="194"/>
      <c r="M842" s="194"/>
      <c r="N842" s="194"/>
      <c r="O842" s="194"/>
      <c r="P842" s="194"/>
      <c r="Q842" s="194"/>
      <c r="R842" s="194"/>
      <c r="S842" s="194"/>
      <c r="T842" s="194"/>
      <c r="U842" s="194"/>
      <c r="V842" s="194"/>
      <c r="W842" s="194"/>
      <c r="X842" s="194"/>
      <c r="Y842" s="194"/>
      <c r="Z842" s="194"/>
      <c r="AA842" s="194"/>
      <c r="AB842" s="194"/>
      <c r="AC842" s="194"/>
      <c r="AD842" s="194"/>
      <c r="AE842" s="194"/>
      <c r="AF842" s="194"/>
      <c r="AG842" s="194"/>
      <c r="AH842" s="194"/>
      <c r="AI842" s="194"/>
      <c r="AJ842" s="194"/>
      <c r="AK842" s="194"/>
      <c r="AL842" s="194"/>
      <c r="AM842" s="194"/>
      <c r="AN842" s="194"/>
      <c r="AO842" s="194"/>
      <c r="AP842" s="194"/>
      <c r="AQ842" s="194"/>
      <c r="AR842" s="194"/>
      <c r="AS842" s="194"/>
      <c r="AT842" s="194"/>
      <c r="AU842" s="194"/>
      <c r="AV842" s="194"/>
      <c r="AW842" s="194"/>
      <c r="AX842" s="194"/>
      <c r="AY842" s="194"/>
      <c r="AZ842" s="194"/>
      <c r="BA842" s="194"/>
      <c r="BB842" s="194"/>
      <c r="BC842" s="194"/>
    </row>
    <row r="843" ht="12.75" customHeight="1">
      <c r="A843" s="194"/>
      <c r="B843" s="194"/>
      <c r="C843" s="194"/>
      <c r="D843" s="194"/>
      <c r="E843" s="194"/>
      <c r="F843" s="194"/>
      <c r="G843" s="194"/>
      <c r="H843" s="194"/>
      <c r="I843" s="194"/>
      <c r="J843" s="194"/>
      <c r="K843" s="194"/>
      <c r="L843" s="194"/>
      <c r="M843" s="194"/>
      <c r="N843" s="194"/>
      <c r="O843" s="194"/>
      <c r="P843" s="194"/>
      <c r="Q843" s="194"/>
      <c r="R843" s="194"/>
      <c r="S843" s="194"/>
      <c r="T843" s="194"/>
      <c r="U843" s="194"/>
      <c r="V843" s="194"/>
      <c r="W843" s="194"/>
      <c r="X843" s="194"/>
      <c r="Y843" s="194"/>
      <c r="Z843" s="194"/>
      <c r="AA843" s="194"/>
      <c r="AB843" s="194"/>
      <c r="AC843" s="194"/>
      <c r="AD843" s="194"/>
      <c r="AE843" s="194"/>
      <c r="AF843" s="194"/>
      <c r="AG843" s="194"/>
      <c r="AH843" s="194"/>
      <c r="AI843" s="194"/>
      <c r="AJ843" s="194"/>
      <c r="AK843" s="194"/>
      <c r="AL843" s="194"/>
      <c r="AM843" s="194"/>
      <c r="AN843" s="194"/>
      <c r="AO843" s="194"/>
      <c r="AP843" s="194"/>
      <c r="AQ843" s="194"/>
      <c r="AR843" s="194"/>
      <c r="AS843" s="194"/>
      <c r="AT843" s="194"/>
      <c r="AU843" s="194"/>
      <c r="AV843" s="194"/>
      <c r="AW843" s="194"/>
      <c r="AX843" s="194"/>
      <c r="AY843" s="194"/>
      <c r="AZ843" s="194"/>
      <c r="BA843" s="194"/>
      <c r="BB843" s="194"/>
      <c r="BC843" s="194"/>
    </row>
    <row r="844" ht="12.75" customHeight="1">
      <c r="A844" s="194"/>
      <c r="B844" s="194"/>
      <c r="C844" s="194"/>
      <c r="D844" s="194"/>
      <c r="E844" s="194"/>
      <c r="F844" s="194"/>
      <c r="G844" s="194"/>
      <c r="H844" s="194"/>
      <c r="I844" s="194"/>
      <c r="J844" s="194"/>
      <c r="K844" s="194"/>
      <c r="L844" s="194"/>
      <c r="M844" s="194"/>
      <c r="N844" s="194"/>
      <c r="O844" s="194"/>
      <c r="P844" s="194"/>
      <c r="Q844" s="194"/>
      <c r="R844" s="194"/>
      <c r="S844" s="194"/>
      <c r="T844" s="194"/>
      <c r="U844" s="194"/>
      <c r="V844" s="194"/>
      <c r="W844" s="194"/>
      <c r="X844" s="194"/>
      <c r="Y844" s="194"/>
      <c r="Z844" s="194"/>
      <c r="AA844" s="194"/>
      <c r="AB844" s="194"/>
      <c r="AC844" s="194"/>
      <c r="AD844" s="194"/>
      <c r="AE844" s="194"/>
      <c r="AF844" s="194"/>
      <c r="AG844" s="194"/>
      <c r="AH844" s="194"/>
      <c r="AI844" s="194"/>
      <c r="AJ844" s="194"/>
      <c r="AK844" s="194"/>
      <c r="AL844" s="194"/>
      <c r="AM844" s="194"/>
      <c r="AN844" s="194"/>
      <c r="AO844" s="194"/>
      <c r="AP844" s="194"/>
      <c r="AQ844" s="194"/>
      <c r="AR844" s="194"/>
      <c r="AS844" s="194"/>
      <c r="AT844" s="194"/>
      <c r="AU844" s="194"/>
      <c r="AV844" s="194"/>
      <c r="AW844" s="194"/>
      <c r="AX844" s="194"/>
      <c r="AY844" s="194"/>
      <c r="AZ844" s="194"/>
      <c r="BA844" s="194"/>
      <c r="BB844" s="194"/>
      <c r="BC844" s="194"/>
    </row>
    <row r="845" ht="12.75" customHeight="1">
      <c r="A845" s="194"/>
      <c r="B845" s="194"/>
      <c r="C845" s="194"/>
      <c r="D845" s="194"/>
      <c r="E845" s="194"/>
      <c r="F845" s="194"/>
      <c r="G845" s="194"/>
      <c r="H845" s="194"/>
      <c r="I845" s="194"/>
      <c r="J845" s="194"/>
      <c r="K845" s="194"/>
      <c r="L845" s="194"/>
      <c r="M845" s="194"/>
      <c r="N845" s="194"/>
      <c r="O845" s="194"/>
      <c r="P845" s="194"/>
      <c r="Q845" s="194"/>
      <c r="R845" s="194"/>
      <c r="S845" s="194"/>
      <c r="T845" s="194"/>
      <c r="U845" s="194"/>
      <c r="V845" s="194"/>
      <c r="W845" s="194"/>
      <c r="X845" s="194"/>
      <c r="Y845" s="194"/>
      <c r="Z845" s="194"/>
      <c r="AA845" s="194"/>
      <c r="AB845" s="194"/>
      <c r="AC845" s="194"/>
      <c r="AD845" s="194"/>
      <c r="AE845" s="194"/>
      <c r="AF845" s="194"/>
      <c r="AG845" s="194"/>
      <c r="AH845" s="194"/>
      <c r="AI845" s="194"/>
      <c r="AJ845" s="194"/>
      <c r="AK845" s="194"/>
      <c r="AL845" s="194"/>
      <c r="AM845" s="194"/>
      <c r="AN845" s="194"/>
      <c r="AO845" s="194"/>
      <c r="AP845" s="194"/>
      <c r="AQ845" s="194"/>
      <c r="AR845" s="194"/>
      <c r="AS845" s="194"/>
      <c r="AT845" s="194"/>
      <c r="AU845" s="194"/>
      <c r="AV845" s="194"/>
      <c r="AW845" s="194"/>
      <c r="AX845" s="194"/>
      <c r="AY845" s="194"/>
      <c r="AZ845" s="194"/>
      <c r="BA845" s="194"/>
      <c r="BB845" s="194"/>
      <c r="BC845" s="194"/>
    </row>
    <row r="846" ht="12.75" customHeight="1">
      <c r="A846" s="194"/>
      <c r="B846" s="194"/>
      <c r="C846" s="194"/>
      <c r="D846" s="194"/>
      <c r="E846" s="194"/>
      <c r="F846" s="194"/>
      <c r="G846" s="194"/>
      <c r="H846" s="194"/>
      <c r="I846" s="194"/>
      <c r="J846" s="194"/>
      <c r="K846" s="194"/>
      <c r="L846" s="194"/>
      <c r="M846" s="194"/>
      <c r="N846" s="194"/>
      <c r="O846" s="194"/>
      <c r="P846" s="194"/>
      <c r="Q846" s="194"/>
      <c r="R846" s="194"/>
      <c r="S846" s="194"/>
      <c r="T846" s="194"/>
      <c r="U846" s="194"/>
      <c r="V846" s="194"/>
      <c r="W846" s="194"/>
      <c r="X846" s="194"/>
      <c r="Y846" s="194"/>
      <c r="Z846" s="194"/>
      <c r="AA846" s="194"/>
      <c r="AB846" s="194"/>
      <c r="AC846" s="194"/>
      <c r="AD846" s="194"/>
      <c r="AE846" s="194"/>
      <c r="AF846" s="194"/>
      <c r="AG846" s="194"/>
      <c r="AH846" s="194"/>
      <c r="AI846" s="194"/>
      <c r="AJ846" s="194"/>
      <c r="AK846" s="194"/>
      <c r="AL846" s="194"/>
      <c r="AM846" s="194"/>
      <c r="AN846" s="194"/>
      <c r="AO846" s="194"/>
      <c r="AP846" s="194"/>
      <c r="AQ846" s="194"/>
      <c r="AR846" s="194"/>
      <c r="AS846" s="194"/>
      <c r="AT846" s="194"/>
      <c r="AU846" s="194"/>
      <c r="AV846" s="194"/>
      <c r="AW846" s="194"/>
      <c r="AX846" s="194"/>
      <c r="AY846" s="194"/>
      <c r="AZ846" s="194"/>
      <c r="BA846" s="194"/>
      <c r="BB846" s="194"/>
      <c r="BC846" s="194"/>
    </row>
    <row r="847" ht="12.75" customHeight="1">
      <c r="A847" s="194"/>
      <c r="B847" s="194"/>
      <c r="C847" s="194"/>
      <c r="D847" s="194"/>
      <c r="E847" s="194"/>
      <c r="F847" s="194"/>
      <c r="G847" s="194"/>
      <c r="H847" s="194"/>
      <c r="I847" s="194"/>
      <c r="J847" s="194"/>
      <c r="K847" s="194"/>
      <c r="L847" s="194"/>
      <c r="M847" s="194"/>
      <c r="N847" s="194"/>
      <c r="O847" s="194"/>
      <c r="P847" s="194"/>
      <c r="Q847" s="194"/>
      <c r="R847" s="194"/>
      <c r="S847" s="194"/>
      <c r="T847" s="194"/>
      <c r="U847" s="194"/>
      <c r="V847" s="194"/>
      <c r="W847" s="194"/>
      <c r="X847" s="194"/>
      <c r="Y847" s="194"/>
      <c r="Z847" s="194"/>
      <c r="AA847" s="194"/>
      <c r="AB847" s="194"/>
      <c r="AC847" s="194"/>
      <c r="AD847" s="194"/>
      <c r="AE847" s="194"/>
      <c r="AF847" s="194"/>
      <c r="AG847" s="194"/>
      <c r="AH847" s="194"/>
      <c r="AI847" s="194"/>
      <c r="AJ847" s="194"/>
      <c r="AK847" s="194"/>
      <c r="AL847" s="194"/>
      <c r="AM847" s="194"/>
      <c r="AN847" s="194"/>
      <c r="AO847" s="194"/>
      <c r="AP847" s="194"/>
      <c r="AQ847" s="194"/>
      <c r="AR847" s="194"/>
      <c r="AS847" s="194"/>
      <c r="AT847" s="194"/>
      <c r="AU847" s="194"/>
      <c r="AV847" s="194"/>
      <c r="AW847" s="194"/>
      <c r="AX847" s="194"/>
      <c r="AY847" s="194"/>
      <c r="AZ847" s="194"/>
      <c r="BA847" s="194"/>
      <c r="BB847" s="194"/>
      <c r="BC847" s="194"/>
    </row>
    <row r="848" ht="12.75" customHeight="1">
      <c r="A848" s="194"/>
      <c r="B848" s="194"/>
      <c r="C848" s="194"/>
      <c r="D848" s="194"/>
      <c r="E848" s="194"/>
      <c r="F848" s="194"/>
      <c r="G848" s="194"/>
      <c r="H848" s="194"/>
      <c r="I848" s="194"/>
      <c r="J848" s="194"/>
      <c r="K848" s="194"/>
      <c r="L848" s="194"/>
      <c r="M848" s="194"/>
      <c r="N848" s="194"/>
      <c r="O848" s="194"/>
      <c r="P848" s="194"/>
      <c r="Q848" s="194"/>
      <c r="R848" s="194"/>
      <c r="S848" s="194"/>
      <c r="T848" s="194"/>
      <c r="U848" s="194"/>
      <c r="V848" s="194"/>
      <c r="W848" s="194"/>
      <c r="X848" s="194"/>
      <c r="Y848" s="194"/>
      <c r="Z848" s="194"/>
      <c r="AA848" s="194"/>
      <c r="AB848" s="194"/>
      <c r="AC848" s="194"/>
      <c r="AD848" s="194"/>
      <c r="AE848" s="194"/>
      <c r="AF848" s="194"/>
      <c r="AG848" s="194"/>
      <c r="AH848" s="194"/>
      <c r="AI848" s="194"/>
      <c r="AJ848" s="194"/>
      <c r="AK848" s="194"/>
      <c r="AL848" s="194"/>
      <c r="AM848" s="194"/>
      <c r="AN848" s="194"/>
      <c r="AO848" s="194"/>
      <c r="AP848" s="194"/>
      <c r="AQ848" s="194"/>
      <c r="AR848" s="194"/>
      <c r="AS848" s="194"/>
      <c r="AT848" s="194"/>
      <c r="AU848" s="194"/>
      <c r="AV848" s="194"/>
      <c r="AW848" s="194"/>
      <c r="AX848" s="194"/>
      <c r="AY848" s="194"/>
      <c r="AZ848" s="194"/>
      <c r="BA848" s="194"/>
      <c r="BB848" s="194"/>
      <c r="BC848" s="194"/>
    </row>
    <row r="849" ht="12.75" customHeight="1">
      <c r="A849" s="194"/>
      <c r="B849" s="194"/>
      <c r="C849" s="194"/>
      <c r="D849" s="194"/>
      <c r="E849" s="194"/>
      <c r="F849" s="194"/>
      <c r="G849" s="194"/>
      <c r="H849" s="194"/>
      <c r="I849" s="194"/>
      <c r="J849" s="194"/>
      <c r="K849" s="194"/>
      <c r="L849" s="194"/>
      <c r="M849" s="194"/>
      <c r="N849" s="194"/>
      <c r="O849" s="194"/>
      <c r="P849" s="194"/>
      <c r="Q849" s="194"/>
      <c r="R849" s="194"/>
      <c r="S849" s="194"/>
      <c r="T849" s="194"/>
      <c r="U849" s="194"/>
      <c r="V849" s="194"/>
      <c r="W849" s="194"/>
      <c r="X849" s="194"/>
      <c r="Y849" s="194"/>
      <c r="Z849" s="194"/>
      <c r="AA849" s="194"/>
      <c r="AB849" s="194"/>
      <c r="AC849" s="194"/>
      <c r="AD849" s="194"/>
      <c r="AE849" s="194"/>
      <c r="AF849" s="194"/>
      <c r="AG849" s="194"/>
      <c r="AH849" s="194"/>
      <c r="AI849" s="194"/>
      <c r="AJ849" s="194"/>
      <c r="AK849" s="194"/>
      <c r="AL849" s="194"/>
      <c r="AM849" s="194"/>
      <c r="AN849" s="194"/>
      <c r="AO849" s="194"/>
      <c r="AP849" s="194"/>
      <c r="AQ849" s="194"/>
      <c r="AR849" s="194"/>
      <c r="AS849" s="194"/>
      <c r="AT849" s="194"/>
      <c r="AU849" s="194"/>
      <c r="AV849" s="194"/>
      <c r="AW849" s="194"/>
      <c r="AX849" s="194"/>
      <c r="AY849" s="194"/>
      <c r="AZ849" s="194"/>
      <c r="BA849" s="194"/>
      <c r="BB849" s="194"/>
      <c r="BC849" s="194"/>
    </row>
    <row r="850" ht="12.75" customHeight="1">
      <c r="A850" s="194"/>
      <c r="B850" s="194"/>
      <c r="C850" s="194"/>
      <c r="D850" s="194"/>
      <c r="E850" s="194"/>
      <c r="F850" s="194"/>
      <c r="G850" s="194"/>
      <c r="H850" s="194"/>
      <c r="I850" s="194"/>
      <c r="J850" s="194"/>
      <c r="K850" s="194"/>
      <c r="L850" s="194"/>
      <c r="M850" s="194"/>
      <c r="N850" s="194"/>
      <c r="O850" s="194"/>
      <c r="P850" s="194"/>
      <c r="Q850" s="194"/>
      <c r="R850" s="194"/>
      <c r="S850" s="194"/>
      <c r="T850" s="194"/>
      <c r="U850" s="194"/>
      <c r="V850" s="194"/>
      <c r="W850" s="194"/>
      <c r="X850" s="194"/>
      <c r="Y850" s="194"/>
      <c r="Z850" s="194"/>
      <c r="AA850" s="194"/>
      <c r="AB850" s="194"/>
      <c r="AC850" s="194"/>
      <c r="AD850" s="194"/>
      <c r="AE850" s="194"/>
      <c r="AF850" s="194"/>
      <c r="AG850" s="194"/>
      <c r="AH850" s="194"/>
      <c r="AI850" s="194"/>
      <c r="AJ850" s="194"/>
      <c r="AK850" s="194"/>
      <c r="AL850" s="194"/>
      <c r="AM850" s="194"/>
      <c r="AN850" s="194"/>
      <c r="AO850" s="194"/>
      <c r="AP850" s="194"/>
      <c r="AQ850" s="194"/>
      <c r="AR850" s="194"/>
      <c r="AS850" s="194"/>
      <c r="AT850" s="194"/>
      <c r="AU850" s="194"/>
      <c r="AV850" s="194"/>
      <c r="AW850" s="194"/>
      <c r="AX850" s="194"/>
      <c r="AY850" s="194"/>
      <c r="AZ850" s="194"/>
      <c r="BA850" s="194"/>
      <c r="BB850" s="194"/>
      <c r="BC850" s="194"/>
    </row>
    <row r="851" ht="12.75" customHeight="1">
      <c r="A851" s="194"/>
      <c r="B851" s="194"/>
      <c r="C851" s="194"/>
      <c r="D851" s="194"/>
      <c r="E851" s="194"/>
      <c r="F851" s="194"/>
      <c r="G851" s="194"/>
      <c r="H851" s="194"/>
      <c r="I851" s="194"/>
      <c r="J851" s="194"/>
      <c r="K851" s="194"/>
      <c r="L851" s="194"/>
      <c r="M851" s="194"/>
      <c r="N851" s="194"/>
      <c r="O851" s="194"/>
      <c r="P851" s="194"/>
      <c r="Q851" s="194"/>
      <c r="R851" s="194"/>
      <c r="S851" s="194"/>
      <c r="T851" s="194"/>
      <c r="U851" s="194"/>
      <c r="V851" s="194"/>
      <c r="W851" s="194"/>
      <c r="X851" s="194"/>
      <c r="Y851" s="194"/>
      <c r="Z851" s="194"/>
      <c r="AA851" s="194"/>
      <c r="AB851" s="194"/>
      <c r="AC851" s="194"/>
      <c r="AD851" s="194"/>
      <c r="AE851" s="194"/>
      <c r="AF851" s="194"/>
      <c r="AG851" s="194"/>
      <c r="AH851" s="194"/>
      <c r="AI851" s="194"/>
      <c r="AJ851" s="194"/>
      <c r="AK851" s="194"/>
      <c r="AL851" s="194"/>
      <c r="AM851" s="194"/>
      <c r="AN851" s="194"/>
      <c r="AO851" s="194"/>
      <c r="AP851" s="194"/>
      <c r="AQ851" s="194"/>
      <c r="AR851" s="194"/>
      <c r="AS851" s="194"/>
      <c r="AT851" s="194"/>
      <c r="AU851" s="194"/>
      <c r="AV851" s="194"/>
      <c r="AW851" s="194"/>
      <c r="AX851" s="194"/>
      <c r="AY851" s="194"/>
      <c r="AZ851" s="194"/>
      <c r="BA851" s="194"/>
      <c r="BB851" s="194"/>
      <c r="BC851" s="194"/>
    </row>
    <row r="852" ht="12.75" customHeight="1">
      <c r="A852" s="194"/>
      <c r="B852" s="194"/>
      <c r="C852" s="194"/>
      <c r="D852" s="194"/>
      <c r="E852" s="194"/>
      <c r="F852" s="194"/>
      <c r="G852" s="194"/>
      <c r="H852" s="194"/>
      <c r="I852" s="194"/>
      <c r="J852" s="194"/>
      <c r="K852" s="194"/>
      <c r="L852" s="194"/>
      <c r="M852" s="194"/>
      <c r="N852" s="194"/>
      <c r="O852" s="194"/>
      <c r="P852" s="194"/>
      <c r="Q852" s="194"/>
      <c r="R852" s="194"/>
      <c r="S852" s="194"/>
      <c r="T852" s="194"/>
      <c r="U852" s="194"/>
      <c r="V852" s="194"/>
      <c r="W852" s="194"/>
      <c r="X852" s="194"/>
      <c r="Y852" s="194"/>
      <c r="Z852" s="194"/>
      <c r="AA852" s="194"/>
      <c r="AB852" s="194"/>
      <c r="AC852" s="194"/>
      <c r="AD852" s="194"/>
      <c r="AE852" s="194"/>
      <c r="AF852" s="194"/>
      <c r="AG852" s="194"/>
      <c r="AH852" s="194"/>
      <c r="AI852" s="194"/>
      <c r="AJ852" s="194"/>
      <c r="AK852" s="194"/>
      <c r="AL852" s="194"/>
      <c r="AM852" s="194"/>
      <c r="AN852" s="194"/>
      <c r="AO852" s="194"/>
      <c r="AP852" s="194"/>
      <c r="AQ852" s="194"/>
      <c r="AR852" s="194"/>
      <c r="AS852" s="194"/>
      <c r="AT852" s="194"/>
      <c r="AU852" s="194"/>
      <c r="AV852" s="194"/>
      <c r="AW852" s="194"/>
      <c r="AX852" s="194"/>
      <c r="AY852" s="194"/>
      <c r="AZ852" s="194"/>
      <c r="BA852" s="194"/>
      <c r="BB852" s="194"/>
      <c r="BC852" s="194"/>
    </row>
    <row r="853" ht="12.75" customHeight="1">
      <c r="A853" s="194"/>
      <c r="B853" s="194"/>
      <c r="C853" s="194"/>
      <c r="D853" s="194"/>
      <c r="E853" s="194"/>
      <c r="F853" s="194"/>
      <c r="G853" s="194"/>
      <c r="H853" s="194"/>
      <c r="I853" s="194"/>
      <c r="J853" s="194"/>
      <c r="K853" s="194"/>
      <c r="L853" s="194"/>
      <c r="M853" s="194"/>
      <c r="N853" s="194"/>
      <c r="O853" s="194"/>
      <c r="P853" s="194"/>
      <c r="Q853" s="194"/>
      <c r="R853" s="194"/>
      <c r="S853" s="194"/>
      <c r="T853" s="194"/>
      <c r="U853" s="194"/>
      <c r="V853" s="194"/>
      <c r="W853" s="194"/>
      <c r="X853" s="194"/>
      <c r="Y853" s="194"/>
      <c r="Z853" s="194"/>
      <c r="AA853" s="194"/>
      <c r="AB853" s="194"/>
      <c r="AC853" s="194"/>
      <c r="AD853" s="194"/>
      <c r="AE853" s="194"/>
      <c r="AF853" s="194"/>
      <c r="AG853" s="194"/>
      <c r="AH853" s="194"/>
      <c r="AI853" s="194"/>
      <c r="AJ853" s="194"/>
      <c r="AK853" s="194"/>
      <c r="AL853" s="194"/>
      <c r="AM853" s="194"/>
      <c r="AN853" s="194"/>
      <c r="AO853" s="194"/>
      <c r="AP853" s="194"/>
      <c r="AQ853" s="194"/>
      <c r="AR853" s="194"/>
      <c r="AS853" s="194"/>
      <c r="AT853" s="194"/>
      <c r="AU853" s="194"/>
      <c r="AV853" s="194"/>
      <c r="AW853" s="194"/>
      <c r="AX853" s="194"/>
      <c r="AY853" s="194"/>
      <c r="AZ853" s="194"/>
      <c r="BA853" s="194"/>
      <c r="BB853" s="194"/>
      <c r="BC853" s="194"/>
    </row>
    <row r="854" ht="12.75" customHeight="1">
      <c r="A854" s="194"/>
      <c r="B854" s="194"/>
      <c r="C854" s="194"/>
      <c r="D854" s="194"/>
      <c r="E854" s="194"/>
      <c r="F854" s="194"/>
      <c r="G854" s="194"/>
      <c r="H854" s="194"/>
      <c r="I854" s="194"/>
      <c r="J854" s="194"/>
      <c r="K854" s="194"/>
      <c r="L854" s="194"/>
      <c r="M854" s="194"/>
      <c r="N854" s="194"/>
      <c r="O854" s="194"/>
      <c r="P854" s="194"/>
      <c r="Q854" s="194"/>
      <c r="R854" s="194"/>
      <c r="S854" s="194"/>
      <c r="T854" s="194"/>
      <c r="U854" s="194"/>
      <c r="V854" s="194"/>
      <c r="W854" s="194"/>
      <c r="X854" s="194"/>
      <c r="Y854" s="194"/>
      <c r="Z854" s="194"/>
      <c r="AA854" s="194"/>
      <c r="AB854" s="194"/>
      <c r="AC854" s="194"/>
      <c r="AD854" s="194"/>
      <c r="AE854" s="194"/>
      <c r="AF854" s="194"/>
      <c r="AG854" s="194"/>
      <c r="AH854" s="194"/>
      <c r="AI854" s="194"/>
      <c r="AJ854" s="194"/>
      <c r="AK854" s="194"/>
      <c r="AL854" s="194"/>
      <c r="AM854" s="194"/>
      <c r="AN854" s="194"/>
      <c r="AO854" s="194"/>
      <c r="AP854" s="194"/>
      <c r="AQ854" s="194"/>
      <c r="AR854" s="194"/>
      <c r="AS854" s="194"/>
      <c r="AT854" s="194"/>
      <c r="AU854" s="194"/>
      <c r="AV854" s="194"/>
      <c r="AW854" s="194"/>
      <c r="AX854" s="194"/>
      <c r="AY854" s="194"/>
      <c r="AZ854" s="194"/>
      <c r="BA854" s="194"/>
      <c r="BB854" s="194"/>
      <c r="BC854" s="194"/>
    </row>
    <row r="855" ht="12.75" customHeight="1">
      <c r="A855" s="194"/>
      <c r="B855" s="194"/>
      <c r="C855" s="194"/>
      <c r="D855" s="194"/>
      <c r="E855" s="194"/>
      <c r="F855" s="194"/>
      <c r="G855" s="194"/>
      <c r="H855" s="194"/>
      <c r="I855" s="194"/>
      <c r="J855" s="194"/>
      <c r="K855" s="194"/>
      <c r="L855" s="194"/>
      <c r="M855" s="194"/>
      <c r="N855" s="194"/>
      <c r="O855" s="194"/>
      <c r="P855" s="194"/>
      <c r="Q855" s="194"/>
      <c r="R855" s="194"/>
      <c r="S855" s="194"/>
      <c r="T855" s="194"/>
      <c r="U855" s="194"/>
      <c r="V855" s="194"/>
      <c r="W855" s="194"/>
      <c r="X855" s="194"/>
      <c r="Y855" s="194"/>
      <c r="Z855" s="194"/>
      <c r="AA855" s="194"/>
      <c r="AB855" s="194"/>
      <c r="AC855" s="194"/>
      <c r="AD855" s="194"/>
      <c r="AE855" s="194"/>
      <c r="AF855" s="194"/>
      <c r="AG855" s="194"/>
      <c r="AH855" s="194"/>
      <c r="AI855" s="194"/>
      <c r="AJ855" s="194"/>
      <c r="AK855" s="194"/>
      <c r="AL855" s="194"/>
      <c r="AM855" s="194"/>
      <c r="AN855" s="194"/>
      <c r="AO855" s="194"/>
      <c r="AP855" s="194"/>
      <c r="AQ855" s="194"/>
      <c r="AR855" s="194"/>
      <c r="AS855" s="194"/>
      <c r="AT855" s="194"/>
      <c r="AU855" s="194"/>
      <c r="AV855" s="194"/>
      <c r="AW855" s="194"/>
      <c r="AX855" s="194"/>
      <c r="AY855" s="194"/>
      <c r="AZ855" s="194"/>
      <c r="BA855" s="194"/>
      <c r="BB855" s="194"/>
      <c r="BC855" s="194"/>
    </row>
    <row r="856" ht="12.75" customHeight="1">
      <c r="A856" s="194"/>
      <c r="B856" s="194"/>
      <c r="C856" s="194"/>
      <c r="D856" s="194"/>
      <c r="E856" s="194"/>
      <c r="F856" s="194"/>
      <c r="G856" s="194"/>
      <c r="H856" s="194"/>
      <c r="I856" s="194"/>
      <c r="J856" s="194"/>
      <c r="K856" s="194"/>
      <c r="L856" s="194"/>
      <c r="M856" s="194"/>
      <c r="N856" s="194"/>
      <c r="O856" s="194"/>
      <c r="P856" s="194"/>
      <c r="Q856" s="194"/>
      <c r="R856" s="194"/>
      <c r="S856" s="194"/>
      <c r="T856" s="194"/>
      <c r="U856" s="194"/>
      <c r="V856" s="194"/>
      <c r="W856" s="194"/>
      <c r="X856" s="194"/>
      <c r="Y856" s="194"/>
      <c r="Z856" s="194"/>
      <c r="AA856" s="194"/>
      <c r="AB856" s="194"/>
      <c r="AC856" s="194"/>
      <c r="AD856" s="194"/>
      <c r="AE856" s="194"/>
      <c r="AF856" s="194"/>
      <c r="AG856" s="194"/>
      <c r="AH856" s="194"/>
      <c r="AI856" s="194"/>
      <c r="AJ856" s="194"/>
      <c r="AK856" s="194"/>
      <c r="AL856" s="194"/>
      <c r="AM856" s="194"/>
      <c r="AN856" s="194"/>
      <c r="AO856" s="194"/>
      <c r="AP856" s="194"/>
      <c r="AQ856" s="194"/>
      <c r="AR856" s="194"/>
      <c r="AS856" s="194"/>
      <c r="AT856" s="194"/>
      <c r="AU856" s="194"/>
      <c r="AV856" s="194"/>
      <c r="AW856" s="194"/>
      <c r="AX856" s="194"/>
      <c r="AY856" s="194"/>
      <c r="AZ856" s="194"/>
      <c r="BA856" s="194"/>
      <c r="BB856" s="194"/>
      <c r="BC856" s="194"/>
    </row>
    <row r="857" ht="12.75" customHeight="1">
      <c r="A857" s="194"/>
      <c r="B857" s="194"/>
      <c r="C857" s="194"/>
      <c r="D857" s="194"/>
      <c r="E857" s="194"/>
      <c r="F857" s="194"/>
      <c r="G857" s="194"/>
      <c r="H857" s="194"/>
      <c r="I857" s="194"/>
      <c r="J857" s="194"/>
      <c r="K857" s="194"/>
      <c r="L857" s="194"/>
      <c r="M857" s="194"/>
      <c r="N857" s="194"/>
      <c r="O857" s="194"/>
      <c r="P857" s="194"/>
      <c r="Q857" s="194"/>
      <c r="R857" s="194"/>
      <c r="S857" s="194"/>
      <c r="T857" s="194"/>
      <c r="U857" s="194"/>
      <c r="V857" s="194"/>
      <c r="W857" s="194"/>
      <c r="X857" s="194"/>
      <c r="Y857" s="194"/>
      <c r="Z857" s="194"/>
      <c r="AA857" s="194"/>
      <c r="AB857" s="194"/>
      <c r="AC857" s="194"/>
      <c r="AD857" s="194"/>
      <c r="AE857" s="194"/>
      <c r="AF857" s="194"/>
      <c r="AG857" s="194"/>
      <c r="AH857" s="194"/>
      <c r="AI857" s="194"/>
      <c r="AJ857" s="194"/>
      <c r="AK857" s="194"/>
      <c r="AL857" s="194"/>
      <c r="AM857" s="194"/>
      <c r="AN857" s="194"/>
      <c r="AO857" s="194"/>
      <c r="AP857" s="194"/>
      <c r="AQ857" s="194"/>
      <c r="AR857" s="194"/>
      <c r="AS857" s="194"/>
      <c r="AT857" s="194"/>
      <c r="AU857" s="194"/>
      <c r="AV857" s="194"/>
      <c r="AW857" s="194"/>
      <c r="AX857" s="194"/>
      <c r="AY857" s="194"/>
      <c r="AZ857" s="194"/>
      <c r="BA857" s="194"/>
      <c r="BB857" s="194"/>
      <c r="BC857" s="194"/>
    </row>
    <row r="858" ht="12.75" customHeight="1">
      <c r="A858" s="194"/>
      <c r="B858" s="194"/>
      <c r="C858" s="194"/>
      <c r="D858" s="194"/>
      <c r="E858" s="194"/>
      <c r="F858" s="194"/>
      <c r="G858" s="194"/>
      <c r="H858" s="194"/>
      <c r="I858" s="194"/>
      <c r="J858" s="194"/>
      <c r="K858" s="194"/>
      <c r="L858" s="194"/>
      <c r="M858" s="194"/>
      <c r="N858" s="194"/>
      <c r="O858" s="194"/>
      <c r="P858" s="194"/>
      <c r="Q858" s="194"/>
      <c r="R858" s="194"/>
      <c r="S858" s="194"/>
      <c r="T858" s="194"/>
      <c r="U858" s="194"/>
      <c r="V858" s="194"/>
      <c r="W858" s="194"/>
      <c r="X858" s="194"/>
      <c r="Y858" s="194"/>
      <c r="Z858" s="194"/>
      <c r="AA858" s="194"/>
      <c r="AB858" s="194"/>
      <c r="AC858" s="194"/>
      <c r="AD858" s="194"/>
      <c r="AE858" s="194"/>
      <c r="AF858" s="194"/>
      <c r="AG858" s="194"/>
      <c r="AH858" s="194"/>
      <c r="AI858" s="194"/>
      <c r="AJ858" s="194"/>
      <c r="AK858" s="194"/>
      <c r="AL858" s="194"/>
      <c r="AM858" s="194"/>
      <c r="AN858" s="194"/>
      <c r="AO858" s="194"/>
      <c r="AP858" s="194"/>
      <c r="AQ858" s="194"/>
      <c r="AR858" s="194"/>
      <c r="AS858" s="194"/>
      <c r="AT858" s="194"/>
      <c r="AU858" s="194"/>
      <c r="AV858" s="194"/>
      <c r="AW858" s="194"/>
      <c r="AX858" s="194"/>
      <c r="AY858" s="194"/>
      <c r="AZ858" s="194"/>
      <c r="BA858" s="194"/>
      <c r="BB858" s="194"/>
      <c r="BC858" s="194"/>
    </row>
    <row r="859" ht="12.75" customHeight="1">
      <c r="A859" s="194"/>
      <c r="B859" s="194"/>
      <c r="C859" s="194"/>
      <c r="D859" s="194"/>
      <c r="E859" s="194"/>
      <c r="F859" s="194"/>
      <c r="G859" s="194"/>
      <c r="H859" s="194"/>
      <c r="I859" s="194"/>
      <c r="J859" s="194"/>
      <c r="K859" s="194"/>
      <c r="L859" s="194"/>
      <c r="M859" s="194"/>
      <c r="N859" s="194"/>
      <c r="O859" s="194"/>
      <c r="P859" s="194"/>
      <c r="Q859" s="194"/>
      <c r="R859" s="194"/>
      <c r="S859" s="194"/>
      <c r="T859" s="194"/>
      <c r="U859" s="194"/>
      <c r="V859" s="194"/>
      <c r="W859" s="194"/>
      <c r="X859" s="194"/>
      <c r="Y859" s="194"/>
      <c r="Z859" s="194"/>
      <c r="AA859" s="194"/>
      <c r="AB859" s="194"/>
      <c r="AC859" s="194"/>
      <c r="AD859" s="194"/>
      <c r="AE859" s="194"/>
      <c r="AF859" s="194"/>
      <c r="AG859" s="194"/>
      <c r="AH859" s="194"/>
      <c r="AI859" s="194"/>
      <c r="AJ859" s="194"/>
      <c r="AK859" s="194"/>
      <c r="AL859" s="194"/>
      <c r="AM859" s="194"/>
      <c r="AN859" s="194"/>
      <c r="AO859" s="194"/>
      <c r="AP859" s="194"/>
      <c r="AQ859" s="194"/>
      <c r="AR859" s="194"/>
      <c r="AS859" s="194"/>
      <c r="AT859" s="194"/>
      <c r="AU859" s="194"/>
      <c r="AV859" s="194"/>
      <c r="AW859" s="194"/>
      <c r="AX859" s="194"/>
      <c r="AY859" s="194"/>
      <c r="AZ859" s="194"/>
      <c r="BA859" s="194"/>
      <c r="BB859" s="194"/>
      <c r="BC859" s="194"/>
    </row>
    <row r="860" ht="12.75" customHeight="1">
      <c r="A860" s="194"/>
      <c r="B860" s="194"/>
      <c r="C860" s="194"/>
      <c r="D860" s="194"/>
      <c r="E860" s="194"/>
      <c r="F860" s="194"/>
      <c r="G860" s="194"/>
      <c r="H860" s="194"/>
      <c r="I860" s="194"/>
      <c r="J860" s="194"/>
      <c r="K860" s="194"/>
      <c r="L860" s="194"/>
      <c r="M860" s="194"/>
      <c r="N860" s="194"/>
      <c r="O860" s="194"/>
      <c r="P860" s="194"/>
      <c r="Q860" s="194"/>
      <c r="R860" s="194"/>
      <c r="S860" s="194"/>
      <c r="T860" s="194"/>
      <c r="U860" s="194"/>
      <c r="V860" s="194"/>
      <c r="W860" s="194"/>
      <c r="X860" s="194"/>
      <c r="Y860" s="194"/>
      <c r="Z860" s="194"/>
      <c r="AA860" s="194"/>
      <c r="AB860" s="194"/>
      <c r="AC860" s="194"/>
      <c r="AD860" s="194"/>
      <c r="AE860" s="194"/>
      <c r="AF860" s="194"/>
      <c r="AG860" s="194"/>
      <c r="AH860" s="194"/>
      <c r="AI860" s="194"/>
      <c r="AJ860" s="194"/>
      <c r="AK860" s="194"/>
      <c r="AL860" s="194"/>
      <c r="AM860" s="194"/>
      <c r="AN860" s="194"/>
      <c r="AO860" s="194"/>
      <c r="AP860" s="194"/>
      <c r="AQ860" s="194"/>
      <c r="AR860" s="194"/>
      <c r="AS860" s="194"/>
      <c r="AT860" s="194"/>
      <c r="AU860" s="194"/>
      <c r="AV860" s="194"/>
      <c r="AW860" s="194"/>
      <c r="AX860" s="194"/>
      <c r="AY860" s="194"/>
      <c r="AZ860" s="194"/>
      <c r="BA860" s="194"/>
      <c r="BB860" s="194"/>
      <c r="BC860" s="194"/>
    </row>
    <row r="861" ht="12.75" customHeight="1">
      <c r="A861" s="194"/>
      <c r="B861" s="194"/>
      <c r="C861" s="194"/>
      <c r="D861" s="194"/>
      <c r="E861" s="194"/>
      <c r="F861" s="194"/>
      <c r="G861" s="194"/>
      <c r="H861" s="194"/>
      <c r="I861" s="194"/>
      <c r="J861" s="194"/>
      <c r="K861" s="194"/>
      <c r="L861" s="194"/>
      <c r="M861" s="194"/>
      <c r="N861" s="194"/>
      <c r="O861" s="194"/>
      <c r="P861" s="194"/>
      <c r="Q861" s="194"/>
      <c r="R861" s="194"/>
      <c r="S861" s="194"/>
      <c r="T861" s="194"/>
      <c r="U861" s="194"/>
      <c r="V861" s="194"/>
      <c r="W861" s="194"/>
      <c r="X861" s="194"/>
      <c r="Y861" s="194"/>
      <c r="Z861" s="194"/>
      <c r="AA861" s="194"/>
      <c r="AB861" s="194"/>
      <c r="AC861" s="194"/>
      <c r="AD861" s="194"/>
      <c r="AE861" s="194"/>
      <c r="AF861" s="194"/>
      <c r="AG861" s="194"/>
      <c r="AH861" s="194"/>
      <c r="AI861" s="194"/>
      <c r="AJ861" s="194"/>
      <c r="AK861" s="194"/>
      <c r="AL861" s="194"/>
      <c r="AM861" s="194"/>
      <c r="AN861" s="194"/>
      <c r="AO861" s="194"/>
      <c r="AP861" s="194"/>
      <c r="AQ861" s="194"/>
      <c r="AR861" s="194"/>
      <c r="AS861" s="194"/>
      <c r="AT861" s="194"/>
      <c r="AU861" s="194"/>
      <c r="AV861" s="194"/>
      <c r="AW861" s="194"/>
      <c r="AX861" s="194"/>
      <c r="AY861" s="194"/>
      <c r="AZ861" s="194"/>
      <c r="BA861" s="194"/>
      <c r="BB861" s="194"/>
      <c r="BC861" s="194"/>
    </row>
    <row r="862" ht="12.75" customHeight="1">
      <c r="A862" s="194"/>
      <c r="B862" s="194"/>
      <c r="C862" s="194"/>
      <c r="D862" s="194"/>
      <c r="E862" s="194"/>
      <c r="F862" s="194"/>
      <c r="G862" s="194"/>
      <c r="H862" s="194"/>
      <c r="I862" s="194"/>
      <c r="J862" s="194"/>
      <c r="K862" s="194"/>
      <c r="L862" s="194"/>
      <c r="M862" s="194"/>
      <c r="N862" s="194"/>
      <c r="O862" s="194"/>
      <c r="P862" s="194"/>
      <c r="Q862" s="194"/>
      <c r="R862" s="194"/>
      <c r="S862" s="194"/>
      <c r="T862" s="194"/>
      <c r="U862" s="194"/>
      <c r="V862" s="194"/>
      <c r="W862" s="194"/>
      <c r="X862" s="194"/>
      <c r="Y862" s="194"/>
      <c r="Z862" s="194"/>
      <c r="AA862" s="194"/>
      <c r="AB862" s="194"/>
      <c r="AC862" s="194"/>
      <c r="AD862" s="194"/>
      <c r="AE862" s="194"/>
      <c r="AF862" s="194"/>
      <c r="AG862" s="194"/>
      <c r="AH862" s="194"/>
      <c r="AI862" s="194"/>
      <c r="AJ862" s="194"/>
      <c r="AK862" s="194"/>
      <c r="AL862" s="194"/>
      <c r="AM862" s="194"/>
      <c r="AN862" s="194"/>
      <c r="AO862" s="194"/>
      <c r="AP862" s="194"/>
      <c r="AQ862" s="194"/>
      <c r="AR862" s="194"/>
      <c r="AS862" s="194"/>
      <c r="AT862" s="194"/>
      <c r="AU862" s="194"/>
      <c r="AV862" s="194"/>
      <c r="AW862" s="194"/>
      <c r="AX862" s="194"/>
      <c r="AY862" s="194"/>
      <c r="AZ862" s="194"/>
      <c r="BA862" s="194"/>
      <c r="BB862" s="194"/>
      <c r="BC862" s="194"/>
    </row>
    <row r="863" ht="12.75" customHeight="1">
      <c r="A863" s="194"/>
      <c r="B863" s="194"/>
      <c r="C863" s="194"/>
      <c r="D863" s="194"/>
      <c r="E863" s="194"/>
      <c r="F863" s="194"/>
      <c r="G863" s="194"/>
      <c r="H863" s="194"/>
      <c r="I863" s="194"/>
      <c r="J863" s="194"/>
      <c r="K863" s="194"/>
      <c r="L863" s="194"/>
      <c r="M863" s="194"/>
      <c r="N863" s="194"/>
      <c r="O863" s="194"/>
      <c r="P863" s="194"/>
      <c r="Q863" s="194"/>
      <c r="R863" s="194"/>
      <c r="S863" s="194"/>
      <c r="T863" s="194"/>
      <c r="U863" s="194"/>
      <c r="V863" s="194"/>
      <c r="W863" s="194"/>
      <c r="X863" s="194"/>
      <c r="Y863" s="194"/>
      <c r="Z863" s="194"/>
      <c r="AA863" s="194"/>
      <c r="AB863" s="194"/>
      <c r="AC863" s="194"/>
      <c r="AD863" s="194"/>
      <c r="AE863" s="194"/>
      <c r="AF863" s="194"/>
      <c r="AG863" s="194"/>
      <c r="AH863" s="194"/>
      <c r="AI863" s="194"/>
      <c r="AJ863" s="194"/>
      <c r="AK863" s="194"/>
      <c r="AL863" s="194"/>
      <c r="AM863" s="194"/>
      <c r="AN863" s="194"/>
      <c r="AO863" s="194"/>
      <c r="AP863" s="194"/>
      <c r="AQ863" s="194"/>
      <c r="AR863" s="194"/>
      <c r="AS863" s="194"/>
      <c r="AT863" s="194"/>
      <c r="AU863" s="194"/>
      <c r="AV863" s="194"/>
      <c r="AW863" s="194"/>
      <c r="AX863" s="194"/>
      <c r="AY863" s="194"/>
      <c r="AZ863" s="194"/>
      <c r="BA863" s="194"/>
      <c r="BB863" s="194"/>
      <c r="BC863" s="194"/>
    </row>
    <row r="864" ht="12.75" customHeight="1">
      <c r="A864" s="194"/>
      <c r="B864" s="194"/>
      <c r="C864" s="194"/>
      <c r="D864" s="194"/>
      <c r="E864" s="194"/>
      <c r="F864" s="194"/>
      <c r="G864" s="194"/>
      <c r="H864" s="194"/>
      <c r="I864" s="194"/>
      <c r="J864" s="194"/>
      <c r="K864" s="194"/>
      <c r="L864" s="194"/>
      <c r="M864" s="194"/>
      <c r="N864" s="194"/>
      <c r="O864" s="194"/>
      <c r="P864" s="194"/>
      <c r="Q864" s="194"/>
      <c r="R864" s="194"/>
      <c r="S864" s="194"/>
      <c r="T864" s="194"/>
      <c r="U864" s="194"/>
      <c r="V864" s="194"/>
      <c r="W864" s="194"/>
      <c r="X864" s="194"/>
      <c r="Y864" s="194"/>
      <c r="Z864" s="194"/>
      <c r="AA864" s="194"/>
      <c r="AB864" s="194"/>
      <c r="AC864" s="194"/>
      <c r="AD864" s="194"/>
      <c r="AE864" s="194"/>
      <c r="AF864" s="194"/>
      <c r="AG864" s="194"/>
      <c r="AH864" s="194"/>
      <c r="AI864" s="194"/>
      <c r="AJ864" s="194"/>
      <c r="AK864" s="194"/>
      <c r="AL864" s="194"/>
      <c r="AM864" s="194"/>
      <c r="AN864" s="194"/>
      <c r="AO864" s="194"/>
      <c r="AP864" s="194"/>
      <c r="AQ864" s="194"/>
      <c r="AR864" s="194"/>
      <c r="AS864" s="194"/>
      <c r="AT864" s="194"/>
      <c r="AU864" s="194"/>
      <c r="AV864" s="194"/>
      <c r="AW864" s="194"/>
      <c r="AX864" s="194"/>
      <c r="AY864" s="194"/>
      <c r="AZ864" s="194"/>
      <c r="BA864" s="194"/>
      <c r="BB864" s="194"/>
      <c r="BC864" s="194"/>
    </row>
    <row r="865" ht="12.75" customHeight="1">
      <c r="A865" s="194"/>
      <c r="B865" s="194"/>
      <c r="C865" s="194"/>
      <c r="D865" s="194"/>
      <c r="E865" s="194"/>
      <c r="F865" s="194"/>
      <c r="G865" s="194"/>
      <c r="H865" s="194"/>
      <c r="I865" s="194"/>
      <c r="J865" s="194"/>
      <c r="K865" s="194"/>
      <c r="L865" s="194"/>
      <c r="M865" s="194"/>
      <c r="N865" s="194"/>
      <c r="O865" s="194"/>
      <c r="P865" s="194"/>
      <c r="Q865" s="194"/>
      <c r="R865" s="194"/>
      <c r="S865" s="194"/>
      <c r="T865" s="194"/>
      <c r="U865" s="194"/>
      <c r="V865" s="194"/>
      <c r="W865" s="194"/>
      <c r="X865" s="194"/>
      <c r="Y865" s="194"/>
      <c r="Z865" s="194"/>
      <c r="AA865" s="194"/>
      <c r="AB865" s="194"/>
      <c r="AC865" s="194"/>
      <c r="AD865" s="194"/>
      <c r="AE865" s="194"/>
      <c r="AF865" s="194"/>
      <c r="AG865" s="194"/>
      <c r="AH865" s="194"/>
      <c r="AI865" s="194"/>
      <c r="AJ865" s="194"/>
      <c r="AK865" s="194"/>
      <c r="AL865" s="194"/>
      <c r="AM865" s="194"/>
      <c r="AN865" s="194"/>
      <c r="AO865" s="194"/>
      <c r="AP865" s="194"/>
      <c r="AQ865" s="194"/>
      <c r="AR865" s="194"/>
      <c r="AS865" s="194"/>
      <c r="AT865" s="194"/>
      <c r="AU865" s="194"/>
      <c r="AV865" s="194"/>
      <c r="AW865" s="194"/>
      <c r="AX865" s="194"/>
      <c r="AY865" s="194"/>
      <c r="AZ865" s="194"/>
      <c r="BA865" s="194"/>
      <c r="BB865" s="194"/>
      <c r="BC865" s="194"/>
    </row>
    <row r="866" ht="12.75" customHeight="1">
      <c r="A866" s="194"/>
      <c r="B866" s="194"/>
      <c r="C866" s="194"/>
      <c r="D866" s="194"/>
      <c r="E866" s="194"/>
      <c r="F866" s="194"/>
      <c r="G866" s="194"/>
      <c r="H866" s="194"/>
      <c r="I866" s="194"/>
      <c r="J866" s="194"/>
      <c r="K866" s="194"/>
      <c r="L866" s="194"/>
      <c r="M866" s="194"/>
      <c r="N866" s="194"/>
      <c r="O866" s="194"/>
      <c r="P866" s="194"/>
      <c r="Q866" s="194"/>
      <c r="R866" s="194"/>
      <c r="S866" s="194"/>
      <c r="T866" s="194"/>
      <c r="U866" s="194"/>
      <c r="V866" s="194"/>
      <c r="W866" s="194"/>
      <c r="X866" s="194"/>
      <c r="Y866" s="194"/>
      <c r="Z866" s="194"/>
      <c r="AA866" s="194"/>
      <c r="AB866" s="194"/>
      <c r="AC866" s="194"/>
      <c r="AD866" s="194"/>
      <c r="AE866" s="194"/>
      <c r="AF866" s="194"/>
      <c r="AG866" s="194"/>
      <c r="AH866" s="194"/>
      <c r="AI866" s="194"/>
      <c r="AJ866" s="194"/>
      <c r="AK866" s="194"/>
      <c r="AL866" s="194"/>
      <c r="AM866" s="194"/>
      <c r="AN866" s="194"/>
      <c r="AO866" s="194"/>
      <c r="AP866" s="194"/>
      <c r="AQ866" s="194"/>
      <c r="AR866" s="194"/>
      <c r="AS866" s="194"/>
      <c r="AT866" s="194"/>
      <c r="AU866" s="194"/>
      <c r="AV866" s="194"/>
      <c r="AW866" s="194"/>
      <c r="AX866" s="194"/>
      <c r="AY866" s="194"/>
      <c r="AZ866" s="194"/>
      <c r="BA866" s="194"/>
      <c r="BB866" s="194"/>
      <c r="BC866" s="194"/>
    </row>
    <row r="867" ht="12.75" customHeight="1">
      <c r="A867" s="194"/>
      <c r="B867" s="194"/>
      <c r="C867" s="194"/>
      <c r="D867" s="194"/>
      <c r="E867" s="194"/>
      <c r="F867" s="194"/>
      <c r="G867" s="194"/>
      <c r="H867" s="194"/>
      <c r="I867" s="194"/>
      <c r="J867" s="194"/>
      <c r="K867" s="194"/>
      <c r="L867" s="194"/>
      <c r="M867" s="194"/>
      <c r="N867" s="194"/>
      <c r="O867" s="194"/>
      <c r="P867" s="194"/>
      <c r="Q867" s="194"/>
      <c r="R867" s="194"/>
      <c r="S867" s="194"/>
      <c r="T867" s="194"/>
      <c r="U867" s="194"/>
      <c r="V867" s="194"/>
      <c r="W867" s="194"/>
      <c r="X867" s="194"/>
      <c r="Y867" s="194"/>
      <c r="Z867" s="194"/>
      <c r="AA867" s="194"/>
      <c r="AB867" s="194"/>
      <c r="AC867" s="194"/>
      <c r="AD867" s="194"/>
      <c r="AE867" s="194"/>
      <c r="AF867" s="194"/>
      <c r="AG867" s="194"/>
      <c r="AH867" s="194"/>
      <c r="AI867" s="194"/>
      <c r="AJ867" s="194"/>
      <c r="AK867" s="194"/>
      <c r="AL867" s="194"/>
      <c r="AM867" s="194"/>
      <c r="AN867" s="194"/>
      <c r="AO867" s="194"/>
      <c r="AP867" s="194"/>
      <c r="AQ867" s="194"/>
      <c r="AR867" s="194"/>
      <c r="AS867" s="194"/>
      <c r="AT867" s="194"/>
      <c r="AU867" s="194"/>
      <c r="AV867" s="194"/>
      <c r="AW867" s="194"/>
      <c r="AX867" s="194"/>
      <c r="AY867" s="194"/>
      <c r="AZ867" s="194"/>
      <c r="BA867" s="194"/>
      <c r="BB867" s="194"/>
      <c r="BC867" s="194"/>
    </row>
    <row r="868" ht="12.75" customHeight="1">
      <c r="A868" s="194"/>
      <c r="B868" s="194"/>
      <c r="C868" s="194"/>
      <c r="D868" s="194"/>
      <c r="E868" s="194"/>
      <c r="F868" s="194"/>
      <c r="G868" s="194"/>
      <c r="H868" s="194"/>
      <c r="I868" s="194"/>
      <c r="J868" s="194"/>
      <c r="K868" s="194"/>
      <c r="L868" s="194"/>
      <c r="M868" s="194"/>
      <c r="N868" s="194"/>
      <c r="O868" s="194"/>
      <c r="P868" s="194"/>
      <c r="Q868" s="194"/>
      <c r="R868" s="194"/>
      <c r="S868" s="194"/>
      <c r="T868" s="194"/>
      <c r="U868" s="194"/>
      <c r="V868" s="194"/>
      <c r="W868" s="194"/>
      <c r="X868" s="194"/>
      <c r="Y868" s="194"/>
      <c r="Z868" s="194"/>
      <c r="AA868" s="194"/>
      <c r="AB868" s="194"/>
      <c r="AC868" s="194"/>
      <c r="AD868" s="194"/>
      <c r="AE868" s="194"/>
      <c r="AF868" s="194"/>
      <c r="AG868" s="194"/>
      <c r="AH868" s="194"/>
      <c r="AI868" s="194"/>
      <c r="AJ868" s="194"/>
      <c r="AK868" s="194"/>
      <c r="AL868" s="194"/>
      <c r="AM868" s="194"/>
      <c r="AN868" s="194"/>
      <c r="AO868" s="194"/>
      <c r="AP868" s="194"/>
      <c r="AQ868" s="194"/>
      <c r="AR868" s="194"/>
      <c r="AS868" s="194"/>
      <c r="AT868" s="194"/>
      <c r="AU868" s="194"/>
      <c r="AV868" s="194"/>
      <c r="AW868" s="194"/>
      <c r="AX868" s="194"/>
      <c r="AY868" s="194"/>
      <c r="AZ868" s="194"/>
      <c r="BA868" s="194"/>
      <c r="BB868" s="194"/>
      <c r="BC868" s="194"/>
    </row>
    <row r="869" ht="12.75" customHeight="1">
      <c r="A869" s="194"/>
      <c r="B869" s="194"/>
      <c r="C869" s="194"/>
      <c r="D869" s="194"/>
      <c r="E869" s="194"/>
      <c r="F869" s="194"/>
      <c r="G869" s="194"/>
      <c r="H869" s="194"/>
      <c r="I869" s="194"/>
      <c r="J869" s="194"/>
      <c r="K869" s="194"/>
      <c r="L869" s="194"/>
      <c r="M869" s="194"/>
      <c r="N869" s="194"/>
      <c r="O869" s="194"/>
      <c r="P869" s="194"/>
      <c r="Q869" s="194"/>
      <c r="R869" s="194"/>
      <c r="S869" s="194"/>
      <c r="T869" s="194"/>
      <c r="U869" s="194"/>
      <c r="V869" s="194"/>
      <c r="W869" s="194"/>
      <c r="X869" s="194"/>
      <c r="Y869" s="194"/>
      <c r="Z869" s="194"/>
      <c r="AA869" s="194"/>
      <c r="AB869" s="194"/>
      <c r="AC869" s="194"/>
      <c r="AD869" s="194"/>
      <c r="AE869" s="194"/>
      <c r="AF869" s="194"/>
      <c r="AG869" s="194"/>
      <c r="AH869" s="194"/>
      <c r="AI869" s="194"/>
      <c r="AJ869" s="194"/>
      <c r="AK869" s="194"/>
      <c r="AL869" s="194"/>
      <c r="AM869" s="194"/>
      <c r="AN869" s="194"/>
      <c r="AO869" s="194"/>
      <c r="AP869" s="194"/>
      <c r="AQ869" s="194"/>
      <c r="AR869" s="194"/>
      <c r="AS869" s="194"/>
      <c r="AT869" s="194"/>
      <c r="AU869" s="194"/>
      <c r="AV869" s="194"/>
      <c r="AW869" s="194"/>
      <c r="AX869" s="194"/>
      <c r="AY869" s="194"/>
      <c r="AZ869" s="194"/>
      <c r="BA869" s="194"/>
      <c r="BB869" s="194"/>
      <c r="BC869" s="194"/>
    </row>
    <row r="870" ht="12.75" customHeight="1">
      <c r="A870" s="194"/>
      <c r="B870" s="194"/>
      <c r="C870" s="194"/>
      <c r="D870" s="194"/>
      <c r="E870" s="194"/>
      <c r="F870" s="194"/>
      <c r="G870" s="194"/>
      <c r="H870" s="194"/>
      <c r="I870" s="194"/>
      <c r="J870" s="194"/>
      <c r="K870" s="194"/>
      <c r="L870" s="194"/>
      <c r="M870" s="194"/>
      <c r="N870" s="194"/>
      <c r="O870" s="194"/>
      <c r="P870" s="194"/>
      <c r="Q870" s="194"/>
      <c r="R870" s="194"/>
      <c r="S870" s="194"/>
      <c r="T870" s="194"/>
      <c r="U870" s="194"/>
      <c r="V870" s="194"/>
      <c r="W870" s="194"/>
      <c r="X870" s="194"/>
      <c r="Y870" s="194"/>
      <c r="Z870" s="194"/>
      <c r="AA870" s="194"/>
      <c r="AB870" s="194"/>
      <c r="AC870" s="194"/>
      <c r="AD870" s="194"/>
      <c r="AE870" s="194"/>
      <c r="AF870" s="194"/>
      <c r="AG870" s="194"/>
      <c r="AH870" s="194"/>
      <c r="AI870" s="194"/>
      <c r="AJ870" s="194"/>
      <c r="AK870" s="194"/>
      <c r="AL870" s="194"/>
      <c r="AM870" s="194"/>
      <c r="AN870" s="194"/>
      <c r="AO870" s="194"/>
      <c r="AP870" s="194"/>
      <c r="AQ870" s="194"/>
      <c r="AR870" s="194"/>
      <c r="AS870" s="194"/>
      <c r="AT870" s="194"/>
      <c r="AU870" s="194"/>
      <c r="AV870" s="194"/>
      <c r="AW870" s="194"/>
      <c r="AX870" s="194"/>
      <c r="AY870" s="194"/>
      <c r="AZ870" s="194"/>
      <c r="BA870" s="194"/>
      <c r="BB870" s="194"/>
      <c r="BC870" s="194"/>
    </row>
    <row r="871" ht="12.75" customHeight="1">
      <c r="A871" s="194"/>
      <c r="B871" s="194"/>
      <c r="C871" s="194"/>
      <c r="D871" s="194"/>
      <c r="E871" s="194"/>
      <c r="F871" s="194"/>
      <c r="G871" s="194"/>
      <c r="H871" s="194"/>
      <c r="I871" s="194"/>
      <c r="J871" s="194"/>
      <c r="K871" s="194"/>
      <c r="L871" s="194"/>
      <c r="M871" s="194"/>
      <c r="N871" s="194"/>
      <c r="O871" s="194"/>
      <c r="P871" s="194"/>
      <c r="Q871" s="194"/>
      <c r="R871" s="194"/>
      <c r="S871" s="194"/>
      <c r="T871" s="194"/>
      <c r="U871" s="194"/>
      <c r="V871" s="194"/>
      <c r="W871" s="194"/>
      <c r="X871" s="194"/>
      <c r="Y871" s="194"/>
      <c r="Z871" s="194"/>
      <c r="AA871" s="194"/>
      <c r="AB871" s="194"/>
      <c r="AC871" s="194"/>
      <c r="AD871" s="194"/>
      <c r="AE871" s="194"/>
      <c r="AF871" s="194"/>
      <c r="AG871" s="194"/>
      <c r="AH871" s="194"/>
      <c r="AI871" s="194"/>
      <c r="AJ871" s="194"/>
      <c r="AK871" s="194"/>
      <c r="AL871" s="194"/>
      <c r="AM871" s="194"/>
      <c r="AN871" s="194"/>
      <c r="AO871" s="194"/>
      <c r="AP871" s="194"/>
      <c r="AQ871" s="194"/>
      <c r="AR871" s="194"/>
      <c r="AS871" s="194"/>
      <c r="AT871" s="194"/>
      <c r="AU871" s="194"/>
      <c r="AV871" s="194"/>
      <c r="AW871" s="194"/>
      <c r="AX871" s="194"/>
      <c r="AY871" s="194"/>
      <c r="AZ871" s="194"/>
      <c r="BA871" s="194"/>
      <c r="BB871" s="194"/>
      <c r="BC871" s="194"/>
    </row>
    <row r="872" ht="12.75" customHeight="1">
      <c r="A872" s="194"/>
      <c r="B872" s="194"/>
      <c r="C872" s="194"/>
      <c r="D872" s="194"/>
      <c r="E872" s="194"/>
      <c r="F872" s="194"/>
      <c r="G872" s="194"/>
      <c r="H872" s="194"/>
      <c r="I872" s="194"/>
      <c r="J872" s="194"/>
      <c r="K872" s="194"/>
      <c r="L872" s="194"/>
      <c r="M872" s="194"/>
      <c r="N872" s="194"/>
      <c r="O872" s="194"/>
      <c r="P872" s="194"/>
      <c r="Q872" s="194"/>
      <c r="R872" s="194"/>
      <c r="S872" s="194"/>
      <c r="T872" s="194"/>
      <c r="U872" s="194"/>
      <c r="V872" s="194"/>
      <c r="W872" s="194"/>
      <c r="X872" s="194"/>
      <c r="Y872" s="194"/>
      <c r="Z872" s="194"/>
      <c r="AA872" s="194"/>
      <c r="AB872" s="194"/>
      <c r="AC872" s="194"/>
      <c r="AD872" s="194"/>
      <c r="AE872" s="194"/>
      <c r="AF872" s="194"/>
      <c r="AG872" s="194"/>
      <c r="AH872" s="194"/>
      <c r="AI872" s="194"/>
      <c r="AJ872" s="194"/>
      <c r="AK872" s="194"/>
      <c r="AL872" s="194"/>
      <c r="AM872" s="194"/>
      <c r="AN872" s="194"/>
      <c r="AO872" s="194"/>
      <c r="AP872" s="194"/>
      <c r="AQ872" s="194"/>
      <c r="AR872" s="194"/>
      <c r="AS872" s="194"/>
      <c r="AT872" s="194"/>
      <c r="AU872" s="194"/>
      <c r="AV872" s="194"/>
      <c r="AW872" s="194"/>
      <c r="AX872" s="194"/>
      <c r="AY872" s="194"/>
      <c r="AZ872" s="194"/>
      <c r="BA872" s="194"/>
      <c r="BB872" s="194"/>
      <c r="BC872" s="194"/>
    </row>
    <row r="873" ht="12.75" customHeight="1">
      <c r="A873" s="194"/>
      <c r="B873" s="194"/>
      <c r="C873" s="194"/>
      <c r="D873" s="194"/>
      <c r="E873" s="194"/>
      <c r="F873" s="194"/>
      <c r="G873" s="194"/>
      <c r="H873" s="194"/>
      <c r="I873" s="194"/>
      <c r="J873" s="194"/>
      <c r="K873" s="194"/>
      <c r="L873" s="194"/>
      <c r="M873" s="194"/>
      <c r="N873" s="194"/>
      <c r="O873" s="194"/>
      <c r="P873" s="194"/>
      <c r="Q873" s="194"/>
      <c r="R873" s="194"/>
      <c r="S873" s="194"/>
      <c r="T873" s="194"/>
      <c r="U873" s="194"/>
      <c r="V873" s="194"/>
      <c r="W873" s="194"/>
      <c r="X873" s="194"/>
      <c r="Y873" s="194"/>
      <c r="Z873" s="194"/>
      <c r="AA873" s="194"/>
      <c r="AB873" s="194"/>
      <c r="AC873" s="194"/>
      <c r="AD873" s="194"/>
      <c r="AE873" s="194"/>
      <c r="AF873" s="194"/>
      <c r="AG873" s="194"/>
      <c r="AH873" s="194"/>
      <c r="AI873" s="194"/>
      <c r="AJ873" s="194"/>
      <c r="AK873" s="194"/>
      <c r="AL873" s="194"/>
      <c r="AM873" s="194"/>
      <c r="AN873" s="194"/>
      <c r="AO873" s="194"/>
      <c r="AP873" s="194"/>
      <c r="AQ873" s="194"/>
      <c r="AR873" s="194"/>
      <c r="AS873" s="194"/>
      <c r="AT873" s="194"/>
      <c r="AU873" s="194"/>
      <c r="AV873" s="194"/>
      <c r="AW873" s="194"/>
      <c r="AX873" s="194"/>
      <c r="AY873" s="194"/>
      <c r="AZ873" s="194"/>
      <c r="BA873" s="194"/>
      <c r="BB873" s="194"/>
      <c r="BC873" s="194"/>
    </row>
    <row r="874" ht="12.75" customHeight="1">
      <c r="A874" s="194"/>
      <c r="B874" s="194"/>
      <c r="C874" s="194"/>
      <c r="D874" s="194"/>
      <c r="E874" s="194"/>
      <c r="F874" s="194"/>
      <c r="G874" s="194"/>
      <c r="H874" s="194"/>
      <c r="I874" s="194"/>
      <c r="J874" s="194"/>
      <c r="K874" s="194"/>
      <c r="L874" s="194"/>
      <c r="M874" s="194"/>
      <c r="N874" s="194"/>
      <c r="O874" s="194"/>
      <c r="P874" s="194"/>
      <c r="Q874" s="194"/>
      <c r="R874" s="194"/>
      <c r="S874" s="194"/>
      <c r="T874" s="194"/>
      <c r="U874" s="194"/>
      <c r="V874" s="194"/>
      <c r="W874" s="194"/>
      <c r="X874" s="194"/>
      <c r="Y874" s="194"/>
      <c r="Z874" s="194"/>
      <c r="AA874" s="194"/>
      <c r="AB874" s="194"/>
      <c r="AC874" s="194"/>
      <c r="AD874" s="194"/>
      <c r="AE874" s="194"/>
      <c r="AF874" s="194"/>
      <c r="AG874" s="194"/>
      <c r="AH874" s="194"/>
      <c r="AI874" s="194"/>
      <c r="AJ874" s="194"/>
      <c r="AK874" s="194"/>
      <c r="AL874" s="194"/>
      <c r="AM874" s="194"/>
      <c r="AN874" s="194"/>
      <c r="AO874" s="194"/>
      <c r="AP874" s="194"/>
      <c r="AQ874" s="194"/>
      <c r="AR874" s="194"/>
      <c r="AS874" s="194"/>
      <c r="AT874" s="194"/>
      <c r="AU874" s="194"/>
      <c r="AV874" s="194"/>
      <c r="AW874" s="194"/>
      <c r="AX874" s="194"/>
      <c r="AY874" s="194"/>
      <c r="AZ874" s="194"/>
      <c r="BA874" s="194"/>
      <c r="BB874" s="194"/>
      <c r="BC874" s="194"/>
    </row>
    <row r="875" ht="12.75" customHeight="1">
      <c r="A875" s="194"/>
      <c r="B875" s="194"/>
      <c r="C875" s="194"/>
      <c r="D875" s="194"/>
      <c r="E875" s="194"/>
      <c r="F875" s="194"/>
      <c r="G875" s="194"/>
      <c r="H875" s="194"/>
      <c r="I875" s="194"/>
      <c r="J875" s="194"/>
      <c r="K875" s="194"/>
      <c r="L875" s="194"/>
      <c r="M875" s="194"/>
      <c r="N875" s="194"/>
      <c r="O875" s="194"/>
      <c r="P875" s="194"/>
      <c r="Q875" s="194"/>
      <c r="R875" s="194"/>
      <c r="S875" s="194"/>
      <c r="T875" s="194"/>
      <c r="U875" s="194"/>
      <c r="V875" s="194"/>
      <c r="W875" s="194"/>
      <c r="X875" s="194"/>
      <c r="Y875" s="194"/>
      <c r="Z875" s="194"/>
      <c r="AA875" s="194"/>
      <c r="AB875" s="194"/>
      <c r="AC875" s="194"/>
      <c r="AD875" s="194"/>
      <c r="AE875" s="194"/>
      <c r="AF875" s="194"/>
      <c r="AG875" s="194"/>
      <c r="AH875" s="194"/>
      <c r="AI875" s="194"/>
      <c r="AJ875" s="194"/>
      <c r="AK875" s="194"/>
      <c r="AL875" s="194"/>
      <c r="AM875" s="194"/>
      <c r="AN875" s="194"/>
      <c r="AO875" s="194"/>
      <c r="AP875" s="194"/>
      <c r="AQ875" s="194"/>
      <c r="AR875" s="194"/>
      <c r="AS875" s="194"/>
      <c r="AT875" s="194"/>
      <c r="AU875" s="194"/>
      <c r="AV875" s="194"/>
      <c r="AW875" s="194"/>
      <c r="AX875" s="194"/>
      <c r="AY875" s="194"/>
      <c r="AZ875" s="194"/>
      <c r="BA875" s="194"/>
      <c r="BB875" s="194"/>
      <c r="BC875" s="194"/>
    </row>
    <row r="876" ht="12.75" customHeight="1">
      <c r="A876" s="194"/>
      <c r="B876" s="194"/>
      <c r="C876" s="194"/>
      <c r="D876" s="194"/>
      <c r="E876" s="194"/>
      <c r="F876" s="194"/>
      <c r="G876" s="194"/>
      <c r="H876" s="194"/>
      <c r="I876" s="194"/>
      <c r="J876" s="194"/>
      <c r="K876" s="194"/>
      <c r="L876" s="194"/>
      <c r="M876" s="194"/>
      <c r="N876" s="194"/>
      <c r="O876" s="194"/>
      <c r="P876" s="194"/>
      <c r="Q876" s="194"/>
      <c r="R876" s="194"/>
      <c r="S876" s="194"/>
      <c r="T876" s="194"/>
      <c r="U876" s="194"/>
      <c r="V876" s="194"/>
      <c r="W876" s="194"/>
      <c r="X876" s="194"/>
      <c r="Y876" s="194"/>
      <c r="Z876" s="194"/>
      <c r="AA876" s="194"/>
      <c r="AB876" s="194"/>
      <c r="AC876" s="194"/>
      <c r="AD876" s="194"/>
      <c r="AE876" s="194"/>
      <c r="AF876" s="194"/>
      <c r="AG876" s="194"/>
      <c r="AH876" s="194"/>
      <c r="AI876" s="194"/>
      <c r="AJ876" s="194"/>
      <c r="AK876" s="194"/>
      <c r="AL876" s="194"/>
      <c r="AM876" s="194"/>
      <c r="AN876" s="194"/>
      <c r="AO876" s="194"/>
      <c r="AP876" s="194"/>
      <c r="AQ876" s="194"/>
      <c r="AR876" s="194"/>
      <c r="AS876" s="194"/>
      <c r="AT876" s="194"/>
      <c r="AU876" s="194"/>
      <c r="AV876" s="194"/>
      <c r="AW876" s="194"/>
      <c r="AX876" s="194"/>
      <c r="AY876" s="194"/>
      <c r="AZ876" s="194"/>
      <c r="BA876" s="194"/>
      <c r="BB876" s="194"/>
      <c r="BC876" s="194"/>
    </row>
    <row r="877" ht="12.75" customHeight="1">
      <c r="A877" s="194"/>
      <c r="B877" s="194"/>
      <c r="C877" s="194"/>
      <c r="D877" s="194"/>
      <c r="E877" s="194"/>
      <c r="F877" s="194"/>
      <c r="G877" s="194"/>
      <c r="H877" s="194"/>
      <c r="I877" s="194"/>
      <c r="J877" s="194"/>
      <c r="K877" s="194"/>
      <c r="L877" s="194"/>
      <c r="M877" s="194"/>
      <c r="N877" s="194"/>
      <c r="O877" s="194"/>
      <c r="P877" s="194"/>
      <c r="Q877" s="194"/>
      <c r="R877" s="194"/>
      <c r="S877" s="194"/>
      <c r="T877" s="194"/>
      <c r="U877" s="194"/>
      <c r="V877" s="194"/>
      <c r="W877" s="194"/>
      <c r="X877" s="194"/>
      <c r="Y877" s="194"/>
      <c r="Z877" s="194"/>
      <c r="AA877" s="194"/>
      <c r="AB877" s="194"/>
      <c r="AC877" s="194"/>
      <c r="AD877" s="194"/>
      <c r="AE877" s="194"/>
      <c r="AF877" s="194"/>
      <c r="AG877" s="194"/>
      <c r="AH877" s="194"/>
      <c r="AI877" s="194"/>
      <c r="AJ877" s="194"/>
      <c r="AK877" s="194"/>
      <c r="AL877" s="194"/>
      <c r="AM877" s="194"/>
      <c r="AN877" s="194"/>
      <c r="AO877" s="194"/>
      <c r="AP877" s="194"/>
      <c r="AQ877" s="194"/>
      <c r="AR877" s="194"/>
      <c r="AS877" s="194"/>
      <c r="AT877" s="194"/>
      <c r="AU877" s="194"/>
      <c r="AV877" s="194"/>
      <c r="AW877" s="194"/>
      <c r="AX877" s="194"/>
      <c r="AY877" s="194"/>
      <c r="AZ877" s="194"/>
      <c r="BA877" s="194"/>
      <c r="BB877" s="194"/>
      <c r="BC877" s="194"/>
    </row>
    <row r="878" ht="12.75" customHeight="1">
      <c r="A878" s="194"/>
      <c r="B878" s="194"/>
      <c r="C878" s="194"/>
      <c r="D878" s="194"/>
      <c r="E878" s="194"/>
      <c r="F878" s="194"/>
      <c r="G878" s="194"/>
      <c r="H878" s="194"/>
      <c r="I878" s="194"/>
      <c r="J878" s="194"/>
      <c r="K878" s="194"/>
      <c r="L878" s="194"/>
      <c r="M878" s="194"/>
      <c r="N878" s="194"/>
      <c r="O878" s="194"/>
      <c r="P878" s="194"/>
      <c r="Q878" s="194"/>
      <c r="R878" s="194"/>
      <c r="S878" s="194"/>
      <c r="T878" s="194"/>
      <c r="U878" s="194"/>
      <c r="V878" s="194"/>
      <c r="W878" s="194"/>
      <c r="X878" s="194"/>
      <c r="Y878" s="194"/>
      <c r="Z878" s="194"/>
      <c r="AA878" s="194"/>
      <c r="AB878" s="194"/>
      <c r="AC878" s="194"/>
      <c r="AD878" s="194"/>
      <c r="AE878" s="194"/>
      <c r="AF878" s="194"/>
      <c r="AG878" s="194"/>
      <c r="AH878" s="194"/>
      <c r="AI878" s="194"/>
      <c r="AJ878" s="194"/>
      <c r="AK878" s="194"/>
      <c r="AL878" s="194"/>
      <c r="AM878" s="194"/>
      <c r="AN878" s="194"/>
      <c r="AO878" s="194"/>
      <c r="AP878" s="194"/>
      <c r="AQ878" s="194"/>
      <c r="AR878" s="194"/>
      <c r="AS878" s="194"/>
      <c r="AT878" s="194"/>
      <c r="AU878" s="194"/>
      <c r="AV878" s="194"/>
      <c r="AW878" s="194"/>
      <c r="AX878" s="194"/>
      <c r="AY878" s="194"/>
      <c r="AZ878" s="194"/>
      <c r="BA878" s="194"/>
      <c r="BB878" s="194"/>
      <c r="BC878" s="194"/>
    </row>
    <row r="879" ht="12.75" customHeight="1">
      <c r="A879" s="194"/>
      <c r="B879" s="194"/>
      <c r="C879" s="194"/>
      <c r="D879" s="194"/>
      <c r="E879" s="194"/>
      <c r="F879" s="194"/>
      <c r="G879" s="194"/>
      <c r="H879" s="194"/>
      <c r="I879" s="194"/>
      <c r="J879" s="194"/>
      <c r="K879" s="194"/>
      <c r="L879" s="194"/>
      <c r="M879" s="194"/>
      <c r="N879" s="194"/>
      <c r="O879" s="194"/>
      <c r="P879" s="194"/>
      <c r="Q879" s="194"/>
      <c r="R879" s="194"/>
      <c r="S879" s="194"/>
      <c r="T879" s="194"/>
      <c r="U879" s="194"/>
      <c r="V879" s="194"/>
      <c r="W879" s="194"/>
      <c r="X879" s="194"/>
      <c r="Y879" s="194"/>
      <c r="Z879" s="194"/>
      <c r="AA879" s="194"/>
      <c r="AB879" s="194"/>
      <c r="AC879" s="194"/>
      <c r="AD879" s="194"/>
      <c r="AE879" s="194"/>
      <c r="AF879" s="194"/>
      <c r="AG879" s="194"/>
      <c r="AH879" s="194"/>
      <c r="AI879" s="194"/>
      <c r="AJ879" s="194"/>
      <c r="AK879" s="194"/>
      <c r="AL879" s="194"/>
      <c r="AM879" s="194"/>
      <c r="AN879" s="194"/>
      <c r="AO879" s="194"/>
      <c r="AP879" s="194"/>
      <c r="AQ879" s="194"/>
      <c r="AR879" s="194"/>
      <c r="AS879" s="194"/>
      <c r="AT879" s="194"/>
      <c r="AU879" s="194"/>
      <c r="AV879" s="194"/>
      <c r="AW879" s="194"/>
      <c r="AX879" s="194"/>
      <c r="AY879" s="194"/>
      <c r="AZ879" s="194"/>
      <c r="BA879" s="194"/>
      <c r="BB879" s="194"/>
      <c r="BC879" s="194"/>
    </row>
    <row r="880" ht="12.75" customHeight="1">
      <c r="A880" s="194"/>
      <c r="B880" s="194"/>
      <c r="C880" s="194"/>
      <c r="D880" s="194"/>
      <c r="E880" s="194"/>
      <c r="F880" s="194"/>
      <c r="G880" s="194"/>
      <c r="H880" s="194"/>
      <c r="I880" s="194"/>
      <c r="J880" s="194"/>
      <c r="K880" s="194"/>
      <c r="L880" s="194"/>
      <c r="M880" s="194"/>
      <c r="N880" s="194"/>
      <c r="O880" s="194"/>
      <c r="P880" s="194"/>
      <c r="Q880" s="194"/>
      <c r="R880" s="194"/>
      <c r="S880" s="194"/>
      <c r="T880" s="194"/>
      <c r="U880" s="194"/>
      <c r="V880" s="194"/>
      <c r="W880" s="194"/>
      <c r="X880" s="194"/>
      <c r="Y880" s="194"/>
      <c r="Z880" s="194"/>
      <c r="AA880" s="194"/>
      <c r="AB880" s="194"/>
      <c r="AC880" s="194"/>
      <c r="AD880" s="194"/>
      <c r="AE880" s="194"/>
      <c r="AF880" s="194"/>
      <c r="AG880" s="194"/>
      <c r="AH880" s="194"/>
      <c r="AI880" s="194"/>
      <c r="AJ880" s="194"/>
      <c r="AK880" s="194"/>
      <c r="AL880" s="194"/>
      <c r="AM880" s="194"/>
      <c r="AN880" s="194"/>
      <c r="AO880" s="194"/>
      <c r="AP880" s="194"/>
      <c r="AQ880" s="194"/>
      <c r="AR880" s="194"/>
      <c r="AS880" s="194"/>
      <c r="AT880" s="194"/>
      <c r="AU880" s="194"/>
      <c r="AV880" s="194"/>
      <c r="AW880" s="194"/>
      <c r="AX880" s="194"/>
      <c r="AY880" s="194"/>
      <c r="AZ880" s="194"/>
      <c r="BA880" s="194"/>
      <c r="BB880" s="194"/>
      <c r="BC880" s="194"/>
    </row>
    <row r="881" ht="12.75" customHeight="1">
      <c r="A881" s="194"/>
      <c r="B881" s="194"/>
      <c r="C881" s="194"/>
      <c r="D881" s="194"/>
      <c r="E881" s="194"/>
      <c r="F881" s="194"/>
      <c r="G881" s="194"/>
      <c r="H881" s="194"/>
      <c r="I881" s="194"/>
      <c r="J881" s="194"/>
      <c r="K881" s="194"/>
      <c r="L881" s="194"/>
      <c r="M881" s="194"/>
      <c r="N881" s="194"/>
      <c r="O881" s="194"/>
      <c r="P881" s="194"/>
      <c r="Q881" s="194"/>
      <c r="R881" s="194"/>
      <c r="S881" s="194"/>
      <c r="T881" s="194"/>
      <c r="U881" s="194"/>
      <c r="V881" s="194"/>
      <c r="W881" s="194"/>
      <c r="X881" s="194"/>
      <c r="Y881" s="194"/>
      <c r="Z881" s="194"/>
      <c r="AA881" s="194"/>
      <c r="AB881" s="194"/>
      <c r="AC881" s="194"/>
      <c r="AD881" s="194"/>
      <c r="AE881" s="194"/>
      <c r="AF881" s="194"/>
      <c r="AG881" s="194"/>
      <c r="AH881" s="194"/>
      <c r="AI881" s="194"/>
      <c r="AJ881" s="194"/>
      <c r="AK881" s="194"/>
      <c r="AL881" s="194"/>
      <c r="AM881" s="194"/>
      <c r="AN881" s="194"/>
      <c r="AO881" s="194"/>
      <c r="AP881" s="194"/>
      <c r="AQ881" s="194"/>
      <c r="AR881" s="194"/>
      <c r="AS881" s="194"/>
      <c r="AT881" s="194"/>
      <c r="AU881" s="194"/>
      <c r="AV881" s="194"/>
      <c r="AW881" s="194"/>
      <c r="AX881" s="194"/>
      <c r="AY881" s="194"/>
      <c r="AZ881" s="194"/>
      <c r="BA881" s="194"/>
      <c r="BB881" s="194"/>
      <c r="BC881" s="194"/>
    </row>
    <row r="882" ht="12.75" customHeight="1">
      <c r="A882" s="194"/>
      <c r="B882" s="194"/>
      <c r="C882" s="194"/>
      <c r="D882" s="194"/>
      <c r="E882" s="194"/>
      <c r="F882" s="194"/>
      <c r="G882" s="194"/>
      <c r="H882" s="194"/>
      <c r="I882" s="194"/>
      <c r="J882" s="194"/>
      <c r="K882" s="194"/>
      <c r="L882" s="194"/>
      <c r="M882" s="194"/>
      <c r="N882" s="194"/>
      <c r="O882" s="194"/>
      <c r="P882" s="194"/>
      <c r="Q882" s="194"/>
      <c r="R882" s="194"/>
      <c r="S882" s="194"/>
      <c r="T882" s="194"/>
      <c r="U882" s="194"/>
      <c r="V882" s="194"/>
      <c r="W882" s="194"/>
      <c r="X882" s="194"/>
      <c r="Y882" s="194"/>
      <c r="Z882" s="194"/>
      <c r="AA882" s="194"/>
      <c r="AB882" s="194"/>
      <c r="AC882" s="194"/>
      <c r="AD882" s="194"/>
      <c r="AE882" s="194"/>
      <c r="AF882" s="194"/>
      <c r="AG882" s="194"/>
      <c r="AH882" s="194"/>
      <c r="AI882" s="194"/>
      <c r="AJ882" s="194"/>
      <c r="AK882" s="194"/>
      <c r="AL882" s="194"/>
      <c r="AM882" s="194"/>
      <c r="AN882" s="194"/>
      <c r="AO882" s="194"/>
      <c r="AP882" s="194"/>
      <c r="AQ882" s="194"/>
      <c r="AR882" s="194"/>
      <c r="AS882" s="194"/>
      <c r="AT882" s="194"/>
      <c r="AU882" s="194"/>
      <c r="AV882" s="194"/>
      <c r="AW882" s="194"/>
      <c r="AX882" s="194"/>
      <c r="AY882" s="194"/>
      <c r="AZ882" s="194"/>
      <c r="BA882" s="194"/>
      <c r="BB882" s="194"/>
      <c r="BC882" s="194"/>
    </row>
    <row r="883" ht="12.75" customHeight="1">
      <c r="A883" s="194"/>
      <c r="B883" s="194"/>
      <c r="C883" s="194"/>
      <c r="D883" s="194"/>
      <c r="E883" s="194"/>
      <c r="F883" s="194"/>
      <c r="G883" s="194"/>
      <c r="H883" s="194"/>
      <c r="I883" s="194"/>
      <c r="J883" s="194"/>
      <c r="K883" s="194"/>
      <c r="L883" s="194"/>
      <c r="M883" s="194"/>
      <c r="N883" s="194"/>
      <c r="O883" s="194"/>
      <c r="P883" s="194"/>
      <c r="Q883" s="194"/>
      <c r="R883" s="194"/>
      <c r="S883" s="194"/>
      <c r="T883" s="194"/>
      <c r="U883" s="194"/>
      <c r="V883" s="194"/>
      <c r="W883" s="194"/>
      <c r="X883" s="194"/>
      <c r="Y883" s="194"/>
      <c r="Z883" s="194"/>
      <c r="AA883" s="194"/>
      <c r="AB883" s="194"/>
      <c r="AC883" s="194"/>
      <c r="AD883" s="194"/>
      <c r="AE883" s="194"/>
      <c r="AF883" s="194"/>
      <c r="AG883" s="194"/>
      <c r="AH883" s="194"/>
      <c r="AI883" s="194"/>
      <c r="AJ883" s="194"/>
      <c r="AK883" s="194"/>
      <c r="AL883" s="194"/>
      <c r="AM883" s="194"/>
      <c r="AN883" s="194"/>
      <c r="AO883" s="194"/>
      <c r="AP883" s="194"/>
      <c r="AQ883" s="194"/>
      <c r="AR883" s="194"/>
      <c r="AS883" s="194"/>
      <c r="AT883" s="194"/>
      <c r="AU883" s="194"/>
      <c r="AV883" s="194"/>
      <c r="AW883" s="194"/>
      <c r="AX883" s="194"/>
      <c r="AY883" s="194"/>
      <c r="AZ883" s="194"/>
      <c r="BA883" s="194"/>
      <c r="BB883" s="194"/>
      <c r="BC883" s="194"/>
    </row>
    <row r="884" ht="12.75" customHeight="1">
      <c r="A884" s="194"/>
      <c r="B884" s="194"/>
      <c r="C884" s="194"/>
      <c r="D884" s="194"/>
      <c r="E884" s="194"/>
      <c r="F884" s="194"/>
      <c r="G884" s="194"/>
      <c r="H884" s="194"/>
      <c r="I884" s="194"/>
      <c r="J884" s="194"/>
      <c r="K884" s="194"/>
      <c r="L884" s="194"/>
      <c r="M884" s="194"/>
      <c r="N884" s="194"/>
      <c r="O884" s="194"/>
      <c r="P884" s="194"/>
      <c r="Q884" s="194"/>
      <c r="R884" s="194"/>
      <c r="S884" s="194"/>
      <c r="T884" s="194"/>
      <c r="U884" s="194"/>
      <c r="V884" s="194"/>
      <c r="W884" s="194"/>
      <c r="X884" s="194"/>
      <c r="Y884" s="194"/>
      <c r="Z884" s="194"/>
      <c r="AA884" s="194"/>
      <c r="AB884" s="194"/>
      <c r="AC884" s="194"/>
      <c r="AD884" s="194"/>
      <c r="AE884" s="194"/>
      <c r="AF884" s="194"/>
      <c r="AG884" s="194"/>
      <c r="AH884" s="194"/>
      <c r="AI884" s="194"/>
      <c r="AJ884" s="194"/>
      <c r="AK884" s="194"/>
      <c r="AL884" s="194"/>
      <c r="AM884" s="194"/>
      <c r="AN884" s="194"/>
      <c r="AO884" s="194"/>
      <c r="AP884" s="194"/>
      <c r="AQ884" s="194"/>
      <c r="AR884" s="194"/>
      <c r="AS884" s="194"/>
      <c r="AT884" s="194"/>
      <c r="AU884" s="194"/>
      <c r="AV884" s="194"/>
      <c r="AW884" s="194"/>
      <c r="AX884" s="194"/>
      <c r="AY884" s="194"/>
      <c r="AZ884" s="194"/>
      <c r="BA884" s="194"/>
      <c r="BB884" s="194"/>
      <c r="BC884" s="194"/>
    </row>
    <row r="885" ht="12.75" customHeight="1">
      <c r="A885" s="194"/>
      <c r="B885" s="194"/>
      <c r="C885" s="194"/>
      <c r="D885" s="194"/>
      <c r="E885" s="194"/>
      <c r="F885" s="194"/>
      <c r="G885" s="194"/>
      <c r="H885" s="194"/>
      <c r="I885" s="194"/>
      <c r="J885" s="194"/>
      <c r="K885" s="194"/>
      <c r="L885" s="194"/>
      <c r="M885" s="194"/>
      <c r="N885" s="194"/>
      <c r="O885" s="194"/>
      <c r="P885" s="194"/>
      <c r="Q885" s="194"/>
      <c r="R885" s="194"/>
      <c r="S885" s="194"/>
      <c r="T885" s="194"/>
      <c r="U885" s="194"/>
      <c r="V885" s="194"/>
      <c r="W885" s="194"/>
      <c r="X885" s="194"/>
      <c r="Y885" s="194"/>
      <c r="Z885" s="194"/>
      <c r="AA885" s="194"/>
      <c r="AB885" s="194"/>
      <c r="AC885" s="194"/>
      <c r="AD885" s="194"/>
      <c r="AE885" s="194"/>
      <c r="AF885" s="194"/>
      <c r="AG885" s="194"/>
      <c r="AH885" s="194"/>
      <c r="AI885" s="194"/>
      <c r="AJ885" s="194"/>
      <c r="AK885" s="194"/>
      <c r="AL885" s="194"/>
      <c r="AM885" s="194"/>
      <c r="AN885" s="194"/>
      <c r="AO885" s="194"/>
      <c r="AP885" s="194"/>
      <c r="AQ885" s="194"/>
      <c r="AR885" s="194"/>
      <c r="AS885" s="194"/>
      <c r="AT885" s="194"/>
      <c r="AU885" s="194"/>
      <c r="AV885" s="194"/>
      <c r="AW885" s="194"/>
      <c r="AX885" s="194"/>
      <c r="AY885" s="194"/>
      <c r="AZ885" s="194"/>
      <c r="BA885" s="194"/>
      <c r="BB885" s="194"/>
      <c r="BC885" s="194"/>
    </row>
    <row r="886" ht="12.75" customHeight="1">
      <c r="A886" s="194"/>
      <c r="B886" s="194"/>
      <c r="C886" s="194"/>
      <c r="D886" s="194"/>
      <c r="E886" s="194"/>
      <c r="F886" s="194"/>
      <c r="G886" s="194"/>
      <c r="H886" s="194"/>
      <c r="I886" s="194"/>
      <c r="J886" s="194"/>
      <c r="K886" s="194"/>
      <c r="L886" s="194"/>
      <c r="M886" s="194"/>
      <c r="N886" s="194"/>
      <c r="O886" s="194"/>
      <c r="P886" s="194"/>
      <c r="Q886" s="194"/>
      <c r="R886" s="194"/>
      <c r="S886" s="194"/>
      <c r="T886" s="194"/>
      <c r="U886" s="194"/>
      <c r="V886" s="194"/>
      <c r="W886" s="194"/>
      <c r="X886" s="194"/>
      <c r="Y886" s="194"/>
      <c r="Z886" s="194"/>
      <c r="AA886" s="194"/>
      <c r="AB886" s="194"/>
      <c r="AC886" s="194"/>
      <c r="AD886" s="194"/>
      <c r="AE886" s="194"/>
      <c r="AF886" s="194"/>
      <c r="AG886" s="194"/>
      <c r="AH886" s="194"/>
      <c r="AI886" s="194"/>
      <c r="AJ886" s="194"/>
      <c r="AK886" s="194"/>
      <c r="AL886" s="194"/>
      <c r="AM886" s="194"/>
      <c r="AN886" s="194"/>
      <c r="AO886" s="194"/>
      <c r="AP886" s="194"/>
      <c r="AQ886" s="194"/>
      <c r="AR886" s="194"/>
      <c r="AS886" s="194"/>
      <c r="AT886" s="194"/>
      <c r="AU886" s="194"/>
      <c r="AV886" s="194"/>
      <c r="AW886" s="194"/>
      <c r="AX886" s="194"/>
      <c r="AY886" s="194"/>
      <c r="AZ886" s="194"/>
      <c r="BA886" s="194"/>
      <c r="BB886" s="194"/>
      <c r="BC886" s="194"/>
    </row>
    <row r="887" ht="12.75" customHeight="1">
      <c r="A887" s="194"/>
      <c r="B887" s="194"/>
      <c r="C887" s="194"/>
      <c r="D887" s="194"/>
      <c r="E887" s="194"/>
      <c r="F887" s="194"/>
      <c r="G887" s="194"/>
      <c r="H887" s="194"/>
      <c r="I887" s="194"/>
      <c r="J887" s="194"/>
      <c r="K887" s="194"/>
      <c r="L887" s="194"/>
      <c r="M887" s="194"/>
      <c r="N887" s="194"/>
      <c r="O887" s="194"/>
      <c r="P887" s="194"/>
      <c r="Q887" s="194"/>
      <c r="R887" s="194"/>
      <c r="S887" s="194"/>
      <c r="T887" s="194"/>
      <c r="U887" s="194"/>
      <c r="V887" s="194"/>
      <c r="W887" s="194"/>
      <c r="X887" s="194"/>
      <c r="Y887" s="194"/>
      <c r="Z887" s="194"/>
      <c r="AA887" s="194"/>
      <c r="AB887" s="194"/>
      <c r="AC887" s="194"/>
      <c r="AD887" s="194"/>
      <c r="AE887" s="194"/>
      <c r="AF887" s="194"/>
      <c r="AG887" s="194"/>
      <c r="AH887" s="194"/>
      <c r="AI887" s="194"/>
      <c r="AJ887" s="194"/>
      <c r="AK887" s="194"/>
      <c r="AL887" s="194"/>
      <c r="AM887" s="194"/>
      <c r="AN887" s="194"/>
      <c r="AO887" s="194"/>
      <c r="AP887" s="194"/>
      <c r="AQ887" s="194"/>
      <c r="AR887" s="194"/>
      <c r="AS887" s="194"/>
      <c r="AT887" s="194"/>
      <c r="AU887" s="194"/>
      <c r="AV887" s="194"/>
      <c r="AW887" s="194"/>
      <c r="AX887" s="194"/>
      <c r="AY887" s="194"/>
      <c r="AZ887" s="194"/>
      <c r="BA887" s="194"/>
      <c r="BB887" s="194"/>
      <c r="BC887" s="194"/>
    </row>
    <row r="888" ht="12.75" customHeight="1">
      <c r="A888" s="194"/>
      <c r="B888" s="194"/>
      <c r="C888" s="194"/>
      <c r="D888" s="194"/>
      <c r="E888" s="194"/>
      <c r="F888" s="194"/>
      <c r="G888" s="194"/>
      <c r="H888" s="194"/>
      <c r="I888" s="194"/>
      <c r="J888" s="194"/>
      <c r="K888" s="194"/>
      <c r="L888" s="194"/>
      <c r="M888" s="194"/>
      <c r="N888" s="194"/>
      <c r="O888" s="194"/>
      <c r="P888" s="194"/>
      <c r="Q888" s="194"/>
      <c r="R888" s="194"/>
      <c r="S888" s="194"/>
      <c r="T888" s="194"/>
      <c r="U888" s="194"/>
      <c r="V888" s="194"/>
      <c r="W888" s="194"/>
      <c r="X888" s="194"/>
      <c r="Y888" s="194"/>
      <c r="Z888" s="194"/>
      <c r="AA888" s="194"/>
      <c r="AB888" s="194"/>
      <c r="AC888" s="194"/>
      <c r="AD888" s="194"/>
      <c r="AE888" s="194"/>
      <c r="AF888" s="194"/>
      <c r="AG888" s="194"/>
      <c r="AH888" s="194"/>
      <c r="AI888" s="194"/>
      <c r="AJ888" s="194"/>
      <c r="AK888" s="194"/>
      <c r="AL888" s="194"/>
      <c r="AM888" s="194"/>
      <c r="AN888" s="194"/>
      <c r="AO888" s="194"/>
      <c r="AP888" s="194"/>
      <c r="AQ888" s="194"/>
      <c r="AR888" s="194"/>
      <c r="AS888" s="194"/>
      <c r="AT888" s="194"/>
      <c r="AU888" s="194"/>
      <c r="AV888" s="194"/>
      <c r="AW888" s="194"/>
      <c r="AX888" s="194"/>
      <c r="AY888" s="194"/>
      <c r="AZ888" s="194"/>
      <c r="BA888" s="194"/>
      <c r="BB888" s="194"/>
      <c r="BC888" s="194"/>
    </row>
    <row r="889" ht="12.75" customHeight="1">
      <c r="A889" s="194"/>
      <c r="B889" s="194"/>
      <c r="C889" s="194"/>
      <c r="D889" s="194"/>
      <c r="E889" s="194"/>
      <c r="F889" s="194"/>
      <c r="G889" s="194"/>
      <c r="H889" s="194"/>
      <c r="I889" s="194"/>
      <c r="J889" s="194"/>
      <c r="K889" s="194"/>
      <c r="L889" s="194"/>
      <c r="M889" s="194"/>
      <c r="N889" s="194"/>
      <c r="O889" s="194"/>
      <c r="P889" s="194"/>
      <c r="Q889" s="194"/>
      <c r="R889" s="194"/>
      <c r="S889" s="194"/>
      <c r="T889" s="194"/>
      <c r="U889" s="194"/>
      <c r="V889" s="194"/>
      <c r="W889" s="194"/>
      <c r="X889" s="194"/>
      <c r="Y889" s="194"/>
      <c r="Z889" s="194"/>
      <c r="AA889" s="194"/>
      <c r="AB889" s="194"/>
      <c r="AC889" s="194"/>
      <c r="AD889" s="194"/>
      <c r="AE889" s="194"/>
      <c r="AF889" s="194"/>
      <c r="AG889" s="194"/>
      <c r="AH889" s="194"/>
      <c r="AI889" s="194"/>
      <c r="AJ889" s="194"/>
      <c r="AK889" s="194"/>
      <c r="AL889" s="194"/>
      <c r="AM889" s="194"/>
      <c r="AN889" s="194"/>
      <c r="AO889" s="194"/>
      <c r="AP889" s="194"/>
      <c r="AQ889" s="194"/>
      <c r="AR889" s="194"/>
      <c r="AS889" s="194"/>
      <c r="AT889" s="194"/>
      <c r="AU889" s="194"/>
      <c r="AV889" s="194"/>
      <c r="AW889" s="194"/>
      <c r="AX889" s="194"/>
      <c r="AY889" s="194"/>
      <c r="AZ889" s="194"/>
      <c r="BA889" s="194"/>
      <c r="BB889" s="194"/>
      <c r="BC889" s="194"/>
    </row>
    <row r="890" ht="12.75" customHeight="1">
      <c r="A890" s="194"/>
      <c r="B890" s="194"/>
      <c r="C890" s="194"/>
      <c r="D890" s="194"/>
      <c r="E890" s="194"/>
      <c r="F890" s="194"/>
      <c r="G890" s="194"/>
      <c r="H890" s="194"/>
      <c r="I890" s="194"/>
      <c r="J890" s="194"/>
      <c r="K890" s="194"/>
      <c r="L890" s="194"/>
      <c r="M890" s="194"/>
      <c r="N890" s="194"/>
      <c r="O890" s="194"/>
      <c r="P890" s="194"/>
      <c r="Q890" s="194"/>
      <c r="R890" s="194"/>
      <c r="S890" s="194"/>
      <c r="T890" s="194"/>
      <c r="U890" s="194"/>
      <c r="V890" s="194"/>
      <c r="W890" s="194"/>
      <c r="X890" s="194"/>
      <c r="Y890" s="194"/>
      <c r="Z890" s="194"/>
      <c r="AA890" s="194"/>
      <c r="AB890" s="194"/>
      <c r="AC890" s="194"/>
      <c r="AD890" s="194"/>
      <c r="AE890" s="194"/>
      <c r="AF890" s="194"/>
      <c r="AG890" s="194"/>
      <c r="AH890" s="194"/>
      <c r="AI890" s="194"/>
      <c r="AJ890" s="194"/>
      <c r="AK890" s="194"/>
      <c r="AL890" s="194"/>
      <c r="AM890" s="194"/>
      <c r="AN890" s="194"/>
      <c r="AO890" s="194"/>
      <c r="AP890" s="194"/>
      <c r="AQ890" s="194"/>
      <c r="AR890" s="194"/>
      <c r="AS890" s="194"/>
      <c r="AT890" s="194"/>
      <c r="AU890" s="194"/>
      <c r="AV890" s="194"/>
      <c r="AW890" s="194"/>
      <c r="AX890" s="194"/>
      <c r="AY890" s="194"/>
      <c r="AZ890" s="194"/>
      <c r="BA890" s="194"/>
      <c r="BB890" s="194"/>
      <c r="BC890" s="194"/>
    </row>
    <row r="891" ht="12.75" customHeight="1">
      <c r="A891" s="194"/>
      <c r="B891" s="194"/>
      <c r="C891" s="194"/>
      <c r="D891" s="194"/>
      <c r="E891" s="194"/>
      <c r="F891" s="194"/>
      <c r="G891" s="194"/>
      <c r="H891" s="194"/>
      <c r="I891" s="194"/>
      <c r="J891" s="194"/>
      <c r="K891" s="194"/>
      <c r="L891" s="194"/>
      <c r="M891" s="194"/>
      <c r="N891" s="194"/>
      <c r="O891" s="194"/>
      <c r="P891" s="194"/>
      <c r="Q891" s="194"/>
      <c r="R891" s="194"/>
      <c r="S891" s="194"/>
      <c r="T891" s="194"/>
      <c r="U891" s="194"/>
      <c r="V891" s="194"/>
      <c r="W891" s="194"/>
      <c r="X891" s="194"/>
      <c r="Y891" s="194"/>
      <c r="Z891" s="194"/>
      <c r="AA891" s="194"/>
      <c r="AB891" s="194"/>
      <c r="AC891" s="194"/>
      <c r="AD891" s="194"/>
      <c r="AE891" s="194"/>
      <c r="AF891" s="194"/>
      <c r="AG891" s="194"/>
      <c r="AH891" s="194"/>
      <c r="AI891" s="194"/>
      <c r="AJ891" s="194"/>
      <c r="AK891" s="194"/>
      <c r="AL891" s="194"/>
      <c r="AM891" s="194"/>
      <c r="AN891" s="194"/>
      <c r="AO891" s="194"/>
      <c r="AP891" s="194"/>
      <c r="AQ891" s="194"/>
      <c r="AR891" s="194"/>
      <c r="AS891" s="194"/>
      <c r="AT891" s="194"/>
      <c r="AU891" s="194"/>
      <c r="AV891" s="194"/>
      <c r="AW891" s="194"/>
      <c r="AX891" s="194"/>
      <c r="AY891" s="194"/>
      <c r="AZ891" s="194"/>
      <c r="BA891" s="194"/>
      <c r="BB891" s="194"/>
      <c r="BC891" s="194"/>
    </row>
    <row r="892" ht="12.75" customHeight="1">
      <c r="A892" s="194"/>
      <c r="B892" s="194"/>
      <c r="C892" s="194"/>
      <c r="D892" s="194"/>
      <c r="E892" s="194"/>
      <c r="F892" s="194"/>
      <c r="G892" s="194"/>
      <c r="H892" s="194"/>
      <c r="I892" s="194"/>
      <c r="J892" s="194"/>
      <c r="K892" s="194"/>
      <c r="L892" s="194"/>
      <c r="M892" s="194"/>
      <c r="N892" s="194"/>
      <c r="O892" s="194"/>
      <c r="P892" s="194"/>
      <c r="Q892" s="194"/>
      <c r="R892" s="194"/>
      <c r="S892" s="194"/>
      <c r="T892" s="194"/>
      <c r="U892" s="194"/>
      <c r="V892" s="194"/>
      <c r="W892" s="194"/>
      <c r="X892" s="194"/>
      <c r="Y892" s="194"/>
      <c r="Z892" s="194"/>
      <c r="AA892" s="194"/>
      <c r="AB892" s="194"/>
      <c r="AC892" s="194"/>
      <c r="AD892" s="194"/>
      <c r="AE892" s="194"/>
      <c r="AF892" s="194"/>
      <c r="AG892" s="194"/>
      <c r="AH892" s="194"/>
      <c r="AI892" s="194"/>
      <c r="AJ892" s="194"/>
      <c r="AK892" s="194"/>
      <c r="AL892" s="194"/>
      <c r="AM892" s="194"/>
      <c r="AN892" s="194"/>
      <c r="AO892" s="194"/>
      <c r="AP892" s="194"/>
      <c r="AQ892" s="194"/>
      <c r="AR892" s="194"/>
      <c r="AS892" s="194"/>
      <c r="AT892" s="194"/>
      <c r="AU892" s="194"/>
      <c r="AV892" s="194"/>
      <c r="AW892" s="194"/>
      <c r="AX892" s="194"/>
      <c r="AY892" s="194"/>
      <c r="AZ892" s="194"/>
      <c r="BA892" s="194"/>
      <c r="BB892" s="194"/>
      <c r="BC892" s="194"/>
    </row>
    <row r="893" ht="12.75" customHeight="1">
      <c r="A893" s="194"/>
      <c r="B893" s="194"/>
      <c r="C893" s="194"/>
      <c r="D893" s="194"/>
      <c r="E893" s="194"/>
      <c r="F893" s="194"/>
      <c r="G893" s="194"/>
      <c r="H893" s="194"/>
      <c r="I893" s="194"/>
      <c r="J893" s="194"/>
      <c r="K893" s="194"/>
      <c r="L893" s="194"/>
      <c r="M893" s="194"/>
      <c r="N893" s="194"/>
      <c r="O893" s="194"/>
      <c r="P893" s="194"/>
      <c r="Q893" s="194"/>
      <c r="R893" s="194"/>
      <c r="S893" s="194"/>
      <c r="T893" s="194"/>
      <c r="U893" s="194"/>
      <c r="V893" s="194"/>
      <c r="W893" s="194"/>
      <c r="X893" s="194"/>
      <c r="Y893" s="194"/>
      <c r="Z893" s="194"/>
      <c r="AA893" s="194"/>
      <c r="AB893" s="194"/>
      <c r="AC893" s="194"/>
      <c r="AD893" s="194"/>
      <c r="AE893" s="194"/>
      <c r="AF893" s="194"/>
      <c r="AG893" s="194"/>
      <c r="AH893" s="194"/>
      <c r="AI893" s="194"/>
      <c r="AJ893" s="194"/>
      <c r="AK893" s="194"/>
      <c r="AL893" s="194"/>
      <c r="AM893" s="194"/>
      <c r="AN893" s="194"/>
      <c r="AO893" s="194"/>
      <c r="AP893" s="194"/>
      <c r="AQ893" s="194"/>
      <c r="AR893" s="194"/>
      <c r="AS893" s="194"/>
      <c r="AT893" s="194"/>
      <c r="AU893" s="194"/>
      <c r="AV893" s="194"/>
      <c r="AW893" s="194"/>
      <c r="AX893" s="194"/>
      <c r="AY893" s="194"/>
      <c r="AZ893" s="194"/>
      <c r="BA893" s="194"/>
      <c r="BB893" s="194"/>
      <c r="BC893" s="194"/>
    </row>
    <row r="894" ht="12.75" customHeight="1">
      <c r="A894" s="194"/>
      <c r="B894" s="194"/>
      <c r="C894" s="194"/>
      <c r="D894" s="194"/>
      <c r="E894" s="194"/>
      <c r="F894" s="194"/>
      <c r="G894" s="194"/>
      <c r="H894" s="194"/>
      <c r="I894" s="194"/>
      <c r="J894" s="194"/>
      <c r="K894" s="194"/>
      <c r="L894" s="194"/>
      <c r="M894" s="194"/>
      <c r="N894" s="194"/>
      <c r="O894" s="194"/>
      <c r="P894" s="194"/>
      <c r="Q894" s="194"/>
      <c r="R894" s="194"/>
      <c r="S894" s="194"/>
      <c r="T894" s="194"/>
      <c r="U894" s="194"/>
      <c r="V894" s="194"/>
      <c r="W894" s="194"/>
      <c r="X894" s="194"/>
      <c r="Y894" s="194"/>
      <c r="Z894" s="194"/>
      <c r="AA894" s="194"/>
      <c r="AB894" s="194"/>
      <c r="AC894" s="194"/>
      <c r="AD894" s="194"/>
      <c r="AE894" s="194"/>
      <c r="AF894" s="194"/>
      <c r="AG894" s="194"/>
      <c r="AH894" s="194"/>
      <c r="AI894" s="194"/>
      <c r="AJ894" s="194"/>
      <c r="AK894" s="194"/>
      <c r="AL894" s="194"/>
      <c r="AM894" s="194"/>
      <c r="AN894" s="194"/>
      <c r="AO894" s="194"/>
      <c r="AP894" s="194"/>
      <c r="AQ894" s="194"/>
      <c r="AR894" s="194"/>
      <c r="AS894" s="194"/>
      <c r="AT894" s="194"/>
      <c r="AU894" s="194"/>
      <c r="AV894" s="194"/>
      <c r="AW894" s="194"/>
      <c r="AX894" s="194"/>
      <c r="AY894" s="194"/>
      <c r="AZ894" s="194"/>
      <c r="BA894" s="194"/>
      <c r="BB894" s="194"/>
      <c r="BC894" s="194"/>
    </row>
    <row r="895" ht="12.75" customHeight="1">
      <c r="A895" s="194"/>
      <c r="B895" s="194"/>
      <c r="C895" s="194"/>
      <c r="D895" s="194"/>
      <c r="E895" s="194"/>
      <c r="F895" s="194"/>
      <c r="G895" s="194"/>
      <c r="H895" s="194"/>
      <c r="I895" s="194"/>
      <c r="J895" s="194"/>
      <c r="K895" s="194"/>
      <c r="L895" s="194"/>
      <c r="M895" s="194"/>
      <c r="N895" s="194"/>
      <c r="O895" s="194"/>
      <c r="P895" s="194"/>
      <c r="Q895" s="194"/>
      <c r="R895" s="194"/>
      <c r="S895" s="194"/>
      <c r="T895" s="194"/>
      <c r="U895" s="194"/>
      <c r="V895" s="194"/>
      <c r="W895" s="194"/>
      <c r="X895" s="194"/>
      <c r="Y895" s="194"/>
      <c r="Z895" s="194"/>
      <c r="AA895" s="194"/>
      <c r="AB895" s="194"/>
      <c r="AC895" s="194"/>
      <c r="AD895" s="194"/>
      <c r="AE895" s="194"/>
      <c r="AF895" s="194"/>
      <c r="AG895" s="194"/>
      <c r="AH895" s="194"/>
      <c r="AI895" s="194"/>
      <c r="AJ895" s="194"/>
      <c r="AK895" s="194"/>
      <c r="AL895" s="194"/>
      <c r="AM895" s="194"/>
      <c r="AN895" s="194"/>
      <c r="AO895" s="194"/>
      <c r="AP895" s="194"/>
      <c r="AQ895" s="194"/>
      <c r="AR895" s="194"/>
      <c r="AS895" s="194"/>
      <c r="AT895" s="194"/>
      <c r="AU895" s="194"/>
      <c r="AV895" s="194"/>
      <c r="AW895" s="194"/>
      <c r="AX895" s="194"/>
      <c r="AY895" s="194"/>
      <c r="AZ895" s="194"/>
      <c r="BA895" s="194"/>
      <c r="BB895" s="194"/>
      <c r="BC895" s="194"/>
    </row>
    <row r="896" ht="12.75" customHeight="1">
      <c r="A896" s="194"/>
      <c r="B896" s="194"/>
      <c r="C896" s="194"/>
      <c r="D896" s="194"/>
      <c r="E896" s="194"/>
      <c r="F896" s="194"/>
      <c r="G896" s="194"/>
      <c r="H896" s="194"/>
      <c r="I896" s="194"/>
      <c r="J896" s="194"/>
      <c r="K896" s="194"/>
      <c r="L896" s="194"/>
      <c r="M896" s="194"/>
      <c r="N896" s="194"/>
      <c r="O896" s="194"/>
      <c r="P896" s="194"/>
      <c r="Q896" s="194"/>
      <c r="R896" s="194"/>
      <c r="S896" s="194"/>
      <c r="T896" s="194"/>
      <c r="U896" s="194"/>
      <c r="V896" s="194"/>
      <c r="W896" s="194"/>
      <c r="X896" s="194"/>
      <c r="Y896" s="194"/>
      <c r="Z896" s="194"/>
      <c r="AA896" s="194"/>
      <c r="AB896" s="194"/>
      <c r="AC896" s="194"/>
      <c r="AD896" s="194"/>
      <c r="AE896" s="194"/>
      <c r="AF896" s="194"/>
      <c r="AG896" s="194"/>
      <c r="AH896" s="194"/>
      <c r="AI896" s="194"/>
      <c r="AJ896" s="194"/>
      <c r="AK896" s="194"/>
      <c r="AL896" s="194"/>
      <c r="AM896" s="194"/>
      <c r="AN896" s="194"/>
      <c r="AO896" s="194"/>
      <c r="AP896" s="194"/>
      <c r="AQ896" s="194"/>
      <c r="AR896" s="194"/>
      <c r="AS896" s="194"/>
      <c r="AT896" s="194"/>
      <c r="AU896" s="194"/>
      <c r="AV896" s="194"/>
      <c r="AW896" s="194"/>
      <c r="AX896" s="194"/>
      <c r="AY896" s="194"/>
      <c r="AZ896" s="194"/>
      <c r="BA896" s="194"/>
      <c r="BB896" s="194"/>
      <c r="BC896" s="194"/>
    </row>
    <row r="897" ht="12.75" customHeight="1">
      <c r="A897" s="194"/>
      <c r="B897" s="194"/>
      <c r="C897" s="194"/>
      <c r="D897" s="194"/>
      <c r="E897" s="194"/>
      <c r="F897" s="194"/>
      <c r="G897" s="194"/>
      <c r="H897" s="194"/>
      <c r="I897" s="194"/>
      <c r="J897" s="194"/>
      <c r="K897" s="194"/>
      <c r="L897" s="194"/>
      <c r="M897" s="194"/>
      <c r="N897" s="194"/>
      <c r="O897" s="194"/>
      <c r="P897" s="194"/>
      <c r="Q897" s="194"/>
      <c r="R897" s="194"/>
      <c r="S897" s="194"/>
      <c r="T897" s="194"/>
      <c r="U897" s="194"/>
      <c r="V897" s="194"/>
      <c r="W897" s="194"/>
      <c r="X897" s="194"/>
      <c r="Y897" s="194"/>
      <c r="Z897" s="194"/>
      <c r="AA897" s="194"/>
      <c r="AB897" s="194"/>
      <c r="AC897" s="194"/>
      <c r="AD897" s="194"/>
      <c r="AE897" s="194"/>
      <c r="AF897" s="194"/>
      <c r="AG897" s="194"/>
      <c r="AH897" s="194"/>
      <c r="AI897" s="194"/>
      <c r="AJ897" s="194"/>
      <c r="AK897" s="194"/>
      <c r="AL897" s="194"/>
      <c r="AM897" s="194"/>
      <c r="AN897" s="194"/>
      <c r="AO897" s="194"/>
      <c r="AP897" s="194"/>
      <c r="AQ897" s="194"/>
      <c r="AR897" s="194"/>
      <c r="AS897" s="194"/>
      <c r="AT897" s="194"/>
      <c r="AU897" s="194"/>
      <c r="AV897" s="194"/>
      <c r="AW897" s="194"/>
      <c r="AX897" s="194"/>
      <c r="AY897" s="194"/>
      <c r="AZ897" s="194"/>
      <c r="BA897" s="194"/>
      <c r="BB897" s="194"/>
      <c r="BC897" s="194"/>
    </row>
    <row r="898" ht="12.75" customHeight="1">
      <c r="A898" s="194"/>
      <c r="B898" s="194"/>
      <c r="C898" s="194"/>
      <c r="D898" s="194"/>
      <c r="E898" s="194"/>
      <c r="F898" s="194"/>
      <c r="G898" s="194"/>
      <c r="H898" s="194"/>
      <c r="I898" s="194"/>
      <c r="J898" s="194"/>
      <c r="K898" s="194"/>
      <c r="L898" s="194"/>
      <c r="M898" s="194"/>
      <c r="N898" s="194"/>
      <c r="O898" s="194"/>
      <c r="P898" s="194"/>
      <c r="Q898" s="194"/>
      <c r="R898" s="194"/>
      <c r="S898" s="194"/>
      <c r="T898" s="194"/>
      <c r="U898" s="194"/>
      <c r="V898" s="194"/>
      <c r="W898" s="194"/>
      <c r="X898" s="194"/>
      <c r="Y898" s="194"/>
      <c r="Z898" s="194"/>
      <c r="AA898" s="194"/>
      <c r="AB898" s="194"/>
      <c r="AC898" s="194"/>
      <c r="AD898" s="194"/>
      <c r="AE898" s="194"/>
      <c r="AF898" s="194"/>
      <c r="AG898" s="194"/>
      <c r="AH898" s="194"/>
      <c r="AI898" s="194"/>
      <c r="AJ898" s="194"/>
      <c r="AK898" s="194"/>
      <c r="AL898" s="194"/>
      <c r="AM898" s="194"/>
      <c r="AN898" s="194"/>
      <c r="AO898" s="194"/>
      <c r="AP898" s="194"/>
      <c r="AQ898" s="194"/>
      <c r="AR898" s="194"/>
      <c r="AS898" s="194"/>
      <c r="AT898" s="194"/>
      <c r="AU898" s="194"/>
      <c r="AV898" s="194"/>
      <c r="AW898" s="194"/>
      <c r="AX898" s="194"/>
      <c r="AY898" s="194"/>
      <c r="AZ898" s="194"/>
      <c r="BA898" s="194"/>
      <c r="BB898" s="194"/>
      <c r="BC898" s="194"/>
    </row>
    <row r="899" ht="12.75" customHeight="1">
      <c r="A899" s="194"/>
      <c r="B899" s="194"/>
      <c r="C899" s="194"/>
      <c r="D899" s="194"/>
      <c r="E899" s="194"/>
      <c r="F899" s="194"/>
      <c r="G899" s="194"/>
      <c r="H899" s="194"/>
      <c r="I899" s="194"/>
      <c r="J899" s="194"/>
      <c r="K899" s="194"/>
      <c r="L899" s="194"/>
      <c r="M899" s="194"/>
      <c r="N899" s="194"/>
      <c r="O899" s="194"/>
      <c r="P899" s="194"/>
      <c r="Q899" s="194"/>
      <c r="R899" s="194"/>
      <c r="S899" s="194"/>
      <c r="T899" s="194"/>
      <c r="U899" s="194"/>
      <c r="V899" s="194"/>
      <c r="W899" s="194"/>
      <c r="X899" s="194"/>
      <c r="Y899" s="194"/>
      <c r="Z899" s="194"/>
      <c r="AA899" s="194"/>
      <c r="AB899" s="194"/>
      <c r="AC899" s="194"/>
      <c r="AD899" s="194"/>
      <c r="AE899" s="194"/>
      <c r="AF899" s="194"/>
      <c r="AG899" s="194"/>
      <c r="AH899" s="194"/>
      <c r="AI899" s="194"/>
      <c r="AJ899" s="194"/>
      <c r="AK899" s="194"/>
      <c r="AL899" s="194"/>
      <c r="AM899" s="194"/>
      <c r="AN899" s="194"/>
      <c r="AO899" s="194"/>
      <c r="AP899" s="194"/>
      <c r="AQ899" s="194"/>
      <c r="AR899" s="194"/>
      <c r="AS899" s="194"/>
      <c r="AT899" s="194"/>
      <c r="AU899" s="194"/>
      <c r="AV899" s="194"/>
      <c r="AW899" s="194"/>
      <c r="AX899" s="194"/>
      <c r="AY899" s="194"/>
      <c r="AZ899" s="194"/>
      <c r="BA899" s="194"/>
      <c r="BB899" s="194"/>
      <c r="BC899" s="194"/>
    </row>
    <row r="900" ht="12.75" customHeight="1">
      <c r="A900" s="194"/>
      <c r="B900" s="194"/>
      <c r="C900" s="194"/>
      <c r="D900" s="194"/>
      <c r="E900" s="194"/>
      <c r="F900" s="194"/>
      <c r="G900" s="194"/>
      <c r="H900" s="194"/>
      <c r="I900" s="194"/>
      <c r="J900" s="194"/>
      <c r="K900" s="194"/>
      <c r="L900" s="194"/>
      <c r="M900" s="194"/>
      <c r="N900" s="194"/>
      <c r="O900" s="194"/>
      <c r="P900" s="194"/>
      <c r="Q900" s="194"/>
      <c r="R900" s="194"/>
      <c r="S900" s="194"/>
      <c r="T900" s="194"/>
      <c r="U900" s="194"/>
      <c r="V900" s="194"/>
      <c r="W900" s="194"/>
      <c r="X900" s="194"/>
      <c r="Y900" s="194"/>
      <c r="Z900" s="194"/>
      <c r="AA900" s="194"/>
      <c r="AB900" s="194"/>
      <c r="AC900" s="194"/>
      <c r="AD900" s="194"/>
      <c r="AE900" s="194"/>
      <c r="AF900" s="194"/>
      <c r="AG900" s="194"/>
      <c r="AH900" s="194"/>
      <c r="AI900" s="194"/>
      <c r="AJ900" s="194"/>
      <c r="AK900" s="194"/>
      <c r="AL900" s="194"/>
      <c r="AM900" s="194"/>
      <c r="AN900" s="194"/>
      <c r="AO900" s="194"/>
      <c r="AP900" s="194"/>
      <c r="AQ900" s="194"/>
      <c r="AR900" s="194"/>
      <c r="AS900" s="194"/>
      <c r="AT900" s="194"/>
      <c r="AU900" s="194"/>
      <c r="AV900" s="194"/>
      <c r="AW900" s="194"/>
      <c r="AX900" s="194"/>
      <c r="AY900" s="194"/>
      <c r="AZ900" s="194"/>
      <c r="BA900" s="194"/>
      <c r="BB900" s="194"/>
      <c r="BC900" s="194"/>
    </row>
    <row r="901" ht="12.75" customHeight="1">
      <c r="A901" s="194"/>
      <c r="B901" s="194"/>
      <c r="C901" s="194"/>
      <c r="D901" s="194"/>
      <c r="E901" s="194"/>
      <c r="F901" s="194"/>
      <c r="G901" s="194"/>
      <c r="H901" s="194"/>
      <c r="I901" s="194"/>
      <c r="J901" s="194"/>
      <c r="K901" s="194"/>
      <c r="L901" s="194"/>
      <c r="M901" s="194"/>
      <c r="N901" s="194"/>
      <c r="O901" s="194"/>
      <c r="P901" s="194"/>
      <c r="Q901" s="194"/>
      <c r="R901" s="194"/>
      <c r="S901" s="194"/>
      <c r="T901" s="194"/>
      <c r="U901" s="194"/>
      <c r="V901" s="194"/>
      <c r="W901" s="194"/>
      <c r="X901" s="194"/>
      <c r="Y901" s="194"/>
      <c r="Z901" s="194"/>
      <c r="AA901" s="194"/>
      <c r="AB901" s="194"/>
      <c r="AC901" s="194"/>
      <c r="AD901" s="194"/>
      <c r="AE901" s="194"/>
      <c r="AF901" s="194"/>
      <c r="AG901" s="194"/>
      <c r="AH901" s="194"/>
      <c r="AI901" s="194"/>
      <c r="AJ901" s="194"/>
      <c r="AK901" s="194"/>
      <c r="AL901" s="194"/>
      <c r="AM901" s="194"/>
      <c r="AN901" s="194"/>
      <c r="AO901" s="194"/>
      <c r="AP901" s="194"/>
      <c r="AQ901" s="194"/>
      <c r="AR901" s="194"/>
      <c r="AS901" s="194"/>
      <c r="AT901" s="194"/>
      <c r="AU901" s="194"/>
      <c r="AV901" s="194"/>
      <c r="AW901" s="194"/>
      <c r="AX901" s="194"/>
      <c r="AY901" s="194"/>
      <c r="AZ901" s="194"/>
      <c r="BA901" s="194"/>
      <c r="BB901" s="194"/>
      <c r="BC901" s="194"/>
    </row>
    <row r="902" ht="12.75" customHeight="1">
      <c r="A902" s="194"/>
      <c r="B902" s="194"/>
      <c r="C902" s="194"/>
      <c r="D902" s="194"/>
      <c r="E902" s="194"/>
      <c r="F902" s="194"/>
      <c r="G902" s="194"/>
      <c r="H902" s="194"/>
      <c r="I902" s="194"/>
      <c r="J902" s="194"/>
      <c r="K902" s="194"/>
      <c r="L902" s="194"/>
      <c r="M902" s="194"/>
      <c r="N902" s="194"/>
      <c r="O902" s="194"/>
      <c r="P902" s="194"/>
      <c r="Q902" s="194"/>
      <c r="R902" s="194"/>
      <c r="S902" s="194"/>
      <c r="T902" s="194"/>
      <c r="U902" s="194"/>
      <c r="V902" s="194"/>
      <c r="W902" s="194"/>
      <c r="X902" s="194"/>
      <c r="Y902" s="194"/>
      <c r="Z902" s="194"/>
      <c r="AA902" s="194"/>
      <c r="AB902" s="194"/>
      <c r="AC902" s="194"/>
      <c r="AD902" s="194"/>
      <c r="AE902" s="194"/>
      <c r="AF902" s="194"/>
      <c r="AG902" s="194"/>
      <c r="AH902" s="194"/>
      <c r="AI902" s="194"/>
      <c r="AJ902" s="194"/>
      <c r="AK902" s="194"/>
      <c r="AL902" s="194"/>
      <c r="AM902" s="194"/>
      <c r="AN902" s="194"/>
      <c r="AO902" s="194"/>
      <c r="AP902" s="194"/>
      <c r="AQ902" s="194"/>
      <c r="AR902" s="194"/>
      <c r="AS902" s="194"/>
      <c r="AT902" s="194"/>
      <c r="AU902" s="194"/>
      <c r="AV902" s="194"/>
      <c r="AW902" s="194"/>
      <c r="AX902" s="194"/>
      <c r="AY902" s="194"/>
      <c r="AZ902" s="194"/>
      <c r="BA902" s="194"/>
      <c r="BB902" s="194"/>
      <c r="BC902" s="194"/>
    </row>
    <row r="903" ht="12.75" customHeight="1">
      <c r="A903" s="194"/>
      <c r="B903" s="194"/>
      <c r="C903" s="194"/>
      <c r="D903" s="194"/>
      <c r="E903" s="194"/>
      <c r="F903" s="194"/>
      <c r="G903" s="194"/>
      <c r="H903" s="194"/>
      <c r="I903" s="194"/>
      <c r="J903" s="194"/>
      <c r="K903" s="194"/>
      <c r="L903" s="194"/>
      <c r="M903" s="194"/>
      <c r="N903" s="194"/>
      <c r="O903" s="194"/>
      <c r="P903" s="194"/>
      <c r="Q903" s="194"/>
      <c r="R903" s="194"/>
      <c r="S903" s="194"/>
      <c r="T903" s="194"/>
      <c r="U903" s="194"/>
      <c r="V903" s="194"/>
      <c r="W903" s="194"/>
      <c r="X903" s="194"/>
      <c r="Y903" s="194"/>
      <c r="Z903" s="194"/>
      <c r="AA903" s="194"/>
      <c r="AB903" s="194"/>
      <c r="AC903" s="194"/>
      <c r="AD903" s="194"/>
      <c r="AE903" s="194"/>
      <c r="AF903" s="194"/>
      <c r="AG903" s="194"/>
      <c r="AH903" s="194"/>
      <c r="AI903" s="194"/>
      <c r="AJ903" s="194"/>
      <c r="AK903" s="194"/>
      <c r="AL903" s="194"/>
      <c r="AM903" s="194"/>
      <c r="AN903" s="194"/>
      <c r="AO903" s="194"/>
      <c r="AP903" s="194"/>
      <c r="AQ903" s="194"/>
      <c r="AR903" s="194"/>
      <c r="AS903" s="194"/>
      <c r="AT903" s="194"/>
      <c r="AU903" s="194"/>
      <c r="AV903" s="194"/>
      <c r="AW903" s="194"/>
      <c r="AX903" s="194"/>
      <c r="AY903" s="194"/>
      <c r="AZ903" s="194"/>
      <c r="BA903" s="194"/>
      <c r="BB903" s="194"/>
      <c r="BC903" s="194"/>
    </row>
    <row r="904" ht="12.75" customHeight="1">
      <c r="A904" s="194"/>
      <c r="B904" s="194"/>
      <c r="C904" s="194"/>
      <c r="D904" s="194"/>
      <c r="E904" s="194"/>
      <c r="F904" s="194"/>
      <c r="G904" s="194"/>
      <c r="H904" s="194"/>
      <c r="I904" s="194"/>
      <c r="J904" s="194"/>
      <c r="K904" s="194"/>
      <c r="L904" s="194"/>
      <c r="M904" s="194"/>
      <c r="N904" s="194"/>
      <c r="O904" s="194"/>
      <c r="P904" s="194"/>
      <c r="Q904" s="194"/>
      <c r="R904" s="194"/>
      <c r="S904" s="194"/>
      <c r="T904" s="194"/>
      <c r="U904" s="194"/>
      <c r="V904" s="194"/>
      <c r="W904" s="194"/>
      <c r="X904" s="194"/>
      <c r="Y904" s="194"/>
      <c r="Z904" s="194"/>
      <c r="AA904" s="194"/>
      <c r="AB904" s="194"/>
      <c r="AC904" s="194"/>
      <c r="AD904" s="194"/>
      <c r="AE904" s="194"/>
      <c r="AF904" s="194"/>
      <c r="AG904" s="194"/>
      <c r="AH904" s="194"/>
      <c r="AI904" s="194"/>
      <c r="AJ904" s="194"/>
      <c r="AK904" s="194"/>
      <c r="AL904" s="194"/>
      <c r="AM904" s="194"/>
      <c r="AN904" s="194"/>
      <c r="AO904" s="194"/>
      <c r="AP904" s="194"/>
      <c r="AQ904" s="194"/>
      <c r="AR904" s="194"/>
      <c r="AS904" s="194"/>
      <c r="AT904" s="194"/>
      <c r="AU904" s="194"/>
      <c r="AV904" s="194"/>
      <c r="AW904" s="194"/>
      <c r="AX904" s="194"/>
      <c r="AY904" s="194"/>
      <c r="AZ904" s="194"/>
      <c r="BA904" s="194"/>
      <c r="BB904" s="194"/>
      <c r="BC904" s="194"/>
    </row>
    <row r="905" ht="12.75" customHeight="1">
      <c r="A905" s="194"/>
      <c r="B905" s="194"/>
      <c r="C905" s="194"/>
      <c r="D905" s="194"/>
      <c r="E905" s="194"/>
      <c r="F905" s="194"/>
      <c r="G905" s="194"/>
      <c r="H905" s="194"/>
      <c r="I905" s="194"/>
      <c r="J905" s="194"/>
      <c r="K905" s="194"/>
      <c r="L905" s="194"/>
      <c r="M905" s="194"/>
      <c r="N905" s="194"/>
      <c r="O905" s="194"/>
      <c r="P905" s="194"/>
      <c r="Q905" s="194"/>
      <c r="R905" s="194"/>
      <c r="S905" s="194"/>
      <c r="T905" s="194"/>
      <c r="U905" s="194"/>
      <c r="V905" s="194"/>
      <c r="W905" s="194"/>
      <c r="X905" s="194"/>
      <c r="Y905" s="194"/>
      <c r="Z905" s="194"/>
      <c r="AA905" s="194"/>
      <c r="AB905" s="194"/>
      <c r="AC905" s="194"/>
      <c r="AD905" s="194"/>
      <c r="AE905" s="194"/>
      <c r="AF905" s="194"/>
      <c r="AG905" s="194"/>
      <c r="AH905" s="194"/>
      <c r="AI905" s="194"/>
      <c r="AJ905" s="194"/>
      <c r="AK905" s="194"/>
      <c r="AL905" s="194"/>
      <c r="AM905" s="194"/>
      <c r="AN905" s="194"/>
      <c r="AO905" s="194"/>
      <c r="AP905" s="194"/>
      <c r="AQ905" s="194"/>
      <c r="AR905" s="194"/>
      <c r="AS905" s="194"/>
      <c r="AT905" s="194"/>
      <c r="AU905" s="194"/>
      <c r="AV905" s="194"/>
      <c r="AW905" s="194"/>
      <c r="AX905" s="194"/>
      <c r="AY905" s="194"/>
      <c r="AZ905" s="194"/>
      <c r="BA905" s="194"/>
      <c r="BB905" s="194"/>
      <c r="BC905" s="194"/>
    </row>
    <row r="906" ht="12.75" customHeight="1">
      <c r="A906" s="194"/>
      <c r="B906" s="194"/>
      <c r="C906" s="194"/>
      <c r="D906" s="194"/>
      <c r="E906" s="194"/>
      <c r="F906" s="194"/>
      <c r="G906" s="194"/>
      <c r="H906" s="194"/>
      <c r="I906" s="194"/>
      <c r="J906" s="194"/>
      <c r="K906" s="194"/>
      <c r="L906" s="194"/>
      <c r="M906" s="194"/>
      <c r="N906" s="194"/>
      <c r="O906" s="194"/>
      <c r="P906" s="194"/>
      <c r="Q906" s="194"/>
      <c r="R906" s="194"/>
      <c r="S906" s="194"/>
      <c r="T906" s="194"/>
      <c r="U906" s="194"/>
      <c r="V906" s="194"/>
      <c r="W906" s="194"/>
      <c r="X906" s="194"/>
      <c r="Y906" s="194"/>
      <c r="Z906" s="194"/>
      <c r="AA906" s="194"/>
      <c r="AB906" s="194"/>
      <c r="AC906" s="194"/>
      <c r="AD906" s="194"/>
      <c r="AE906" s="194"/>
      <c r="AF906" s="194"/>
      <c r="AG906" s="194"/>
      <c r="AH906" s="194"/>
      <c r="AI906" s="194"/>
      <c r="AJ906" s="194"/>
      <c r="AK906" s="194"/>
      <c r="AL906" s="194"/>
      <c r="AM906" s="194"/>
      <c r="AN906" s="194"/>
      <c r="AO906" s="194"/>
      <c r="AP906" s="194"/>
      <c r="AQ906" s="194"/>
      <c r="AR906" s="194"/>
      <c r="AS906" s="194"/>
      <c r="AT906" s="194"/>
      <c r="AU906" s="194"/>
      <c r="AV906" s="194"/>
      <c r="AW906" s="194"/>
      <c r="AX906" s="194"/>
      <c r="AY906" s="194"/>
      <c r="AZ906" s="194"/>
      <c r="BA906" s="194"/>
      <c r="BB906" s="194"/>
      <c r="BC906" s="194"/>
    </row>
    <row r="907" ht="12.75" customHeight="1">
      <c r="A907" s="194"/>
      <c r="B907" s="194"/>
      <c r="C907" s="194"/>
      <c r="D907" s="194"/>
      <c r="E907" s="194"/>
      <c r="F907" s="194"/>
      <c r="G907" s="194"/>
      <c r="H907" s="194"/>
      <c r="I907" s="194"/>
      <c r="J907" s="194"/>
      <c r="K907" s="194"/>
      <c r="L907" s="194"/>
      <c r="M907" s="194"/>
      <c r="N907" s="194"/>
      <c r="O907" s="194"/>
      <c r="P907" s="194"/>
      <c r="Q907" s="194"/>
      <c r="R907" s="194"/>
      <c r="S907" s="194"/>
      <c r="T907" s="194"/>
      <c r="U907" s="194"/>
      <c r="V907" s="194"/>
      <c r="W907" s="194"/>
      <c r="X907" s="194"/>
      <c r="Y907" s="194"/>
      <c r="Z907" s="194"/>
      <c r="AA907" s="194"/>
      <c r="AB907" s="194"/>
      <c r="AC907" s="194"/>
      <c r="AD907" s="194"/>
      <c r="AE907" s="194"/>
      <c r="AF907" s="194"/>
      <c r="AG907" s="194"/>
      <c r="AH907" s="194"/>
      <c r="AI907" s="194"/>
      <c r="AJ907" s="194"/>
      <c r="AK907" s="194"/>
      <c r="AL907" s="194"/>
      <c r="AM907" s="194"/>
      <c r="AN907" s="194"/>
      <c r="AO907" s="194"/>
      <c r="AP907" s="194"/>
      <c r="AQ907" s="194"/>
      <c r="AR907" s="194"/>
      <c r="AS907" s="194"/>
      <c r="AT907" s="194"/>
      <c r="AU907" s="194"/>
      <c r="AV907" s="194"/>
      <c r="AW907" s="194"/>
      <c r="AX907" s="194"/>
      <c r="AY907" s="194"/>
      <c r="AZ907" s="194"/>
      <c r="BA907" s="194"/>
      <c r="BB907" s="194"/>
      <c r="BC907" s="194"/>
    </row>
    <row r="908" ht="12.75" customHeight="1">
      <c r="A908" s="194"/>
      <c r="B908" s="194"/>
      <c r="C908" s="194"/>
      <c r="D908" s="194"/>
      <c r="E908" s="194"/>
      <c r="F908" s="194"/>
      <c r="G908" s="194"/>
      <c r="H908" s="194"/>
      <c r="I908" s="194"/>
      <c r="J908" s="194"/>
      <c r="K908" s="194"/>
      <c r="L908" s="194"/>
      <c r="M908" s="194"/>
      <c r="N908" s="194"/>
      <c r="O908" s="194"/>
      <c r="P908" s="194"/>
      <c r="Q908" s="194"/>
      <c r="R908" s="194"/>
      <c r="S908" s="194"/>
      <c r="T908" s="194"/>
      <c r="U908" s="194"/>
      <c r="V908" s="194"/>
      <c r="W908" s="194"/>
      <c r="X908" s="194"/>
      <c r="Y908" s="194"/>
      <c r="Z908" s="194"/>
      <c r="AA908" s="194"/>
      <c r="AB908" s="194"/>
      <c r="AC908" s="194"/>
      <c r="AD908" s="194"/>
      <c r="AE908" s="194"/>
      <c r="AF908" s="194"/>
      <c r="AG908" s="194"/>
      <c r="AH908" s="194"/>
      <c r="AI908" s="194"/>
      <c r="AJ908" s="194"/>
      <c r="AK908" s="194"/>
      <c r="AL908" s="194"/>
      <c r="AM908" s="194"/>
      <c r="AN908" s="194"/>
      <c r="AO908" s="194"/>
      <c r="AP908" s="194"/>
      <c r="AQ908" s="194"/>
      <c r="AR908" s="194"/>
      <c r="AS908" s="194"/>
      <c r="AT908" s="194"/>
      <c r="AU908" s="194"/>
      <c r="AV908" s="194"/>
      <c r="AW908" s="194"/>
      <c r="AX908" s="194"/>
      <c r="AY908" s="194"/>
      <c r="AZ908" s="194"/>
      <c r="BA908" s="194"/>
      <c r="BB908" s="194"/>
      <c r="BC908" s="194"/>
    </row>
    <row r="909" ht="12.75" customHeight="1">
      <c r="A909" s="194"/>
      <c r="B909" s="194"/>
      <c r="C909" s="194"/>
      <c r="D909" s="194"/>
      <c r="E909" s="194"/>
      <c r="F909" s="194"/>
      <c r="G909" s="194"/>
      <c r="H909" s="194"/>
      <c r="I909" s="194"/>
      <c r="J909" s="194"/>
      <c r="K909" s="194"/>
      <c r="L909" s="194"/>
      <c r="M909" s="194"/>
      <c r="N909" s="194"/>
      <c r="O909" s="194"/>
      <c r="P909" s="194"/>
      <c r="Q909" s="194"/>
      <c r="R909" s="194"/>
      <c r="S909" s="194"/>
      <c r="T909" s="194"/>
      <c r="U909" s="194"/>
      <c r="V909" s="194"/>
      <c r="W909" s="194"/>
      <c r="X909" s="194"/>
      <c r="Y909" s="194"/>
      <c r="Z909" s="194"/>
      <c r="AA909" s="194"/>
      <c r="AB909" s="194"/>
      <c r="AC909" s="194"/>
      <c r="AD909" s="194"/>
      <c r="AE909" s="194"/>
      <c r="AF909" s="194"/>
      <c r="AG909" s="194"/>
      <c r="AH909" s="194"/>
      <c r="AI909" s="194"/>
      <c r="AJ909" s="194"/>
      <c r="AK909" s="194"/>
      <c r="AL909" s="194"/>
      <c r="AM909" s="194"/>
      <c r="AN909" s="194"/>
      <c r="AO909" s="194"/>
      <c r="AP909" s="194"/>
      <c r="AQ909" s="194"/>
      <c r="AR909" s="194"/>
      <c r="AS909" s="194"/>
      <c r="AT909" s="194"/>
      <c r="AU909" s="194"/>
      <c r="AV909" s="194"/>
      <c r="AW909" s="194"/>
      <c r="AX909" s="194"/>
      <c r="AY909" s="194"/>
      <c r="AZ909" s="194"/>
      <c r="BA909" s="194"/>
      <c r="BB909" s="194"/>
      <c r="BC909" s="194"/>
    </row>
    <row r="910" ht="12.75" customHeight="1">
      <c r="A910" s="194"/>
      <c r="B910" s="194"/>
      <c r="C910" s="194"/>
      <c r="D910" s="194"/>
      <c r="E910" s="194"/>
      <c r="F910" s="194"/>
      <c r="G910" s="194"/>
      <c r="H910" s="194"/>
      <c r="I910" s="194"/>
      <c r="J910" s="194"/>
      <c r="K910" s="194"/>
      <c r="L910" s="194"/>
      <c r="M910" s="194"/>
      <c r="N910" s="194"/>
      <c r="O910" s="194"/>
      <c r="P910" s="194"/>
      <c r="Q910" s="194"/>
      <c r="R910" s="194"/>
      <c r="S910" s="194"/>
      <c r="T910" s="194"/>
      <c r="U910" s="194"/>
      <c r="V910" s="194"/>
      <c r="W910" s="194"/>
      <c r="X910" s="194"/>
      <c r="Y910" s="194"/>
      <c r="Z910" s="194"/>
      <c r="AA910" s="194"/>
      <c r="AB910" s="194"/>
      <c r="AC910" s="194"/>
      <c r="AD910" s="194"/>
      <c r="AE910" s="194"/>
      <c r="AF910" s="194"/>
      <c r="AG910" s="194"/>
      <c r="AH910" s="194"/>
      <c r="AI910" s="194"/>
      <c r="AJ910" s="194"/>
      <c r="AK910" s="194"/>
      <c r="AL910" s="194"/>
      <c r="AM910" s="194"/>
      <c r="AN910" s="194"/>
      <c r="AO910" s="194"/>
      <c r="AP910" s="194"/>
      <c r="AQ910" s="194"/>
      <c r="AR910" s="194"/>
      <c r="AS910" s="194"/>
      <c r="AT910" s="194"/>
      <c r="AU910" s="194"/>
      <c r="AV910" s="194"/>
      <c r="AW910" s="194"/>
      <c r="AX910" s="194"/>
      <c r="AY910" s="194"/>
      <c r="AZ910" s="194"/>
      <c r="BA910" s="194"/>
      <c r="BB910" s="194"/>
      <c r="BC910" s="194"/>
    </row>
    <row r="911" ht="12.75" customHeight="1">
      <c r="A911" s="194"/>
      <c r="B911" s="194"/>
      <c r="C911" s="194"/>
      <c r="D911" s="194"/>
      <c r="E911" s="194"/>
      <c r="F911" s="194"/>
      <c r="G911" s="194"/>
      <c r="H911" s="194"/>
      <c r="I911" s="194"/>
      <c r="J911" s="194"/>
      <c r="K911" s="194"/>
      <c r="L911" s="194"/>
      <c r="M911" s="194"/>
      <c r="N911" s="194"/>
      <c r="O911" s="194"/>
      <c r="P911" s="194"/>
      <c r="Q911" s="194"/>
      <c r="R911" s="194"/>
      <c r="S911" s="194"/>
      <c r="T911" s="194"/>
      <c r="U911" s="194"/>
      <c r="V911" s="194"/>
      <c r="W911" s="194"/>
      <c r="X911" s="194"/>
      <c r="Y911" s="194"/>
      <c r="Z911" s="194"/>
      <c r="AA911" s="194"/>
      <c r="AB911" s="194"/>
      <c r="AC911" s="194"/>
      <c r="AD911" s="194"/>
      <c r="AE911" s="194"/>
      <c r="AF911" s="194"/>
      <c r="AG911" s="194"/>
      <c r="AH911" s="194"/>
      <c r="AI911" s="194"/>
      <c r="AJ911" s="194"/>
      <c r="AK911" s="194"/>
      <c r="AL911" s="194"/>
      <c r="AM911" s="194"/>
      <c r="AN911" s="194"/>
      <c r="AO911" s="194"/>
      <c r="AP911" s="194"/>
      <c r="AQ911" s="194"/>
      <c r="AR911" s="194"/>
      <c r="AS911" s="194"/>
      <c r="AT911" s="194"/>
      <c r="AU911" s="194"/>
      <c r="AV911" s="194"/>
      <c r="AW911" s="194"/>
      <c r="AX911" s="194"/>
      <c r="AY911" s="194"/>
      <c r="AZ911" s="194"/>
      <c r="BA911" s="194"/>
      <c r="BB911" s="194"/>
      <c r="BC911" s="194"/>
    </row>
    <row r="912" ht="12.75" customHeight="1">
      <c r="A912" s="194"/>
      <c r="B912" s="194"/>
      <c r="C912" s="194"/>
      <c r="D912" s="194"/>
      <c r="E912" s="194"/>
      <c r="F912" s="194"/>
      <c r="G912" s="194"/>
      <c r="H912" s="194"/>
      <c r="I912" s="194"/>
      <c r="J912" s="194"/>
      <c r="K912" s="194"/>
      <c r="L912" s="194"/>
      <c r="M912" s="194"/>
      <c r="N912" s="194"/>
      <c r="O912" s="194"/>
      <c r="P912" s="194"/>
      <c r="Q912" s="194"/>
      <c r="R912" s="194"/>
      <c r="S912" s="194"/>
      <c r="T912" s="194"/>
      <c r="U912" s="194"/>
      <c r="V912" s="194"/>
      <c r="W912" s="194"/>
      <c r="X912" s="194"/>
      <c r="Y912" s="194"/>
      <c r="Z912" s="194"/>
      <c r="AA912" s="194"/>
      <c r="AB912" s="194"/>
      <c r="AC912" s="194"/>
      <c r="AD912" s="194"/>
      <c r="AE912" s="194"/>
      <c r="AF912" s="194"/>
      <c r="AG912" s="194"/>
      <c r="AH912" s="194"/>
      <c r="AI912" s="194"/>
      <c r="AJ912" s="194"/>
      <c r="AK912" s="194"/>
      <c r="AL912" s="194"/>
      <c r="AM912" s="194"/>
      <c r="AN912" s="194"/>
      <c r="AO912" s="194"/>
      <c r="AP912" s="194"/>
      <c r="AQ912" s="194"/>
      <c r="AR912" s="194"/>
      <c r="AS912" s="194"/>
      <c r="AT912" s="194"/>
      <c r="AU912" s="194"/>
      <c r="AV912" s="194"/>
      <c r="AW912" s="194"/>
      <c r="AX912" s="194"/>
      <c r="AY912" s="194"/>
      <c r="AZ912" s="194"/>
      <c r="BA912" s="194"/>
      <c r="BB912" s="194"/>
      <c r="BC912" s="194"/>
    </row>
    <row r="913" ht="12.75" customHeight="1">
      <c r="A913" s="194"/>
      <c r="B913" s="194"/>
      <c r="C913" s="194"/>
      <c r="D913" s="194"/>
      <c r="E913" s="194"/>
      <c r="F913" s="194"/>
      <c r="G913" s="194"/>
      <c r="H913" s="194"/>
      <c r="I913" s="194"/>
      <c r="J913" s="194"/>
      <c r="K913" s="194"/>
      <c r="L913" s="194"/>
      <c r="M913" s="194"/>
      <c r="N913" s="194"/>
      <c r="O913" s="194"/>
      <c r="P913" s="194"/>
      <c r="Q913" s="194"/>
      <c r="R913" s="194"/>
      <c r="S913" s="194"/>
      <c r="T913" s="194"/>
      <c r="U913" s="194"/>
      <c r="V913" s="194"/>
      <c r="W913" s="194"/>
      <c r="X913" s="194"/>
      <c r="Y913" s="194"/>
      <c r="Z913" s="194"/>
      <c r="AA913" s="194"/>
      <c r="AB913" s="194"/>
      <c r="AC913" s="194"/>
      <c r="AD913" s="194"/>
      <c r="AE913" s="194"/>
      <c r="AF913" s="194"/>
      <c r="AG913" s="194"/>
      <c r="AH913" s="194"/>
      <c r="AI913" s="194"/>
      <c r="AJ913" s="194"/>
      <c r="AK913" s="194"/>
      <c r="AL913" s="194"/>
      <c r="AM913" s="194"/>
      <c r="AN913" s="194"/>
      <c r="AO913" s="194"/>
      <c r="AP913" s="194"/>
      <c r="AQ913" s="194"/>
      <c r="AR913" s="194"/>
      <c r="AS913" s="194"/>
      <c r="AT913" s="194"/>
      <c r="AU913" s="194"/>
      <c r="AV913" s="194"/>
      <c r="AW913" s="194"/>
      <c r="AX913" s="194"/>
      <c r="AY913" s="194"/>
      <c r="AZ913" s="194"/>
      <c r="BA913" s="194"/>
      <c r="BB913" s="194"/>
      <c r="BC913" s="194"/>
    </row>
    <row r="914" ht="12.75" customHeight="1">
      <c r="A914" s="194"/>
      <c r="B914" s="194"/>
      <c r="C914" s="194"/>
      <c r="D914" s="194"/>
      <c r="E914" s="194"/>
      <c r="F914" s="194"/>
      <c r="G914" s="194"/>
      <c r="H914" s="194"/>
      <c r="I914" s="194"/>
      <c r="J914" s="194"/>
      <c r="K914" s="194"/>
      <c r="L914" s="194"/>
      <c r="M914" s="194"/>
      <c r="N914" s="194"/>
      <c r="O914" s="194"/>
      <c r="P914" s="194"/>
      <c r="Q914" s="194"/>
      <c r="R914" s="194"/>
      <c r="S914" s="194"/>
      <c r="T914" s="194"/>
      <c r="U914" s="194"/>
      <c r="V914" s="194"/>
      <c r="W914" s="194"/>
      <c r="X914" s="194"/>
      <c r="Y914" s="194"/>
      <c r="Z914" s="194"/>
      <c r="AA914" s="194"/>
      <c r="AB914" s="194"/>
      <c r="AC914" s="194"/>
      <c r="AD914" s="194"/>
      <c r="AE914" s="194"/>
      <c r="AF914" s="194"/>
      <c r="AG914" s="194"/>
      <c r="AH914" s="194"/>
      <c r="AI914" s="194"/>
      <c r="AJ914" s="194"/>
      <c r="AK914" s="194"/>
      <c r="AL914" s="194"/>
      <c r="AM914" s="194"/>
      <c r="AN914" s="194"/>
      <c r="AO914" s="194"/>
      <c r="AP914" s="194"/>
      <c r="AQ914" s="194"/>
      <c r="AR914" s="194"/>
      <c r="AS914" s="194"/>
      <c r="AT914" s="194"/>
      <c r="AU914" s="194"/>
      <c r="AV914" s="194"/>
      <c r="AW914" s="194"/>
      <c r="AX914" s="194"/>
      <c r="AY914" s="194"/>
      <c r="AZ914" s="194"/>
      <c r="BA914" s="194"/>
      <c r="BB914" s="194"/>
      <c r="BC914" s="194"/>
    </row>
    <row r="915" ht="12.75" customHeight="1">
      <c r="A915" s="194"/>
      <c r="B915" s="194"/>
      <c r="C915" s="194"/>
      <c r="D915" s="194"/>
      <c r="E915" s="194"/>
      <c r="F915" s="194"/>
      <c r="G915" s="194"/>
      <c r="H915" s="194"/>
      <c r="I915" s="194"/>
      <c r="J915" s="194"/>
      <c r="K915" s="194"/>
      <c r="L915" s="194"/>
      <c r="M915" s="194"/>
      <c r="N915" s="194"/>
      <c r="O915" s="194"/>
      <c r="P915" s="194"/>
      <c r="Q915" s="194"/>
      <c r="R915" s="194"/>
      <c r="S915" s="194"/>
      <c r="T915" s="194"/>
      <c r="U915" s="194"/>
      <c r="V915" s="194"/>
      <c r="W915" s="194"/>
      <c r="X915" s="194"/>
      <c r="Y915" s="194"/>
      <c r="Z915" s="194"/>
      <c r="AA915" s="194"/>
      <c r="AB915" s="194"/>
      <c r="AC915" s="194"/>
      <c r="AD915" s="194"/>
      <c r="AE915" s="194"/>
      <c r="AF915" s="194"/>
      <c r="AG915" s="194"/>
      <c r="AH915" s="194"/>
      <c r="AI915" s="194"/>
      <c r="AJ915" s="194"/>
      <c r="AK915" s="194"/>
      <c r="AL915" s="194"/>
      <c r="AM915" s="194"/>
      <c r="AN915" s="194"/>
      <c r="AO915" s="194"/>
      <c r="AP915" s="194"/>
      <c r="AQ915" s="194"/>
      <c r="AR915" s="194"/>
      <c r="AS915" s="194"/>
      <c r="AT915" s="194"/>
      <c r="AU915" s="194"/>
      <c r="AV915" s="194"/>
      <c r="AW915" s="194"/>
      <c r="AX915" s="194"/>
      <c r="AY915" s="194"/>
      <c r="AZ915" s="194"/>
      <c r="BA915" s="194"/>
      <c r="BB915" s="194"/>
      <c r="BC915" s="194"/>
    </row>
    <row r="916" ht="12.75" customHeight="1">
      <c r="A916" s="194"/>
      <c r="B916" s="194"/>
      <c r="C916" s="194"/>
      <c r="D916" s="194"/>
      <c r="E916" s="194"/>
      <c r="F916" s="194"/>
      <c r="G916" s="194"/>
      <c r="H916" s="194"/>
      <c r="I916" s="194"/>
      <c r="J916" s="194"/>
      <c r="K916" s="194"/>
      <c r="L916" s="194"/>
      <c r="M916" s="194"/>
      <c r="N916" s="194"/>
      <c r="O916" s="194"/>
      <c r="P916" s="194"/>
      <c r="Q916" s="194"/>
      <c r="R916" s="194"/>
      <c r="S916" s="194"/>
      <c r="T916" s="194"/>
      <c r="U916" s="194"/>
      <c r="V916" s="194"/>
      <c r="W916" s="194"/>
      <c r="X916" s="194"/>
      <c r="Y916" s="194"/>
      <c r="Z916" s="194"/>
      <c r="AA916" s="194"/>
      <c r="AB916" s="194"/>
      <c r="AC916" s="194"/>
      <c r="AD916" s="194"/>
      <c r="AE916" s="194"/>
      <c r="AF916" s="194"/>
      <c r="AG916" s="194"/>
      <c r="AH916" s="194"/>
      <c r="AI916" s="194"/>
      <c r="AJ916" s="194"/>
      <c r="AK916" s="194"/>
      <c r="AL916" s="194"/>
      <c r="AM916" s="194"/>
      <c r="AN916" s="194"/>
      <c r="AO916" s="194"/>
      <c r="AP916" s="194"/>
      <c r="AQ916" s="194"/>
      <c r="AR916" s="194"/>
      <c r="AS916" s="194"/>
      <c r="AT916" s="194"/>
      <c r="AU916" s="194"/>
      <c r="AV916" s="194"/>
      <c r="AW916" s="194"/>
      <c r="AX916" s="194"/>
      <c r="AY916" s="194"/>
      <c r="AZ916" s="194"/>
      <c r="BA916" s="194"/>
      <c r="BB916" s="194"/>
      <c r="BC916" s="194"/>
    </row>
    <row r="917" ht="12.75" customHeight="1">
      <c r="A917" s="194"/>
      <c r="B917" s="194"/>
      <c r="C917" s="194"/>
      <c r="D917" s="194"/>
      <c r="E917" s="194"/>
      <c r="F917" s="194"/>
      <c r="G917" s="194"/>
      <c r="H917" s="194"/>
      <c r="I917" s="194"/>
      <c r="J917" s="194"/>
      <c r="K917" s="194"/>
      <c r="L917" s="194"/>
      <c r="M917" s="194"/>
      <c r="N917" s="194"/>
      <c r="O917" s="194"/>
      <c r="P917" s="194"/>
      <c r="Q917" s="194"/>
      <c r="R917" s="194"/>
      <c r="S917" s="194"/>
      <c r="T917" s="194"/>
      <c r="U917" s="194"/>
      <c r="V917" s="194"/>
      <c r="W917" s="194"/>
      <c r="X917" s="194"/>
      <c r="Y917" s="194"/>
      <c r="Z917" s="194"/>
      <c r="AA917" s="194"/>
      <c r="AB917" s="194"/>
      <c r="AC917" s="194"/>
      <c r="AD917" s="194"/>
      <c r="AE917" s="194"/>
      <c r="AF917" s="194"/>
      <c r="AG917" s="194"/>
      <c r="AH917" s="194"/>
      <c r="AI917" s="194"/>
      <c r="AJ917" s="194"/>
      <c r="AK917" s="194"/>
      <c r="AL917" s="194"/>
      <c r="AM917" s="194"/>
      <c r="AN917" s="194"/>
      <c r="AO917" s="194"/>
      <c r="AP917" s="194"/>
      <c r="AQ917" s="194"/>
      <c r="AR917" s="194"/>
      <c r="AS917" s="194"/>
      <c r="AT917" s="194"/>
      <c r="AU917" s="194"/>
      <c r="AV917" s="194"/>
      <c r="AW917" s="194"/>
      <c r="AX917" s="194"/>
      <c r="AY917" s="194"/>
      <c r="AZ917" s="194"/>
      <c r="BA917" s="194"/>
      <c r="BB917" s="194"/>
      <c r="BC917" s="194"/>
    </row>
    <row r="918" ht="12.75" customHeight="1">
      <c r="A918" s="194"/>
      <c r="B918" s="194"/>
      <c r="C918" s="194"/>
      <c r="D918" s="194"/>
      <c r="E918" s="194"/>
      <c r="F918" s="194"/>
      <c r="G918" s="194"/>
      <c r="H918" s="194"/>
      <c r="I918" s="194"/>
      <c r="J918" s="194"/>
      <c r="K918" s="194"/>
      <c r="L918" s="194"/>
      <c r="M918" s="194"/>
      <c r="N918" s="194"/>
      <c r="O918" s="194"/>
      <c r="P918" s="194"/>
      <c r="Q918" s="194"/>
      <c r="R918" s="194"/>
      <c r="S918" s="194"/>
      <c r="T918" s="194"/>
      <c r="U918" s="194"/>
      <c r="V918" s="194"/>
      <c r="W918" s="194"/>
      <c r="X918" s="194"/>
      <c r="Y918" s="194"/>
      <c r="Z918" s="194"/>
      <c r="AA918" s="194"/>
      <c r="AB918" s="194"/>
      <c r="AC918" s="194"/>
      <c r="AD918" s="194"/>
      <c r="AE918" s="194"/>
      <c r="AF918" s="194"/>
      <c r="AG918" s="194"/>
      <c r="AH918" s="194"/>
      <c r="AI918" s="194"/>
      <c r="AJ918" s="194"/>
      <c r="AK918" s="194"/>
      <c r="AL918" s="194"/>
      <c r="AM918" s="194"/>
      <c r="AN918" s="194"/>
      <c r="AO918" s="194"/>
      <c r="AP918" s="194"/>
      <c r="AQ918" s="194"/>
      <c r="AR918" s="194"/>
      <c r="AS918" s="194"/>
      <c r="AT918" s="194"/>
      <c r="AU918" s="194"/>
      <c r="AV918" s="194"/>
      <c r="AW918" s="194"/>
      <c r="AX918" s="194"/>
      <c r="AY918" s="194"/>
      <c r="AZ918" s="194"/>
      <c r="BA918" s="194"/>
      <c r="BB918" s="194"/>
      <c r="BC918" s="194"/>
    </row>
    <row r="919" ht="12.75" customHeight="1">
      <c r="A919" s="194"/>
      <c r="B919" s="194"/>
      <c r="C919" s="194"/>
      <c r="D919" s="194"/>
      <c r="E919" s="194"/>
      <c r="F919" s="194"/>
      <c r="G919" s="194"/>
      <c r="H919" s="194"/>
      <c r="I919" s="194"/>
      <c r="J919" s="194"/>
      <c r="K919" s="194"/>
      <c r="L919" s="194"/>
      <c r="M919" s="194"/>
      <c r="N919" s="194"/>
      <c r="O919" s="194"/>
      <c r="P919" s="194"/>
      <c r="Q919" s="194"/>
      <c r="R919" s="194"/>
      <c r="S919" s="194"/>
      <c r="T919" s="194"/>
      <c r="U919" s="194"/>
      <c r="V919" s="194"/>
      <c r="W919" s="194"/>
      <c r="X919" s="194"/>
      <c r="Y919" s="194"/>
      <c r="Z919" s="194"/>
      <c r="AA919" s="194"/>
      <c r="AB919" s="194"/>
      <c r="AC919" s="194"/>
      <c r="AD919" s="194"/>
      <c r="AE919" s="194"/>
      <c r="AF919" s="194"/>
      <c r="AG919" s="194"/>
      <c r="AH919" s="194"/>
      <c r="AI919" s="194"/>
      <c r="AJ919" s="194"/>
      <c r="AK919" s="194"/>
      <c r="AL919" s="194"/>
      <c r="AM919" s="194"/>
      <c r="AN919" s="194"/>
      <c r="AO919" s="194"/>
      <c r="AP919" s="194"/>
      <c r="AQ919" s="194"/>
      <c r="AR919" s="194"/>
      <c r="AS919" s="194"/>
      <c r="AT919" s="194"/>
      <c r="AU919" s="194"/>
      <c r="AV919" s="194"/>
      <c r="AW919" s="194"/>
      <c r="AX919" s="194"/>
      <c r="AY919" s="194"/>
      <c r="AZ919" s="194"/>
      <c r="BA919" s="194"/>
      <c r="BB919" s="194"/>
      <c r="BC919" s="194"/>
    </row>
    <row r="920" ht="12.75" customHeight="1">
      <c r="A920" s="194"/>
      <c r="B920" s="194"/>
      <c r="C920" s="194"/>
      <c r="D920" s="194"/>
      <c r="E920" s="194"/>
      <c r="F920" s="194"/>
      <c r="G920" s="194"/>
      <c r="H920" s="194"/>
      <c r="I920" s="194"/>
      <c r="J920" s="194"/>
      <c r="K920" s="194"/>
      <c r="L920" s="194"/>
      <c r="M920" s="194"/>
      <c r="N920" s="194"/>
      <c r="O920" s="194"/>
      <c r="P920" s="194"/>
      <c r="Q920" s="194"/>
      <c r="R920" s="194"/>
      <c r="S920" s="194"/>
      <c r="T920" s="194"/>
      <c r="U920" s="194"/>
      <c r="V920" s="194"/>
      <c r="W920" s="194"/>
      <c r="X920" s="194"/>
      <c r="Y920" s="194"/>
      <c r="Z920" s="194"/>
      <c r="AA920" s="194"/>
      <c r="AB920" s="194"/>
      <c r="AC920" s="194"/>
      <c r="AD920" s="194"/>
      <c r="AE920" s="194"/>
      <c r="AF920" s="194"/>
      <c r="AG920" s="194"/>
      <c r="AH920" s="194"/>
      <c r="AI920" s="194"/>
      <c r="AJ920" s="194"/>
      <c r="AK920" s="194"/>
      <c r="AL920" s="194"/>
      <c r="AM920" s="194"/>
      <c r="AN920" s="194"/>
      <c r="AO920" s="194"/>
      <c r="AP920" s="194"/>
      <c r="AQ920" s="194"/>
      <c r="AR920" s="194"/>
      <c r="AS920" s="194"/>
      <c r="AT920" s="194"/>
      <c r="AU920" s="194"/>
      <c r="AV920" s="194"/>
      <c r="AW920" s="194"/>
      <c r="AX920" s="194"/>
      <c r="AY920" s="194"/>
      <c r="AZ920" s="194"/>
      <c r="BA920" s="194"/>
      <c r="BB920" s="194"/>
      <c r="BC920" s="194"/>
    </row>
    <row r="921" ht="12.75" customHeight="1">
      <c r="A921" s="194"/>
      <c r="B921" s="194"/>
      <c r="C921" s="194"/>
      <c r="D921" s="194"/>
      <c r="E921" s="194"/>
      <c r="F921" s="194"/>
      <c r="G921" s="194"/>
      <c r="H921" s="194"/>
      <c r="I921" s="194"/>
      <c r="J921" s="194"/>
      <c r="K921" s="194"/>
      <c r="L921" s="194"/>
      <c r="M921" s="194"/>
      <c r="N921" s="194"/>
      <c r="O921" s="194"/>
      <c r="P921" s="194"/>
      <c r="Q921" s="194"/>
      <c r="R921" s="194"/>
      <c r="S921" s="194"/>
      <c r="T921" s="194"/>
      <c r="U921" s="194"/>
      <c r="V921" s="194"/>
      <c r="W921" s="194"/>
      <c r="X921" s="194"/>
      <c r="Y921" s="194"/>
      <c r="Z921" s="194"/>
      <c r="AA921" s="194"/>
      <c r="AB921" s="194"/>
      <c r="AC921" s="194"/>
      <c r="AD921" s="194"/>
      <c r="AE921" s="194"/>
      <c r="AF921" s="194"/>
      <c r="AG921" s="194"/>
      <c r="AH921" s="194"/>
      <c r="AI921" s="194"/>
      <c r="AJ921" s="194"/>
      <c r="AK921" s="194"/>
      <c r="AL921" s="194"/>
      <c r="AM921" s="194"/>
      <c r="AN921" s="194"/>
      <c r="AO921" s="194"/>
      <c r="AP921" s="194"/>
      <c r="AQ921" s="194"/>
      <c r="AR921" s="194"/>
      <c r="AS921" s="194"/>
      <c r="AT921" s="194"/>
      <c r="AU921" s="194"/>
      <c r="AV921" s="194"/>
      <c r="AW921" s="194"/>
      <c r="AX921" s="194"/>
      <c r="AY921" s="194"/>
      <c r="AZ921" s="194"/>
      <c r="BA921" s="194"/>
      <c r="BB921" s="194"/>
      <c r="BC921" s="194"/>
    </row>
    <row r="922" ht="12.75" customHeight="1">
      <c r="A922" s="194"/>
      <c r="B922" s="194"/>
      <c r="C922" s="194"/>
      <c r="D922" s="194"/>
      <c r="E922" s="194"/>
      <c r="F922" s="194"/>
      <c r="G922" s="194"/>
      <c r="H922" s="194"/>
      <c r="I922" s="194"/>
      <c r="J922" s="194"/>
      <c r="K922" s="194"/>
      <c r="L922" s="194"/>
      <c r="M922" s="194"/>
      <c r="N922" s="194"/>
      <c r="O922" s="194"/>
      <c r="P922" s="194"/>
      <c r="Q922" s="194"/>
      <c r="R922" s="194"/>
      <c r="S922" s="194"/>
      <c r="T922" s="194"/>
      <c r="U922" s="194"/>
      <c r="V922" s="194"/>
      <c r="W922" s="194"/>
      <c r="X922" s="194"/>
      <c r="Y922" s="194"/>
      <c r="Z922" s="194"/>
      <c r="AA922" s="194"/>
      <c r="AB922" s="194"/>
      <c r="AC922" s="194"/>
      <c r="AD922" s="194"/>
      <c r="AE922" s="194"/>
      <c r="AF922" s="194"/>
      <c r="AG922" s="194"/>
      <c r="AH922" s="194"/>
      <c r="AI922" s="194"/>
      <c r="AJ922" s="194"/>
      <c r="AK922" s="194"/>
      <c r="AL922" s="194"/>
      <c r="AM922" s="194"/>
      <c r="AN922" s="194"/>
      <c r="AO922" s="194"/>
      <c r="AP922" s="194"/>
      <c r="AQ922" s="194"/>
      <c r="AR922" s="194"/>
      <c r="AS922" s="194"/>
      <c r="AT922" s="194"/>
      <c r="AU922" s="194"/>
      <c r="AV922" s="194"/>
      <c r="AW922" s="194"/>
      <c r="AX922" s="194"/>
      <c r="AY922" s="194"/>
      <c r="AZ922" s="194"/>
      <c r="BA922" s="194"/>
      <c r="BB922" s="194"/>
      <c r="BC922" s="194"/>
    </row>
    <row r="923" ht="12.75" customHeight="1">
      <c r="A923" s="194"/>
      <c r="B923" s="194"/>
      <c r="C923" s="194"/>
      <c r="D923" s="194"/>
      <c r="E923" s="194"/>
      <c r="F923" s="194"/>
      <c r="G923" s="194"/>
      <c r="H923" s="194"/>
      <c r="I923" s="194"/>
      <c r="J923" s="194"/>
      <c r="K923" s="194"/>
      <c r="L923" s="194"/>
      <c r="M923" s="194"/>
      <c r="N923" s="194"/>
      <c r="O923" s="194"/>
      <c r="P923" s="194"/>
      <c r="Q923" s="194"/>
      <c r="R923" s="194"/>
      <c r="S923" s="194"/>
      <c r="T923" s="194"/>
      <c r="U923" s="194"/>
      <c r="V923" s="194"/>
      <c r="W923" s="194"/>
      <c r="X923" s="194"/>
      <c r="Y923" s="194"/>
      <c r="Z923" s="194"/>
      <c r="AA923" s="194"/>
      <c r="AB923" s="194"/>
      <c r="AC923" s="194"/>
      <c r="AD923" s="194"/>
      <c r="AE923" s="194"/>
      <c r="AF923" s="194"/>
      <c r="AG923" s="194"/>
      <c r="AH923" s="194"/>
      <c r="AI923" s="194"/>
      <c r="AJ923" s="194"/>
      <c r="AK923" s="194"/>
      <c r="AL923" s="194"/>
      <c r="AM923" s="194"/>
      <c r="AN923" s="194"/>
      <c r="AO923" s="194"/>
      <c r="AP923" s="194"/>
      <c r="AQ923" s="194"/>
      <c r="AR923" s="194"/>
      <c r="AS923" s="194"/>
      <c r="AT923" s="194"/>
      <c r="AU923" s="194"/>
      <c r="AV923" s="194"/>
      <c r="AW923" s="194"/>
      <c r="AX923" s="194"/>
      <c r="AY923" s="194"/>
      <c r="AZ923" s="194"/>
      <c r="BA923" s="194"/>
      <c r="BB923" s="194"/>
      <c r="BC923" s="194"/>
    </row>
    <row r="924" ht="12.75" customHeight="1">
      <c r="A924" s="194"/>
      <c r="B924" s="194"/>
      <c r="C924" s="194"/>
      <c r="D924" s="194"/>
      <c r="E924" s="194"/>
      <c r="F924" s="194"/>
      <c r="G924" s="194"/>
      <c r="H924" s="194"/>
      <c r="I924" s="194"/>
      <c r="J924" s="194"/>
      <c r="K924" s="194"/>
      <c r="L924" s="194"/>
      <c r="M924" s="194"/>
      <c r="N924" s="194"/>
      <c r="O924" s="194"/>
      <c r="P924" s="194"/>
      <c r="Q924" s="194"/>
      <c r="R924" s="194"/>
      <c r="S924" s="194"/>
      <c r="T924" s="194"/>
      <c r="U924" s="194"/>
      <c r="V924" s="194"/>
      <c r="W924" s="194"/>
      <c r="X924" s="194"/>
      <c r="Y924" s="194"/>
      <c r="Z924" s="194"/>
      <c r="AA924" s="194"/>
      <c r="AB924" s="194"/>
      <c r="AC924" s="194"/>
      <c r="AD924" s="194"/>
      <c r="AE924" s="194"/>
      <c r="AF924" s="194"/>
      <c r="AG924" s="194"/>
      <c r="AH924" s="194"/>
      <c r="AI924" s="194"/>
      <c r="AJ924" s="194"/>
      <c r="AK924" s="194"/>
      <c r="AL924" s="194"/>
      <c r="AM924" s="194"/>
      <c r="AN924" s="194"/>
      <c r="AO924" s="194"/>
      <c r="AP924" s="194"/>
      <c r="AQ924" s="194"/>
      <c r="AR924" s="194"/>
      <c r="AS924" s="194"/>
      <c r="AT924" s="194"/>
      <c r="AU924" s="194"/>
      <c r="AV924" s="194"/>
      <c r="AW924" s="194"/>
      <c r="AX924" s="194"/>
      <c r="AY924" s="194"/>
      <c r="AZ924" s="194"/>
      <c r="BA924" s="194"/>
      <c r="BB924" s="194"/>
      <c r="BC924" s="194"/>
    </row>
    <row r="925" ht="12.75" customHeight="1">
      <c r="A925" s="194"/>
      <c r="B925" s="194"/>
      <c r="C925" s="194"/>
      <c r="D925" s="194"/>
      <c r="E925" s="194"/>
      <c r="F925" s="194"/>
      <c r="G925" s="194"/>
      <c r="H925" s="194"/>
      <c r="I925" s="194"/>
      <c r="J925" s="194"/>
      <c r="K925" s="194"/>
      <c r="L925" s="194"/>
      <c r="M925" s="194"/>
      <c r="N925" s="194"/>
      <c r="O925" s="194"/>
      <c r="P925" s="194"/>
      <c r="Q925" s="194"/>
      <c r="R925" s="194"/>
      <c r="S925" s="194"/>
      <c r="T925" s="194"/>
      <c r="U925" s="194"/>
      <c r="V925" s="194"/>
      <c r="W925" s="194"/>
      <c r="X925" s="194"/>
      <c r="Y925" s="194"/>
      <c r="Z925" s="194"/>
      <c r="AA925" s="194"/>
      <c r="AB925" s="194"/>
      <c r="AC925" s="194"/>
      <c r="AD925" s="194"/>
      <c r="AE925" s="194"/>
      <c r="AF925" s="194"/>
      <c r="AG925" s="194"/>
      <c r="AH925" s="194"/>
      <c r="AI925" s="194"/>
      <c r="AJ925" s="194"/>
      <c r="AK925" s="194"/>
      <c r="AL925" s="194"/>
      <c r="AM925" s="194"/>
      <c r="AN925" s="194"/>
      <c r="AO925" s="194"/>
      <c r="AP925" s="194"/>
      <c r="AQ925" s="194"/>
      <c r="AR925" s="194"/>
      <c r="AS925" s="194"/>
      <c r="AT925" s="194"/>
      <c r="AU925" s="194"/>
      <c r="AV925" s="194"/>
      <c r="AW925" s="194"/>
      <c r="AX925" s="194"/>
      <c r="AY925" s="194"/>
      <c r="AZ925" s="194"/>
      <c r="BA925" s="194"/>
      <c r="BB925" s="194"/>
      <c r="BC925" s="194"/>
    </row>
    <row r="926" ht="12.75" customHeight="1">
      <c r="A926" s="194"/>
      <c r="B926" s="194"/>
      <c r="C926" s="194"/>
      <c r="D926" s="194"/>
      <c r="E926" s="194"/>
      <c r="F926" s="194"/>
      <c r="G926" s="194"/>
      <c r="H926" s="194"/>
      <c r="I926" s="194"/>
      <c r="J926" s="194"/>
      <c r="K926" s="194"/>
      <c r="L926" s="194"/>
      <c r="M926" s="194"/>
      <c r="N926" s="194"/>
      <c r="O926" s="194"/>
      <c r="P926" s="194"/>
      <c r="Q926" s="194"/>
      <c r="R926" s="194"/>
      <c r="S926" s="194"/>
      <c r="T926" s="194"/>
      <c r="U926" s="194"/>
      <c r="V926" s="194"/>
      <c r="W926" s="194"/>
      <c r="X926" s="194"/>
      <c r="Y926" s="194"/>
      <c r="Z926" s="194"/>
      <c r="AA926" s="194"/>
      <c r="AB926" s="194"/>
      <c r="AC926" s="194"/>
      <c r="AD926" s="194"/>
      <c r="AE926" s="194"/>
      <c r="AF926" s="194"/>
      <c r="AG926" s="194"/>
      <c r="AH926" s="194"/>
      <c r="AI926" s="194"/>
      <c r="AJ926" s="194"/>
      <c r="AK926" s="194"/>
      <c r="AL926" s="194"/>
      <c r="AM926" s="194"/>
      <c r="AN926" s="194"/>
      <c r="AO926" s="194"/>
      <c r="AP926" s="194"/>
      <c r="AQ926" s="194"/>
      <c r="AR926" s="194"/>
      <c r="AS926" s="194"/>
      <c r="AT926" s="194"/>
      <c r="AU926" s="194"/>
      <c r="AV926" s="194"/>
      <c r="AW926" s="194"/>
      <c r="AX926" s="194"/>
      <c r="AY926" s="194"/>
      <c r="AZ926" s="194"/>
      <c r="BA926" s="194"/>
      <c r="BB926" s="194"/>
      <c r="BC926" s="194"/>
    </row>
    <row r="927" ht="12.75" customHeight="1">
      <c r="A927" s="194"/>
      <c r="B927" s="194"/>
      <c r="C927" s="194"/>
      <c r="D927" s="194"/>
      <c r="E927" s="194"/>
      <c r="F927" s="194"/>
      <c r="G927" s="194"/>
      <c r="H927" s="194"/>
      <c r="I927" s="194"/>
      <c r="J927" s="194"/>
      <c r="K927" s="194"/>
      <c r="L927" s="194"/>
      <c r="M927" s="194"/>
      <c r="N927" s="194"/>
      <c r="O927" s="194"/>
      <c r="P927" s="194"/>
      <c r="Q927" s="194"/>
      <c r="R927" s="194"/>
      <c r="S927" s="194"/>
      <c r="T927" s="194"/>
      <c r="U927" s="194"/>
      <c r="V927" s="194"/>
      <c r="W927" s="194"/>
      <c r="X927" s="194"/>
      <c r="Y927" s="194"/>
      <c r="Z927" s="194"/>
      <c r="AA927" s="194"/>
      <c r="AB927" s="194"/>
      <c r="AC927" s="194"/>
      <c r="AD927" s="194"/>
      <c r="AE927" s="194"/>
      <c r="AF927" s="194"/>
      <c r="AG927" s="194"/>
      <c r="AH927" s="194"/>
      <c r="AI927" s="194"/>
      <c r="AJ927" s="194"/>
      <c r="AK927" s="194"/>
      <c r="AL927" s="194"/>
      <c r="AM927" s="194"/>
      <c r="AN927" s="194"/>
      <c r="AO927" s="194"/>
      <c r="AP927" s="194"/>
      <c r="AQ927" s="194"/>
      <c r="AR927" s="194"/>
      <c r="AS927" s="194"/>
      <c r="AT927" s="194"/>
      <c r="AU927" s="194"/>
      <c r="AV927" s="194"/>
      <c r="AW927" s="194"/>
      <c r="AX927" s="194"/>
      <c r="AY927" s="194"/>
      <c r="AZ927" s="194"/>
      <c r="BA927" s="194"/>
      <c r="BB927" s="194"/>
      <c r="BC927" s="194"/>
    </row>
    <row r="928" ht="12.75" customHeight="1">
      <c r="A928" s="194"/>
      <c r="B928" s="194"/>
      <c r="C928" s="194"/>
      <c r="D928" s="194"/>
      <c r="E928" s="194"/>
      <c r="F928" s="194"/>
      <c r="G928" s="194"/>
      <c r="H928" s="194"/>
      <c r="I928" s="194"/>
      <c r="J928" s="194"/>
      <c r="K928" s="194"/>
      <c r="L928" s="194"/>
      <c r="M928" s="194"/>
      <c r="N928" s="194"/>
      <c r="O928" s="194"/>
      <c r="P928" s="194"/>
      <c r="Q928" s="194"/>
      <c r="R928" s="194"/>
      <c r="S928" s="194"/>
      <c r="T928" s="194"/>
      <c r="U928" s="194"/>
      <c r="V928" s="194"/>
      <c r="W928" s="194"/>
      <c r="X928" s="194"/>
      <c r="Y928" s="194"/>
      <c r="Z928" s="194"/>
      <c r="AA928" s="194"/>
      <c r="AB928" s="194"/>
      <c r="AC928" s="194"/>
      <c r="AD928" s="194"/>
      <c r="AE928" s="194"/>
      <c r="AF928" s="194"/>
      <c r="AG928" s="194"/>
      <c r="AH928" s="194"/>
      <c r="AI928" s="194"/>
      <c r="AJ928" s="194"/>
      <c r="AK928" s="194"/>
      <c r="AL928" s="194"/>
      <c r="AM928" s="194"/>
      <c r="AN928" s="194"/>
      <c r="AO928" s="194"/>
      <c r="AP928" s="194"/>
      <c r="AQ928" s="194"/>
      <c r="AR928" s="194"/>
      <c r="AS928" s="194"/>
      <c r="AT928" s="194"/>
      <c r="AU928" s="194"/>
      <c r="AV928" s="194"/>
      <c r="AW928" s="194"/>
      <c r="AX928" s="194"/>
      <c r="AY928" s="194"/>
      <c r="AZ928" s="194"/>
      <c r="BA928" s="194"/>
      <c r="BB928" s="194"/>
      <c r="BC928" s="194"/>
    </row>
    <row r="929" ht="12.75" customHeight="1">
      <c r="A929" s="194"/>
      <c r="B929" s="194"/>
      <c r="C929" s="194"/>
      <c r="D929" s="194"/>
      <c r="E929" s="194"/>
      <c r="F929" s="194"/>
      <c r="G929" s="194"/>
      <c r="H929" s="194"/>
      <c r="I929" s="194"/>
      <c r="J929" s="194"/>
      <c r="K929" s="194"/>
      <c r="L929" s="194"/>
      <c r="M929" s="194"/>
      <c r="N929" s="194"/>
      <c r="O929" s="194"/>
      <c r="P929" s="194"/>
      <c r="Q929" s="194"/>
      <c r="R929" s="194"/>
      <c r="S929" s="194"/>
      <c r="T929" s="194"/>
      <c r="U929" s="194"/>
      <c r="V929" s="194"/>
      <c r="W929" s="194"/>
      <c r="X929" s="194"/>
      <c r="Y929" s="194"/>
      <c r="Z929" s="194"/>
      <c r="AA929" s="194"/>
      <c r="AB929" s="194"/>
      <c r="AC929" s="194"/>
      <c r="AD929" s="194"/>
      <c r="AE929" s="194"/>
      <c r="AF929" s="194"/>
      <c r="AG929" s="194"/>
      <c r="AH929" s="194"/>
      <c r="AI929" s="194"/>
      <c r="AJ929" s="194"/>
      <c r="AK929" s="194"/>
      <c r="AL929" s="194"/>
      <c r="AM929" s="194"/>
      <c r="AN929" s="194"/>
      <c r="AO929" s="194"/>
      <c r="AP929" s="194"/>
      <c r="AQ929" s="194"/>
      <c r="AR929" s="194"/>
      <c r="AS929" s="194"/>
      <c r="AT929" s="194"/>
      <c r="AU929" s="194"/>
      <c r="AV929" s="194"/>
      <c r="AW929" s="194"/>
      <c r="AX929" s="194"/>
      <c r="AY929" s="194"/>
      <c r="AZ929" s="194"/>
      <c r="BA929" s="194"/>
      <c r="BB929" s="194"/>
      <c r="BC929" s="194"/>
    </row>
    <row r="930" ht="12.75" customHeight="1">
      <c r="A930" s="194"/>
      <c r="B930" s="194"/>
      <c r="C930" s="194"/>
      <c r="D930" s="194"/>
      <c r="E930" s="194"/>
      <c r="F930" s="194"/>
      <c r="G930" s="194"/>
      <c r="H930" s="194"/>
      <c r="I930" s="194"/>
      <c r="J930" s="194"/>
      <c r="K930" s="194"/>
      <c r="L930" s="194"/>
      <c r="M930" s="194"/>
      <c r="N930" s="194"/>
      <c r="O930" s="194"/>
      <c r="P930" s="194"/>
      <c r="Q930" s="194"/>
      <c r="R930" s="194"/>
      <c r="S930" s="194"/>
      <c r="T930" s="194"/>
      <c r="U930" s="194"/>
      <c r="V930" s="194"/>
      <c r="W930" s="194"/>
      <c r="X930" s="194"/>
      <c r="Y930" s="194"/>
      <c r="Z930" s="194"/>
      <c r="AA930" s="194"/>
      <c r="AB930" s="194"/>
      <c r="AC930" s="194"/>
      <c r="AD930" s="194"/>
      <c r="AE930" s="194"/>
      <c r="AF930" s="194"/>
      <c r="AG930" s="194"/>
      <c r="AH930" s="194"/>
      <c r="AI930" s="194"/>
      <c r="AJ930" s="194"/>
      <c r="AK930" s="194"/>
      <c r="AL930" s="194"/>
      <c r="AM930" s="194"/>
      <c r="AN930" s="194"/>
      <c r="AO930" s="194"/>
      <c r="AP930" s="194"/>
      <c r="AQ930" s="194"/>
      <c r="AR930" s="194"/>
      <c r="AS930" s="194"/>
      <c r="AT930" s="194"/>
      <c r="AU930" s="194"/>
      <c r="AV930" s="194"/>
      <c r="AW930" s="194"/>
      <c r="AX930" s="194"/>
      <c r="AY930" s="194"/>
      <c r="AZ930" s="194"/>
      <c r="BA930" s="194"/>
      <c r="BB930" s="194"/>
      <c r="BC930" s="194"/>
    </row>
    <row r="931" ht="12.75" customHeight="1">
      <c r="A931" s="194"/>
      <c r="B931" s="194"/>
      <c r="C931" s="194"/>
      <c r="D931" s="194"/>
      <c r="E931" s="194"/>
      <c r="F931" s="194"/>
      <c r="G931" s="194"/>
      <c r="H931" s="194"/>
      <c r="I931" s="194"/>
      <c r="J931" s="194"/>
      <c r="K931" s="194"/>
      <c r="L931" s="194"/>
      <c r="M931" s="194"/>
      <c r="N931" s="194"/>
      <c r="O931" s="194"/>
      <c r="P931" s="194"/>
      <c r="Q931" s="194"/>
      <c r="R931" s="194"/>
      <c r="S931" s="194"/>
      <c r="T931" s="194"/>
      <c r="U931" s="194"/>
      <c r="V931" s="194"/>
      <c r="W931" s="194"/>
      <c r="X931" s="194"/>
      <c r="Y931" s="194"/>
      <c r="Z931" s="194"/>
      <c r="AA931" s="194"/>
      <c r="AB931" s="194"/>
      <c r="AC931" s="194"/>
      <c r="AD931" s="194"/>
      <c r="AE931" s="194"/>
      <c r="AF931" s="194"/>
      <c r="AG931" s="194"/>
      <c r="AH931" s="194"/>
      <c r="AI931" s="194"/>
      <c r="AJ931" s="194"/>
      <c r="AK931" s="194"/>
      <c r="AL931" s="194"/>
      <c r="AM931" s="194"/>
      <c r="AN931" s="194"/>
      <c r="AO931" s="194"/>
      <c r="AP931" s="194"/>
      <c r="AQ931" s="194"/>
      <c r="AR931" s="194"/>
      <c r="AS931" s="194"/>
      <c r="AT931" s="194"/>
      <c r="AU931" s="194"/>
      <c r="AV931" s="194"/>
      <c r="AW931" s="194"/>
      <c r="AX931" s="194"/>
      <c r="AY931" s="194"/>
      <c r="AZ931" s="194"/>
      <c r="BA931" s="194"/>
      <c r="BB931" s="194"/>
      <c r="BC931" s="194"/>
    </row>
    <row r="932" ht="12.75" customHeight="1">
      <c r="A932" s="194"/>
      <c r="B932" s="194"/>
      <c r="C932" s="194"/>
      <c r="D932" s="194"/>
      <c r="E932" s="194"/>
      <c r="F932" s="194"/>
      <c r="G932" s="194"/>
      <c r="H932" s="194"/>
      <c r="I932" s="194"/>
      <c r="J932" s="194"/>
      <c r="K932" s="194"/>
      <c r="L932" s="194"/>
      <c r="M932" s="194"/>
      <c r="N932" s="194"/>
      <c r="O932" s="194"/>
      <c r="P932" s="194"/>
      <c r="Q932" s="194"/>
      <c r="R932" s="194"/>
      <c r="S932" s="194"/>
      <c r="T932" s="194"/>
      <c r="U932" s="194"/>
      <c r="V932" s="194"/>
      <c r="W932" s="194"/>
      <c r="X932" s="194"/>
      <c r="Y932" s="194"/>
      <c r="Z932" s="194"/>
      <c r="AA932" s="194"/>
      <c r="AB932" s="194"/>
      <c r="AC932" s="194"/>
      <c r="AD932" s="194"/>
      <c r="AE932" s="194"/>
      <c r="AF932" s="194"/>
      <c r="AG932" s="194"/>
      <c r="AH932" s="194"/>
      <c r="AI932" s="194"/>
      <c r="AJ932" s="194"/>
      <c r="AK932" s="194"/>
      <c r="AL932" s="194"/>
      <c r="AM932" s="194"/>
      <c r="AN932" s="194"/>
      <c r="AO932" s="194"/>
      <c r="AP932" s="194"/>
      <c r="AQ932" s="194"/>
      <c r="AR932" s="194"/>
      <c r="AS932" s="194"/>
      <c r="AT932" s="194"/>
      <c r="AU932" s="194"/>
      <c r="AV932" s="194"/>
      <c r="AW932" s="194"/>
      <c r="AX932" s="194"/>
      <c r="AY932" s="194"/>
      <c r="AZ932" s="194"/>
      <c r="BA932" s="194"/>
      <c r="BB932" s="194"/>
      <c r="BC932" s="194"/>
    </row>
    <row r="933" ht="12.75" customHeight="1">
      <c r="A933" s="194"/>
      <c r="B933" s="194"/>
      <c r="C933" s="194"/>
      <c r="D933" s="194"/>
      <c r="E933" s="194"/>
      <c r="F933" s="194"/>
      <c r="G933" s="194"/>
      <c r="H933" s="194"/>
      <c r="I933" s="194"/>
      <c r="J933" s="194"/>
      <c r="K933" s="194"/>
      <c r="L933" s="194"/>
      <c r="M933" s="194"/>
      <c r="N933" s="194"/>
      <c r="O933" s="194"/>
      <c r="P933" s="194"/>
      <c r="Q933" s="194"/>
      <c r="R933" s="194"/>
      <c r="S933" s="194"/>
      <c r="T933" s="194"/>
      <c r="U933" s="194"/>
      <c r="V933" s="194"/>
      <c r="W933" s="194"/>
      <c r="X933" s="194"/>
      <c r="Y933" s="194"/>
      <c r="Z933" s="194"/>
      <c r="AA933" s="194"/>
      <c r="AB933" s="194"/>
      <c r="AC933" s="194"/>
      <c r="AD933" s="194"/>
      <c r="AE933" s="194"/>
      <c r="AF933" s="194"/>
      <c r="AG933" s="194"/>
      <c r="AH933" s="194"/>
      <c r="AI933" s="194"/>
      <c r="AJ933" s="194"/>
      <c r="AK933" s="194"/>
      <c r="AL933" s="194"/>
      <c r="AM933" s="194"/>
      <c r="AN933" s="194"/>
      <c r="AO933" s="194"/>
      <c r="AP933" s="194"/>
      <c r="AQ933" s="194"/>
      <c r="AR933" s="194"/>
      <c r="AS933" s="194"/>
      <c r="AT933" s="194"/>
      <c r="AU933" s="194"/>
      <c r="AV933" s="194"/>
      <c r="AW933" s="194"/>
      <c r="AX933" s="194"/>
      <c r="AY933" s="194"/>
      <c r="AZ933" s="194"/>
      <c r="BA933" s="194"/>
      <c r="BB933" s="194"/>
      <c r="BC933" s="194"/>
    </row>
    <row r="934" ht="12.75" customHeight="1">
      <c r="A934" s="194"/>
      <c r="B934" s="194"/>
      <c r="C934" s="194"/>
      <c r="D934" s="194"/>
      <c r="E934" s="194"/>
      <c r="F934" s="194"/>
      <c r="G934" s="194"/>
      <c r="H934" s="194"/>
      <c r="I934" s="194"/>
      <c r="J934" s="194"/>
      <c r="K934" s="194"/>
      <c r="L934" s="194"/>
      <c r="M934" s="194"/>
      <c r="N934" s="194"/>
      <c r="O934" s="194"/>
      <c r="P934" s="194"/>
      <c r="Q934" s="194"/>
      <c r="R934" s="194"/>
      <c r="S934" s="194"/>
      <c r="T934" s="194"/>
      <c r="U934" s="194"/>
      <c r="V934" s="194"/>
      <c r="W934" s="194"/>
      <c r="X934" s="194"/>
      <c r="Y934" s="194"/>
      <c r="Z934" s="194"/>
      <c r="AA934" s="194"/>
      <c r="AB934" s="194"/>
      <c r="AC934" s="194"/>
      <c r="AD934" s="194"/>
      <c r="AE934" s="194"/>
      <c r="AF934" s="194"/>
      <c r="AG934" s="194"/>
      <c r="AH934" s="194"/>
      <c r="AI934" s="194"/>
      <c r="AJ934" s="194"/>
      <c r="AK934" s="194"/>
      <c r="AL934" s="194"/>
      <c r="AM934" s="194"/>
      <c r="AN934" s="194"/>
      <c r="AO934" s="194"/>
      <c r="AP934" s="194"/>
      <c r="AQ934" s="194"/>
      <c r="AR934" s="194"/>
      <c r="AS934" s="194"/>
      <c r="AT934" s="194"/>
      <c r="AU934" s="194"/>
      <c r="AV934" s="194"/>
      <c r="AW934" s="194"/>
      <c r="AX934" s="194"/>
      <c r="AY934" s="194"/>
      <c r="AZ934" s="194"/>
      <c r="BA934" s="194"/>
      <c r="BB934" s="194"/>
      <c r="BC934" s="194"/>
    </row>
    <row r="935" ht="12.75" customHeight="1">
      <c r="A935" s="194"/>
      <c r="B935" s="194"/>
      <c r="C935" s="194"/>
      <c r="D935" s="194"/>
      <c r="E935" s="194"/>
      <c r="F935" s="194"/>
      <c r="G935" s="194"/>
      <c r="H935" s="194"/>
      <c r="I935" s="194"/>
      <c r="J935" s="194"/>
      <c r="K935" s="194"/>
      <c r="L935" s="194"/>
      <c r="M935" s="194"/>
      <c r="N935" s="194"/>
      <c r="O935" s="194"/>
      <c r="P935" s="194"/>
      <c r="Q935" s="194"/>
      <c r="R935" s="194"/>
      <c r="S935" s="194"/>
      <c r="T935" s="194"/>
      <c r="U935" s="194"/>
      <c r="V935" s="194"/>
      <c r="W935" s="194"/>
      <c r="X935" s="194"/>
      <c r="Y935" s="194"/>
      <c r="Z935" s="194"/>
      <c r="AA935" s="194"/>
      <c r="AB935" s="194"/>
      <c r="AC935" s="194"/>
      <c r="AD935" s="194"/>
      <c r="AE935" s="194"/>
      <c r="AF935" s="194"/>
      <c r="AG935" s="194"/>
      <c r="AH935" s="194"/>
      <c r="AI935" s="194"/>
      <c r="AJ935" s="194"/>
      <c r="AK935" s="194"/>
      <c r="AL935" s="194"/>
      <c r="AM935" s="194"/>
      <c r="AN935" s="194"/>
      <c r="AO935" s="194"/>
      <c r="AP935" s="194"/>
      <c r="AQ935" s="194"/>
      <c r="AR935" s="194"/>
      <c r="AS935" s="194"/>
      <c r="AT935" s="194"/>
      <c r="AU935" s="194"/>
      <c r="AV935" s="194"/>
      <c r="AW935" s="194"/>
      <c r="AX935" s="194"/>
      <c r="AY935" s="194"/>
      <c r="AZ935" s="194"/>
      <c r="BA935" s="194"/>
      <c r="BB935" s="194"/>
      <c r="BC935" s="194"/>
    </row>
    <row r="936" ht="12.75" customHeight="1">
      <c r="A936" s="194"/>
      <c r="B936" s="194"/>
      <c r="C936" s="194"/>
      <c r="D936" s="194"/>
      <c r="E936" s="194"/>
      <c r="F936" s="194"/>
      <c r="G936" s="194"/>
      <c r="H936" s="194"/>
      <c r="I936" s="194"/>
      <c r="J936" s="194"/>
      <c r="K936" s="194"/>
      <c r="L936" s="194"/>
      <c r="M936" s="194"/>
      <c r="N936" s="194"/>
      <c r="O936" s="194"/>
      <c r="P936" s="194"/>
      <c r="Q936" s="194"/>
      <c r="R936" s="194"/>
      <c r="S936" s="194"/>
      <c r="T936" s="194"/>
      <c r="U936" s="194"/>
      <c r="V936" s="194"/>
      <c r="W936" s="194"/>
      <c r="X936" s="194"/>
      <c r="Y936" s="194"/>
      <c r="Z936" s="194"/>
      <c r="AA936" s="194"/>
      <c r="AB936" s="194"/>
      <c r="AC936" s="194"/>
      <c r="AD936" s="194"/>
      <c r="AE936" s="194"/>
      <c r="AF936" s="194"/>
      <c r="AG936" s="194"/>
      <c r="AH936" s="194"/>
      <c r="AI936" s="194"/>
      <c r="AJ936" s="194"/>
      <c r="AK936" s="194"/>
      <c r="AL936" s="194"/>
      <c r="AM936" s="194"/>
      <c r="AN936" s="194"/>
      <c r="AO936" s="194"/>
      <c r="AP936" s="194"/>
      <c r="AQ936" s="194"/>
      <c r="AR936" s="194"/>
      <c r="AS936" s="194"/>
      <c r="AT936" s="194"/>
      <c r="AU936" s="194"/>
      <c r="AV936" s="194"/>
      <c r="AW936" s="194"/>
      <c r="AX936" s="194"/>
      <c r="AY936" s="194"/>
      <c r="AZ936" s="194"/>
      <c r="BA936" s="194"/>
      <c r="BB936" s="194"/>
      <c r="BC936" s="194"/>
    </row>
    <row r="937" ht="12.75" customHeight="1">
      <c r="A937" s="194"/>
      <c r="B937" s="194"/>
      <c r="C937" s="194"/>
      <c r="D937" s="194"/>
      <c r="E937" s="194"/>
      <c r="F937" s="194"/>
      <c r="G937" s="194"/>
      <c r="H937" s="194"/>
      <c r="I937" s="194"/>
      <c r="J937" s="194"/>
      <c r="K937" s="194"/>
      <c r="L937" s="194"/>
      <c r="M937" s="194"/>
      <c r="N937" s="194"/>
      <c r="O937" s="194"/>
      <c r="P937" s="194"/>
      <c r="Q937" s="194"/>
      <c r="R937" s="194"/>
      <c r="S937" s="194"/>
      <c r="T937" s="194"/>
      <c r="U937" s="194"/>
      <c r="V937" s="194"/>
      <c r="W937" s="194"/>
      <c r="X937" s="194"/>
      <c r="Y937" s="194"/>
      <c r="Z937" s="194"/>
      <c r="AA937" s="194"/>
      <c r="AB937" s="194"/>
      <c r="AC937" s="194"/>
      <c r="AD937" s="194"/>
      <c r="AE937" s="194"/>
      <c r="AF937" s="194"/>
      <c r="AG937" s="194"/>
      <c r="AH937" s="194"/>
      <c r="AI937" s="194"/>
      <c r="AJ937" s="194"/>
      <c r="AK937" s="194"/>
      <c r="AL937" s="194"/>
      <c r="AM937" s="194"/>
      <c r="AN937" s="194"/>
      <c r="AO937" s="194"/>
      <c r="AP937" s="194"/>
      <c r="AQ937" s="194"/>
      <c r="AR937" s="194"/>
      <c r="AS937" s="194"/>
      <c r="AT937" s="194"/>
      <c r="AU937" s="194"/>
      <c r="AV937" s="194"/>
      <c r="AW937" s="194"/>
      <c r="AX937" s="194"/>
      <c r="AY937" s="194"/>
      <c r="AZ937" s="194"/>
      <c r="BA937" s="194"/>
      <c r="BB937" s="194"/>
      <c r="BC937" s="194"/>
    </row>
    <row r="938" ht="12.75" customHeight="1">
      <c r="A938" s="194"/>
      <c r="B938" s="194"/>
      <c r="C938" s="194"/>
      <c r="D938" s="194"/>
      <c r="E938" s="194"/>
      <c r="F938" s="194"/>
      <c r="G938" s="194"/>
      <c r="H938" s="194"/>
      <c r="I938" s="194"/>
      <c r="J938" s="194"/>
      <c r="K938" s="194"/>
      <c r="L938" s="194"/>
      <c r="M938" s="194"/>
      <c r="N938" s="194"/>
      <c r="O938" s="194"/>
      <c r="P938" s="194"/>
      <c r="Q938" s="194"/>
      <c r="R938" s="194"/>
      <c r="S938" s="194"/>
      <c r="T938" s="194"/>
      <c r="U938" s="194"/>
      <c r="V938" s="194"/>
      <c r="W938" s="194"/>
      <c r="X938" s="194"/>
      <c r="Y938" s="194"/>
      <c r="Z938" s="194"/>
      <c r="AA938" s="194"/>
      <c r="AB938" s="194"/>
      <c r="AC938" s="194"/>
      <c r="AD938" s="194"/>
      <c r="AE938" s="194"/>
      <c r="AF938" s="194"/>
      <c r="AG938" s="194"/>
      <c r="AH938" s="194"/>
      <c r="AI938" s="194"/>
      <c r="AJ938" s="194"/>
      <c r="AK938" s="194"/>
      <c r="AL938" s="194"/>
      <c r="AM938" s="194"/>
      <c r="AN938" s="194"/>
      <c r="AO938" s="194"/>
      <c r="AP938" s="194"/>
      <c r="AQ938" s="194"/>
      <c r="AR938" s="194"/>
      <c r="AS938" s="194"/>
      <c r="AT938" s="194"/>
      <c r="AU938" s="194"/>
      <c r="AV938" s="194"/>
      <c r="AW938" s="194"/>
      <c r="AX938" s="194"/>
      <c r="AY938" s="194"/>
      <c r="AZ938" s="194"/>
      <c r="BA938" s="194"/>
      <c r="BB938" s="194"/>
      <c r="BC938" s="194"/>
    </row>
    <row r="939" ht="12.75" customHeight="1">
      <c r="A939" s="194"/>
      <c r="B939" s="194"/>
      <c r="C939" s="194"/>
      <c r="D939" s="194"/>
      <c r="E939" s="194"/>
      <c r="F939" s="194"/>
      <c r="G939" s="194"/>
      <c r="H939" s="194"/>
      <c r="I939" s="194"/>
      <c r="J939" s="194"/>
      <c r="K939" s="194"/>
      <c r="L939" s="194"/>
      <c r="M939" s="194"/>
      <c r="N939" s="194"/>
      <c r="O939" s="194"/>
      <c r="P939" s="194"/>
      <c r="Q939" s="194"/>
      <c r="R939" s="194"/>
      <c r="S939" s="194"/>
      <c r="T939" s="194"/>
      <c r="U939" s="194"/>
      <c r="V939" s="194"/>
      <c r="W939" s="194"/>
      <c r="X939" s="194"/>
      <c r="Y939" s="194"/>
      <c r="Z939" s="194"/>
      <c r="AA939" s="194"/>
      <c r="AB939" s="194"/>
      <c r="AC939" s="194"/>
      <c r="AD939" s="194"/>
      <c r="AE939" s="194"/>
      <c r="AF939" s="194"/>
      <c r="AG939" s="194"/>
      <c r="AH939" s="194"/>
      <c r="AI939" s="194"/>
      <c r="AJ939" s="194"/>
      <c r="AK939" s="194"/>
      <c r="AL939" s="194"/>
      <c r="AM939" s="194"/>
      <c r="AN939" s="194"/>
      <c r="AO939" s="194"/>
      <c r="AP939" s="194"/>
      <c r="AQ939" s="194"/>
      <c r="AR939" s="194"/>
      <c r="AS939" s="194"/>
      <c r="AT939" s="194"/>
      <c r="AU939" s="194"/>
      <c r="AV939" s="194"/>
      <c r="AW939" s="194"/>
      <c r="AX939" s="194"/>
      <c r="AY939" s="194"/>
      <c r="AZ939" s="194"/>
      <c r="BA939" s="194"/>
      <c r="BB939" s="194"/>
      <c r="BC939" s="194"/>
    </row>
    <row r="940" ht="12.75" customHeight="1">
      <c r="A940" s="194"/>
      <c r="B940" s="194"/>
      <c r="C940" s="194"/>
      <c r="D940" s="194"/>
      <c r="E940" s="194"/>
      <c r="F940" s="194"/>
      <c r="G940" s="194"/>
      <c r="H940" s="194"/>
      <c r="I940" s="194"/>
      <c r="J940" s="194"/>
      <c r="K940" s="194"/>
      <c r="L940" s="194"/>
      <c r="M940" s="194"/>
      <c r="N940" s="194"/>
      <c r="O940" s="194"/>
      <c r="P940" s="194"/>
      <c r="Q940" s="194"/>
      <c r="R940" s="194"/>
      <c r="S940" s="194"/>
      <c r="T940" s="194"/>
      <c r="U940" s="194"/>
      <c r="V940" s="194"/>
      <c r="W940" s="194"/>
      <c r="X940" s="194"/>
      <c r="Y940" s="194"/>
      <c r="Z940" s="194"/>
      <c r="AA940" s="194"/>
      <c r="AB940" s="194"/>
      <c r="AC940" s="194"/>
      <c r="AD940" s="194"/>
      <c r="AE940" s="194"/>
      <c r="AF940" s="194"/>
      <c r="AG940" s="194"/>
      <c r="AH940" s="194"/>
      <c r="AI940" s="194"/>
      <c r="AJ940" s="194"/>
      <c r="AK940" s="194"/>
      <c r="AL940" s="194"/>
      <c r="AM940" s="194"/>
      <c r="AN940" s="194"/>
      <c r="AO940" s="194"/>
      <c r="AP940" s="194"/>
      <c r="AQ940" s="194"/>
      <c r="AR940" s="194"/>
      <c r="AS940" s="194"/>
      <c r="AT940" s="194"/>
      <c r="AU940" s="194"/>
      <c r="AV940" s="194"/>
      <c r="AW940" s="194"/>
      <c r="AX940" s="194"/>
      <c r="AY940" s="194"/>
      <c r="AZ940" s="194"/>
      <c r="BA940" s="194"/>
      <c r="BB940" s="194"/>
      <c r="BC940" s="194"/>
    </row>
    <row r="941" ht="12.75" customHeight="1">
      <c r="A941" s="194"/>
      <c r="B941" s="194"/>
      <c r="C941" s="194"/>
      <c r="D941" s="194"/>
      <c r="E941" s="194"/>
      <c r="F941" s="194"/>
      <c r="G941" s="194"/>
      <c r="H941" s="194"/>
      <c r="I941" s="194"/>
      <c r="J941" s="194"/>
      <c r="K941" s="194"/>
      <c r="L941" s="194"/>
      <c r="M941" s="194"/>
      <c r="N941" s="194"/>
      <c r="O941" s="194"/>
      <c r="P941" s="194"/>
      <c r="Q941" s="194"/>
      <c r="R941" s="194"/>
      <c r="S941" s="194"/>
      <c r="T941" s="194"/>
      <c r="U941" s="194"/>
      <c r="V941" s="194"/>
      <c r="W941" s="194"/>
      <c r="X941" s="194"/>
      <c r="Y941" s="194"/>
      <c r="Z941" s="194"/>
      <c r="AA941" s="194"/>
      <c r="AB941" s="194"/>
      <c r="AC941" s="194"/>
      <c r="AD941" s="194"/>
      <c r="AE941" s="194"/>
      <c r="AF941" s="194"/>
      <c r="AG941" s="194"/>
      <c r="AH941" s="194"/>
      <c r="AI941" s="194"/>
      <c r="AJ941" s="194"/>
      <c r="AK941" s="194"/>
      <c r="AL941" s="194"/>
      <c r="AM941" s="194"/>
      <c r="AN941" s="194"/>
      <c r="AO941" s="194"/>
      <c r="AP941" s="194"/>
      <c r="AQ941" s="194"/>
      <c r="AR941" s="194"/>
      <c r="AS941" s="194"/>
      <c r="AT941" s="194"/>
      <c r="AU941" s="194"/>
      <c r="AV941" s="194"/>
      <c r="AW941" s="194"/>
      <c r="AX941" s="194"/>
      <c r="AY941" s="194"/>
      <c r="AZ941" s="194"/>
      <c r="BA941" s="194"/>
      <c r="BB941" s="194"/>
      <c r="BC941" s="194"/>
    </row>
    <row r="942" ht="12.75" customHeight="1">
      <c r="A942" s="194"/>
      <c r="B942" s="194"/>
      <c r="C942" s="194"/>
      <c r="D942" s="194"/>
      <c r="E942" s="194"/>
      <c r="F942" s="194"/>
      <c r="G942" s="194"/>
      <c r="H942" s="194"/>
      <c r="I942" s="194"/>
      <c r="J942" s="194"/>
      <c r="K942" s="194"/>
      <c r="L942" s="194"/>
      <c r="M942" s="194"/>
      <c r="N942" s="194"/>
      <c r="O942" s="194"/>
      <c r="P942" s="194"/>
      <c r="Q942" s="194"/>
      <c r="R942" s="194"/>
      <c r="S942" s="194"/>
      <c r="T942" s="194"/>
      <c r="U942" s="194"/>
      <c r="V942" s="194"/>
      <c r="W942" s="194"/>
      <c r="X942" s="194"/>
      <c r="Y942" s="194"/>
      <c r="Z942" s="194"/>
      <c r="AA942" s="194"/>
      <c r="AB942" s="194"/>
      <c r="AC942" s="194"/>
      <c r="AD942" s="194"/>
      <c r="AE942" s="194"/>
      <c r="AF942" s="194"/>
      <c r="AG942" s="194"/>
      <c r="AH942" s="194"/>
      <c r="AI942" s="194"/>
      <c r="AJ942" s="194"/>
      <c r="AK942" s="194"/>
      <c r="AL942" s="194"/>
      <c r="AM942" s="194"/>
      <c r="AN942" s="194"/>
      <c r="AO942" s="194"/>
      <c r="AP942" s="194"/>
      <c r="AQ942" s="194"/>
      <c r="AR942" s="194"/>
      <c r="AS942" s="194"/>
      <c r="AT942" s="194"/>
      <c r="AU942" s="194"/>
      <c r="AV942" s="194"/>
      <c r="AW942" s="194"/>
      <c r="AX942" s="194"/>
      <c r="AY942" s="194"/>
      <c r="AZ942" s="194"/>
      <c r="BA942" s="194"/>
      <c r="BB942" s="194"/>
      <c r="BC942" s="194"/>
    </row>
    <row r="943" ht="12.75" customHeight="1">
      <c r="A943" s="194"/>
      <c r="B943" s="194"/>
      <c r="C943" s="194"/>
      <c r="D943" s="194"/>
      <c r="E943" s="194"/>
      <c r="F943" s="194"/>
      <c r="G943" s="194"/>
      <c r="H943" s="194"/>
      <c r="I943" s="194"/>
      <c r="J943" s="194"/>
      <c r="K943" s="194"/>
      <c r="L943" s="194"/>
      <c r="M943" s="194"/>
      <c r="N943" s="194"/>
      <c r="O943" s="194"/>
      <c r="P943" s="194"/>
      <c r="Q943" s="194"/>
      <c r="R943" s="194"/>
      <c r="S943" s="194"/>
      <c r="T943" s="194"/>
      <c r="U943" s="194"/>
      <c r="V943" s="194"/>
      <c r="W943" s="194"/>
      <c r="X943" s="194"/>
      <c r="Y943" s="194"/>
      <c r="Z943" s="194"/>
      <c r="AA943" s="194"/>
      <c r="AB943" s="194"/>
      <c r="AC943" s="194"/>
      <c r="AD943" s="194"/>
      <c r="AE943" s="194"/>
      <c r="AF943" s="194"/>
      <c r="AG943" s="194"/>
      <c r="AH943" s="194"/>
      <c r="AI943" s="194"/>
      <c r="AJ943" s="194"/>
      <c r="AK943" s="194"/>
      <c r="AL943" s="194"/>
      <c r="AM943" s="194"/>
      <c r="AN943" s="194"/>
      <c r="AO943" s="194"/>
      <c r="AP943" s="194"/>
      <c r="AQ943" s="194"/>
      <c r="AR943" s="194"/>
      <c r="AS943" s="194"/>
      <c r="AT943" s="194"/>
      <c r="AU943" s="194"/>
      <c r="AV943" s="194"/>
      <c r="AW943" s="194"/>
      <c r="AX943" s="194"/>
      <c r="AY943" s="194"/>
      <c r="AZ943" s="194"/>
      <c r="BA943" s="194"/>
      <c r="BB943" s="194"/>
      <c r="BC943" s="194"/>
    </row>
    <row r="944" ht="12.75" customHeight="1">
      <c r="A944" s="194"/>
      <c r="B944" s="194"/>
      <c r="C944" s="194"/>
      <c r="D944" s="194"/>
      <c r="E944" s="194"/>
      <c r="F944" s="194"/>
      <c r="G944" s="194"/>
      <c r="H944" s="194"/>
      <c r="I944" s="194"/>
      <c r="J944" s="194"/>
      <c r="K944" s="194"/>
      <c r="L944" s="194"/>
      <c r="M944" s="194"/>
      <c r="N944" s="194"/>
      <c r="O944" s="194"/>
      <c r="P944" s="194"/>
      <c r="Q944" s="194"/>
      <c r="R944" s="194"/>
      <c r="S944" s="194"/>
      <c r="T944" s="194"/>
      <c r="U944" s="194"/>
      <c r="V944" s="194"/>
      <c r="W944" s="194"/>
      <c r="X944" s="194"/>
      <c r="Y944" s="194"/>
      <c r="Z944" s="194"/>
      <c r="AA944" s="194"/>
      <c r="AB944" s="194"/>
      <c r="AC944" s="194"/>
      <c r="AD944" s="194"/>
      <c r="AE944" s="194"/>
      <c r="AF944" s="194"/>
      <c r="AG944" s="194"/>
      <c r="AH944" s="194"/>
      <c r="AI944" s="194"/>
      <c r="AJ944" s="194"/>
      <c r="AK944" s="194"/>
      <c r="AL944" s="194"/>
      <c r="AM944" s="194"/>
      <c r="AN944" s="194"/>
      <c r="AO944" s="194"/>
      <c r="AP944" s="194"/>
      <c r="AQ944" s="194"/>
      <c r="AR944" s="194"/>
      <c r="AS944" s="194"/>
      <c r="AT944" s="194"/>
      <c r="AU944" s="194"/>
      <c r="AV944" s="194"/>
      <c r="AW944" s="194"/>
      <c r="AX944" s="194"/>
      <c r="AY944" s="194"/>
      <c r="AZ944" s="194"/>
      <c r="BA944" s="194"/>
      <c r="BB944" s="194"/>
      <c r="BC944" s="194"/>
    </row>
    <row r="945" ht="12.75" customHeight="1">
      <c r="A945" s="194"/>
      <c r="B945" s="194"/>
      <c r="C945" s="194"/>
      <c r="D945" s="194"/>
      <c r="E945" s="194"/>
      <c r="F945" s="194"/>
      <c r="G945" s="194"/>
      <c r="H945" s="194"/>
      <c r="I945" s="194"/>
      <c r="J945" s="194"/>
      <c r="K945" s="194"/>
      <c r="L945" s="194"/>
      <c r="M945" s="194"/>
      <c r="N945" s="194"/>
      <c r="O945" s="194"/>
      <c r="P945" s="194"/>
      <c r="Q945" s="194"/>
      <c r="R945" s="194"/>
      <c r="S945" s="194"/>
      <c r="T945" s="194"/>
      <c r="U945" s="194"/>
      <c r="V945" s="194"/>
      <c r="W945" s="194"/>
      <c r="X945" s="194"/>
      <c r="Y945" s="194"/>
      <c r="Z945" s="194"/>
      <c r="AA945" s="194"/>
      <c r="AB945" s="194"/>
      <c r="AC945" s="194"/>
      <c r="AD945" s="194"/>
      <c r="AE945" s="194"/>
      <c r="AF945" s="194"/>
      <c r="AG945" s="194"/>
      <c r="AH945" s="194"/>
      <c r="AI945" s="194"/>
      <c r="AJ945" s="194"/>
      <c r="AK945" s="194"/>
      <c r="AL945" s="194"/>
      <c r="AM945" s="194"/>
      <c r="AN945" s="194"/>
      <c r="AO945" s="194"/>
      <c r="AP945" s="194"/>
      <c r="AQ945" s="194"/>
      <c r="AR945" s="194"/>
      <c r="AS945" s="194"/>
      <c r="AT945" s="194"/>
      <c r="AU945" s="194"/>
      <c r="AV945" s="194"/>
      <c r="AW945" s="194"/>
      <c r="AX945" s="194"/>
      <c r="AY945" s="194"/>
      <c r="AZ945" s="194"/>
      <c r="BA945" s="194"/>
      <c r="BB945" s="194"/>
      <c r="BC945" s="194"/>
    </row>
    <row r="946" ht="12.75" customHeight="1">
      <c r="A946" s="194"/>
      <c r="B946" s="194"/>
      <c r="C946" s="194"/>
      <c r="D946" s="194"/>
      <c r="E946" s="194"/>
      <c r="F946" s="194"/>
      <c r="G946" s="194"/>
      <c r="H946" s="194"/>
      <c r="I946" s="194"/>
      <c r="J946" s="194"/>
      <c r="K946" s="194"/>
      <c r="L946" s="194"/>
      <c r="M946" s="194"/>
      <c r="N946" s="194"/>
      <c r="O946" s="194"/>
      <c r="P946" s="194"/>
      <c r="Q946" s="194"/>
      <c r="R946" s="194"/>
      <c r="S946" s="194"/>
      <c r="T946" s="194"/>
      <c r="U946" s="194"/>
      <c r="V946" s="194"/>
      <c r="W946" s="194"/>
      <c r="X946" s="194"/>
      <c r="Y946" s="194"/>
      <c r="Z946" s="194"/>
      <c r="AA946" s="194"/>
      <c r="AB946" s="194"/>
      <c r="AC946" s="194"/>
      <c r="AD946" s="194"/>
      <c r="AE946" s="194"/>
      <c r="AF946" s="194"/>
      <c r="AG946" s="194"/>
      <c r="AH946" s="194"/>
      <c r="AI946" s="194"/>
      <c r="AJ946" s="194"/>
      <c r="AK946" s="194"/>
      <c r="AL946" s="194"/>
      <c r="AM946" s="194"/>
      <c r="AN946" s="194"/>
      <c r="AO946" s="194"/>
      <c r="AP946" s="194"/>
      <c r="AQ946" s="194"/>
      <c r="AR946" s="194"/>
      <c r="AS946" s="194"/>
      <c r="AT946" s="194"/>
      <c r="AU946" s="194"/>
      <c r="AV946" s="194"/>
      <c r="AW946" s="194"/>
      <c r="AX946" s="194"/>
      <c r="AY946" s="194"/>
      <c r="AZ946" s="194"/>
      <c r="BA946" s="194"/>
      <c r="BB946" s="194"/>
      <c r="BC946" s="194"/>
    </row>
    <row r="947" ht="12.75" customHeight="1">
      <c r="A947" s="194"/>
      <c r="B947" s="194"/>
      <c r="C947" s="194"/>
      <c r="D947" s="194"/>
      <c r="E947" s="194"/>
      <c r="F947" s="194"/>
      <c r="G947" s="194"/>
      <c r="H947" s="194"/>
      <c r="I947" s="194"/>
      <c r="J947" s="194"/>
      <c r="K947" s="194"/>
      <c r="L947" s="194"/>
      <c r="M947" s="194"/>
      <c r="N947" s="194"/>
      <c r="O947" s="194"/>
      <c r="P947" s="194"/>
      <c r="Q947" s="194"/>
      <c r="R947" s="194"/>
      <c r="S947" s="194"/>
      <c r="T947" s="194"/>
      <c r="U947" s="194"/>
      <c r="V947" s="194"/>
      <c r="W947" s="194"/>
      <c r="X947" s="194"/>
      <c r="Y947" s="194"/>
      <c r="Z947" s="194"/>
      <c r="AA947" s="194"/>
      <c r="AB947" s="194"/>
      <c r="AC947" s="194"/>
      <c r="AD947" s="194"/>
      <c r="AE947" s="194"/>
      <c r="AF947" s="194"/>
      <c r="AG947" s="194"/>
      <c r="AH947" s="194"/>
      <c r="AI947" s="194"/>
      <c r="AJ947" s="194"/>
      <c r="AK947" s="194"/>
      <c r="AL947" s="194"/>
      <c r="AM947" s="194"/>
      <c r="AN947" s="194"/>
      <c r="AO947" s="194"/>
      <c r="AP947" s="194"/>
      <c r="AQ947" s="194"/>
      <c r="AR947" s="194"/>
      <c r="AS947" s="194"/>
      <c r="AT947" s="194"/>
      <c r="AU947" s="194"/>
      <c r="AV947" s="194"/>
      <c r="AW947" s="194"/>
      <c r="AX947" s="194"/>
      <c r="AY947" s="194"/>
      <c r="AZ947" s="194"/>
      <c r="BA947" s="194"/>
      <c r="BB947" s="194"/>
      <c r="BC947" s="194"/>
    </row>
    <row r="948" ht="12.75" customHeight="1">
      <c r="A948" s="194"/>
      <c r="B948" s="194"/>
      <c r="C948" s="194"/>
      <c r="D948" s="194"/>
      <c r="E948" s="194"/>
      <c r="F948" s="194"/>
      <c r="G948" s="194"/>
      <c r="H948" s="194"/>
      <c r="I948" s="194"/>
      <c r="J948" s="194"/>
      <c r="K948" s="194"/>
      <c r="L948" s="194"/>
      <c r="M948" s="194"/>
      <c r="N948" s="194"/>
      <c r="O948" s="194"/>
      <c r="P948" s="194"/>
      <c r="Q948" s="194"/>
      <c r="R948" s="194"/>
      <c r="S948" s="194"/>
      <c r="T948" s="194"/>
      <c r="U948" s="194"/>
      <c r="V948" s="194"/>
      <c r="W948" s="194"/>
      <c r="X948" s="194"/>
      <c r="Y948" s="194"/>
      <c r="Z948" s="194"/>
      <c r="AA948" s="194"/>
      <c r="AB948" s="194"/>
      <c r="AC948" s="194"/>
      <c r="AD948" s="194"/>
      <c r="AE948" s="194"/>
      <c r="AF948" s="194"/>
      <c r="AG948" s="194"/>
      <c r="AH948" s="194"/>
      <c r="AI948" s="194"/>
      <c r="AJ948" s="194"/>
      <c r="AK948" s="194"/>
      <c r="AL948" s="194"/>
      <c r="AM948" s="194"/>
      <c r="AN948" s="194"/>
      <c r="AO948" s="194"/>
      <c r="AP948" s="194"/>
      <c r="AQ948" s="194"/>
      <c r="AR948" s="194"/>
      <c r="AS948" s="194"/>
      <c r="AT948" s="194"/>
      <c r="AU948" s="194"/>
      <c r="AV948" s="194"/>
      <c r="AW948" s="194"/>
      <c r="AX948" s="194"/>
      <c r="AY948" s="194"/>
      <c r="AZ948" s="194"/>
      <c r="BA948" s="194"/>
      <c r="BB948" s="194"/>
      <c r="BC948" s="194"/>
    </row>
    <row r="949" ht="12.75" customHeight="1">
      <c r="A949" s="194"/>
      <c r="B949" s="194"/>
      <c r="C949" s="194"/>
      <c r="D949" s="194"/>
      <c r="E949" s="194"/>
      <c r="F949" s="194"/>
      <c r="G949" s="194"/>
      <c r="H949" s="194"/>
      <c r="I949" s="194"/>
      <c r="J949" s="194"/>
      <c r="K949" s="194"/>
      <c r="L949" s="194"/>
      <c r="M949" s="194"/>
      <c r="N949" s="194"/>
      <c r="O949" s="194"/>
      <c r="P949" s="194"/>
      <c r="Q949" s="194"/>
      <c r="R949" s="194"/>
      <c r="S949" s="194"/>
      <c r="T949" s="194"/>
      <c r="U949" s="194"/>
      <c r="V949" s="194"/>
      <c r="W949" s="194"/>
      <c r="X949" s="194"/>
      <c r="Y949" s="194"/>
      <c r="Z949" s="194"/>
      <c r="AA949" s="194"/>
      <c r="AB949" s="194"/>
      <c r="AC949" s="194"/>
      <c r="AD949" s="194"/>
      <c r="AE949" s="194"/>
      <c r="AF949" s="194"/>
      <c r="AG949" s="194"/>
      <c r="AH949" s="194"/>
      <c r="AI949" s="194"/>
      <c r="AJ949" s="194"/>
      <c r="AK949" s="194"/>
      <c r="AL949" s="194"/>
      <c r="AM949" s="194"/>
      <c r="AN949" s="194"/>
      <c r="AO949" s="194"/>
      <c r="AP949" s="194"/>
      <c r="AQ949" s="194"/>
      <c r="AR949" s="194"/>
      <c r="AS949" s="194"/>
      <c r="AT949" s="194"/>
      <c r="AU949" s="194"/>
      <c r="AV949" s="194"/>
      <c r="AW949" s="194"/>
      <c r="AX949" s="194"/>
      <c r="AY949" s="194"/>
      <c r="AZ949" s="194"/>
      <c r="BA949" s="194"/>
      <c r="BB949" s="194"/>
      <c r="BC949" s="194"/>
    </row>
    <row r="950" ht="12.75" customHeight="1">
      <c r="A950" s="194"/>
      <c r="B950" s="194"/>
      <c r="C950" s="194"/>
      <c r="D950" s="194"/>
      <c r="E950" s="194"/>
      <c r="F950" s="194"/>
      <c r="G950" s="194"/>
      <c r="H950" s="194"/>
      <c r="I950" s="194"/>
      <c r="J950" s="194"/>
      <c r="K950" s="194"/>
      <c r="L950" s="194"/>
      <c r="M950" s="194"/>
      <c r="N950" s="194"/>
      <c r="O950" s="194"/>
      <c r="P950" s="194"/>
      <c r="Q950" s="194"/>
      <c r="R950" s="194"/>
      <c r="S950" s="194"/>
      <c r="T950" s="194"/>
      <c r="U950" s="194"/>
      <c r="V950" s="194"/>
      <c r="W950" s="194"/>
      <c r="X950" s="194"/>
      <c r="Y950" s="194"/>
      <c r="Z950" s="194"/>
      <c r="AA950" s="194"/>
      <c r="AB950" s="194"/>
      <c r="AC950" s="194"/>
      <c r="AD950" s="194"/>
      <c r="AE950" s="194"/>
      <c r="AF950" s="194"/>
      <c r="AG950" s="194"/>
      <c r="AH950" s="194"/>
      <c r="AI950" s="194"/>
      <c r="AJ950" s="194"/>
      <c r="AK950" s="194"/>
      <c r="AL950" s="194"/>
      <c r="AM950" s="194"/>
      <c r="AN950" s="194"/>
      <c r="AO950" s="194"/>
      <c r="AP950" s="194"/>
      <c r="AQ950" s="194"/>
      <c r="AR950" s="194"/>
      <c r="AS950" s="194"/>
      <c r="AT950" s="194"/>
      <c r="AU950" s="194"/>
      <c r="AV950" s="194"/>
      <c r="AW950" s="194"/>
      <c r="AX950" s="194"/>
      <c r="AY950" s="194"/>
      <c r="AZ950" s="194"/>
      <c r="BA950" s="194"/>
      <c r="BB950" s="194"/>
      <c r="BC950" s="194"/>
    </row>
    <row r="951" ht="12.75" customHeight="1">
      <c r="A951" s="194"/>
      <c r="B951" s="194"/>
      <c r="C951" s="194"/>
      <c r="D951" s="194"/>
      <c r="E951" s="194"/>
      <c r="F951" s="194"/>
      <c r="G951" s="194"/>
      <c r="H951" s="194"/>
      <c r="I951" s="194"/>
      <c r="J951" s="194"/>
      <c r="K951" s="194"/>
      <c r="L951" s="194"/>
      <c r="M951" s="194"/>
      <c r="N951" s="194"/>
      <c r="O951" s="194"/>
      <c r="P951" s="194"/>
      <c r="Q951" s="194"/>
      <c r="R951" s="194"/>
      <c r="S951" s="194"/>
      <c r="T951" s="194"/>
      <c r="U951" s="194"/>
      <c r="V951" s="194"/>
      <c r="W951" s="194"/>
      <c r="X951" s="194"/>
      <c r="Y951" s="194"/>
      <c r="Z951" s="194"/>
      <c r="AA951" s="194"/>
      <c r="AB951" s="194"/>
      <c r="AC951" s="194"/>
      <c r="AD951" s="194"/>
      <c r="AE951" s="194"/>
      <c r="AF951" s="194"/>
      <c r="AG951" s="194"/>
      <c r="AH951" s="194"/>
      <c r="AI951" s="194"/>
      <c r="AJ951" s="194"/>
      <c r="AK951" s="194"/>
      <c r="AL951" s="194"/>
      <c r="AM951" s="194"/>
      <c r="AN951" s="194"/>
      <c r="AO951" s="194"/>
      <c r="AP951" s="194"/>
      <c r="AQ951" s="194"/>
      <c r="AR951" s="194"/>
      <c r="AS951" s="194"/>
      <c r="AT951" s="194"/>
      <c r="AU951" s="194"/>
      <c r="AV951" s="194"/>
      <c r="AW951" s="194"/>
      <c r="AX951" s="194"/>
      <c r="AY951" s="194"/>
      <c r="AZ951" s="194"/>
      <c r="BA951" s="194"/>
      <c r="BB951" s="194"/>
      <c r="BC951" s="194"/>
    </row>
    <row r="952" ht="12.75" customHeight="1">
      <c r="A952" s="194"/>
      <c r="B952" s="194"/>
      <c r="C952" s="194"/>
      <c r="D952" s="194"/>
      <c r="E952" s="194"/>
      <c r="F952" s="194"/>
      <c r="G952" s="194"/>
      <c r="H952" s="194"/>
      <c r="I952" s="194"/>
      <c r="J952" s="194"/>
      <c r="K952" s="194"/>
      <c r="L952" s="194"/>
      <c r="M952" s="194"/>
      <c r="N952" s="194"/>
      <c r="O952" s="194"/>
      <c r="P952" s="194"/>
      <c r="Q952" s="194"/>
      <c r="R952" s="194"/>
      <c r="S952" s="194"/>
      <c r="T952" s="194"/>
      <c r="U952" s="194"/>
      <c r="V952" s="194"/>
      <c r="W952" s="194"/>
      <c r="X952" s="194"/>
      <c r="Y952" s="194"/>
      <c r="Z952" s="194"/>
      <c r="AA952" s="194"/>
      <c r="AB952" s="194"/>
      <c r="AC952" s="194"/>
      <c r="AD952" s="194"/>
      <c r="AE952" s="194"/>
      <c r="AF952" s="194"/>
      <c r="AG952" s="194"/>
      <c r="AH952" s="194"/>
      <c r="AI952" s="194"/>
      <c r="AJ952" s="194"/>
      <c r="AK952" s="194"/>
      <c r="AL952" s="194"/>
      <c r="AM952" s="194"/>
      <c r="AN952" s="194"/>
      <c r="AO952" s="194"/>
      <c r="AP952" s="194"/>
      <c r="AQ952" s="194"/>
      <c r="AR952" s="194"/>
      <c r="AS952" s="194"/>
      <c r="AT952" s="194"/>
      <c r="AU952" s="194"/>
      <c r="AV952" s="194"/>
      <c r="AW952" s="194"/>
      <c r="AX952" s="194"/>
      <c r="AY952" s="194"/>
      <c r="AZ952" s="194"/>
      <c r="BA952" s="194"/>
      <c r="BB952" s="194"/>
      <c r="BC952" s="194"/>
    </row>
    <row r="953" ht="12.75" customHeight="1">
      <c r="A953" s="194"/>
      <c r="B953" s="194"/>
      <c r="C953" s="194"/>
      <c r="D953" s="194"/>
      <c r="E953" s="194"/>
      <c r="F953" s="194"/>
      <c r="G953" s="194"/>
      <c r="H953" s="194"/>
      <c r="I953" s="194"/>
      <c r="J953" s="194"/>
      <c r="K953" s="194"/>
      <c r="L953" s="194"/>
      <c r="M953" s="194"/>
      <c r="N953" s="194"/>
      <c r="O953" s="194"/>
      <c r="P953" s="194"/>
      <c r="Q953" s="194"/>
      <c r="R953" s="194"/>
      <c r="S953" s="194"/>
      <c r="T953" s="194"/>
      <c r="U953" s="194"/>
      <c r="V953" s="194"/>
      <c r="W953" s="194"/>
      <c r="X953" s="194"/>
      <c r="Y953" s="194"/>
      <c r="Z953" s="194"/>
      <c r="AA953" s="194"/>
      <c r="AB953" s="194"/>
      <c r="AC953" s="194"/>
      <c r="AD953" s="194"/>
      <c r="AE953" s="194"/>
      <c r="AF953" s="194"/>
      <c r="AG953" s="194"/>
      <c r="AH953" s="194"/>
      <c r="AI953" s="194"/>
      <c r="AJ953" s="194"/>
      <c r="AK953" s="194"/>
      <c r="AL953" s="194"/>
      <c r="AM953" s="194"/>
      <c r="AN953" s="194"/>
      <c r="AO953" s="194"/>
      <c r="AP953" s="194"/>
      <c r="AQ953" s="194"/>
      <c r="AR953" s="194"/>
      <c r="AS953" s="194"/>
      <c r="AT953" s="194"/>
      <c r="AU953" s="194"/>
      <c r="AV953" s="194"/>
      <c r="AW953" s="194"/>
      <c r="AX953" s="194"/>
      <c r="AY953" s="194"/>
      <c r="AZ953" s="194"/>
      <c r="BA953" s="194"/>
      <c r="BB953" s="194"/>
      <c r="BC953" s="194"/>
    </row>
    <row r="954" ht="12.75" customHeight="1">
      <c r="A954" s="194"/>
      <c r="B954" s="194"/>
      <c r="C954" s="194"/>
      <c r="D954" s="194"/>
      <c r="E954" s="194"/>
      <c r="F954" s="194"/>
      <c r="G954" s="194"/>
      <c r="H954" s="194"/>
      <c r="I954" s="194"/>
      <c r="J954" s="194"/>
      <c r="K954" s="194"/>
      <c r="L954" s="194"/>
      <c r="M954" s="194"/>
      <c r="N954" s="194"/>
      <c r="O954" s="194"/>
      <c r="P954" s="194"/>
      <c r="Q954" s="194"/>
      <c r="R954" s="194"/>
      <c r="S954" s="194"/>
      <c r="T954" s="194"/>
      <c r="U954" s="194"/>
      <c r="V954" s="194"/>
      <c r="W954" s="194"/>
      <c r="X954" s="194"/>
      <c r="Y954" s="194"/>
      <c r="Z954" s="194"/>
      <c r="AA954" s="194"/>
      <c r="AB954" s="194"/>
      <c r="AC954" s="194"/>
      <c r="AD954" s="194"/>
      <c r="AE954" s="194"/>
      <c r="AF954" s="194"/>
      <c r="AG954" s="194"/>
      <c r="AH954" s="194"/>
      <c r="AI954" s="194"/>
      <c r="AJ954" s="194"/>
      <c r="AK954" s="194"/>
      <c r="AL954" s="194"/>
      <c r="AM954" s="194"/>
      <c r="AN954" s="194"/>
      <c r="AO954" s="194"/>
      <c r="AP954" s="194"/>
      <c r="AQ954" s="194"/>
      <c r="AR954" s="194"/>
      <c r="AS954" s="194"/>
      <c r="AT954" s="194"/>
      <c r="AU954" s="194"/>
      <c r="AV954" s="194"/>
      <c r="AW954" s="194"/>
      <c r="AX954" s="194"/>
      <c r="AY954" s="194"/>
      <c r="AZ954" s="194"/>
      <c r="BA954" s="194"/>
      <c r="BB954" s="194"/>
      <c r="BC954" s="194"/>
    </row>
    <row r="955" ht="12.75" customHeight="1">
      <c r="A955" s="194"/>
      <c r="B955" s="194"/>
      <c r="C955" s="194"/>
      <c r="D955" s="194"/>
      <c r="E955" s="194"/>
      <c r="F955" s="194"/>
      <c r="G955" s="194"/>
      <c r="H955" s="194"/>
      <c r="I955" s="194"/>
      <c r="J955" s="194"/>
      <c r="K955" s="194"/>
      <c r="L955" s="194"/>
      <c r="M955" s="194"/>
      <c r="N955" s="194"/>
      <c r="O955" s="194"/>
      <c r="P955" s="194"/>
      <c r="Q955" s="194"/>
      <c r="R955" s="194"/>
      <c r="S955" s="194"/>
      <c r="T955" s="194"/>
      <c r="U955" s="194"/>
      <c r="V955" s="194"/>
      <c r="W955" s="194"/>
      <c r="X955" s="194"/>
      <c r="Y955" s="194"/>
      <c r="Z955" s="194"/>
      <c r="AA955" s="194"/>
      <c r="AB955" s="194"/>
      <c r="AC955" s="194"/>
      <c r="AD955" s="194"/>
      <c r="AE955" s="194"/>
      <c r="AF955" s="194"/>
      <c r="AG955" s="194"/>
      <c r="AH955" s="194"/>
      <c r="AI955" s="194"/>
      <c r="AJ955" s="194"/>
      <c r="AK955" s="194"/>
      <c r="AL955" s="194"/>
      <c r="AM955" s="194"/>
      <c r="AN955" s="194"/>
      <c r="AO955" s="194"/>
      <c r="AP955" s="194"/>
      <c r="AQ955" s="194"/>
      <c r="AR955" s="194"/>
      <c r="AS955" s="194"/>
      <c r="AT955" s="194"/>
      <c r="AU955" s="194"/>
      <c r="AV955" s="194"/>
      <c r="AW955" s="194"/>
      <c r="AX955" s="194"/>
      <c r="AY955" s="194"/>
      <c r="AZ955" s="194"/>
      <c r="BA955" s="194"/>
      <c r="BB955" s="194"/>
      <c r="BC955" s="194"/>
    </row>
    <row r="956" ht="12.75" customHeight="1">
      <c r="A956" s="194"/>
      <c r="B956" s="194"/>
      <c r="C956" s="194"/>
      <c r="D956" s="194"/>
      <c r="E956" s="194"/>
      <c r="F956" s="194"/>
      <c r="G956" s="194"/>
      <c r="H956" s="194"/>
      <c r="I956" s="194"/>
      <c r="J956" s="194"/>
      <c r="K956" s="194"/>
      <c r="L956" s="194"/>
      <c r="M956" s="194"/>
      <c r="N956" s="194"/>
      <c r="O956" s="194"/>
      <c r="P956" s="194"/>
      <c r="Q956" s="194"/>
      <c r="R956" s="194"/>
      <c r="S956" s="194"/>
      <c r="T956" s="194"/>
      <c r="U956" s="194"/>
      <c r="V956" s="194"/>
      <c r="W956" s="194"/>
      <c r="X956" s="194"/>
      <c r="Y956" s="194"/>
      <c r="Z956" s="194"/>
      <c r="AA956" s="194"/>
      <c r="AB956" s="194"/>
      <c r="AC956" s="194"/>
      <c r="AD956" s="194"/>
      <c r="AE956" s="194"/>
      <c r="AF956" s="194"/>
      <c r="AG956" s="194"/>
      <c r="AH956" s="194"/>
      <c r="AI956" s="194"/>
      <c r="AJ956" s="194"/>
      <c r="AK956" s="194"/>
      <c r="AL956" s="194"/>
      <c r="AM956" s="194"/>
      <c r="AN956" s="194"/>
      <c r="AO956" s="194"/>
      <c r="AP956" s="194"/>
      <c r="AQ956" s="194"/>
      <c r="AR956" s="194"/>
      <c r="AS956" s="194"/>
      <c r="AT956" s="194"/>
      <c r="AU956" s="194"/>
      <c r="AV956" s="194"/>
      <c r="AW956" s="194"/>
      <c r="AX956" s="194"/>
      <c r="AY956" s="194"/>
      <c r="AZ956" s="194"/>
      <c r="BA956" s="194"/>
      <c r="BB956" s="194"/>
      <c r="BC956" s="194"/>
    </row>
    <row r="957" ht="12.75" customHeight="1">
      <c r="A957" s="194"/>
      <c r="B957" s="194"/>
      <c r="C957" s="194"/>
      <c r="D957" s="194"/>
      <c r="E957" s="194"/>
      <c r="F957" s="194"/>
      <c r="G957" s="194"/>
      <c r="H957" s="194"/>
      <c r="I957" s="194"/>
      <c r="J957" s="194"/>
      <c r="K957" s="194"/>
      <c r="L957" s="194"/>
      <c r="M957" s="194"/>
      <c r="N957" s="194"/>
      <c r="O957" s="194"/>
      <c r="P957" s="194"/>
      <c r="Q957" s="194"/>
      <c r="R957" s="194"/>
      <c r="S957" s="194"/>
      <c r="T957" s="194"/>
      <c r="U957" s="194"/>
      <c r="V957" s="194"/>
      <c r="W957" s="194"/>
      <c r="X957" s="194"/>
      <c r="Y957" s="194"/>
      <c r="Z957" s="194"/>
      <c r="AA957" s="194"/>
      <c r="AB957" s="194"/>
      <c r="AC957" s="194"/>
      <c r="AD957" s="194"/>
      <c r="AE957" s="194"/>
      <c r="AF957" s="194"/>
      <c r="AG957" s="194"/>
      <c r="AH957" s="194"/>
      <c r="AI957" s="194"/>
      <c r="AJ957" s="194"/>
      <c r="AK957" s="194"/>
      <c r="AL957" s="194"/>
      <c r="AM957" s="194"/>
      <c r="AN957" s="194"/>
      <c r="AO957" s="194"/>
      <c r="AP957" s="194"/>
      <c r="AQ957" s="194"/>
      <c r="AR957" s="194"/>
      <c r="AS957" s="194"/>
      <c r="AT957" s="194"/>
      <c r="AU957" s="194"/>
      <c r="AV957" s="194"/>
      <c r="AW957" s="194"/>
      <c r="AX957" s="194"/>
      <c r="AY957" s="194"/>
      <c r="AZ957" s="194"/>
      <c r="BA957" s="194"/>
      <c r="BB957" s="194"/>
      <c r="BC957" s="194"/>
    </row>
    <row r="958" ht="12.75" customHeight="1">
      <c r="A958" s="194"/>
      <c r="B958" s="194"/>
      <c r="C958" s="194"/>
      <c r="D958" s="194"/>
      <c r="E958" s="194"/>
      <c r="F958" s="194"/>
      <c r="G958" s="194"/>
      <c r="H958" s="194"/>
      <c r="I958" s="194"/>
      <c r="J958" s="194"/>
      <c r="K958" s="194"/>
      <c r="L958" s="194"/>
      <c r="M958" s="194"/>
      <c r="N958" s="194"/>
      <c r="O958" s="194"/>
      <c r="P958" s="194"/>
      <c r="Q958" s="194"/>
      <c r="R958" s="194"/>
      <c r="S958" s="194"/>
      <c r="T958" s="194"/>
      <c r="U958" s="194"/>
      <c r="V958" s="194"/>
      <c r="W958" s="194"/>
      <c r="X958" s="194"/>
      <c r="Y958" s="194"/>
      <c r="Z958" s="194"/>
      <c r="AA958" s="194"/>
      <c r="AB958" s="194"/>
      <c r="AC958" s="194"/>
      <c r="AD958" s="194"/>
      <c r="AE958" s="194"/>
      <c r="AF958" s="194"/>
      <c r="AG958" s="194"/>
      <c r="AH958" s="194"/>
      <c r="AI958" s="194"/>
      <c r="AJ958" s="194"/>
      <c r="AK958" s="194"/>
      <c r="AL958" s="194"/>
      <c r="AM958" s="194"/>
      <c r="AN958" s="194"/>
      <c r="AO958" s="194"/>
      <c r="AP958" s="194"/>
      <c r="AQ958" s="194"/>
      <c r="AR958" s="194"/>
      <c r="AS958" s="194"/>
      <c r="AT958" s="194"/>
      <c r="AU958" s="194"/>
      <c r="AV958" s="194"/>
      <c r="AW958" s="194"/>
      <c r="AX958" s="194"/>
      <c r="AY958" s="194"/>
      <c r="AZ958" s="194"/>
      <c r="BA958" s="194"/>
      <c r="BB958" s="194"/>
      <c r="BC958" s="194"/>
    </row>
    <row r="959" ht="12.75" customHeight="1">
      <c r="A959" s="194"/>
      <c r="B959" s="194"/>
      <c r="C959" s="194"/>
      <c r="D959" s="194"/>
      <c r="E959" s="194"/>
      <c r="F959" s="194"/>
      <c r="G959" s="194"/>
      <c r="H959" s="194"/>
      <c r="I959" s="194"/>
      <c r="J959" s="194"/>
      <c r="K959" s="194"/>
      <c r="L959" s="194"/>
      <c r="M959" s="194"/>
      <c r="N959" s="194"/>
      <c r="O959" s="194"/>
      <c r="P959" s="194"/>
      <c r="Q959" s="194"/>
      <c r="R959" s="194"/>
      <c r="S959" s="194"/>
      <c r="T959" s="194"/>
      <c r="U959" s="194"/>
      <c r="V959" s="194"/>
      <c r="W959" s="194"/>
      <c r="X959" s="194"/>
      <c r="Y959" s="194"/>
      <c r="Z959" s="194"/>
      <c r="AA959" s="194"/>
      <c r="AB959" s="194"/>
      <c r="AC959" s="194"/>
      <c r="AD959" s="194"/>
      <c r="AE959" s="194"/>
      <c r="AF959" s="194"/>
      <c r="AG959" s="194"/>
      <c r="AH959" s="194"/>
      <c r="AI959" s="194"/>
      <c r="AJ959" s="194"/>
      <c r="AK959" s="194"/>
      <c r="AL959" s="194"/>
      <c r="AM959" s="194"/>
      <c r="AN959" s="194"/>
      <c r="AO959" s="194"/>
      <c r="AP959" s="194"/>
      <c r="AQ959" s="194"/>
      <c r="AR959" s="194"/>
      <c r="AS959" s="194"/>
      <c r="AT959" s="194"/>
      <c r="AU959" s="194"/>
      <c r="AV959" s="194"/>
      <c r="AW959" s="194"/>
      <c r="AX959" s="194"/>
      <c r="AY959" s="194"/>
      <c r="AZ959" s="194"/>
      <c r="BA959" s="194"/>
      <c r="BB959" s="194"/>
      <c r="BC959" s="194"/>
    </row>
    <row r="960" ht="12.75" customHeight="1">
      <c r="A960" s="194"/>
      <c r="B960" s="194"/>
      <c r="C960" s="194"/>
      <c r="D960" s="194"/>
      <c r="E960" s="194"/>
      <c r="F960" s="194"/>
      <c r="G960" s="194"/>
      <c r="H960" s="194"/>
      <c r="I960" s="194"/>
      <c r="J960" s="194"/>
      <c r="K960" s="194"/>
      <c r="L960" s="194"/>
      <c r="M960" s="194"/>
      <c r="N960" s="194"/>
      <c r="O960" s="194"/>
      <c r="P960" s="194"/>
      <c r="Q960" s="194"/>
      <c r="R960" s="194"/>
      <c r="S960" s="194"/>
      <c r="T960" s="194"/>
      <c r="U960" s="194"/>
      <c r="V960" s="194"/>
      <c r="W960" s="194"/>
      <c r="X960" s="194"/>
      <c r="Y960" s="194"/>
      <c r="Z960" s="194"/>
      <c r="AA960" s="194"/>
      <c r="AB960" s="194"/>
      <c r="AC960" s="194"/>
      <c r="AD960" s="194"/>
      <c r="AE960" s="194"/>
      <c r="AF960" s="194"/>
      <c r="AG960" s="194"/>
      <c r="AH960" s="194"/>
      <c r="AI960" s="194"/>
      <c r="AJ960" s="194"/>
      <c r="AK960" s="194"/>
      <c r="AL960" s="194"/>
      <c r="AM960" s="194"/>
      <c r="AN960" s="194"/>
      <c r="AO960" s="194"/>
      <c r="AP960" s="194"/>
      <c r="AQ960" s="194"/>
      <c r="AR960" s="194"/>
      <c r="AS960" s="194"/>
      <c r="AT960" s="194"/>
      <c r="AU960" s="194"/>
      <c r="AV960" s="194"/>
      <c r="AW960" s="194"/>
      <c r="AX960" s="194"/>
      <c r="AY960" s="194"/>
      <c r="AZ960" s="194"/>
      <c r="BA960" s="194"/>
      <c r="BB960" s="194"/>
      <c r="BC960" s="194"/>
    </row>
    <row r="961" ht="12.75" customHeight="1">
      <c r="A961" s="194"/>
      <c r="B961" s="194"/>
      <c r="C961" s="194"/>
      <c r="D961" s="194"/>
      <c r="E961" s="194"/>
      <c r="F961" s="194"/>
      <c r="G961" s="194"/>
      <c r="H961" s="194"/>
      <c r="I961" s="194"/>
      <c r="J961" s="194"/>
      <c r="K961" s="194"/>
      <c r="L961" s="194"/>
      <c r="M961" s="194"/>
      <c r="N961" s="194"/>
      <c r="O961" s="194"/>
      <c r="P961" s="194"/>
      <c r="Q961" s="194"/>
      <c r="R961" s="194"/>
      <c r="S961" s="194"/>
      <c r="T961" s="194"/>
      <c r="U961" s="194"/>
      <c r="V961" s="194"/>
      <c r="W961" s="194"/>
      <c r="X961" s="194"/>
      <c r="Y961" s="194"/>
      <c r="Z961" s="194"/>
      <c r="AA961" s="194"/>
      <c r="AB961" s="194"/>
      <c r="AC961" s="194"/>
      <c r="AD961" s="194"/>
      <c r="AE961" s="194"/>
      <c r="AF961" s="194"/>
      <c r="AG961" s="194"/>
      <c r="AH961" s="194"/>
      <c r="AI961" s="194"/>
      <c r="AJ961" s="194"/>
      <c r="AK961" s="194"/>
      <c r="AL961" s="194"/>
      <c r="AM961" s="194"/>
      <c r="AN961" s="194"/>
      <c r="AO961" s="194"/>
      <c r="AP961" s="194"/>
      <c r="AQ961" s="194"/>
      <c r="AR961" s="194"/>
      <c r="AS961" s="194"/>
      <c r="AT961" s="194"/>
      <c r="AU961" s="194"/>
      <c r="AV961" s="194"/>
      <c r="AW961" s="194"/>
      <c r="AX961" s="194"/>
      <c r="AY961" s="194"/>
      <c r="AZ961" s="194"/>
      <c r="BA961" s="194"/>
      <c r="BB961" s="194"/>
      <c r="BC961" s="194"/>
    </row>
    <row r="962" ht="12.75" customHeight="1">
      <c r="A962" s="194"/>
      <c r="B962" s="194"/>
      <c r="C962" s="194"/>
      <c r="D962" s="194"/>
      <c r="E962" s="194"/>
      <c r="F962" s="194"/>
      <c r="G962" s="194"/>
      <c r="H962" s="194"/>
      <c r="I962" s="194"/>
      <c r="J962" s="194"/>
      <c r="K962" s="194"/>
      <c r="L962" s="194"/>
      <c r="M962" s="194"/>
      <c r="N962" s="194"/>
      <c r="O962" s="194"/>
      <c r="P962" s="194"/>
      <c r="Q962" s="194"/>
      <c r="R962" s="194"/>
      <c r="S962" s="194"/>
      <c r="T962" s="194"/>
      <c r="U962" s="194"/>
      <c r="V962" s="194"/>
      <c r="W962" s="194"/>
      <c r="X962" s="194"/>
      <c r="Y962" s="194"/>
      <c r="Z962" s="194"/>
      <c r="AA962" s="194"/>
      <c r="AB962" s="194"/>
      <c r="AC962" s="194"/>
      <c r="AD962" s="194"/>
      <c r="AE962" s="194"/>
      <c r="AF962" s="194"/>
      <c r="AG962" s="194"/>
      <c r="AH962" s="194"/>
      <c r="AI962" s="194"/>
      <c r="AJ962" s="194"/>
      <c r="AK962" s="194"/>
      <c r="AL962" s="194"/>
      <c r="AM962" s="194"/>
      <c r="AN962" s="194"/>
      <c r="AO962" s="194"/>
      <c r="AP962" s="194"/>
      <c r="AQ962" s="194"/>
      <c r="AR962" s="194"/>
      <c r="AS962" s="194"/>
      <c r="AT962" s="194"/>
      <c r="AU962" s="194"/>
      <c r="AV962" s="194"/>
      <c r="AW962" s="194"/>
      <c r="AX962" s="194"/>
      <c r="AY962" s="194"/>
      <c r="AZ962" s="194"/>
      <c r="BA962" s="194"/>
      <c r="BB962" s="194"/>
      <c r="BC962" s="194"/>
    </row>
    <row r="963" ht="12.75" customHeight="1">
      <c r="A963" s="194"/>
      <c r="B963" s="194"/>
      <c r="C963" s="194"/>
      <c r="D963" s="194"/>
      <c r="E963" s="194"/>
      <c r="F963" s="194"/>
      <c r="G963" s="194"/>
      <c r="H963" s="194"/>
      <c r="I963" s="194"/>
      <c r="J963" s="194"/>
      <c r="K963" s="194"/>
      <c r="L963" s="194"/>
      <c r="M963" s="194"/>
      <c r="N963" s="194"/>
      <c r="O963" s="194"/>
      <c r="P963" s="194"/>
      <c r="Q963" s="194"/>
      <c r="R963" s="194"/>
      <c r="S963" s="194"/>
      <c r="T963" s="194"/>
      <c r="U963" s="194"/>
      <c r="V963" s="194"/>
      <c r="W963" s="194"/>
      <c r="X963" s="194"/>
      <c r="Y963" s="194"/>
      <c r="Z963" s="194"/>
      <c r="AA963" s="194"/>
      <c r="AB963" s="194"/>
      <c r="AC963" s="194"/>
      <c r="AD963" s="194"/>
      <c r="AE963" s="194"/>
      <c r="AF963" s="194"/>
      <c r="AG963" s="194"/>
      <c r="AH963" s="194"/>
      <c r="AI963" s="194"/>
      <c r="AJ963" s="194"/>
      <c r="AK963" s="194"/>
      <c r="AL963" s="194"/>
      <c r="AM963" s="194"/>
      <c r="AN963" s="194"/>
      <c r="AO963" s="194"/>
      <c r="AP963" s="194"/>
      <c r="AQ963" s="194"/>
      <c r="AR963" s="194"/>
      <c r="AS963" s="194"/>
      <c r="AT963" s="194"/>
      <c r="AU963" s="194"/>
      <c r="AV963" s="194"/>
      <c r="AW963" s="194"/>
      <c r="AX963" s="194"/>
      <c r="AY963" s="194"/>
      <c r="AZ963" s="194"/>
      <c r="BA963" s="194"/>
      <c r="BB963" s="194"/>
      <c r="BC963" s="194"/>
    </row>
    <row r="964" ht="12.75" customHeight="1">
      <c r="A964" s="194"/>
      <c r="B964" s="194"/>
      <c r="C964" s="194"/>
      <c r="D964" s="194"/>
      <c r="E964" s="194"/>
      <c r="F964" s="194"/>
      <c r="G964" s="194"/>
      <c r="H964" s="194"/>
      <c r="I964" s="194"/>
      <c r="J964" s="194"/>
      <c r="K964" s="194"/>
      <c r="L964" s="194"/>
      <c r="M964" s="194"/>
      <c r="N964" s="194"/>
      <c r="O964" s="194"/>
      <c r="P964" s="194"/>
      <c r="Q964" s="194"/>
      <c r="R964" s="194"/>
      <c r="S964" s="194"/>
      <c r="T964" s="194"/>
      <c r="U964" s="194"/>
      <c r="V964" s="194"/>
      <c r="W964" s="194"/>
      <c r="X964" s="194"/>
      <c r="Y964" s="194"/>
      <c r="Z964" s="194"/>
      <c r="AA964" s="194"/>
      <c r="AB964" s="194"/>
      <c r="AC964" s="194"/>
      <c r="AD964" s="194"/>
      <c r="AE964" s="194"/>
      <c r="AF964" s="194"/>
      <c r="AG964" s="194"/>
      <c r="AH964" s="194"/>
      <c r="AI964" s="194"/>
      <c r="AJ964" s="194"/>
      <c r="AK964" s="194"/>
      <c r="AL964" s="194"/>
      <c r="AM964" s="194"/>
      <c r="AN964" s="194"/>
      <c r="AO964" s="194"/>
      <c r="AP964" s="194"/>
      <c r="AQ964" s="194"/>
      <c r="AR964" s="194"/>
      <c r="AS964" s="194"/>
      <c r="AT964" s="194"/>
      <c r="AU964" s="194"/>
      <c r="AV964" s="194"/>
      <c r="AW964" s="194"/>
      <c r="AX964" s="194"/>
      <c r="AY964" s="194"/>
      <c r="AZ964" s="194"/>
      <c r="BA964" s="194"/>
      <c r="BB964" s="194"/>
      <c r="BC964" s="194"/>
    </row>
    <row r="965" ht="12.75" customHeight="1">
      <c r="A965" s="194"/>
      <c r="B965" s="194"/>
      <c r="C965" s="194"/>
      <c r="D965" s="194"/>
      <c r="E965" s="194"/>
      <c r="F965" s="194"/>
      <c r="G965" s="194"/>
      <c r="H965" s="194"/>
      <c r="I965" s="194"/>
      <c r="J965" s="194"/>
      <c r="K965" s="194"/>
      <c r="L965" s="194"/>
      <c r="M965" s="194"/>
      <c r="N965" s="194"/>
      <c r="O965" s="194"/>
      <c r="P965" s="194"/>
      <c r="Q965" s="194"/>
      <c r="R965" s="194"/>
      <c r="S965" s="194"/>
      <c r="T965" s="194"/>
      <c r="U965" s="194"/>
      <c r="V965" s="194"/>
      <c r="W965" s="194"/>
      <c r="X965" s="194"/>
      <c r="Y965" s="194"/>
      <c r="Z965" s="194"/>
      <c r="AA965" s="194"/>
      <c r="AB965" s="194"/>
      <c r="AC965" s="194"/>
      <c r="AD965" s="194"/>
      <c r="AE965" s="194"/>
      <c r="AF965" s="194"/>
      <c r="AG965" s="194"/>
      <c r="AH965" s="194"/>
      <c r="AI965" s="194"/>
      <c r="AJ965" s="194"/>
      <c r="AK965" s="194"/>
      <c r="AL965" s="194"/>
      <c r="AM965" s="194"/>
      <c r="AN965" s="194"/>
      <c r="AO965" s="194"/>
      <c r="AP965" s="194"/>
      <c r="AQ965" s="194"/>
      <c r="AR965" s="194"/>
      <c r="AS965" s="194"/>
      <c r="AT965" s="194"/>
      <c r="AU965" s="194"/>
      <c r="AV965" s="194"/>
      <c r="AW965" s="194"/>
      <c r="AX965" s="194"/>
      <c r="AY965" s="194"/>
      <c r="AZ965" s="194"/>
      <c r="BA965" s="194"/>
      <c r="BB965" s="194"/>
      <c r="BC965" s="194"/>
    </row>
    <row r="966" ht="12.75" customHeight="1">
      <c r="A966" s="194"/>
      <c r="B966" s="194"/>
      <c r="C966" s="194"/>
      <c r="D966" s="194"/>
      <c r="E966" s="194"/>
      <c r="F966" s="194"/>
      <c r="G966" s="194"/>
      <c r="H966" s="194"/>
      <c r="I966" s="194"/>
      <c r="J966" s="194"/>
      <c r="K966" s="194"/>
      <c r="L966" s="194"/>
      <c r="M966" s="194"/>
      <c r="N966" s="194"/>
      <c r="O966" s="194"/>
      <c r="P966" s="194"/>
      <c r="Q966" s="194"/>
      <c r="R966" s="194"/>
      <c r="S966" s="194"/>
      <c r="T966" s="194"/>
      <c r="U966" s="194"/>
      <c r="V966" s="194"/>
      <c r="W966" s="194"/>
      <c r="X966" s="194"/>
      <c r="Y966" s="194"/>
      <c r="Z966" s="194"/>
      <c r="AA966" s="194"/>
      <c r="AB966" s="194"/>
      <c r="AC966" s="194"/>
      <c r="AD966" s="194"/>
      <c r="AE966" s="194"/>
      <c r="AF966" s="194"/>
      <c r="AG966" s="194"/>
      <c r="AH966" s="194"/>
      <c r="AI966" s="194"/>
      <c r="AJ966" s="194"/>
      <c r="AK966" s="194"/>
      <c r="AL966" s="194"/>
      <c r="AM966" s="194"/>
      <c r="AN966" s="194"/>
      <c r="AO966" s="194"/>
      <c r="AP966" s="194"/>
      <c r="AQ966" s="194"/>
      <c r="AR966" s="194"/>
      <c r="AS966" s="194"/>
      <c r="AT966" s="194"/>
      <c r="AU966" s="194"/>
      <c r="AV966" s="194"/>
      <c r="AW966" s="194"/>
      <c r="AX966" s="194"/>
      <c r="AY966" s="194"/>
      <c r="AZ966" s="194"/>
      <c r="BA966" s="194"/>
      <c r="BB966" s="194"/>
      <c r="BC966" s="194"/>
    </row>
    <row r="967" ht="12.75" customHeight="1">
      <c r="A967" s="194"/>
      <c r="B967" s="194"/>
      <c r="C967" s="194"/>
      <c r="D967" s="194"/>
      <c r="E967" s="194"/>
      <c r="F967" s="194"/>
      <c r="G967" s="194"/>
      <c r="H967" s="194"/>
      <c r="I967" s="194"/>
      <c r="J967" s="194"/>
      <c r="K967" s="194"/>
      <c r="L967" s="194"/>
      <c r="M967" s="194"/>
      <c r="N967" s="194"/>
      <c r="O967" s="194"/>
      <c r="P967" s="194"/>
      <c r="Q967" s="194"/>
      <c r="R967" s="194"/>
      <c r="S967" s="194"/>
      <c r="T967" s="194"/>
      <c r="U967" s="194"/>
      <c r="V967" s="194"/>
      <c r="W967" s="194"/>
      <c r="X967" s="194"/>
      <c r="Y967" s="194"/>
      <c r="Z967" s="194"/>
      <c r="AA967" s="194"/>
      <c r="AB967" s="194"/>
      <c r="AC967" s="194"/>
      <c r="AD967" s="194"/>
      <c r="AE967" s="194"/>
      <c r="AF967" s="194"/>
      <c r="AG967" s="194"/>
      <c r="AH967" s="194"/>
      <c r="AI967" s="194"/>
      <c r="AJ967" s="194"/>
      <c r="AK967" s="194"/>
      <c r="AL967" s="194"/>
      <c r="AM967" s="194"/>
      <c r="AN967" s="194"/>
      <c r="AO967" s="194"/>
      <c r="AP967" s="194"/>
      <c r="AQ967" s="194"/>
      <c r="AR967" s="194"/>
      <c r="AS967" s="194"/>
      <c r="AT967" s="194"/>
      <c r="AU967" s="194"/>
      <c r="AV967" s="194"/>
      <c r="AW967" s="194"/>
      <c r="AX967" s="194"/>
      <c r="AY967" s="194"/>
      <c r="AZ967" s="194"/>
      <c r="BA967" s="194"/>
      <c r="BB967" s="194"/>
      <c r="BC967" s="194"/>
    </row>
    <row r="968" ht="12.75" customHeight="1">
      <c r="A968" s="194"/>
      <c r="B968" s="194"/>
      <c r="C968" s="194"/>
      <c r="D968" s="194"/>
      <c r="E968" s="194"/>
      <c r="F968" s="194"/>
      <c r="G968" s="194"/>
      <c r="H968" s="194"/>
      <c r="I968" s="194"/>
      <c r="J968" s="194"/>
      <c r="K968" s="194"/>
      <c r="L968" s="194"/>
      <c r="M968" s="194"/>
      <c r="N968" s="194"/>
      <c r="O968" s="194"/>
      <c r="P968" s="194"/>
      <c r="Q968" s="194"/>
      <c r="R968" s="194"/>
      <c r="S968" s="194"/>
      <c r="T968" s="194"/>
      <c r="U968" s="194"/>
      <c r="V968" s="194"/>
      <c r="W968" s="194"/>
      <c r="X968" s="194"/>
      <c r="Y968" s="194"/>
      <c r="Z968" s="194"/>
      <c r="AA968" s="194"/>
      <c r="AB968" s="194"/>
      <c r="AC968" s="194"/>
      <c r="AD968" s="194"/>
      <c r="AE968" s="194"/>
      <c r="AF968" s="194"/>
      <c r="AG968" s="194"/>
      <c r="AH968" s="194"/>
      <c r="AI968" s="194"/>
      <c r="AJ968" s="194"/>
      <c r="AK968" s="194"/>
      <c r="AL968" s="194"/>
      <c r="AM968" s="194"/>
      <c r="AN968" s="194"/>
      <c r="AO968" s="194"/>
      <c r="AP968" s="194"/>
      <c r="AQ968" s="194"/>
      <c r="AR968" s="194"/>
      <c r="AS968" s="194"/>
      <c r="AT968" s="194"/>
      <c r="AU968" s="194"/>
      <c r="AV968" s="194"/>
      <c r="AW968" s="194"/>
      <c r="AX968" s="194"/>
      <c r="AY968" s="194"/>
      <c r="AZ968" s="194"/>
      <c r="BA968" s="194"/>
      <c r="BB968" s="194"/>
      <c r="BC968" s="194"/>
    </row>
    <row r="969" ht="12.75" customHeight="1">
      <c r="A969" s="194"/>
      <c r="B969" s="194"/>
      <c r="C969" s="194"/>
      <c r="D969" s="194"/>
      <c r="E969" s="194"/>
      <c r="F969" s="194"/>
      <c r="G969" s="194"/>
      <c r="H969" s="194"/>
      <c r="I969" s="194"/>
      <c r="J969" s="194"/>
      <c r="K969" s="194"/>
      <c r="L969" s="194"/>
      <c r="M969" s="194"/>
      <c r="N969" s="194"/>
      <c r="O969" s="194"/>
      <c r="P969" s="194"/>
      <c r="Q969" s="194"/>
      <c r="R969" s="194"/>
      <c r="S969" s="194"/>
      <c r="T969" s="194"/>
      <c r="U969" s="194"/>
      <c r="V969" s="194"/>
      <c r="W969" s="194"/>
      <c r="X969" s="194"/>
      <c r="Y969" s="194"/>
      <c r="Z969" s="194"/>
      <c r="AA969" s="194"/>
      <c r="AB969" s="194"/>
      <c r="AC969" s="194"/>
      <c r="AD969" s="194"/>
      <c r="AE969" s="194"/>
      <c r="AF969" s="194"/>
      <c r="AG969" s="194"/>
      <c r="AH969" s="194"/>
      <c r="AI969" s="194"/>
      <c r="AJ969" s="194"/>
      <c r="AK969" s="194"/>
      <c r="AL969" s="194"/>
      <c r="AM969" s="194"/>
      <c r="AN969" s="194"/>
      <c r="AO969" s="194"/>
      <c r="AP969" s="194"/>
      <c r="AQ969" s="194"/>
      <c r="AR969" s="194"/>
      <c r="AS969" s="194"/>
      <c r="AT969" s="194"/>
      <c r="AU969" s="194"/>
      <c r="AV969" s="194"/>
      <c r="AW969" s="194"/>
      <c r="AX969" s="194"/>
      <c r="AY969" s="194"/>
      <c r="AZ969" s="194"/>
      <c r="BA969" s="194"/>
      <c r="BB969" s="194"/>
      <c r="BC969" s="194"/>
    </row>
    <row r="970" ht="12.75" customHeight="1">
      <c r="A970" s="194"/>
      <c r="B970" s="194"/>
      <c r="C970" s="194"/>
      <c r="D970" s="194"/>
      <c r="E970" s="194"/>
      <c r="F970" s="194"/>
      <c r="G970" s="194"/>
      <c r="H970" s="194"/>
      <c r="I970" s="194"/>
      <c r="J970" s="194"/>
      <c r="K970" s="194"/>
      <c r="L970" s="194"/>
      <c r="M970" s="194"/>
      <c r="N970" s="194"/>
      <c r="O970" s="194"/>
      <c r="P970" s="194"/>
      <c r="Q970" s="194"/>
      <c r="R970" s="194"/>
      <c r="S970" s="194"/>
      <c r="T970" s="194"/>
      <c r="U970" s="194"/>
      <c r="V970" s="194"/>
      <c r="W970" s="194"/>
      <c r="X970" s="194"/>
      <c r="Y970" s="194"/>
      <c r="Z970" s="194"/>
      <c r="AA970" s="194"/>
      <c r="AB970" s="194"/>
      <c r="AC970" s="194"/>
      <c r="AD970" s="194"/>
      <c r="AE970" s="194"/>
      <c r="AF970" s="194"/>
      <c r="AG970" s="194"/>
      <c r="AH970" s="194"/>
      <c r="AI970" s="194"/>
      <c r="AJ970" s="194"/>
      <c r="AK970" s="194"/>
      <c r="AL970" s="194"/>
      <c r="AM970" s="194"/>
      <c r="AN970" s="194"/>
      <c r="AO970" s="194"/>
      <c r="AP970" s="194"/>
      <c r="AQ970" s="194"/>
      <c r="AR970" s="194"/>
      <c r="AS970" s="194"/>
      <c r="AT970" s="194"/>
      <c r="AU970" s="194"/>
      <c r="AV970" s="194"/>
      <c r="AW970" s="194"/>
      <c r="AX970" s="194"/>
      <c r="AY970" s="194"/>
      <c r="AZ970" s="194"/>
      <c r="BA970" s="194"/>
      <c r="BB970" s="194"/>
      <c r="BC970" s="194"/>
    </row>
    <row r="971" ht="12.75" customHeight="1">
      <c r="A971" s="194"/>
      <c r="B971" s="194"/>
      <c r="C971" s="194"/>
      <c r="D971" s="194"/>
      <c r="E971" s="194"/>
      <c r="F971" s="194"/>
      <c r="G971" s="194"/>
      <c r="H971" s="194"/>
      <c r="I971" s="194"/>
      <c r="J971" s="194"/>
      <c r="K971" s="194"/>
      <c r="L971" s="194"/>
      <c r="M971" s="194"/>
      <c r="N971" s="194"/>
      <c r="O971" s="194"/>
      <c r="P971" s="194"/>
      <c r="Q971" s="194"/>
      <c r="R971" s="194"/>
      <c r="S971" s="194"/>
      <c r="T971" s="194"/>
      <c r="U971" s="194"/>
      <c r="V971" s="194"/>
      <c r="W971" s="194"/>
      <c r="X971" s="194"/>
      <c r="Y971" s="194"/>
      <c r="Z971" s="194"/>
      <c r="AA971" s="194"/>
      <c r="AB971" s="194"/>
      <c r="AC971" s="194"/>
      <c r="AD971" s="194"/>
      <c r="AE971" s="194"/>
      <c r="AF971" s="194"/>
      <c r="AG971" s="194"/>
      <c r="AH971" s="194"/>
      <c r="AI971" s="194"/>
      <c r="AJ971" s="194"/>
      <c r="AK971" s="194"/>
      <c r="AL971" s="194"/>
      <c r="AM971" s="194"/>
      <c r="AN971" s="194"/>
      <c r="AO971" s="194"/>
      <c r="AP971" s="194"/>
      <c r="AQ971" s="194"/>
      <c r="AR971" s="194"/>
      <c r="AS971" s="194"/>
      <c r="AT971" s="194"/>
      <c r="AU971" s="194"/>
      <c r="AV971" s="194"/>
      <c r="AW971" s="194"/>
      <c r="AX971" s="194"/>
      <c r="AY971" s="194"/>
      <c r="AZ971" s="194"/>
      <c r="BA971" s="194"/>
      <c r="BB971" s="194"/>
      <c r="BC971" s="194"/>
    </row>
    <row r="972" ht="12.75" customHeight="1">
      <c r="A972" s="194"/>
      <c r="B972" s="194"/>
      <c r="C972" s="194"/>
      <c r="D972" s="194"/>
      <c r="E972" s="194"/>
      <c r="F972" s="194"/>
      <c r="G972" s="194"/>
      <c r="H972" s="194"/>
      <c r="I972" s="194"/>
      <c r="J972" s="194"/>
      <c r="K972" s="194"/>
      <c r="L972" s="194"/>
      <c r="M972" s="194"/>
      <c r="N972" s="194"/>
      <c r="O972" s="194"/>
      <c r="P972" s="194"/>
      <c r="Q972" s="194"/>
      <c r="R972" s="194"/>
      <c r="S972" s="194"/>
      <c r="T972" s="194"/>
      <c r="U972" s="194"/>
      <c r="V972" s="194"/>
      <c r="W972" s="194"/>
      <c r="X972" s="194"/>
      <c r="Y972" s="194"/>
      <c r="Z972" s="194"/>
      <c r="AA972" s="194"/>
      <c r="AB972" s="194"/>
      <c r="AC972" s="194"/>
      <c r="AD972" s="194"/>
      <c r="AE972" s="194"/>
      <c r="AF972" s="194"/>
      <c r="AG972" s="194"/>
      <c r="AH972" s="194"/>
      <c r="AI972" s="194"/>
      <c r="AJ972" s="194"/>
      <c r="AK972" s="194"/>
      <c r="AL972" s="194"/>
      <c r="AM972" s="194"/>
      <c r="AN972" s="194"/>
      <c r="AO972" s="194"/>
      <c r="AP972" s="194"/>
      <c r="AQ972" s="194"/>
      <c r="AR972" s="194"/>
      <c r="AS972" s="194"/>
      <c r="AT972" s="194"/>
      <c r="AU972" s="194"/>
      <c r="AV972" s="194"/>
      <c r="AW972" s="194"/>
      <c r="AX972" s="194"/>
      <c r="AY972" s="194"/>
      <c r="AZ972" s="194"/>
      <c r="BA972" s="194"/>
      <c r="BB972" s="194"/>
      <c r="BC972" s="194"/>
    </row>
    <row r="973" ht="12.75" customHeight="1">
      <c r="A973" s="194"/>
      <c r="B973" s="194"/>
      <c r="C973" s="194"/>
      <c r="D973" s="194"/>
      <c r="E973" s="194"/>
      <c r="F973" s="194"/>
      <c r="G973" s="194"/>
      <c r="H973" s="194"/>
      <c r="I973" s="194"/>
      <c r="J973" s="194"/>
      <c r="K973" s="194"/>
      <c r="L973" s="194"/>
      <c r="M973" s="194"/>
      <c r="N973" s="194"/>
      <c r="O973" s="194"/>
      <c r="P973" s="194"/>
      <c r="Q973" s="194"/>
      <c r="R973" s="194"/>
      <c r="S973" s="194"/>
      <c r="T973" s="194"/>
      <c r="U973" s="194"/>
      <c r="V973" s="194"/>
      <c r="W973" s="194"/>
      <c r="X973" s="194"/>
      <c r="Y973" s="194"/>
      <c r="Z973" s="194"/>
      <c r="AA973" s="194"/>
      <c r="AB973" s="194"/>
      <c r="AC973" s="194"/>
      <c r="AD973" s="194"/>
      <c r="AE973" s="194"/>
      <c r="AF973" s="194"/>
      <c r="AG973" s="194"/>
      <c r="AH973" s="194"/>
      <c r="AI973" s="194"/>
      <c r="AJ973" s="194"/>
      <c r="AK973" s="194"/>
      <c r="AL973" s="194"/>
      <c r="AM973" s="194"/>
      <c r="AN973" s="194"/>
      <c r="AO973" s="194"/>
      <c r="AP973" s="194"/>
      <c r="AQ973" s="194"/>
      <c r="AR973" s="194"/>
      <c r="AS973" s="194"/>
      <c r="AT973" s="194"/>
      <c r="AU973" s="194"/>
      <c r="AV973" s="194"/>
      <c r="AW973" s="194"/>
      <c r="AX973" s="194"/>
      <c r="AY973" s="194"/>
      <c r="AZ973" s="194"/>
      <c r="BA973" s="194"/>
      <c r="BB973" s="194"/>
      <c r="BC973" s="194"/>
    </row>
    <row r="974" ht="12.75" customHeight="1">
      <c r="A974" s="194"/>
      <c r="B974" s="194"/>
      <c r="C974" s="194"/>
      <c r="D974" s="194"/>
      <c r="E974" s="194"/>
      <c r="F974" s="194"/>
      <c r="G974" s="194"/>
      <c r="H974" s="194"/>
      <c r="I974" s="194"/>
      <c r="J974" s="194"/>
      <c r="K974" s="194"/>
      <c r="L974" s="194"/>
      <c r="M974" s="194"/>
      <c r="N974" s="194"/>
      <c r="O974" s="194"/>
      <c r="P974" s="194"/>
      <c r="Q974" s="194"/>
      <c r="R974" s="194"/>
      <c r="S974" s="194"/>
      <c r="T974" s="194"/>
      <c r="U974" s="194"/>
      <c r="V974" s="194"/>
      <c r="W974" s="194"/>
      <c r="X974" s="194"/>
      <c r="Y974" s="194"/>
      <c r="Z974" s="194"/>
      <c r="AA974" s="194"/>
      <c r="AB974" s="194"/>
      <c r="AC974" s="194"/>
      <c r="AD974" s="194"/>
      <c r="AE974" s="194"/>
      <c r="AF974" s="194"/>
      <c r="AG974" s="194"/>
      <c r="AH974" s="194"/>
      <c r="AI974" s="194"/>
      <c r="AJ974" s="194"/>
      <c r="AK974" s="194"/>
      <c r="AL974" s="194"/>
      <c r="AM974" s="194"/>
      <c r="AN974" s="194"/>
      <c r="AO974" s="194"/>
      <c r="AP974" s="194"/>
      <c r="AQ974" s="194"/>
      <c r="AR974" s="194"/>
      <c r="AS974" s="194"/>
      <c r="AT974" s="194"/>
      <c r="AU974" s="194"/>
      <c r="AV974" s="194"/>
      <c r="AW974" s="194"/>
      <c r="AX974" s="194"/>
      <c r="AY974" s="194"/>
      <c r="AZ974" s="194"/>
      <c r="BA974" s="194"/>
      <c r="BB974" s="194"/>
      <c r="BC974" s="194"/>
    </row>
    <row r="975" ht="12.75" customHeight="1">
      <c r="A975" s="194"/>
      <c r="B975" s="194"/>
      <c r="C975" s="194"/>
      <c r="D975" s="194"/>
      <c r="E975" s="194"/>
      <c r="F975" s="194"/>
      <c r="G975" s="194"/>
      <c r="H975" s="194"/>
      <c r="I975" s="194"/>
      <c r="J975" s="194"/>
      <c r="K975" s="194"/>
      <c r="L975" s="194"/>
      <c r="M975" s="194"/>
      <c r="N975" s="194"/>
      <c r="O975" s="194"/>
      <c r="P975" s="194"/>
      <c r="Q975" s="194"/>
      <c r="R975" s="194"/>
      <c r="S975" s="194"/>
      <c r="T975" s="194"/>
      <c r="U975" s="194"/>
      <c r="V975" s="194"/>
      <c r="W975" s="194"/>
      <c r="X975" s="194"/>
      <c r="Y975" s="194"/>
      <c r="Z975" s="194"/>
      <c r="AA975" s="194"/>
      <c r="AB975" s="194"/>
      <c r="AC975" s="194"/>
      <c r="AD975" s="194"/>
      <c r="AE975" s="194"/>
      <c r="AF975" s="194"/>
      <c r="AG975" s="194"/>
      <c r="AH975" s="194"/>
      <c r="AI975" s="194"/>
      <c r="AJ975" s="194"/>
      <c r="AK975" s="194"/>
      <c r="AL975" s="194"/>
      <c r="AM975" s="194"/>
      <c r="AN975" s="194"/>
      <c r="AO975" s="194"/>
      <c r="AP975" s="194"/>
      <c r="AQ975" s="194"/>
      <c r="AR975" s="194"/>
      <c r="AS975" s="194"/>
      <c r="AT975" s="194"/>
      <c r="AU975" s="194"/>
      <c r="AV975" s="194"/>
      <c r="AW975" s="194"/>
      <c r="AX975" s="194"/>
      <c r="AY975" s="194"/>
      <c r="AZ975" s="194"/>
      <c r="BA975" s="194"/>
      <c r="BB975" s="194"/>
      <c r="BC975" s="194"/>
    </row>
    <row r="976" ht="12.75" customHeight="1">
      <c r="A976" s="194"/>
      <c r="B976" s="194"/>
      <c r="C976" s="194"/>
      <c r="D976" s="194"/>
      <c r="E976" s="194"/>
      <c r="F976" s="194"/>
      <c r="G976" s="194"/>
      <c r="H976" s="194"/>
      <c r="I976" s="194"/>
      <c r="J976" s="194"/>
      <c r="K976" s="194"/>
      <c r="L976" s="194"/>
      <c r="M976" s="194"/>
      <c r="N976" s="194"/>
      <c r="O976" s="194"/>
      <c r="P976" s="194"/>
      <c r="Q976" s="194"/>
      <c r="R976" s="194"/>
      <c r="S976" s="194"/>
      <c r="T976" s="194"/>
      <c r="U976" s="194"/>
      <c r="V976" s="194"/>
      <c r="W976" s="194"/>
      <c r="X976" s="194"/>
      <c r="Y976" s="194"/>
      <c r="Z976" s="194"/>
      <c r="AA976" s="194"/>
      <c r="AB976" s="194"/>
      <c r="AC976" s="194"/>
      <c r="AD976" s="194"/>
      <c r="AE976" s="194"/>
      <c r="AF976" s="194"/>
      <c r="AG976" s="194"/>
      <c r="AH976" s="194"/>
      <c r="AI976" s="194"/>
      <c r="AJ976" s="194"/>
      <c r="AK976" s="194"/>
      <c r="AL976" s="194"/>
      <c r="AM976" s="194"/>
      <c r="AN976" s="194"/>
      <c r="AO976" s="194"/>
      <c r="AP976" s="194"/>
      <c r="AQ976" s="194"/>
      <c r="AR976" s="194"/>
      <c r="AS976" s="194"/>
      <c r="AT976" s="194"/>
      <c r="AU976" s="194"/>
      <c r="AV976" s="194"/>
      <c r="AW976" s="194"/>
      <c r="AX976" s="194"/>
      <c r="AY976" s="194"/>
      <c r="AZ976" s="194"/>
      <c r="BA976" s="194"/>
      <c r="BB976" s="194"/>
      <c r="BC976" s="194"/>
    </row>
    <row r="977" ht="12.75" customHeight="1">
      <c r="A977" s="194"/>
      <c r="B977" s="194"/>
      <c r="C977" s="194"/>
      <c r="D977" s="194"/>
      <c r="E977" s="194"/>
      <c r="F977" s="194"/>
      <c r="G977" s="194"/>
      <c r="H977" s="194"/>
      <c r="I977" s="194"/>
      <c r="J977" s="194"/>
      <c r="K977" s="194"/>
      <c r="L977" s="194"/>
      <c r="M977" s="194"/>
      <c r="N977" s="194"/>
      <c r="O977" s="194"/>
      <c r="P977" s="194"/>
      <c r="Q977" s="194"/>
      <c r="R977" s="194"/>
      <c r="S977" s="194"/>
      <c r="T977" s="194"/>
      <c r="U977" s="194"/>
      <c r="V977" s="194"/>
      <c r="W977" s="194"/>
      <c r="X977" s="194"/>
      <c r="Y977" s="194"/>
      <c r="Z977" s="194"/>
      <c r="AA977" s="194"/>
      <c r="AB977" s="194"/>
      <c r="AC977" s="194"/>
      <c r="AD977" s="194"/>
      <c r="AE977" s="194"/>
      <c r="AF977" s="194"/>
      <c r="AG977" s="194"/>
      <c r="AH977" s="194"/>
      <c r="AI977" s="194"/>
      <c r="AJ977" s="194"/>
      <c r="AK977" s="194"/>
      <c r="AL977" s="194"/>
      <c r="AM977" s="194"/>
      <c r="AN977" s="194"/>
      <c r="AO977" s="194"/>
      <c r="AP977" s="194"/>
      <c r="AQ977" s="194"/>
      <c r="AR977" s="194"/>
      <c r="AS977" s="194"/>
      <c r="AT977" s="194"/>
      <c r="AU977" s="194"/>
      <c r="AV977" s="194"/>
      <c r="AW977" s="194"/>
      <c r="AX977" s="194"/>
      <c r="AY977" s="194"/>
      <c r="AZ977" s="194"/>
      <c r="BA977" s="194"/>
      <c r="BB977" s="194"/>
      <c r="BC977" s="194"/>
    </row>
    <row r="978" ht="12.75" customHeight="1">
      <c r="A978" s="194"/>
      <c r="B978" s="194"/>
      <c r="C978" s="194"/>
      <c r="D978" s="194"/>
      <c r="E978" s="194"/>
      <c r="F978" s="194"/>
      <c r="G978" s="194"/>
      <c r="H978" s="194"/>
      <c r="I978" s="194"/>
      <c r="J978" s="194"/>
      <c r="K978" s="194"/>
      <c r="L978" s="194"/>
      <c r="M978" s="194"/>
      <c r="N978" s="194"/>
      <c r="O978" s="194"/>
      <c r="P978" s="194"/>
      <c r="Q978" s="194"/>
      <c r="R978" s="194"/>
      <c r="S978" s="194"/>
      <c r="T978" s="194"/>
      <c r="U978" s="194"/>
      <c r="V978" s="194"/>
      <c r="W978" s="194"/>
      <c r="X978" s="194"/>
      <c r="Y978" s="194"/>
      <c r="Z978" s="194"/>
      <c r="AA978" s="194"/>
      <c r="AB978" s="194"/>
      <c r="AC978" s="194"/>
      <c r="AD978" s="194"/>
      <c r="AE978" s="194"/>
      <c r="AF978" s="194"/>
      <c r="AG978" s="194"/>
      <c r="AH978" s="194"/>
      <c r="AI978" s="194"/>
      <c r="AJ978" s="194"/>
      <c r="AK978" s="194"/>
      <c r="AL978" s="194"/>
      <c r="AM978" s="194"/>
      <c r="AN978" s="194"/>
      <c r="AO978" s="194"/>
      <c r="AP978" s="194"/>
      <c r="AQ978" s="194"/>
      <c r="AR978" s="194"/>
      <c r="AS978" s="194"/>
      <c r="AT978" s="194"/>
      <c r="AU978" s="194"/>
      <c r="AV978" s="194"/>
      <c r="AW978" s="194"/>
      <c r="AX978" s="194"/>
      <c r="AY978" s="194"/>
      <c r="AZ978" s="194"/>
      <c r="BA978" s="194"/>
      <c r="BB978" s="194"/>
      <c r="BC978" s="194"/>
    </row>
    <row r="979" ht="12.75" customHeight="1">
      <c r="A979" s="194"/>
      <c r="B979" s="194"/>
      <c r="C979" s="194"/>
      <c r="D979" s="194"/>
      <c r="E979" s="194"/>
      <c r="F979" s="194"/>
      <c r="G979" s="194"/>
      <c r="H979" s="194"/>
      <c r="I979" s="194"/>
      <c r="J979" s="194"/>
      <c r="K979" s="194"/>
      <c r="L979" s="194"/>
      <c r="M979" s="194"/>
      <c r="N979" s="194"/>
      <c r="O979" s="194"/>
      <c r="P979" s="194"/>
      <c r="Q979" s="194"/>
      <c r="R979" s="194"/>
      <c r="S979" s="194"/>
      <c r="T979" s="194"/>
      <c r="U979" s="194"/>
      <c r="V979" s="194"/>
      <c r="W979" s="194"/>
      <c r="X979" s="194"/>
      <c r="Y979" s="194"/>
      <c r="Z979" s="194"/>
      <c r="AA979" s="194"/>
      <c r="AB979" s="194"/>
      <c r="AC979" s="194"/>
      <c r="AD979" s="194"/>
      <c r="AE979" s="194"/>
      <c r="AF979" s="194"/>
      <c r="AG979" s="194"/>
      <c r="AH979" s="194"/>
      <c r="AI979" s="194"/>
      <c r="AJ979" s="194"/>
      <c r="AK979" s="194"/>
      <c r="AL979" s="194"/>
      <c r="AM979" s="194"/>
      <c r="AN979" s="194"/>
      <c r="AO979" s="194"/>
      <c r="AP979" s="194"/>
      <c r="AQ979" s="194"/>
      <c r="AR979" s="194"/>
      <c r="AS979" s="194"/>
      <c r="AT979" s="194"/>
      <c r="AU979" s="194"/>
      <c r="AV979" s="194"/>
      <c r="AW979" s="194"/>
      <c r="AX979" s="194"/>
      <c r="AY979" s="194"/>
      <c r="AZ979" s="194"/>
      <c r="BA979" s="194"/>
      <c r="BB979" s="194"/>
      <c r="BC979" s="194"/>
    </row>
    <row r="980" ht="12.75" customHeight="1">
      <c r="A980" s="194"/>
      <c r="B980" s="194"/>
      <c r="C980" s="194"/>
      <c r="D980" s="194"/>
      <c r="E980" s="194"/>
      <c r="F980" s="194"/>
      <c r="G980" s="194"/>
      <c r="H980" s="194"/>
      <c r="I980" s="194"/>
      <c r="J980" s="194"/>
      <c r="K980" s="194"/>
      <c r="L980" s="194"/>
      <c r="M980" s="194"/>
      <c r="N980" s="194"/>
      <c r="O980" s="194"/>
      <c r="P980" s="194"/>
      <c r="Q980" s="194"/>
      <c r="R980" s="194"/>
      <c r="S980" s="194"/>
      <c r="T980" s="194"/>
      <c r="U980" s="194"/>
      <c r="V980" s="194"/>
      <c r="W980" s="194"/>
      <c r="X980" s="194"/>
      <c r="Y980" s="194"/>
      <c r="Z980" s="194"/>
      <c r="AA980" s="194"/>
      <c r="AB980" s="194"/>
      <c r="AC980" s="194"/>
      <c r="AD980" s="194"/>
      <c r="AE980" s="194"/>
      <c r="AF980" s="194"/>
      <c r="AG980" s="194"/>
      <c r="AH980" s="194"/>
      <c r="AI980" s="194"/>
      <c r="AJ980" s="194"/>
      <c r="AK980" s="194"/>
      <c r="AL980" s="194"/>
      <c r="AM980" s="194"/>
      <c r="AN980" s="194"/>
      <c r="AO980" s="194"/>
      <c r="AP980" s="194"/>
      <c r="AQ980" s="194"/>
      <c r="AR980" s="194"/>
      <c r="AS980" s="194"/>
      <c r="AT980" s="194"/>
      <c r="AU980" s="194"/>
      <c r="AV980" s="194"/>
      <c r="AW980" s="194"/>
      <c r="AX980" s="194"/>
      <c r="AY980" s="194"/>
      <c r="AZ980" s="194"/>
      <c r="BA980" s="194"/>
      <c r="BB980" s="194"/>
      <c r="BC980" s="194"/>
    </row>
  </sheetData>
  <mergeCells count="25">
    <mergeCell ref="A3:A4"/>
    <mergeCell ref="B3:B4"/>
    <mergeCell ref="C3:E3"/>
    <mergeCell ref="G3:G4"/>
    <mergeCell ref="A5:A6"/>
    <mergeCell ref="A7:B7"/>
    <mergeCell ref="A8:A10"/>
    <mergeCell ref="A11:B11"/>
    <mergeCell ref="A12:B12"/>
    <mergeCell ref="B18:B19"/>
    <mergeCell ref="C18:C19"/>
    <mergeCell ref="D18:F18"/>
    <mergeCell ref="G18:G19"/>
    <mergeCell ref="H18:H19"/>
    <mergeCell ref="B36:B40"/>
    <mergeCell ref="B41:B45"/>
    <mergeCell ref="A46:B46"/>
    <mergeCell ref="A47:B47"/>
    <mergeCell ref="A18:A19"/>
    <mergeCell ref="A20:A29"/>
    <mergeCell ref="B20:B24"/>
    <mergeCell ref="B25:B29"/>
    <mergeCell ref="A30:B30"/>
    <mergeCell ref="A31:A45"/>
    <mergeCell ref="B31:B35"/>
  </mergeCells>
  <printOptions/>
  <pageMargins bottom="0.75" footer="0.0" header="0.0" left="0.7" right="0.7" top="0.75"/>
  <pageSetup orientation="portrait"/>
  <drawing r:id="rId1"/>
</worksheet>
</file>